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A87E6DCC-7E63-4F99-BE6B-9C5B853B84DD}" xr6:coauthVersionLast="47" xr6:coauthVersionMax="47" xr10:uidLastSave="{00000000-0000-0000-0000-000000000000}"/>
  <bookViews>
    <workbookView xWindow="-120" yWindow="-120" windowWidth="19440" windowHeight="10320" firstSheet="1" activeTab="1" xr2:uid="{A05F10C9-077E-4EA0-9AB3-727AE951BCAA}"/>
  </bookViews>
  <sheets>
    <sheet name="Sheet6" sheetId="10" r:id="rId1"/>
    <sheet name="Churn Analysis" sheetId="9" r:id="rId2"/>
    <sheet name="Overview" sheetId="11" r:id="rId3"/>
    <sheet name="Databel - Aggregate" sheetId="4" r:id="rId4"/>
    <sheet name="Customer Pivots" sheetId="5" r:id="rId5"/>
    <sheet name="Databel - Customer" sheetId="3" r:id="rId6"/>
  </sheets>
  <calcPr calcId="191029"/>
  <pivotCaches>
    <pivotCache cacheId="4" r:id="rId7"/>
    <pivotCache cacheId="2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1" l="1"/>
  <c r="V2" i="4" a="1"/>
  <c r="V2" i="4" s="1"/>
  <c r="V3" i="4" a="1"/>
  <c r="V3" i="4"/>
  <c r="V4" i="4" a="1"/>
  <c r="V4" i="4" s="1"/>
  <c r="V5" i="4" a="1"/>
  <c r="V5" i="4"/>
  <c r="V6" i="4" a="1"/>
  <c r="V6" i="4" s="1"/>
  <c r="V7" i="4" a="1"/>
  <c r="V7" i="4"/>
  <c r="V8" i="4" a="1"/>
  <c r="V8" i="4" s="1"/>
  <c r="V9" i="4" a="1"/>
  <c r="V9" i="4"/>
  <c r="V10" i="4" a="1"/>
  <c r="V10" i="4" s="1"/>
  <c r="V11" i="4" a="1"/>
  <c r="V11" i="4"/>
  <c r="V12" i="4" a="1"/>
  <c r="V12" i="4" s="1"/>
  <c r="V13" i="4" a="1"/>
  <c r="V13" i="4" s="1"/>
  <c r="V14" i="4" a="1"/>
  <c r="V14" i="4" s="1"/>
  <c r="V15" i="4" a="1"/>
  <c r="V15" i="4" s="1"/>
  <c r="V16" i="4" a="1"/>
  <c r="V16" i="4" s="1"/>
  <c r="V17" i="4" a="1"/>
  <c r="V17" i="4"/>
  <c r="V18" i="4" a="1"/>
  <c r="V18" i="4" s="1"/>
  <c r="V19" i="4" a="1"/>
  <c r="V19" i="4" s="1"/>
  <c r="V20" i="4" a="1"/>
  <c r="V20" i="4" s="1"/>
  <c r="V21" i="4" a="1"/>
  <c r="V21" i="4" s="1"/>
  <c r="V22" i="4" a="1"/>
  <c r="V22" i="4" s="1"/>
  <c r="V23" i="4" a="1"/>
  <c r="V23" i="4" s="1"/>
  <c r="V24" i="4" a="1"/>
  <c r="V24" i="4" s="1"/>
  <c r="V25" i="4" a="1"/>
  <c r="V25" i="4"/>
  <c r="V26" i="4" a="1"/>
  <c r="V26" i="4" s="1"/>
  <c r="V27" i="4" a="1"/>
  <c r="V27" i="4" s="1"/>
  <c r="V28" i="4" a="1"/>
  <c r="V28" i="4" s="1"/>
  <c r="V29" i="4" a="1"/>
  <c r="V29" i="4" s="1"/>
  <c r="V30" i="4" a="1"/>
  <c r="V30" i="4" s="1"/>
  <c r="V31" i="4" a="1"/>
  <c r="V31" i="4" s="1"/>
  <c r="V32" i="4" a="1"/>
  <c r="V32" i="4" s="1"/>
  <c r="V33" i="4" a="1"/>
  <c r="V33" i="4"/>
  <c r="V34" i="4" a="1"/>
  <c r="V34" i="4" s="1"/>
  <c r="V35" i="4" a="1"/>
  <c r="V35" i="4"/>
  <c r="V36" i="4" a="1"/>
  <c r="V36" i="4" s="1"/>
  <c r="V37" i="4" a="1"/>
  <c r="V37" i="4" s="1"/>
  <c r="V38" i="4" a="1"/>
  <c r="V38" i="4" s="1"/>
  <c r="V39" i="4" a="1"/>
  <c r="V39" i="4" s="1"/>
  <c r="V40" i="4" a="1"/>
  <c r="V40" i="4" s="1"/>
  <c r="V41" i="4" a="1"/>
  <c r="V41" i="4"/>
  <c r="V42" i="4" a="1"/>
  <c r="V42" i="4" s="1"/>
  <c r="V43" i="4" a="1"/>
  <c r="V43" i="4"/>
  <c r="V44" i="4" a="1"/>
  <c r="V44" i="4" s="1"/>
  <c r="V45" i="4" a="1"/>
  <c r="V45" i="4" s="1"/>
  <c r="V46" i="4" a="1"/>
  <c r="V46" i="4" s="1"/>
  <c r="V47" i="4" a="1"/>
  <c r="V47" i="4" s="1"/>
  <c r="V48" i="4" a="1"/>
  <c r="V48" i="4" s="1"/>
  <c r="V49" i="4" a="1"/>
  <c r="V49" i="4"/>
  <c r="V50" i="4" a="1"/>
  <c r="V50" i="4" s="1"/>
  <c r="V51" i="4" a="1"/>
  <c r="V51" i="4"/>
  <c r="V52" i="4" a="1"/>
  <c r="V52" i="4" s="1"/>
  <c r="V53" i="4" a="1"/>
  <c r="V53" i="4" s="1"/>
  <c r="V54" i="4" a="1"/>
  <c r="V54" i="4" s="1"/>
  <c r="V55" i="4" a="1"/>
  <c r="V55" i="4" s="1"/>
  <c r="V56" i="4" a="1"/>
  <c r="V56" i="4" s="1"/>
  <c r="V57" i="4" a="1"/>
  <c r="V57" i="4"/>
  <c r="V58" i="4" a="1"/>
  <c r="V58" i="4" s="1"/>
  <c r="V59" i="4" a="1"/>
  <c r="V59" i="4"/>
  <c r="V60" i="4" a="1"/>
  <c r="V60" i="4" s="1"/>
  <c r="V61" i="4" a="1"/>
  <c r="V61" i="4" s="1"/>
  <c r="V62" i="4" a="1"/>
  <c r="V62" i="4" s="1"/>
  <c r="V63" i="4" a="1"/>
  <c r="V63" i="4" s="1"/>
  <c r="V64" i="4" a="1"/>
  <c r="V64" i="4" s="1"/>
  <c r="V65" i="4" a="1"/>
  <c r="V65" i="4"/>
  <c r="V66" i="4" a="1"/>
  <c r="V66" i="4" s="1"/>
  <c r="V67" i="4" a="1"/>
  <c r="V67" i="4"/>
  <c r="V68" i="4" a="1"/>
  <c r="V68" i="4" s="1"/>
  <c r="V69" i="4" a="1"/>
  <c r="V69" i="4" s="1"/>
  <c r="V70" i="4" a="1"/>
  <c r="V70" i="4" s="1"/>
  <c r="V71" i="4" a="1"/>
  <c r="V71" i="4" s="1"/>
  <c r="V72" i="4" a="1"/>
  <c r="V72" i="4" s="1"/>
  <c r="V73" i="4" a="1"/>
  <c r="V73" i="4"/>
  <c r="V74" i="4" a="1"/>
  <c r="V74" i="4" s="1"/>
  <c r="V75" i="4" a="1"/>
  <c r="V75" i="4"/>
  <c r="V76" i="4" a="1"/>
  <c r="V76" i="4" s="1"/>
  <c r="V77" i="4" a="1"/>
  <c r="V77" i="4" s="1"/>
  <c r="V78" i="4" a="1"/>
  <c r="V78" i="4" s="1"/>
  <c r="V79" i="4" a="1"/>
  <c r="V79" i="4" s="1"/>
  <c r="V80" i="4" a="1"/>
  <c r="V80" i="4" s="1"/>
  <c r="V81" i="4" a="1"/>
  <c r="V81" i="4"/>
  <c r="V82" i="4" a="1"/>
  <c r="V82" i="4" s="1"/>
  <c r="V83" i="4" a="1"/>
  <c r="V83" i="4"/>
  <c r="V84" i="4" a="1"/>
  <c r="V84" i="4" s="1"/>
  <c r="V85" i="4" a="1"/>
  <c r="V85" i="4" s="1"/>
  <c r="V86" i="4" a="1"/>
  <c r="V86" i="4" s="1"/>
  <c r="V87" i="4" a="1"/>
  <c r="V87" i="4" s="1"/>
  <c r="V88" i="4" a="1"/>
  <c r="V88" i="4" s="1"/>
  <c r="V89" i="4" a="1"/>
  <c r="V89" i="4"/>
  <c r="V90" i="4" a="1"/>
  <c r="V90" i="4" s="1"/>
  <c r="V91" i="4" a="1"/>
  <c r="V91" i="4"/>
  <c r="V92" i="4" a="1"/>
  <c r="V92" i="4" s="1"/>
  <c r="V93" i="4" a="1"/>
  <c r="V93" i="4" s="1"/>
  <c r="V94" i="4" a="1"/>
  <c r="V94" i="4" s="1"/>
  <c r="V95" i="4" a="1"/>
  <c r="V95" i="4" s="1"/>
  <c r="V96" i="4" a="1"/>
  <c r="V96" i="4" s="1"/>
  <c r="V97" i="4" a="1"/>
  <c r="V97" i="4"/>
  <c r="V98" i="4" a="1"/>
  <c r="V98" i="4" s="1"/>
  <c r="V99" i="4" a="1"/>
  <c r="V99" i="4"/>
  <c r="V100" i="4" a="1"/>
  <c r="V100" i="4" s="1"/>
  <c r="V101" i="4" a="1"/>
  <c r="V101" i="4" s="1"/>
  <c r="V102" i="4" a="1"/>
  <c r="V102" i="4" s="1"/>
  <c r="V103" i="4" a="1"/>
  <c r="V103" i="4" s="1"/>
  <c r="V104" i="4" a="1"/>
  <c r="V104" i="4" s="1"/>
  <c r="V105" i="4" a="1"/>
  <c r="V105" i="4"/>
  <c r="V106" i="4" a="1"/>
  <c r="V106" i="4" s="1"/>
  <c r="V107" i="4" a="1"/>
  <c r="V107" i="4"/>
  <c r="V108" i="4" a="1"/>
  <c r="V108" i="4" s="1"/>
  <c r="V109" i="4" a="1"/>
  <c r="V109" i="4" s="1"/>
  <c r="V110" i="4" a="1"/>
  <c r="V110" i="4" s="1"/>
  <c r="V111" i="4" a="1"/>
  <c r="V111" i="4" s="1"/>
  <c r="V112" i="4" a="1"/>
  <c r="V112" i="4" s="1"/>
  <c r="V113" i="4" a="1"/>
  <c r="V113" i="4"/>
  <c r="V114" i="4" a="1"/>
  <c r="V114" i="4" s="1"/>
  <c r="V115" i="4" a="1"/>
  <c r="V115" i="4" s="1"/>
  <c r="V116" i="4" a="1"/>
  <c r="V116" i="4" s="1"/>
  <c r="V117" i="4" a="1"/>
  <c r="V117" i="4" s="1"/>
  <c r="V118" i="4" a="1"/>
  <c r="V118" i="4" s="1"/>
  <c r="V119" i="4" a="1"/>
  <c r="V119" i="4" s="1"/>
  <c r="V120" i="4" a="1"/>
  <c r="V120" i="4" s="1"/>
  <c r="V121" i="4" a="1"/>
  <c r="V121" i="4"/>
  <c r="V122" i="4" a="1"/>
  <c r="V122" i="4" s="1"/>
  <c r="V123" i="4" a="1"/>
  <c r="V123" i="4"/>
  <c r="V124" i="4" a="1"/>
  <c r="V124" i="4" s="1"/>
  <c r="V125" i="4" a="1"/>
  <c r="V125" i="4" s="1"/>
  <c r="V126" i="4" a="1"/>
  <c r="V126" i="4" s="1"/>
  <c r="V127" i="4" a="1"/>
  <c r="V127" i="4" s="1"/>
  <c r="V128" i="4" a="1"/>
  <c r="V128" i="4" s="1"/>
  <c r="V129" i="4" a="1"/>
  <c r="V129" i="4"/>
  <c r="V130" i="4" a="1"/>
  <c r="V130" i="4" s="1"/>
  <c r="V131" i="4" a="1"/>
  <c r="V131" i="4"/>
  <c r="V132" i="4" a="1"/>
  <c r="V132" i="4" s="1"/>
  <c r="V133" i="4" a="1"/>
  <c r="V133" i="4" s="1"/>
  <c r="V134" i="4" a="1"/>
  <c r="V134" i="4" s="1"/>
  <c r="V135" i="4" a="1"/>
  <c r="V135" i="4" s="1"/>
  <c r="V136" i="4" a="1"/>
  <c r="V136" i="4" s="1"/>
  <c r="V137" i="4" a="1"/>
  <c r="V137" i="4"/>
  <c r="V138" i="4" a="1"/>
  <c r="V138" i="4" s="1"/>
  <c r="V139" i="4" a="1"/>
  <c r="V139" i="4"/>
  <c r="V140" i="4" a="1"/>
  <c r="V140" i="4" s="1"/>
  <c r="V141" i="4" a="1"/>
  <c r="V141" i="4" s="1"/>
  <c r="V142" i="4" a="1"/>
  <c r="V142" i="4" s="1"/>
  <c r="V143" i="4" a="1"/>
  <c r="V143" i="4" s="1"/>
  <c r="V144" i="4" a="1"/>
  <c r="V144" i="4" s="1"/>
  <c r="V145" i="4" a="1"/>
  <c r="V145" i="4"/>
  <c r="V146" i="4" a="1"/>
  <c r="V146" i="4" s="1"/>
  <c r="V147" i="4" a="1"/>
  <c r="V147" i="4"/>
  <c r="V148" i="4" a="1"/>
  <c r="V148" i="4" s="1"/>
  <c r="V149" i="4" a="1"/>
  <c r="V149" i="4" s="1"/>
  <c r="V150" i="4" a="1"/>
  <c r="V150" i="4" s="1"/>
  <c r="V151" i="4" a="1"/>
  <c r="V151" i="4" s="1"/>
  <c r="V152" i="4" a="1"/>
  <c r="V152" i="4" s="1"/>
  <c r="V153" i="4" a="1"/>
  <c r="V153" i="4"/>
  <c r="V154" i="4" a="1"/>
  <c r="V154" i="4" s="1"/>
  <c r="V155" i="4" a="1"/>
  <c r="V155" i="4" s="1"/>
  <c r="V156" i="4" a="1"/>
  <c r="V156" i="4" s="1"/>
  <c r="V157" i="4" a="1"/>
  <c r="V157" i="4" s="1"/>
  <c r="V158" i="4" a="1"/>
  <c r="V158" i="4" s="1"/>
  <c r="V159" i="4" a="1"/>
  <c r="V159" i="4" s="1"/>
  <c r="V160" i="4" a="1"/>
  <c r="V160" i="4" s="1"/>
  <c r="V161" i="4" a="1"/>
  <c r="V161" i="4"/>
  <c r="V162" i="4" a="1"/>
  <c r="V162" i="4" s="1"/>
  <c r="V163" i="4" a="1"/>
  <c r="V163" i="4"/>
  <c r="V164" i="4" a="1"/>
  <c r="V164" i="4" s="1"/>
  <c r="V165" i="4" a="1"/>
  <c r="V165" i="4" s="1"/>
  <c r="V166" i="4" a="1"/>
  <c r="V166" i="4" s="1"/>
  <c r="V167" i="4" a="1"/>
  <c r="V167" i="4" s="1"/>
  <c r="V168" i="4" a="1"/>
  <c r="V168" i="4" s="1"/>
  <c r="V169" i="4" a="1"/>
  <c r="V169" i="4"/>
  <c r="V170" i="4" a="1"/>
  <c r="V170" i="4" s="1"/>
  <c r="V171" i="4" a="1"/>
  <c r="V171" i="4"/>
  <c r="V172" i="4" a="1"/>
  <c r="V172" i="4" s="1"/>
  <c r="V173" i="4" a="1"/>
  <c r="V173" i="4" s="1"/>
  <c r="V174" i="4" a="1"/>
  <c r="V174" i="4" s="1"/>
  <c r="V175" i="4" a="1"/>
  <c r="V175" i="4" s="1"/>
  <c r="V176" i="4" a="1"/>
  <c r="V176" i="4" s="1"/>
  <c r="V177" i="4" a="1"/>
  <c r="V177" i="4" s="1"/>
  <c r="V178" i="4" a="1"/>
  <c r="V178" i="4" s="1"/>
  <c r="V179" i="4" a="1"/>
  <c r="V179" i="4" s="1"/>
  <c r="V180" i="4" a="1"/>
  <c r="V180" i="4" s="1"/>
  <c r="V181" i="4" a="1"/>
  <c r="V181" i="4" s="1"/>
  <c r="V182" i="4" a="1"/>
  <c r="V182" i="4" s="1"/>
  <c r="V183" i="4" a="1"/>
  <c r="V183" i="4" s="1"/>
  <c r="V184" i="4" a="1"/>
  <c r="V184" i="4" s="1"/>
  <c r="V185" i="4" a="1"/>
  <c r="V185" i="4" s="1"/>
  <c r="V186" i="4" a="1"/>
  <c r="V186" i="4" s="1"/>
  <c r="V187" i="4" a="1"/>
  <c r="V187" i="4" s="1"/>
  <c r="V188" i="4" a="1"/>
  <c r="V188" i="4" s="1"/>
  <c r="V189" i="4" a="1"/>
  <c r="V189" i="4" s="1"/>
  <c r="V190" i="4" a="1"/>
  <c r="V190" i="4" s="1"/>
  <c r="V191" i="4" a="1"/>
  <c r="V191" i="4" s="1"/>
  <c r="V192" i="4" a="1"/>
  <c r="V192" i="4" s="1"/>
  <c r="V193" i="4" a="1"/>
  <c r="V193" i="4" s="1"/>
  <c r="V194" i="4" a="1"/>
  <c r="V194" i="4" s="1"/>
  <c r="V195" i="4" a="1"/>
  <c r="V195" i="4" s="1"/>
  <c r="V196" i="4" a="1"/>
  <c r="V196" i="4" s="1"/>
  <c r="V197" i="4" a="1"/>
  <c r="V197" i="4" s="1"/>
  <c r="V198" i="4" a="1"/>
  <c r="V198" i="4" s="1"/>
  <c r="V199" i="4" a="1"/>
  <c r="V199" i="4" s="1"/>
  <c r="V200" i="4" a="1"/>
  <c r="V200" i="4" s="1"/>
  <c r="V201" i="4" a="1"/>
  <c r="V201" i="4" s="1"/>
  <c r="V202" i="4" a="1"/>
  <c r="V202" i="4" s="1"/>
  <c r="V203" i="4" a="1"/>
  <c r="V203" i="4" s="1"/>
  <c r="V204" i="4" a="1"/>
  <c r="V204" i="4" s="1"/>
  <c r="V205" i="4" a="1"/>
  <c r="V205" i="4" s="1"/>
  <c r="V206" i="4" a="1"/>
  <c r="V206" i="4" s="1"/>
  <c r="V207" i="4" a="1"/>
  <c r="V207" i="4" s="1"/>
  <c r="V208" i="4" a="1"/>
  <c r="V208" i="4" s="1"/>
  <c r="V209" i="4" a="1"/>
  <c r="V209" i="4" s="1"/>
  <c r="V210" i="4" a="1"/>
  <c r="V210" i="4" s="1"/>
  <c r="V211" i="4" a="1"/>
  <c r="V211" i="4" s="1"/>
  <c r="V212" i="4" a="1"/>
  <c r="V212" i="4" s="1"/>
  <c r="V213" i="4" a="1"/>
  <c r="V213" i="4" s="1"/>
  <c r="V214" i="4" a="1"/>
  <c r="V214" i="4" s="1"/>
  <c r="V215" i="4" a="1"/>
  <c r="V215" i="4" s="1"/>
  <c r="V216" i="4" a="1"/>
  <c r="V216" i="4" s="1"/>
  <c r="V217" i="4" a="1"/>
  <c r="V217" i="4" s="1"/>
  <c r="V218" i="4" a="1"/>
  <c r="V218" i="4" s="1"/>
  <c r="V219" i="4" a="1"/>
  <c r="V219" i="4" s="1"/>
  <c r="V220" i="4" a="1"/>
  <c r="V220" i="4" s="1"/>
  <c r="V221" i="4" a="1"/>
  <c r="V221" i="4" s="1"/>
  <c r="V222" i="4" a="1"/>
  <c r="V222" i="4" s="1"/>
  <c r="V223" i="4" a="1"/>
  <c r="V223" i="4" s="1"/>
  <c r="V224" i="4" a="1"/>
  <c r="V224" i="4" s="1"/>
  <c r="V225" i="4" a="1"/>
  <c r="V225" i="4" s="1"/>
  <c r="V226" i="4" a="1"/>
  <c r="V226" i="4" s="1"/>
  <c r="V227" i="4" a="1"/>
  <c r="V227" i="4" s="1"/>
  <c r="V228" i="4" a="1"/>
  <c r="V228" i="4" s="1"/>
  <c r="V229" i="4" a="1"/>
  <c r="V229" i="4" s="1"/>
  <c r="V230" i="4" a="1"/>
  <c r="V230" i="4" s="1"/>
  <c r="V231" i="4" a="1"/>
  <c r="V231" i="4" s="1"/>
  <c r="V232" i="4" a="1"/>
  <c r="V232" i="4" s="1"/>
  <c r="V233" i="4" a="1"/>
  <c r="V233" i="4" s="1"/>
  <c r="V234" i="4" a="1"/>
  <c r="V234" i="4" s="1"/>
  <c r="V235" i="4" a="1"/>
  <c r="V235" i="4" s="1"/>
  <c r="V236" i="4" a="1"/>
  <c r="V236" i="4" s="1"/>
  <c r="V237" i="4" a="1"/>
  <c r="V237" i="4" s="1"/>
  <c r="V238" i="4" a="1"/>
  <c r="V238" i="4" s="1"/>
  <c r="V239" i="4" a="1"/>
  <c r="V239" i="4" s="1"/>
  <c r="V240" i="4" a="1"/>
  <c r="V240" i="4" s="1"/>
  <c r="V241" i="4" a="1"/>
  <c r="V241" i="4" s="1"/>
  <c r="V242" i="4" a="1"/>
  <c r="V242" i="4" s="1"/>
  <c r="V243" i="4" a="1"/>
  <c r="V243" i="4" s="1"/>
  <c r="V244" i="4" a="1"/>
  <c r="V244" i="4" s="1"/>
  <c r="V245" i="4" a="1"/>
  <c r="V245" i="4" s="1"/>
  <c r="V246" i="4" a="1"/>
  <c r="V246" i="4" s="1"/>
  <c r="V247" i="4" a="1"/>
  <c r="V247" i="4" s="1"/>
  <c r="V248" i="4" a="1"/>
  <c r="V248" i="4" s="1"/>
  <c r="V249" i="4" a="1"/>
  <c r="V249" i="4" s="1"/>
  <c r="V250" i="4" a="1"/>
  <c r="V250" i="4" s="1"/>
  <c r="V251" i="4" a="1"/>
  <c r="V251" i="4" s="1"/>
  <c r="V252" i="4" a="1"/>
  <c r="V252" i="4" s="1"/>
  <c r="V253" i="4" a="1"/>
  <c r="V253" i="4" s="1"/>
  <c r="V254" i="4" a="1"/>
  <c r="V254" i="4" s="1"/>
  <c r="V255" i="4" a="1"/>
  <c r="V255" i="4" s="1"/>
  <c r="V256" i="4" a="1"/>
  <c r="V256" i="4" s="1"/>
  <c r="V257" i="4" a="1"/>
  <c r="V257" i="4" s="1"/>
  <c r="V258" i="4" a="1"/>
  <c r="V258" i="4" s="1"/>
  <c r="V259" i="4" a="1"/>
  <c r="V259" i="4" s="1"/>
  <c r="V260" i="4" a="1"/>
  <c r="V260" i="4" s="1"/>
  <c r="V261" i="4" a="1"/>
  <c r="V261" i="4" s="1"/>
  <c r="V262" i="4" a="1"/>
  <c r="V262" i="4" s="1"/>
  <c r="V263" i="4" a="1"/>
  <c r="V263" i="4" s="1"/>
  <c r="V264" i="4" a="1"/>
  <c r="V264" i="4" s="1"/>
  <c r="V265" i="4" a="1"/>
  <c r="V265" i="4" s="1"/>
  <c r="V266" i="4" a="1"/>
  <c r="V266" i="4" s="1"/>
  <c r="V267" i="4" a="1"/>
  <c r="V267" i="4" s="1"/>
  <c r="V268" i="4" a="1"/>
  <c r="V268" i="4" s="1"/>
  <c r="V269" i="4" a="1"/>
  <c r="V269" i="4" s="1"/>
  <c r="V270" i="4" a="1"/>
  <c r="V270" i="4" s="1"/>
  <c r="V271" i="4" a="1"/>
  <c r="V271" i="4" s="1"/>
  <c r="V272" i="4" a="1"/>
  <c r="V272" i="4" s="1"/>
  <c r="V273" i="4" a="1"/>
  <c r="V273" i="4" s="1"/>
  <c r="V274" i="4" a="1"/>
  <c r="V274" i="4" s="1"/>
  <c r="V275" i="4" a="1"/>
  <c r="V275" i="4" s="1"/>
  <c r="V276" i="4" a="1"/>
  <c r="V276" i="4" s="1"/>
  <c r="V277" i="4" a="1"/>
  <c r="V277" i="4" s="1"/>
  <c r="V278" i="4" a="1"/>
  <c r="V278" i="4" s="1"/>
  <c r="V279" i="4" a="1"/>
  <c r="V279" i="4" s="1"/>
  <c r="V280" i="4" a="1"/>
  <c r="V280" i="4" s="1"/>
  <c r="V281" i="4" a="1"/>
  <c r="V281" i="4" s="1"/>
  <c r="V282" i="4" a="1"/>
  <c r="V282" i="4" s="1"/>
  <c r="V283" i="4" a="1"/>
  <c r="V283" i="4" s="1"/>
  <c r="V284" i="4" a="1"/>
  <c r="V284" i="4" s="1"/>
  <c r="V285" i="4" a="1"/>
  <c r="V285" i="4" s="1"/>
  <c r="V286" i="4" a="1"/>
  <c r="V286" i="4" s="1"/>
  <c r="V287" i="4" a="1"/>
  <c r="V287" i="4" s="1"/>
  <c r="V288" i="4" a="1"/>
  <c r="V288" i="4" s="1"/>
  <c r="V289" i="4" a="1"/>
  <c r="V289" i="4" s="1"/>
  <c r="V290" i="4" a="1"/>
  <c r="V290" i="4" s="1"/>
  <c r="V291" i="4" a="1"/>
  <c r="V291" i="4" s="1"/>
  <c r="V292" i="4" a="1"/>
  <c r="V292" i="4" s="1"/>
  <c r="V293" i="4" a="1"/>
  <c r="V293" i="4" s="1"/>
  <c r="V294" i="4" a="1"/>
  <c r="V294" i="4" s="1"/>
  <c r="V295" i="4" a="1"/>
  <c r="V295" i="4" s="1"/>
  <c r="V296" i="4" a="1"/>
  <c r="V296" i="4" s="1"/>
  <c r="V297" i="4" a="1"/>
  <c r="V297" i="4" s="1"/>
  <c r="V298" i="4" a="1"/>
  <c r="V298" i="4" s="1"/>
  <c r="V299" i="4" a="1"/>
  <c r="V299" i="4" s="1"/>
  <c r="V300" i="4" a="1"/>
  <c r="V300" i="4" s="1"/>
  <c r="V301" i="4" a="1"/>
  <c r="V301" i="4" s="1"/>
  <c r="V302" i="4" a="1"/>
  <c r="V302" i="4" s="1"/>
  <c r="V303" i="4" a="1"/>
  <c r="V303" i="4" s="1"/>
  <c r="V304" i="4" a="1"/>
  <c r="V304" i="4" s="1"/>
  <c r="V305" i="4" a="1"/>
  <c r="V305" i="4" s="1"/>
  <c r="V306" i="4" a="1"/>
  <c r="V306" i="4" s="1"/>
  <c r="V307" i="4" a="1"/>
  <c r="V307" i="4" s="1"/>
  <c r="V308" i="4" a="1"/>
  <c r="V308" i="4"/>
  <c r="V309" i="4" a="1"/>
  <c r="V309" i="4" s="1"/>
  <c r="V310" i="4" a="1"/>
  <c r="V310" i="4"/>
  <c r="V311" i="4" a="1"/>
  <c r="V311" i="4" s="1"/>
  <c r="V312" i="4" a="1"/>
  <c r="V312" i="4"/>
  <c r="V313" i="4" a="1"/>
  <c r="V313" i="4" s="1"/>
  <c r="V314" i="4" a="1"/>
  <c r="V314" i="4"/>
  <c r="V315" i="4" a="1"/>
  <c r="V315" i="4" s="1"/>
  <c r="V316" i="4" a="1"/>
  <c r="V316" i="4"/>
  <c r="V317" i="4" a="1"/>
  <c r="V317" i="4" s="1"/>
  <c r="V318" i="4" a="1"/>
  <c r="V318" i="4"/>
  <c r="V319" i="4" a="1"/>
  <c r="V319" i="4" s="1"/>
  <c r="V320" i="4" a="1"/>
  <c r="V320" i="4"/>
  <c r="V321" i="4" a="1"/>
  <c r="V321" i="4" s="1"/>
  <c r="V322" i="4" a="1"/>
  <c r="V322" i="4"/>
  <c r="V323" i="4" a="1"/>
  <c r="V323" i="4" s="1"/>
  <c r="V324" i="4" a="1"/>
  <c r="V324" i="4"/>
  <c r="V325" i="4" a="1"/>
  <c r="V325" i="4" s="1"/>
  <c r="V326" i="4" a="1"/>
  <c r="V326" i="4"/>
  <c r="V327" i="4" a="1"/>
  <c r="V327" i="4" s="1"/>
  <c r="V328" i="4" a="1"/>
  <c r="V328" i="4"/>
  <c r="V329" i="4" a="1"/>
  <c r="V329" i="4" s="1"/>
  <c r="V330" i="4" a="1"/>
  <c r="V330" i="4"/>
  <c r="V331" i="4" a="1"/>
  <c r="V331" i="4" s="1"/>
  <c r="V332" i="4" a="1"/>
  <c r="V332" i="4"/>
  <c r="V333" i="4" a="1"/>
  <c r="V333" i="4" s="1"/>
  <c r="V334" i="4" a="1"/>
  <c r="V334" i="4"/>
  <c r="V335" i="4" a="1"/>
  <c r="V335" i="4" s="1"/>
  <c r="V336" i="4" a="1"/>
  <c r="V336" i="4"/>
  <c r="V337" i="4" a="1"/>
  <c r="V337" i="4" s="1"/>
  <c r="V338" i="4" a="1"/>
  <c r="V338" i="4"/>
  <c r="V339" i="4" a="1"/>
  <c r="V339" i="4" s="1"/>
  <c r="V340" i="4" a="1"/>
  <c r="V340" i="4" s="1"/>
  <c r="V341" i="4" a="1"/>
  <c r="V341" i="4" s="1"/>
  <c r="V342" i="4" a="1"/>
  <c r="V342" i="4"/>
  <c r="V343" i="4" a="1"/>
  <c r="V343" i="4" s="1"/>
  <c r="V344" i="4" a="1"/>
  <c r="V344" i="4"/>
  <c r="V345" i="4" a="1"/>
  <c r="V345" i="4" s="1"/>
  <c r="V346" i="4" a="1"/>
  <c r="V346" i="4"/>
  <c r="V347" i="4" a="1"/>
  <c r="V347" i="4" s="1"/>
  <c r="V348" i="4" a="1"/>
  <c r="V348" i="4" s="1"/>
  <c r="V349" i="4" a="1"/>
  <c r="V349" i="4" s="1"/>
  <c r="V350" i="4" a="1"/>
  <c r="V350" i="4"/>
  <c r="V351" i="4" a="1"/>
  <c r="V351" i="4" s="1"/>
  <c r="V352" i="4" a="1"/>
  <c r="V352" i="4"/>
  <c r="V353" i="4" a="1"/>
  <c r="V353" i="4" s="1"/>
  <c r="V354" i="4" a="1"/>
  <c r="V354" i="4"/>
  <c r="V355" i="4" a="1"/>
  <c r="V355" i="4" s="1"/>
  <c r="V356" i="4" a="1"/>
  <c r="V356" i="4" s="1"/>
  <c r="V357" i="4" a="1"/>
  <c r="V357" i="4" s="1"/>
  <c r="V358" i="4" a="1"/>
  <c r="V358" i="4"/>
  <c r="V359" i="4" a="1"/>
  <c r="V359" i="4" s="1"/>
  <c r="V360" i="4" a="1"/>
  <c r="V360" i="4"/>
  <c r="V361" i="4" a="1"/>
  <c r="V361" i="4" s="1"/>
  <c r="V362" i="4" a="1"/>
  <c r="V362" i="4"/>
  <c r="V363" i="4" a="1"/>
  <c r="V363" i="4" s="1"/>
  <c r="V364" i="4" a="1"/>
  <c r="V364" i="4" s="1"/>
  <c r="V365" i="4" a="1"/>
  <c r="V365" i="4" s="1"/>
  <c r="V366" i="4" a="1"/>
  <c r="V366" i="4"/>
  <c r="V367" i="4" a="1"/>
  <c r="V367" i="4" s="1"/>
  <c r="V368" i="4" a="1"/>
  <c r="V368" i="4"/>
  <c r="V369" i="4" a="1"/>
  <c r="V369" i="4" s="1"/>
  <c r="V370" i="4" a="1"/>
  <c r="V370" i="4"/>
  <c r="V371" i="4" a="1"/>
  <c r="V371" i="4" s="1"/>
  <c r="V372" i="4" a="1"/>
  <c r="V372" i="4" s="1"/>
  <c r="V373" i="4" a="1"/>
  <c r="V373" i="4" s="1"/>
  <c r="V374" i="4" a="1"/>
  <c r="V374" i="4"/>
  <c r="V375" i="4" a="1"/>
  <c r="V375" i="4" s="1"/>
  <c r="V376" i="4" a="1"/>
  <c r="V376" i="4"/>
  <c r="V377" i="4" a="1"/>
  <c r="V377" i="4" s="1"/>
  <c r="V378" i="4" a="1"/>
  <c r="V378" i="4"/>
  <c r="V379" i="4" a="1"/>
  <c r="V379" i="4" s="1"/>
  <c r="V380" i="4" a="1"/>
  <c r="V380" i="4" s="1"/>
  <c r="V381" i="4" a="1"/>
  <c r="V381" i="4" s="1"/>
  <c r="V382" i="4" a="1"/>
  <c r="V382" i="4"/>
  <c r="V383" i="4" a="1"/>
  <c r="V383" i="4" s="1"/>
  <c r="V384" i="4" a="1"/>
  <c r="V384" i="4"/>
  <c r="V385" i="4" a="1"/>
  <c r="V385" i="4" s="1"/>
  <c r="V386" i="4" a="1"/>
  <c r="V386" i="4"/>
  <c r="V387" i="4" a="1"/>
  <c r="V387" i="4" s="1"/>
  <c r="V388" i="4" a="1"/>
  <c r="V388" i="4" s="1"/>
  <c r="V389" i="4" a="1"/>
  <c r="V389" i="4" s="1"/>
  <c r="V390" i="4" a="1"/>
  <c r="V390" i="4"/>
  <c r="V391" i="4" a="1"/>
  <c r="V391" i="4" s="1"/>
  <c r="V392" i="4" a="1"/>
  <c r="V392" i="4"/>
  <c r="V393" i="4" a="1"/>
  <c r="V393" i="4" s="1"/>
  <c r="V394" i="4" a="1"/>
  <c r="V394" i="4"/>
  <c r="V395" i="4" a="1"/>
  <c r="V395" i="4" s="1"/>
  <c r="V396" i="4" a="1"/>
  <c r="V396" i="4" s="1"/>
  <c r="V397" i="4" a="1"/>
  <c r="V397" i="4" s="1"/>
  <c r="V398" i="4" a="1"/>
  <c r="V398" i="4"/>
  <c r="V399" i="4" a="1"/>
  <c r="V399" i="4" s="1"/>
  <c r="V400" i="4" a="1"/>
  <c r="V400" i="4"/>
  <c r="V401" i="4" a="1"/>
  <c r="V401" i="4" s="1"/>
  <c r="V402" i="4" a="1"/>
  <c r="V402" i="4"/>
  <c r="V403" i="4" a="1"/>
  <c r="V403" i="4" s="1"/>
  <c r="V404" i="4" a="1"/>
  <c r="V404" i="4" s="1"/>
  <c r="V405" i="4" a="1"/>
  <c r="V405" i="4" s="1"/>
  <c r="V406" i="4" a="1"/>
  <c r="V406" i="4"/>
  <c r="V407" i="4" a="1"/>
  <c r="V407" i="4" s="1"/>
  <c r="V408" i="4" a="1"/>
  <c r="V408" i="4" s="1"/>
  <c r="V409" i="4" a="1"/>
  <c r="V409" i="4" s="1"/>
  <c r="V410" i="4" a="1"/>
  <c r="V410" i="4"/>
  <c r="V411" i="4" a="1"/>
  <c r="V411" i="4" s="1"/>
  <c r="V412" i="4" a="1"/>
  <c r="V412" i="4" s="1"/>
  <c r="V413" i="4" a="1"/>
  <c r="V413" i="4" s="1"/>
  <c r="V414" i="4" a="1"/>
  <c r="V414" i="4"/>
  <c r="V415" i="4" a="1"/>
  <c r="V415" i="4" s="1"/>
  <c r="V416" i="4" a="1"/>
  <c r="V416" i="4" s="1"/>
  <c r="V417" i="4" a="1"/>
  <c r="V417" i="4" s="1"/>
  <c r="V418" i="4" a="1"/>
  <c r="V418" i="4"/>
  <c r="V419" i="4" a="1"/>
  <c r="V419" i="4" s="1"/>
  <c r="V420" i="4" a="1"/>
  <c r="V420" i="4" s="1"/>
  <c r="V421" i="4" a="1"/>
  <c r="V421" i="4" s="1"/>
  <c r="V422" i="4" a="1"/>
  <c r="V422" i="4"/>
  <c r="V423" i="4" a="1"/>
  <c r="V423" i="4" s="1"/>
  <c r="V424" i="4" a="1"/>
  <c r="V424" i="4" s="1"/>
  <c r="V425" i="4" a="1"/>
  <c r="V425" i="4" s="1"/>
  <c r="V426" i="4" a="1"/>
  <c r="V426" i="4"/>
  <c r="V427" i="4" a="1"/>
  <c r="V427" i="4" s="1"/>
  <c r="V428" i="4" a="1"/>
  <c r="V428" i="4" s="1"/>
  <c r="V429" i="4" a="1"/>
  <c r="V429" i="4" s="1"/>
  <c r="V430" i="4" a="1"/>
  <c r="V430" i="4"/>
  <c r="V431" i="4" a="1"/>
  <c r="V431" i="4" s="1"/>
  <c r="V432" i="4" a="1"/>
  <c r="V432" i="4" s="1"/>
  <c r="V433" i="4" a="1"/>
  <c r="V433" i="4" s="1"/>
  <c r="V434" i="4" a="1"/>
  <c r="V434" i="4"/>
  <c r="V435" i="4" a="1"/>
  <c r="V435" i="4" s="1"/>
  <c r="V436" i="4" a="1"/>
  <c r="V436" i="4" s="1"/>
  <c r="V437" i="4" a="1"/>
  <c r="V437" i="4" s="1"/>
  <c r="V438" i="4" a="1"/>
  <c r="V438" i="4"/>
  <c r="V439" i="4" a="1"/>
  <c r="V439" i="4" s="1"/>
  <c r="V440" i="4" a="1"/>
  <c r="V440" i="4" s="1"/>
  <c r="V441" i="4" a="1"/>
  <c r="V441" i="4" s="1"/>
  <c r="V442" i="4" a="1"/>
  <c r="V442" i="4"/>
  <c r="V443" i="4" a="1"/>
  <c r="V443" i="4" s="1"/>
  <c r="V444" i="4" a="1"/>
  <c r="V444" i="4" s="1"/>
  <c r="V445" i="4" a="1"/>
  <c r="V445" i="4" s="1"/>
  <c r="V446" i="4" a="1"/>
  <c r="V446" i="4"/>
  <c r="V447" i="4" a="1"/>
  <c r="V447" i="4" s="1"/>
  <c r="V448" i="4" a="1"/>
  <c r="V448" i="4" s="1"/>
  <c r="V449" i="4" a="1"/>
  <c r="V449" i="4" s="1"/>
  <c r="V450" i="4" a="1"/>
  <c r="V450" i="4"/>
  <c r="V451" i="4" a="1"/>
  <c r="V451" i="4" s="1"/>
  <c r="V452" i="4" a="1"/>
  <c r="V452" i="4" s="1"/>
  <c r="V453" i="4" a="1"/>
  <c r="V453" i="4" s="1"/>
  <c r="V454" i="4" a="1"/>
  <c r="V454" i="4"/>
  <c r="V455" i="4" a="1"/>
  <c r="V455" i="4" s="1"/>
  <c r="V456" i="4" a="1"/>
  <c r="V456" i="4" s="1"/>
  <c r="V457" i="4" a="1"/>
  <c r="V457" i="4" s="1"/>
  <c r="V458" i="4" a="1"/>
  <c r="V458" i="4"/>
  <c r="V459" i="4" a="1"/>
  <c r="V459" i="4" s="1"/>
  <c r="V460" i="4" a="1"/>
  <c r="V460" i="4" s="1"/>
  <c r="V461" i="4" a="1"/>
  <c r="V461" i="4" s="1"/>
  <c r="V462" i="4" a="1"/>
  <c r="V462" i="4"/>
  <c r="V463" i="4" a="1"/>
  <c r="V463" i="4" s="1"/>
  <c r="V464" i="4" a="1"/>
  <c r="V464" i="4" s="1"/>
  <c r="V465" i="4" a="1"/>
  <c r="V465" i="4" s="1"/>
  <c r="V466" i="4" a="1"/>
  <c r="V466" i="4"/>
  <c r="V467" i="4" a="1"/>
  <c r="V467" i="4" s="1"/>
  <c r="V468" i="4" a="1"/>
  <c r="V468" i="4" s="1"/>
  <c r="V469" i="4" a="1"/>
  <c r="V469" i="4" s="1"/>
  <c r="V470" i="4" a="1"/>
  <c r="V470" i="4"/>
  <c r="V471" i="4" a="1"/>
  <c r="V471" i="4" s="1"/>
  <c r="V472" i="4" a="1"/>
  <c r="V472" i="4" s="1"/>
  <c r="V473" i="4" a="1"/>
  <c r="V473" i="4" s="1"/>
  <c r="V474" i="4" a="1"/>
  <c r="V474" i="4"/>
  <c r="V475" i="4" a="1"/>
  <c r="V475" i="4" s="1"/>
  <c r="V476" i="4" a="1"/>
  <c r="V476" i="4" s="1"/>
  <c r="V477" i="4" a="1"/>
  <c r="V477" i="4" s="1"/>
  <c r="V478" i="4" a="1"/>
  <c r="V478" i="4"/>
  <c r="V479" i="4" a="1"/>
  <c r="V479" i="4" s="1"/>
  <c r="V480" i="4" a="1"/>
  <c r="V480" i="4" s="1"/>
  <c r="V481" i="4" a="1"/>
  <c r="V481" i="4" s="1"/>
  <c r="V482" i="4" a="1"/>
  <c r="V482" i="4"/>
  <c r="V483" i="4" a="1"/>
  <c r="V483" i="4" s="1"/>
  <c r="V484" i="4" a="1"/>
  <c r="V484" i="4" s="1"/>
  <c r="V485" i="4" a="1"/>
  <c r="V485" i="4" s="1"/>
  <c r="V486" i="4" a="1"/>
  <c r="V486" i="4"/>
  <c r="V487" i="4" a="1"/>
  <c r="V487" i="4" s="1"/>
  <c r="V488" i="4" a="1"/>
  <c r="V488" i="4" s="1"/>
  <c r="V489" i="4" a="1"/>
  <c r="V489" i="4" s="1"/>
  <c r="V490" i="4" a="1"/>
  <c r="V490" i="4"/>
  <c r="V491" i="4" a="1"/>
  <c r="V491" i="4" s="1"/>
  <c r="V492" i="4" a="1"/>
  <c r="V492" i="4" s="1"/>
  <c r="V493" i="4" a="1"/>
  <c r="V493" i="4" s="1"/>
  <c r="V494" i="4" a="1"/>
  <c r="V494" i="4"/>
  <c r="V495" i="4" a="1"/>
  <c r="V495" i="4" s="1"/>
  <c r="V496" i="4" a="1"/>
  <c r="V496" i="4" s="1"/>
  <c r="V497" i="4" a="1"/>
  <c r="V497" i="4" s="1"/>
  <c r="V498" i="4" a="1"/>
  <c r="V498" i="4"/>
  <c r="V499" i="4" a="1"/>
  <c r="V499" i="4" s="1"/>
  <c r="V500" i="4" a="1"/>
  <c r="V500" i="4" s="1"/>
  <c r="V501" i="4" a="1"/>
  <c r="V501" i="4" s="1"/>
  <c r="V502" i="4" a="1"/>
  <c r="V502" i="4"/>
  <c r="V503" i="4" a="1"/>
  <c r="V503" i="4" s="1"/>
  <c r="V504" i="4" a="1"/>
  <c r="V504" i="4" s="1"/>
  <c r="V505" i="4" a="1"/>
  <c r="V505" i="4" s="1"/>
  <c r="V506" i="4" a="1"/>
  <c r="V506" i="4"/>
  <c r="V507" i="4" a="1"/>
  <c r="V507" i="4" s="1"/>
  <c r="V508" i="4" a="1"/>
  <c r="V508" i="4" s="1"/>
  <c r="V509" i="4" a="1"/>
  <c r="V509" i="4" s="1"/>
  <c r="V510" i="4" a="1"/>
  <c r="V510" i="4"/>
  <c r="V511" i="4" a="1"/>
  <c r="V511" i="4" s="1"/>
  <c r="V512" i="4" a="1"/>
  <c r="V512" i="4"/>
  <c r="V513" i="4" a="1"/>
  <c r="V513" i="4" s="1"/>
  <c r="V514" i="4" a="1"/>
  <c r="V514" i="4"/>
  <c r="V515" i="4" a="1"/>
  <c r="V515" i="4" s="1"/>
  <c r="V516" i="4" a="1"/>
  <c r="V516" i="4" s="1"/>
  <c r="V517" i="4" a="1"/>
  <c r="V517" i="4" s="1"/>
  <c r="V518" i="4" a="1"/>
  <c r="V518" i="4"/>
  <c r="V519" i="4" a="1"/>
  <c r="V519" i="4" s="1"/>
  <c r="V520" i="4" a="1"/>
  <c r="V520" i="4"/>
  <c r="V521" i="4" a="1"/>
  <c r="V521" i="4" s="1"/>
  <c r="V522" i="4" a="1"/>
  <c r="V522" i="4"/>
  <c r="V523" i="4" a="1"/>
  <c r="V523" i="4" s="1"/>
  <c r="V524" i="4" a="1"/>
  <c r="V524" i="4" s="1"/>
  <c r="V525" i="4" a="1"/>
  <c r="V525" i="4" s="1"/>
  <c r="V526" i="4" a="1"/>
  <c r="V526" i="4"/>
  <c r="V527" i="4" a="1"/>
  <c r="V527" i="4" s="1"/>
  <c r="V528" i="4" a="1"/>
  <c r="V528" i="4"/>
  <c r="V529" i="4" a="1"/>
  <c r="V529" i="4" s="1"/>
  <c r="V530" i="4" a="1"/>
  <c r="V530" i="4"/>
  <c r="V531" i="4" a="1"/>
  <c r="V531" i="4" s="1"/>
  <c r="V532" i="4" a="1"/>
  <c r="V532" i="4" s="1"/>
  <c r="V533" i="4" a="1"/>
  <c r="V533" i="4" s="1"/>
  <c r="V534" i="4" a="1"/>
  <c r="V534" i="4"/>
  <c r="V535" i="4" a="1"/>
  <c r="V535" i="4" s="1"/>
  <c r="V536" i="4" a="1"/>
  <c r="V536" i="4"/>
  <c r="V537" i="4" a="1"/>
  <c r="V537" i="4" s="1"/>
  <c r="V538" i="4" a="1"/>
  <c r="V538" i="4"/>
  <c r="V539" i="4" a="1"/>
  <c r="V539" i="4" s="1"/>
  <c r="V540" i="4" a="1"/>
  <c r="V540" i="4" s="1"/>
  <c r="V541" i="4" a="1"/>
  <c r="V541" i="4" s="1"/>
  <c r="V542" i="4" a="1"/>
  <c r="V542" i="4"/>
  <c r="V543" i="4" a="1"/>
  <c r="V543" i="4" s="1"/>
  <c r="V544" i="4" a="1"/>
  <c r="V544" i="4" s="1"/>
  <c r="V545" i="4" a="1"/>
  <c r="V545" i="4" s="1"/>
  <c r="V546" i="4" a="1"/>
  <c r="V546" i="4"/>
  <c r="V547" i="4" a="1"/>
  <c r="V547" i="4" s="1"/>
  <c r="V548" i="4" a="1"/>
  <c r="V548" i="4" s="1"/>
  <c r="V549" i="4" a="1"/>
  <c r="V549" i="4" s="1"/>
  <c r="V550" i="4" a="1"/>
  <c r="V550" i="4"/>
  <c r="V551" i="4" a="1"/>
  <c r="V551" i="4" s="1"/>
  <c r="V552" i="4" a="1"/>
  <c r="V552" i="4"/>
  <c r="V553" i="4" a="1"/>
  <c r="V553" i="4" s="1"/>
  <c r="V554" i="4" a="1"/>
  <c r="V554" i="4"/>
  <c r="V555" i="4" a="1"/>
  <c r="V555" i="4" s="1"/>
  <c r="V556" i="4" a="1"/>
  <c r="V556" i="4" s="1"/>
  <c r="V557" i="4" a="1"/>
  <c r="V557" i="4" s="1"/>
  <c r="V558" i="4" a="1"/>
  <c r="V558" i="4"/>
  <c r="V559" i="4" a="1"/>
  <c r="V559" i="4" s="1"/>
  <c r="V560" i="4" a="1"/>
  <c r="V560" i="4"/>
  <c r="V561" i="4" a="1"/>
  <c r="V561" i="4" s="1"/>
  <c r="V562" i="4" a="1"/>
  <c r="V562" i="4"/>
  <c r="V563" i="4" a="1"/>
  <c r="V563" i="4" s="1"/>
  <c r="V564" i="4" a="1"/>
  <c r="V564" i="4" s="1"/>
  <c r="V565" i="4" a="1"/>
  <c r="V565" i="4" s="1"/>
  <c r="V566" i="4" a="1"/>
  <c r="V566" i="4"/>
  <c r="V567" i="4" a="1"/>
  <c r="V567" i="4" s="1"/>
  <c r="V568" i="4" a="1"/>
  <c r="V568" i="4"/>
  <c r="V569" i="4" a="1"/>
  <c r="V569" i="4" s="1"/>
  <c r="V570" i="4" a="1"/>
  <c r="V570" i="4"/>
  <c r="V571" i="4" a="1"/>
  <c r="V571" i="4" s="1"/>
  <c r="V572" i="4" a="1"/>
  <c r="V572" i="4" s="1"/>
  <c r="V573" i="4" a="1"/>
  <c r="V573" i="4" s="1"/>
  <c r="V574" i="4" a="1"/>
  <c r="V574" i="4"/>
  <c r="V575" i="4" a="1"/>
  <c r="V575" i="4" s="1"/>
  <c r="V576" i="4" a="1"/>
  <c r="V576" i="4"/>
  <c r="V577" i="4" a="1"/>
  <c r="V577" i="4" s="1"/>
  <c r="V578" i="4" a="1"/>
  <c r="V578" i="4"/>
  <c r="V579" i="4" a="1"/>
  <c r="V579" i="4" s="1"/>
  <c r="V580" i="4" a="1"/>
  <c r="V580" i="4" s="1"/>
  <c r="V581" i="4" a="1"/>
  <c r="V581" i="4" s="1"/>
  <c r="V582" i="4" a="1"/>
  <c r="V582" i="4"/>
  <c r="V583" i="4" a="1"/>
  <c r="V583" i="4" s="1"/>
  <c r="V584" i="4" a="1"/>
  <c r="V584" i="4"/>
  <c r="V585" i="4" a="1"/>
  <c r="V585" i="4" s="1"/>
  <c r="V586" i="4" a="1"/>
  <c r="V586" i="4"/>
  <c r="V587" i="4" a="1"/>
  <c r="V587" i="4" s="1"/>
  <c r="V588" i="4" a="1"/>
  <c r="V588" i="4" s="1"/>
  <c r="V589" i="4" a="1"/>
  <c r="V589" i="4" s="1"/>
  <c r="V590" i="4" a="1"/>
  <c r="V590" i="4"/>
  <c r="V591" i="4" a="1"/>
  <c r="V591" i="4" s="1"/>
  <c r="V592" i="4" a="1"/>
  <c r="V592" i="4"/>
  <c r="V593" i="4" a="1"/>
  <c r="V593" i="4" s="1"/>
  <c r="V594" i="4" a="1"/>
  <c r="V594" i="4"/>
  <c r="V595" i="4" a="1"/>
  <c r="V595" i="4" s="1"/>
  <c r="V596" i="4" a="1"/>
  <c r="V596" i="4" s="1"/>
  <c r="V597" i="4" a="1"/>
  <c r="V597" i="4" s="1"/>
  <c r="V598" i="4" a="1"/>
  <c r="V598" i="4"/>
  <c r="V599" i="4" a="1"/>
  <c r="V599" i="4" s="1"/>
  <c r="V600" i="4" a="1"/>
  <c r="V600" i="4"/>
  <c r="V601" i="4" a="1"/>
  <c r="V601" i="4" s="1"/>
  <c r="V602" i="4" a="1"/>
  <c r="V602" i="4"/>
  <c r="V603" i="4" a="1"/>
  <c r="V603" i="4" s="1"/>
  <c r="V604" i="4" a="1"/>
  <c r="V604" i="4" s="1"/>
  <c r="V605" i="4" a="1"/>
  <c r="V605" i="4" s="1"/>
  <c r="V606" i="4" a="1"/>
  <c r="V606" i="4"/>
  <c r="V607" i="4" a="1"/>
  <c r="V607" i="4" s="1"/>
  <c r="V608" i="4" a="1"/>
  <c r="V608" i="4"/>
  <c r="V609" i="4" a="1"/>
  <c r="V609" i="4" s="1"/>
  <c r="V610" i="4" a="1"/>
  <c r="V610" i="4"/>
  <c r="V611" i="4" a="1"/>
  <c r="V611" i="4" s="1"/>
  <c r="V612" i="4" a="1"/>
  <c r="V612" i="4" s="1"/>
  <c r="V613" i="4" a="1"/>
  <c r="V613" i="4" s="1"/>
  <c r="V614" i="4" a="1"/>
  <c r="V614" i="4"/>
  <c r="V615" i="4" a="1"/>
  <c r="V615" i="4" s="1"/>
  <c r="V616" i="4" a="1"/>
  <c r="V616" i="4"/>
  <c r="V617" i="4" a="1"/>
  <c r="V617" i="4" s="1"/>
  <c r="V618" i="4" a="1"/>
  <c r="V618" i="4"/>
  <c r="V619" i="4" a="1"/>
  <c r="V619" i="4" s="1"/>
  <c r="V620" i="4" a="1"/>
  <c r="V620" i="4" s="1"/>
  <c r="V621" i="4" a="1"/>
  <c r="V621" i="4" s="1"/>
  <c r="V622" i="4" a="1"/>
  <c r="V622" i="4"/>
  <c r="V623" i="4" a="1"/>
  <c r="V623" i="4" s="1"/>
  <c r="V624" i="4" a="1"/>
  <c r="V624" i="4" s="1"/>
  <c r="V625" i="4" a="1"/>
  <c r="V625" i="4" s="1"/>
  <c r="V626" i="4" a="1"/>
  <c r="V626" i="4"/>
  <c r="V627" i="4" a="1"/>
  <c r="V627" i="4" s="1"/>
  <c r="V628" i="4" a="1"/>
  <c r="V628" i="4" s="1"/>
  <c r="V629" i="4" a="1"/>
  <c r="V629" i="4" s="1"/>
  <c r="V630" i="4" a="1"/>
  <c r="V630" i="4"/>
  <c r="V631" i="4" a="1"/>
  <c r="V631" i="4" s="1"/>
  <c r="V632" i="4" a="1"/>
  <c r="V632" i="4" s="1"/>
  <c r="V633" i="4" a="1"/>
  <c r="V633" i="4" s="1"/>
  <c r="V634" i="4" a="1"/>
  <c r="V634" i="4"/>
  <c r="V635" i="4" a="1"/>
  <c r="V635" i="4" s="1"/>
  <c r="V636" i="4" a="1"/>
  <c r="V636" i="4" s="1"/>
  <c r="V637" i="4" a="1"/>
  <c r="V637" i="4" s="1"/>
  <c r="V638" i="4" a="1"/>
  <c r="V638" i="4"/>
  <c r="V639" i="4" a="1"/>
  <c r="V639" i="4" s="1"/>
  <c r="V640" i="4" a="1"/>
  <c r="V640" i="4" s="1"/>
  <c r="V641" i="4" a="1"/>
  <c r="V641" i="4" s="1"/>
  <c r="V642" i="4" a="1"/>
  <c r="V642" i="4"/>
  <c r="V643" i="4" a="1"/>
  <c r="V643" i="4" s="1"/>
  <c r="V644" i="4" a="1"/>
  <c r="V644" i="4" s="1"/>
  <c r="V645" i="4" a="1"/>
  <c r="V645" i="4" s="1"/>
  <c r="V646" i="4" a="1"/>
  <c r="V646" i="4"/>
  <c r="V647" i="4" a="1"/>
  <c r="V647" i="4"/>
  <c r="V648" i="4" a="1"/>
  <c r="V648" i="4"/>
  <c r="V649" i="4" a="1"/>
  <c r="V649" i="4"/>
  <c r="V650" i="4" a="1"/>
  <c r="V650" i="4"/>
  <c r="V651" i="4" a="1"/>
  <c r="V651" i="4"/>
  <c r="V652" i="4" a="1"/>
  <c r="V652" i="4"/>
  <c r="V653" i="4" a="1"/>
  <c r="V653" i="4"/>
  <c r="V654" i="4" a="1"/>
  <c r="V654" i="4"/>
  <c r="V655" i="4" a="1"/>
  <c r="V655" i="4" s="1"/>
  <c r="V656" i="4" a="1"/>
  <c r="V656" i="4"/>
  <c r="V657" i="4" a="1"/>
  <c r="V657" i="4" s="1"/>
  <c r="V658" i="4" a="1"/>
  <c r="V658" i="4"/>
  <c r="V659" i="4" a="1"/>
  <c r="V659" i="4" s="1"/>
  <c r="V660" i="4" a="1"/>
  <c r="V660" i="4"/>
  <c r="V661" i="4" a="1"/>
  <c r="V661" i="4" s="1"/>
  <c r="V662" i="4" a="1"/>
  <c r="V662" i="4"/>
  <c r="V663" i="4" a="1"/>
  <c r="V663" i="4" s="1"/>
  <c r="V664" i="4" a="1"/>
  <c r="V664" i="4"/>
  <c r="V665" i="4" a="1"/>
  <c r="V665" i="4" s="1"/>
  <c r="V666" i="4" a="1"/>
  <c r="V666" i="4"/>
  <c r="V667" i="4" a="1"/>
  <c r="V667" i="4" s="1"/>
  <c r="V668" i="4" a="1"/>
  <c r="V668" i="4"/>
  <c r="V669" i="4" a="1"/>
  <c r="V669" i="4" s="1"/>
  <c r="V670" i="4" a="1"/>
  <c r="V670" i="4"/>
  <c r="V671" i="4" a="1"/>
  <c r="V671" i="4" s="1"/>
  <c r="V672" i="4" a="1"/>
  <c r="V672" i="4"/>
  <c r="V673" i="4" a="1"/>
  <c r="V673" i="4" s="1"/>
  <c r="V674" i="4" a="1"/>
  <c r="V674" i="4"/>
  <c r="V675" i="4" a="1"/>
  <c r="V675" i="4" s="1"/>
  <c r="V676" i="4" a="1"/>
  <c r="V676" i="4"/>
  <c r="V677" i="4" a="1"/>
  <c r="V677" i="4" s="1"/>
  <c r="V678" i="4" a="1"/>
  <c r="V678" i="4"/>
  <c r="V679" i="4" a="1"/>
  <c r="V679" i="4" s="1"/>
  <c r="V680" i="4" a="1"/>
  <c r="V680" i="4"/>
  <c r="V681" i="4" a="1"/>
  <c r="V681" i="4" s="1"/>
  <c r="V682" i="4" a="1"/>
  <c r="V682" i="4"/>
  <c r="V683" i="4" a="1"/>
  <c r="V683" i="4" s="1"/>
  <c r="V684" i="4" a="1"/>
  <c r="V684" i="4"/>
  <c r="V685" i="4" a="1"/>
  <c r="V685" i="4" s="1"/>
  <c r="V686" i="4" a="1"/>
  <c r="V686" i="4"/>
  <c r="V687" i="4" a="1"/>
  <c r="V687" i="4" s="1"/>
  <c r="V688" i="4" a="1"/>
  <c r="V688" i="4"/>
  <c r="V689" i="4" a="1"/>
  <c r="V689" i="4" s="1"/>
  <c r="V690" i="4" a="1"/>
  <c r="V690" i="4"/>
  <c r="V691" i="4" a="1"/>
  <c r="V691" i="4" s="1"/>
  <c r="V692" i="4" a="1"/>
  <c r="V692" i="4"/>
  <c r="V693" i="4" a="1"/>
  <c r="V693" i="4" s="1"/>
  <c r="V694" i="4" a="1"/>
  <c r="V694" i="4"/>
  <c r="V695" i="4" a="1"/>
  <c r="V695" i="4" s="1"/>
  <c r="V696" i="4" a="1"/>
  <c r="V696" i="4"/>
  <c r="V697" i="4" a="1"/>
  <c r="V697" i="4" s="1"/>
  <c r="V698" i="4" a="1"/>
  <c r="V698" i="4"/>
  <c r="V699" i="4" a="1"/>
  <c r="V699" i="4" s="1"/>
  <c r="V700" i="4" a="1"/>
  <c r="V700" i="4"/>
  <c r="V701" i="4" a="1"/>
  <c r="V701" i="4" s="1"/>
  <c r="V702" i="4" a="1"/>
  <c r="V702" i="4"/>
  <c r="V703" i="4" a="1"/>
  <c r="V703" i="4" s="1"/>
  <c r="V704" i="4" a="1"/>
  <c r="V704" i="4"/>
  <c r="V705" i="4" a="1"/>
  <c r="V705" i="4" s="1"/>
  <c r="V706" i="4" a="1"/>
  <c r="V706" i="4"/>
  <c r="V707" i="4" a="1"/>
  <c r="V707" i="4" s="1"/>
  <c r="V708" i="4" a="1"/>
  <c r="V708" i="4"/>
  <c r="V709" i="4" a="1"/>
  <c r="V709" i="4" s="1"/>
  <c r="V710" i="4" a="1"/>
  <c r="V710" i="4"/>
  <c r="V711" i="4" a="1"/>
  <c r="V711" i="4" s="1"/>
  <c r="V712" i="4" a="1"/>
  <c r="V712" i="4"/>
  <c r="V713" i="4" a="1"/>
  <c r="V713" i="4" s="1"/>
  <c r="V714" i="4" a="1"/>
  <c r="V714" i="4"/>
  <c r="V715" i="4" a="1"/>
  <c r="V715" i="4" s="1"/>
  <c r="V716" i="4" a="1"/>
  <c r="V716" i="4" s="1"/>
  <c r="V717" i="4" a="1"/>
  <c r="V717" i="4" s="1"/>
  <c r="V718" i="4" a="1"/>
  <c r="V718" i="4"/>
  <c r="V719" i="4" a="1"/>
  <c r="V719" i="4" s="1"/>
  <c r="V720" i="4" a="1"/>
  <c r="V720" i="4" s="1"/>
  <c r="V721" i="4" a="1"/>
  <c r="V721" i="4" s="1"/>
  <c r="V722" i="4" a="1"/>
  <c r="V722" i="4"/>
  <c r="V723" i="4" a="1"/>
  <c r="V723" i="4" s="1"/>
  <c r="V724" i="4" a="1"/>
  <c r="V724" i="4" s="1"/>
  <c r="V725" i="4" a="1"/>
  <c r="V725" i="4" s="1"/>
  <c r="V726" i="4" a="1"/>
  <c r="V726" i="4"/>
  <c r="V727" i="4" a="1"/>
  <c r="V727" i="4" s="1"/>
  <c r="V728" i="4" a="1"/>
  <c r="V728" i="4" s="1"/>
  <c r="V729" i="4" a="1"/>
  <c r="V729" i="4" s="1"/>
  <c r="V730" i="4" a="1"/>
  <c r="V730" i="4"/>
  <c r="V731" i="4" a="1"/>
  <c r="V731" i="4" s="1"/>
  <c r="V732" i="4" a="1"/>
  <c r="V732" i="4" s="1"/>
  <c r="V733" i="4" a="1"/>
  <c r="V733" i="4" s="1"/>
  <c r="V734" i="4" a="1"/>
  <c r="V734" i="4"/>
  <c r="V735" i="4" a="1"/>
  <c r="V735" i="4" s="1"/>
  <c r="V736" i="4" a="1"/>
  <c r="V736" i="4" s="1"/>
  <c r="V737" i="4" a="1"/>
  <c r="V737" i="4" s="1"/>
  <c r="V738" i="4" a="1"/>
  <c r="V738" i="4"/>
  <c r="V739" i="4" a="1"/>
  <c r="V739" i="4" s="1"/>
  <c r="V740" i="4" a="1"/>
  <c r="V740" i="4" s="1"/>
  <c r="V741" i="4" a="1"/>
  <c r="V741" i="4" s="1"/>
  <c r="V742" i="4" a="1"/>
  <c r="V742" i="4"/>
  <c r="V743" i="4" a="1"/>
  <c r="V743" i="4" s="1"/>
  <c r="V744" i="4" a="1"/>
  <c r="V744" i="4" s="1"/>
  <c r="V745" i="4" a="1"/>
  <c r="V745" i="4" s="1"/>
  <c r="V746" i="4" a="1"/>
  <c r="V746" i="4"/>
  <c r="V747" i="4" a="1"/>
  <c r="V747" i="4" s="1"/>
  <c r="V748" i="4" a="1"/>
  <c r="V748" i="4" s="1"/>
  <c r="V749" i="4" a="1"/>
  <c r="V749" i="4" s="1"/>
  <c r="V750" i="4" a="1"/>
  <c r="V750" i="4"/>
  <c r="V751" i="4" a="1"/>
  <c r="V751" i="4" s="1"/>
  <c r="V752" i="4" a="1"/>
  <c r="V752" i="4" s="1"/>
  <c r="V753" i="4" a="1"/>
  <c r="V753" i="4" s="1"/>
  <c r="V754" i="4" a="1"/>
  <c r="V754" i="4"/>
  <c r="V755" i="4" a="1"/>
  <c r="V755" i="4" s="1"/>
  <c r="V756" i="4" a="1"/>
  <c r="V756" i="4" s="1"/>
  <c r="V757" i="4" a="1"/>
  <c r="V757" i="4" s="1"/>
  <c r="V758" i="4" a="1"/>
  <c r="V758" i="4"/>
  <c r="V759" i="4" a="1"/>
  <c r="V759" i="4" s="1"/>
  <c r="V760" i="4" a="1"/>
  <c r="V760" i="4" s="1"/>
  <c r="V761" i="4" a="1"/>
  <c r="V761" i="4" s="1"/>
  <c r="V762" i="4" a="1"/>
  <c r="V762" i="4"/>
  <c r="V763" i="4" a="1"/>
  <c r="V763" i="4" s="1"/>
  <c r="V764" i="4" a="1"/>
  <c r="V764" i="4" s="1"/>
  <c r="V765" i="4" a="1"/>
  <c r="V765" i="4" s="1"/>
  <c r="V766" i="4" a="1"/>
  <c r="V766" i="4"/>
  <c r="V767" i="4" a="1"/>
  <c r="V767" i="4" s="1"/>
  <c r="V768" i="4" a="1"/>
  <c r="V768" i="4" s="1"/>
  <c r="V769" i="4" a="1"/>
  <c r="V769" i="4" s="1"/>
  <c r="V770" i="4" a="1"/>
  <c r="V770" i="4"/>
  <c r="V771" i="4" a="1"/>
  <c r="V771" i="4" s="1"/>
  <c r="V772" i="4" a="1"/>
  <c r="V772" i="4" s="1"/>
  <c r="V773" i="4" a="1"/>
  <c r="V773" i="4" s="1"/>
  <c r="V774" i="4" a="1"/>
  <c r="V774" i="4"/>
  <c r="V775" i="4" a="1"/>
  <c r="V775" i="4" s="1"/>
  <c r="V776" i="4" a="1"/>
  <c r="V776" i="4" s="1"/>
  <c r="V777" i="4" a="1"/>
  <c r="V777" i="4" s="1"/>
  <c r="V778" i="4" a="1"/>
  <c r="V778" i="4"/>
  <c r="V779" i="4" a="1"/>
  <c r="V779" i="4" s="1"/>
  <c r="V780" i="4" a="1"/>
  <c r="V780" i="4" s="1"/>
  <c r="V781" i="4" a="1"/>
  <c r="V781" i="4" s="1"/>
  <c r="V782" i="4" a="1"/>
  <c r="V782" i="4"/>
  <c r="V783" i="4" a="1"/>
  <c r="V783" i="4" s="1"/>
  <c r="V784" i="4" a="1"/>
  <c r="V784" i="4" s="1"/>
  <c r="V785" i="4" a="1"/>
  <c r="V785" i="4" s="1"/>
  <c r="V786" i="4" a="1"/>
  <c r="V786" i="4"/>
  <c r="V787" i="4" a="1"/>
  <c r="V787" i="4" s="1"/>
  <c r="V788" i="4" a="1"/>
  <c r="V788" i="4" s="1"/>
  <c r="V789" i="4" a="1"/>
  <c r="V789" i="4" s="1"/>
  <c r="V790" i="4" a="1"/>
  <c r="V790" i="4"/>
  <c r="V791" i="4" a="1"/>
  <c r="V791" i="4" s="1"/>
  <c r="V792" i="4" a="1"/>
  <c r="V792" i="4" s="1"/>
  <c r="V793" i="4" a="1"/>
  <c r="V793" i="4" s="1"/>
  <c r="V794" i="4" a="1"/>
  <c r="V794" i="4"/>
  <c r="V795" i="4" a="1"/>
  <c r="V795" i="4" s="1"/>
  <c r="V796" i="4" a="1"/>
  <c r="V796" i="4" s="1"/>
  <c r="V797" i="4" a="1"/>
  <c r="V797" i="4" s="1"/>
  <c r="V798" i="4" a="1"/>
  <c r="V798" i="4"/>
  <c r="V799" i="4" a="1"/>
  <c r="V799" i="4" s="1"/>
  <c r="V800" i="4" a="1"/>
  <c r="V800" i="4" s="1"/>
  <c r="V801" i="4" a="1"/>
  <c r="V801" i="4" s="1"/>
  <c r="V802" i="4" a="1"/>
  <c r="V802" i="4"/>
  <c r="V803" i="4" a="1"/>
  <c r="V803" i="4" s="1"/>
  <c r="V804" i="4" a="1"/>
  <c r="V804" i="4" s="1"/>
  <c r="V805" i="4" a="1"/>
  <c r="V805" i="4" s="1"/>
  <c r="V806" i="4" a="1"/>
  <c r="V806" i="4"/>
  <c r="V807" i="4" a="1"/>
  <c r="V807" i="4" s="1"/>
  <c r="V808" i="4" a="1"/>
  <c r="V808" i="4" s="1"/>
  <c r="V809" i="4" a="1"/>
  <c r="V809" i="4" s="1"/>
  <c r="V810" i="4" a="1"/>
  <c r="V810" i="4"/>
  <c r="V811" i="4" a="1"/>
  <c r="V811" i="4" s="1"/>
  <c r="V812" i="4" a="1"/>
  <c r="V812" i="4" s="1"/>
  <c r="V813" i="4" a="1"/>
  <c r="V813" i="4" s="1"/>
  <c r="V814" i="4" a="1"/>
  <c r="V814" i="4"/>
  <c r="V815" i="4" a="1"/>
  <c r="V815" i="4" s="1"/>
  <c r="V816" i="4" a="1"/>
  <c r="V816" i="4" s="1"/>
  <c r="V817" i="4" a="1"/>
  <c r="V817" i="4" s="1"/>
  <c r="V818" i="4" a="1"/>
  <c r="V818" i="4"/>
  <c r="V819" i="4" a="1"/>
  <c r="V819" i="4" s="1"/>
  <c r="V820" i="4" a="1"/>
  <c r="V820" i="4" s="1"/>
  <c r="V821" i="4" a="1"/>
  <c r="V821" i="4" s="1"/>
  <c r="V822" i="4" a="1"/>
  <c r="V822" i="4"/>
  <c r="V823" i="4" a="1"/>
  <c r="V823" i="4" s="1"/>
  <c r="V824" i="4" a="1"/>
  <c r="V824" i="4" s="1"/>
  <c r="V825" i="4" a="1"/>
  <c r="V825" i="4" s="1"/>
  <c r="V826" i="4" a="1"/>
  <c r="V826" i="4"/>
  <c r="V827" i="4" a="1"/>
  <c r="V827" i="4" s="1"/>
  <c r="V828" i="4" a="1"/>
  <c r="V828" i="4" s="1"/>
  <c r="V829" i="4" a="1"/>
  <c r="V829" i="4" s="1"/>
  <c r="V830" i="4" a="1"/>
  <c r="V830" i="4"/>
  <c r="V831" i="4" a="1"/>
  <c r="V831" i="4" s="1"/>
  <c r="V832" i="4" a="1"/>
  <c r="V832" i="4" s="1"/>
  <c r="V833" i="4" a="1"/>
  <c r="V833" i="4" s="1"/>
  <c r="V834" i="4" a="1"/>
  <c r="V834" i="4"/>
  <c r="V835" i="4" a="1"/>
  <c r="V835" i="4" s="1"/>
  <c r="V836" i="4" a="1"/>
  <c r="V836" i="4" s="1"/>
  <c r="V837" i="4" a="1"/>
  <c r="V837" i="4" s="1"/>
  <c r="V838" i="4" a="1"/>
  <c r="V838" i="4"/>
  <c r="V839" i="4" a="1"/>
  <c r="V839" i="4" s="1"/>
  <c r="V840" i="4" a="1"/>
  <c r="V840" i="4" s="1"/>
  <c r="V841" i="4" a="1"/>
  <c r="V841" i="4" s="1"/>
  <c r="V842" i="4" a="1"/>
  <c r="V842" i="4"/>
  <c r="V843" i="4" a="1"/>
  <c r="V843" i="4" s="1"/>
  <c r="V844" i="4" a="1"/>
  <c r="V844" i="4" s="1"/>
  <c r="V845" i="4" a="1"/>
  <c r="V845" i="4" s="1"/>
  <c r="V846" i="4" a="1"/>
  <c r="V846" i="4"/>
  <c r="V847" i="4" a="1"/>
  <c r="V847" i="4" s="1"/>
  <c r="V848" i="4" a="1"/>
  <c r="V848" i="4" s="1"/>
  <c r="V849" i="4" a="1"/>
  <c r="V849" i="4" s="1"/>
  <c r="V850" i="4" a="1"/>
  <c r="V850" i="4"/>
  <c r="V851" i="4" a="1"/>
  <c r="V851" i="4" s="1"/>
  <c r="V852" i="4" a="1"/>
  <c r="V852" i="4" s="1"/>
  <c r="V853" i="4" a="1"/>
  <c r="V853" i="4" s="1"/>
  <c r="V854" i="4" a="1"/>
  <c r="V854" i="4"/>
  <c r="V855" i="4" a="1"/>
  <c r="V855" i="4" s="1"/>
  <c r="V856" i="4" a="1"/>
  <c r="V856" i="4" s="1"/>
  <c r="V857" i="4" a="1"/>
  <c r="V857" i="4" s="1"/>
  <c r="V858" i="4" a="1"/>
  <c r="V858" i="4"/>
  <c r="V859" i="4" a="1"/>
  <c r="V859" i="4" s="1"/>
  <c r="V860" i="4" a="1"/>
  <c r="V860" i="4" s="1"/>
  <c r="V861" i="4" a="1"/>
  <c r="V861" i="4" s="1"/>
  <c r="V862" i="4" a="1"/>
  <c r="V862" i="4"/>
  <c r="V863" i="4" a="1"/>
  <c r="V863" i="4" s="1"/>
  <c r="V864" i="4" a="1"/>
  <c r="V864" i="4" s="1"/>
  <c r="V865" i="4" a="1"/>
  <c r="V865" i="4" s="1"/>
  <c r="V866" i="4" a="1"/>
  <c r="V866" i="4"/>
  <c r="V867" i="4" a="1"/>
  <c r="V867" i="4" s="1"/>
  <c r="V868" i="4" a="1"/>
  <c r="V868" i="4" s="1"/>
  <c r="V869" i="4" a="1"/>
  <c r="V869" i="4" s="1"/>
  <c r="V870" i="4" a="1"/>
  <c r="V870" i="4"/>
  <c r="V871" i="4" a="1"/>
  <c r="V871" i="4" s="1"/>
  <c r="V872" i="4" a="1"/>
  <c r="V872" i="4" s="1"/>
  <c r="V873" i="4" a="1"/>
  <c r="V873" i="4" s="1"/>
  <c r="V874" i="4" a="1"/>
  <c r="V874" i="4"/>
  <c r="V875" i="4" a="1"/>
  <c r="V875" i="4" s="1"/>
  <c r="V876" i="4" a="1"/>
  <c r="V876" i="4" s="1"/>
  <c r="V877" i="4" a="1"/>
  <c r="V877" i="4" s="1"/>
  <c r="V878" i="4" a="1"/>
  <c r="V878" i="4"/>
  <c r="V879" i="4" a="1"/>
  <c r="V879" i="4" s="1"/>
  <c r="V880" i="4" a="1"/>
  <c r="V880" i="4" s="1"/>
  <c r="V881" i="4" a="1"/>
  <c r="V881" i="4" s="1"/>
  <c r="V882" i="4" a="1"/>
  <c r="V882" i="4"/>
  <c r="V883" i="4" a="1"/>
  <c r="V883" i="4" s="1"/>
  <c r="V884" i="4" a="1"/>
  <c r="V884" i="4" s="1"/>
  <c r="V885" i="4" a="1"/>
  <c r="V885" i="4" s="1"/>
  <c r="V886" i="4" a="1"/>
  <c r="V886" i="4"/>
  <c r="V887" i="4" a="1"/>
  <c r="V887" i="4" s="1"/>
  <c r="V888" i="4" a="1"/>
  <c r="V888" i="4" s="1"/>
  <c r="V889" i="4" a="1"/>
  <c r="V889" i="4" s="1"/>
  <c r="V890" i="4" a="1"/>
  <c r="V890" i="4"/>
  <c r="V891" i="4" a="1"/>
  <c r="V891" i="4" s="1"/>
  <c r="V892" i="4" a="1"/>
  <c r="V892" i="4" s="1"/>
  <c r="V893" i="4" a="1"/>
  <c r="V893" i="4" s="1"/>
  <c r="V894" i="4" a="1"/>
  <c r="V894" i="4"/>
  <c r="V895" i="4" a="1"/>
  <c r="V895" i="4" s="1"/>
  <c r="V896" i="4" a="1"/>
  <c r="V896" i="4" s="1"/>
  <c r="V897" i="4" a="1"/>
  <c r="V897" i="4" s="1"/>
  <c r="V898" i="4" a="1"/>
  <c r="V898" i="4"/>
  <c r="V899" i="4" a="1"/>
  <c r="V899" i="4" s="1"/>
  <c r="V900" i="4" a="1"/>
  <c r="V900" i="4" s="1"/>
  <c r="V901" i="4" a="1"/>
  <c r="V901" i="4" s="1"/>
  <c r="V902" i="4" a="1"/>
  <c r="V902" i="4"/>
  <c r="V903" i="4" a="1"/>
  <c r="V903" i="4" s="1"/>
  <c r="V904" i="4" a="1"/>
  <c r="V904" i="4" s="1"/>
  <c r="V905" i="4" a="1"/>
  <c r="V905" i="4" s="1"/>
  <c r="V906" i="4" a="1"/>
  <c r="V906" i="4"/>
  <c r="V907" i="4" a="1"/>
  <c r="V907" i="4" s="1"/>
  <c r="V908" i="4" a="1"/>
  <c r="V908" i="4" s="1"/>
  <c r="V909" i="4" a="1"/>
  <c r="V909" i="4" s="1"/>
  <c r="V910" i="4" a="1"/>
  <c r="V910" i="4"/>
  <c r="V911" i="4" a="1"/>
  <c r="V911" i="4" s="1"/>
  <c r="V912" i="4" a="1"/>
  <c r="V912" i="4" s="1"/>
  <c r="V913" i="4" a="1"/>
  <c r="V913" i="4" s="1"/>
  <c r="V914" i="4" a="1"/>
  <c r="V914" i="4"/>
  <c r="V915" i="4" a="1"/>
  <c r="V915" i="4" s="1"/>
  <c r="V916" i="4" a="1"/>
  <c r="V916" i="4" s="1"/>
  <c r="V917" i="4" a="1"/>
  <c r="V917" i="4" s="1"/>
  <c r="V918" i="4" a="1"/>
  <c r="V918" i="4"/>
  <c r="V919" i="4" a="1"/>
  <c r="V919" i="4" s="1"/>
  <c r="V920" i="4" a="1"/>
  <c r="V920" i="4" s="1"/>
  <c r="V921" i="4" a="1"/>
  <c r="V921" i="4" s="1"/>
  <c r="V922" i="4" a="1"/>
  <c r="V922" i="4"/>
  <c r="V923" i="4" a="1"/>
  <c r="V923" i="4" s="1"/>
  <c r="V924" i="4" a="1"/>
  <c r="V924" i="4" s="1"/>
  <c r="V925" i="4" a="1"/>
  <c r="V925" i="4" s="1"/>
  <c r="V926" i="4" a="1"/>
  <c r="V926" i="4"/>
  <c r="V927" i="4" a="1"/>
  <c r="V927" i="4" s="1"/>
  <c r="V928" i="4" a="1"/>
  <c r="V928" i="4" s="1"/>
  <c r="V929" i="4" a="1"/>
  <c r="V929" i="4" s="1"/>
  <c r="V930" i="4" a="1"/>
  <c r="V930" i="4"/>
  <c r="V931" i="4" a="1"/>
  <c r="V931" i="4" s="1"/>
  <c r="V932" i="4" a="1"/>
  <c r="V932" i="4" s="1"/>
  <c r="V933" i="4" a="1"/>
  <c r="V933" i="4" s="1"/>
  <c r="V934" i="4" a="1"/>
  <c r="V934" i="4"/>
  <c r="V935" i="4" a="1"/>
  <c r="V935" i="4" s="1"/>
  <c r="V936" i="4" a="1"/>
  <c r="V936" i="4" s="1"/>
  <c r="V937" i="4" a="1"/>
  <c r="V937" i="4" s="1"/>
  <c r="V938" i="4" a="1"/>
  <c r="V938" i="4"/>
  <c r="V939" i="4" a="1"/>
  <c r="V939" i="4" s="1"/>
  <c r="V940" i="4" a="1"/>
  <c r="V940" i="4" s="1"/>
  <c r="V941" i="4" a="1"/>
  <c r="V941" i="4" s="1"/>
  <c r="V942" i="4" a="1"/>
  <c r="V942" i="4"/>
  <c r="V943" i="4" a="1"/>
  <c r="V943" i="4" s="1"/>
  <c r="V944" i="4" a="1"/>
  <c r="V944" i="4" s="1"/>
  <c r="V945" i="4" a="1"/>
  <c r="V945" i="4" s="1"/>
  <c r="V946" i="4" a="1"/>
  <c r="V946" i="4"/>
  <c r="V947" i="4" a="1"/>
  <c r="V947" i="4" s="1"/>
  <c r="V948" i="4" a="1"/>
  <c r="V948" i="4" s="1"/>
  <c r="V949" i="4" a="1"/>
  <c r="V949" i="4" s="1"/>
  <c r="V950" i="4" a="1"/>
  <c r="V950" i="4"/>
  <c r="V951" i="4" a="1"/>
  <c r="V951" i="4" s="1"/>
  <c r="V952" i="4" a="1"/>
  <c r="V952" i="4" s="1"/>
  <c r="V953" i="4" a="1"/>
  <c r="V953" i="4" s="1"/>
  <c r="V954" i="4" a="1"/>
  <c r="V954" i="4"/>
  <c r="V955" i="4" a="1"/>
  <c r="V955" i="4" s="1"/>
  <c r="V956" i="4" a="1"/>
  <c r="V956" i="4" s="1"/>
  <c r="V957" i="4" a="1"/>
  <c r="V957" i="4" s="1"/>
  <c r="V958" i="4" a="1"/>
  <c r="V958" i="4"/>
  <c r="V959" i="4" a="1"/>
  <c r="V959" i="4" s="1"/>
  <c r="V960" i="4" a="1"/>
  <c r="V960" i="4" s="1"/>
  <c r="V961" i="4" a="1"/>
  <c r="V961" i="4" s="1"/>
  <c r="V962" i="4" a="1"/>
  <c r="V962" i="4"/>
  <c r="V963" i="4" a="1"/>
  <c r="V963" i="4" s="1"/>
  <c r="V964" i="4" a="1"/>
  <c r="V964" i="4" s="1"/>
  <c r="V965" i="4" a="1"/>
  <c r="V965" i="4" s="1"/>
  <c r="V966" i="4" a="1"/>
  <c r="V966" i="4"/>
  <c r="V967" i="4" a="1"/>
  <c r="V967" i="4" s="1"/>
  <c r="V968" i="4" a="1"/>
  <c r="V968" i="4" s="1"/>
  <c r="V969" i="4" a="1"/>
  <c r="V969" i="4" s="1"/>
  <c r="V970" i="4" a="1"/>
  <c r="V970" i="4"/>
  <c r="V971" i="4" a="1"/>
  <c r="V971" i="4" s="1"/>
  <c r="V972" i="4" a="1"/>
  <c r="V972" i="4" s="1"/>
  <c r="V973" i="4" a="1"/>
  <c r="V973" i="4" s="1"/>
  <c r="V974" i="4" a="1"/>
  <c r="V974" i="4"/>
  <c r="V975" i="4" a="1"/>
  <c r="V975" i="4" s="1"/>
  <c r="V976" i="4" a="1"/>
  <c r="V976" i="4" s="1"/>
  <c r="V977" i="4" a="1"/>
  <c r="V977" i="4" s="1"/>
  <c r="V978" i="4" a="1"/>
  <c r="V978" i="4"/>
  <c r="V979" i="4" a="1"/>
  <c r="V979" i="4" s="1"/>
  <c r="V980" i="4" a="1"/>
  <c r="V980" i="4" s="1"/>
  <c r="V981" i="4" a="1"/>
  <c r="V981" i="4" s="1"/>
  <c r="V982" i="4" a="1"/>
  <c r="V982" i="4"/>
  <c r="V983" i="4" a="1"/>
  <c r="V983" i="4" s="1"/>
  <c r="V984" i="4" a="1"/>
  <c r="V984" i="4" s="1"/>
  <c r="V985" i="4" a="1"/>
  <c r="V985" i="4" s="1"/>
  <c r="V986" i="4" a="1"/>
  <c r="V986" i="4"/>
  <c r="V987" i="4" a="1"/>
  <c r="V987" i="4" s="1"/>
  <c r="V988" i="4" a="1"/>
  <c r="V988" i="4" s="1"/>
  <c r="V989" i="4" a="1"/>
  <c r="V989" i="4" s="1"/>
  <c r="V990" i="4" a="1"/>
  <c r="V990" i="4"/>
  <c r="V991" i="4" a="1"/>
  <c r="V991" i="4" s="1"/>
  <c r="V992" i="4" a="1"/>
  <c r="V992" i="4" s="1"/>
  <c r="V993" i="4" a="1"/>
  <c r="V993" i="4" s="1"/>
  <c r="V994" i="4" a="1"/>
  <c r="V994" i="4"/>
  <c r="V995" i="4" a="1"/>
  <c r="V995" i="4" s="1"/>
  <c r="V996" i="4" a="1"/>
  <c r="V996" i="4" s="1"/>
  <c r="V997" i="4" a="1"/>
  <c r="V997" i="4" s="1"/>
  <c r="V998" i="4" a="1"/>
  <c r="V998" i="4"/>
  <c r="V999" i="4" a="1"/>
  <c r="V999" i="4" s="1"/>
  <c r="V1000" i="4" a="1"/>
  <c r="V1000" i="4" s="1"/>
  <c r="V1001" i="4" a="1"/>
  <c r="V1001" i="4" s="1"/>
  <c r="V1002" i="4" a="1"/>
  <c r="V1002" i="4"/>
  <c r="V1003" i="4" a="1"/>
  <c r="V1003" i="4" s="1"/>
  <c r="V1004" i="4" a="1"/>
  <c r="V1004" i="4" s="1"/>
  <c r="V1005" i="4" a="1"/>
  <c r="V1005" i="4" s="1"/>
  <c r="V1006" i="4" a="1"/>
  <c r="V1006" i="4"/>
  <c r="V1007" i="4" a="1"/>
  <c r="V1007" i="4" s="1"/>
  <c r="V1008" i="4" a="1"/>
  <c r="V1008" i="4" s="1"/>
  <c r="V1009" i="4" a="1"/>
  <c r="V1009" i="4" s="1"/>
  <c r="V1010" i="4" a="1"/>
  <c r="V1010" i="4"/>
  <c r="V1011" i="4" a="1"/>
  <c r="V1011" i="4" s="1"/>
  <c r="V1012" i="4" a="1"/>
  <c r="V1012" i="4" s="1"/>
  <c r="V1013" i="4" a="1"/>
  <c r="V1013" i="4" s="1"/>
  <c r="V1014" i="4" a="1"/>
  <c r="V1014" i="4"/>
  <c r="V1015" i="4" a="1"/>
  <c r="V1015" i="4" s="1"/>
  <c r="V1016" i="4" a="1"/>
  <c r="V1016" i="4" s="1"/>
  <c r="V1017" i="4" a="1"/>
  <c r="V1017" i="4" s="1"/>
  <c r="V1018" i="4" a="1"/>
  <c r="V1018" i="4"/>
  <c r="V1019" i="4" a="1"/>
  <c r="V1019" i="4" s="1"/>
  <c r="V1020" i="4" a="1"/>
  <c r="V1020" i="4" s="1"/>
  <c r="V1021" i="4" a="1"/>
  <c r="V1021" i="4" s="1"/>
  <c r="V1022" i="4" a="1"/>
  <c r="V1022" i="4"/>
  <c r="V1023" i="4" a="1"/>
  <c r="V1023" i="4" s="1"/>
  <c r="V1024" i="4" a="1"/>
  <c r="V1024" i="4" s="1"/>
  <c r="V1025" i="4" a="1"/>
  <c r="V1025" i="4" s="1"/>
  <c r="V1026" i="4" a="1"/>
  <c r="V1026" i="4"/>
  <c r="V1027" i="4" a="1"/>
  <c r="V1027" i="4" s="1"/>
  <c r="V1028" i="4" a="1"/>
  <c r="V1028" i="4" s="1"/>
  <c r="V1029" i="4" a="1"/>
  <c r="V1029" i="4" s="1"/>
  <c r="V1030" i="4" a="1"/>
  <c r="V1030" i="4"/>
  <c r="V1031" i="4" a="1"/>
  <c r="V1031" i="4" s="1"/>
  <c r="V1032" i="4" a="1"/>
  <c r="V1032" i="4" s="1"/>
  <c r="V1033" i="4" a="1"/>
  <c r="V1033" i="4" s="1"/>
  <c r="V1034" i="4" a="1"/>
  <c r="V1034" i="4"/>
  <c r="V1035" i="4" a="1"/>
  <c r="V1035" i="4" s="1"/>
  <c r="V1036" i="4" a="1"/>
  <c r="V1036" i="4" s="1"/>
  <c r="V1037" i="4" a="1"/>
  <c r="V1037" i="4" s="1"/>
  <c r="V1038" i="4" a="1"/>
  <c r="V1038" i="4"/>
  <c r="V1039" i="4" a="1"/>
  <c r="V1039" i="4" s="1"/>
  <c r="V1040" i="4" a="1"/>
  <c r="V1040" i="4" s="1"/>
  <c r="V1041" i="4" a="1"/>
  <c r="V1041" i="4" s="1"/>
  <c r="V1042" i="4" a="1"/>
  <c r="V1042" i="4"/>
  <c r="V1043" i="4" a="1"/>
  <c r="V1043" i="4" s="1"/>
  <c r="V1044" i="4" a="1"/>
  <c r="V1044" i="4" s="1"/>
  <c r="V1045" i="4" a="1"/>
  <c r="V1045" i="4" s="1"/>
  <c r="V1046" i="4" a="1"/>
  <c r="V1046" i="4"/>
  <c r="V1047" i="4" a="1"/>
  <c r="V1047" i="4" s="1"/>
  <c r="V1048" i="4" a="1"/>
  <c r="V1048" i="4" s="1"/>
  <c r="V1049" i="4" a="1"/>
  <c r="V1049" i="4" s="1"/>
  <c r="V1050" i="4" a="1"/>
  <c r="V1050" i="4"/>
  <c r="V1051" i="4" a="1"/>
  <c r="V1051" i="4" s="1"/>
  <c r="V1052" i="4" a="1"/>
  <c r="V1052" i="4" s="1"/>
  <c r="V1053" i="4" a="1"/>
  <c r="V1053" i="4" s="1"/>
  <c r="V1054" i="4" a="1"/>
  <c r="V1054" i="4"/>
  <c r="V1055" i="4" a="1"/>
  <c r="V1055" i="4" s="1"/>
  <c r="V1056" i="4" a="1"/>
  <c r="V1056" i="4" s="1"/>
  <c r="V1057" i="4" a="1"/>
  <c r="V1057" i="4" s="1"/>
  <c r="V1058" i="4" a="1"/>
  <c r="V1058" i="4"/>
  <c r="V1059" i="4" a="1"/>
  <c r="V1059" i="4" s="1"/>
  <c r="V1060" i="4" a="1"/>
  <c r="V1060" i="4" s="1"/>
  <c r="V1061" i="4" a="1"/>
  <c r="V1061" i="4" s="1"/>
  <c r="V1062" i="4" a="1"/>
  <c r="V1062" i="4"/>
  <c r="V1063" i="4" a="1"/>
  <c r="V1063" i="4" s="1"/>
  <c r="V1064" i="4" a="1"/>
  <c r="V1064" i="4" s="1"/>
  <c r="V1065" i="4" a="1"/>
  <c r="V1065" i="4" s="1"/>
  <c r="V1066" i="4" a="1"/>
  <c r="V1066" i="4"/>
  <c r="V1067" i="4" a="1"/>
  <c r="V1067" i="4" s="1"/>
  <c r="V1068" i="4" a="1"/>
  <c r="V1068" i="4" s="1"/>
  <c r="V1069" i="4" a="1"/>
  <c r="V1069" i="4" s="1"/>
  <c r="V1070" i="4" a="1"/>
  <c r="V1070" i="4"/>
  <c r="V1071" i="4" a="1"/>
  <c r="V1071" i="4" s="1"/>
  <c r="V1072" i="4" a="1"/>
  <c r="V1072" i="4" s="1"/>
  <c r="V1073" i="4" a="1"/>
  <c r="V1073" i="4" s="1"/>
  <c r="V1074" i="4" a="1"/>
  <c r="V1074" i="4"/>
  <c r="V1075" i="4" a="1"/>
  <c r="V1075" i="4" s="1"/>
  <c r="V1076" i="4" a="1"/>
  <c r="V1076" i="4" s="1"/>
  <c r="V1077" i="4" a="1"/>
  <c r="V1077" i="4" s="1"/>
  <c r="V1078" i="4" a="1"/>
  <c r="V1078" i="4"/>
  <c r="V1079" i="4" a="1"/>
  <c r="V1079" i="4" s="1"/>
  <c r="V1080" i="4" a="1"/>
  <c r="V1080" i="4" s="1"/>
  <c r="V1081" i="4" a="1"/>
  <c r="V1081" i="4" s="1"/>
  <c r="V1082" i="4" a="1"/>
  <c r="V1082" i="4"/>
  <c r="V1083" i="4" a="1"/>
  <c r="V1083" i="4" s="1"/>
  <c r="V1084" i="4" a="1"/>
  <c r="V1084" i="4" s="1"/>
  <c r="V1085" i="4" a="1"/>
  <c r="V1085" i="4" s="1"/>
  <c r="V1086" i="4" a="1"/>
  <c r="V1086" i="4"/>
  <c r="V1087" i="4" a="1"/>
  <c r="V1087" i="4" s="1"/>
  <c r="V1088" i="4" a="1"/>
  <c r="V1088" i="4" s="1"/>
  <c r="V1089" i="4" a="1"/>
  <c r="V1089" i="4" s="1"/>
  <c r="V1090" i="4" a="1"/>
  <c r="V1090" i="4"/>
  <c r="V1091" i="4" a="1"/>
  <c r="V1091" i="4" s="1"/>
  <c r="V1092" i="4" a="1"/>
  <c r="V1092" i="4" s="1"/>
  <c r="V1093" i="4" a="1"/>
  <c r="V1093" i="4" s="1"/>
  <c r="V1094" i="4" a="1"/>
  <c r="V1094" i="4"/>
  <c r="V1095" i="4" a="1"/>
  <c r="V1095" i="4" s="1"/>
  <c r="V1096" i="4" a="1"/>
  <c r="V1096" i="4" s="1"/>
  <c r="V1097" i="4" a="1"/>
  <c r="V1097" i="4" s="1"/>
  <c r="V1098" i="4" a="1"/>
  <c r="V1098" i="4"/>
  <c r="V1099" i="4" a="1"/>
  <c r="V1099" i="4" s="1"/>
  <c r="V1100" i="4" a="1"/>
  <c r="V1100" i="4" s="1"/>
  <c r="V1101" i="4" a="1"/>
  <c r="V1101" i="4" s="1"/>
  <c r="V1102" i="4" a="1"/>
  <c r="V1102" i="4"/>
  <c r="V1103" i="4" a="1"/>
  <c r="V1103" i="4" s="1"/>
  <c r="V1104" i="4" a="1"/>
  <c r="V1104" i="4"/>
  <c r="V1105" i="4" a="1"/>
  <c r="V1105" i="4" s="1"/>
  <c r="V1106" i="4" a="1"/>
  <c r="V1106" i="4"/>
  <c r="V1107" i="4" a="1"/>
  <c r="V1107" i="4" s="1"/>
  <c r="V1108" i="4" a="1"/>
  <c r="V1108" i="4" s="1"/>
  <c r="V1109" i="4" a="1"/>
  <c r="V1109" i="4" s="1"/>
  <c r="V1110" i="4" a="1"/>
  <c r="V1110" i="4"/>
  <c r="V1111" i="4" a="1"/>
  <c r="V1111" i="4" s="1"/>
  <c r="V1112" i="4" a="1"/>
  <c r="V1112" i="4"/>
  <c r="V1113" i="4" a="1"/>
  <c r="V1113" i="4" s="1"/>
  <c r="V1114" i="4" a="1"/>
  <c r="V1114" i="4"/>
  <c r="V1115" i="4" a="1"/>
  <c r="V1115" i="4" s="1"/>
  <c r="V1116" i="4" a="1"/>
  <c r="V1116" i="4" s="1"/>
  <c r="V1117" i="4" a="1"/>
  <c r="V1117" i="4" s="1"/>
  <c r="V1118" i="4" a="1"/>
  <c r="V1118" i="4"/>
  <c r="V1119" i="4" a="1"/>
  <c r="V1119" i="4" s="1"/>
  <c r="V1120" i="4" a="1"/>
  <c r="V1120" i="4"/>
  <c r="V1121" i="4" a="1"/>
  <c r="V1121" i="4" s="1"/>
  <c r="V1122" i="4" a="1"/>
  <c r="V1122" i="4"/>
  <c r="V1123" i="4" a="1"/>
  <c r="V1123" i="4" s="1"/>
  <c r="V1124" i="4" a="1"/>
  <c r="V1124" i="4" s="1"/>
  <c r="V1125" i="4" a="1"/>
  <c r="V1125" i="4" s="1"/>
  <c r="V1126" i="4" a="1"/>
  <c r="V1126" i="4"/>
  <c r="V1127" i="4" a="1"/>
  <c r="V1127" i="4" s="1"/>
  <c r="V1128" i="4" a="1"/>
  <c r="V1128" i="4"/>
  <c r="V1129" i="4" a="1"/>
  <c r="V1129" i="4" s="1"/>
  <c r="V1130" i="4" a="1"/>
  <c r="V1130" i="4"/>
  <c r="V1131" i="4" a="1"/>
  <c r="V1131" i="4" s="1"/>
  <c r="V1132" i="4" a="1"/>
  <c r="V1132" i="4" s="1"/>
  <c r="V1133" i="4" a="1"/>
  <c r="V1133" i="4" s="1"/>
  <c r="V1134" i="4" a="1"/>
  <c r="V1134" i="4"/>
  <c r="V1135" i="4" a="1"/>
  <c r="V1135" i="4" s="1"/>
  <c r="V1136" i="4" a="1"/>
  <c r="V1136" i="4"/>
  <c r="V1137" i="4" a="1"/>
  <c r="V1137" i="4" s="1"/>
  <c r="V1138" i="4" a="1"/>
  <c r="V1138" i="4"/>
  <c r="V1139" i="4" a="1"/>
  <c r="V1139" i="4" s="1"/>
  <c r="V1140" i="4" a="1"/>
  <c r="V1140" i="4" s="1"/>
  <c r="V1141" i="4" a="1"/>
  <c r="V1141" i="4" s="1"/>
  <c r="V1142" i="4" a="1"/>
  <c r="V1142" i="4"/>
  <c r="V1143" i="4" a="1"/>
  <c r="V1143" i="4" s="1"/>
  <c r="V1144" i="4" a="1"/>
  <c r="V1144" i="4" s="1"/>
  <c r="V1145" i="4" a="1"/>
  <c r="V1145" i="4" s="1"/>
  <c r="V1146" i="4" a="1"/>
  <c r="V1146" i="4"/>
  <c r="V1147" i="4" a="1"/>
  <c r="V1147" i="4" s="1"/>
  <c r="V1148" i="4" a="1"/>
  <c r="V1148" i="4" s="1"/>
  <c r="V1149" i="4" a="1"/>
  <c r="V1149" i="4" s="1"/>
  <c r="V1150" i="4" a="1"/>
  <c r="V1150" i="4"/>
  <c r="V1151" i="4" a="1"/>
  <c r="V1151" i="4" s="1"/>
  <c r="V1152" i="4" a="1"/>
  <c r="V1152" i="4" s="1"/>
  <c r="V1153" i="4" a="1"/>
  <c r="V1153" i="4" s="1"/>
  <c r="V1154" i="4" a="1"/>
  <c r="V1154" i="4"/>
  <c r="V1155" i="4" a="1"/>
  <c r="V1155" i="4" s="1"/>
  <c r="V1156" i="4" a="1"/>
  <c r="V1156" i="4" s="1"/>
  <c r="V1157" i="4" a="1"/>
  <c r="V1157" i="4" s="1"/>
  <c r="V1158" i="4" a="1"/>
  <c r="V1158" i="4"/>
  <c r="V1159" i="4" a="1"/>
  <c r="V1159" i="4" s="1"/>
  <c r="V1160" i="4" a="1"/>
  <c r="V1160" i="4" s="1"/>
  <c r="V1161" i="4" a="1"/>
  <c r="V1161" i="4" s="1"/>
  <c r="V1162" i="4" a="1"/>
  <c r="V1162" i="4"/>
  <c r="V1163" i="4" a="1"/>
  <c r="V1163" i="4" s="1"/>
  <c r="V1164" i="4" a="1"/>
  <c r="V1164" i="4" s="1"/>
  <c r="V1165" i="4" a="1"/>
  <c r="V1165" i="4" s="1"/>
  <c r="V1166" i="4" a="1"/>
  <c r="V1166" i="4"/>
  <c r="V1167" i="4" a="1"/>
  <c r="V1167" i="4" s="1"/>
  <c r="V1168" i="4" a="1"/>
  <c r="V1168" i="4" s="1"/>
  <c r="V1169" i="4" a="1"/>
  <c r="V1169" i="4" s="1"/>
  <c r="V1170" i="4" a="1"/>
  <c r="V1170" i="4"/>
  <c r="V1171" i="4" a="1"/>
  <c r="V1171" i="4" s="1"/>
  <c r="V1172" i="4" a="1"/>
  <c r="V1172" i="4" s="1"/>
  <c r="V1173" i="4" a="1"/>
  <c r="V1173" i="4" s="1"/>
  <c r="V1174" i="4" a="1"/>
  <c r="V1174" i="4"/>
  <c r="V1175" i="4" a="1"/>
  <c r="V1175" i="4" s="1"/>
  <c r="V1176" i="4" a="1"/>
  <c r="V1176" i="4" s="1"/>
  <c r="V1177" i="4" a="1"/>
  <c r="V1177" i="4" s="1"/>
  <c r="V1178" i="4" a="1"/>
  <c r="V1178" i="4"/>
  <c r="V1179" i="4" a="1"/>
  <c r="V1179" i="4" s="1"/>
  <c r="V1180" i="4" a="1"/>
  <c r="V1180" i="4" s="1"/>
  <c r="V1181" i="4" a="1"/>
  <c r="V1181" i="4" s="1"/>
  <c r="V1182" i="4" a="1"/>
  <c r="V1182" i="4"/>
  <c r="V1183" i="4" a="1"/>
  <c r="V1183" i="4" s="1"/>
  <c r="V1184" i="4" a="1"/>
  <c r="V1184" i="4" s="1"/>
  <c r="V1185" i="4" a="1"/>
  <c r="V1185" i="4" s="1"/>
  <c r="V1186" i="4" a="1"/>
  <c r="V1186" i="4"/>
  <c r="V1187" i="4" a="1"/>
  <c r="V1187" i="4" s="1"/>
  <c r="V1188" i="4" a="1"/>
  <c r="V1188" i="4" s="1"/>
  <c r="V1189" i="4" a="1"/>
  <c r="V1189" i="4" s="1"/>
  <c r="V1190" i="4" a="1"/>
  <c r="V1190" i="4"/>
  <c r="V1191" i="4" a="1"/>
  <c r="V1191" i="4" s="1"/>
  <c r="V1192" i="4" a="1"/>
  <c r="V1192" i="4" s="1"/>
  <c r="V1193" i="4" a="1"/>
  <c r="V1193" i="4" s="1"/>
  <c r="V1194" i="4" a="1"/>
  <c r="V1194" i="4"/>
  <c r="V1195" i="4" a="1"/>
  <c r="V1195" i="4" s="1"/>
  <c r="V1196" i="4" a="1"/>
  <c r="V1196" i="4" s="1"/>
  <c r="V1197" i="4" a="1"/>
  <c r="V1197" i="4" s="1"/>
  <c r="V1198" i="4" a="1"/>
  <c r="V1198" i="4"/>
  <c r="V1199" i="4" a="1"/>
  <c r="V1199" i="4" s="1"/>
  <c r="V1200" i="4" a="1"/>
  <c r="V1200" i="4" s="1"/>
  <c r="V1201" i="4" a="1"/>
  <c r="V1201" i="4" s="1"/>
  <c r="V1202" i="4" a="1"/>
  <c r="V1202" i="4"/>
  <c r="V1203" i="4" a="1"/>
  <c r="V1203" i="4" s="1"/>
  <c r="V1204" i="4" a="1"/>
  <c r="V1204" i="4" s="1"/>
  <c r="V1205" i="4" a="1"/>
  <c r="V1205" i="4" s="1"/>
  <c r="V1206" i="4" a="1"/>
  <c r="V1206" i="4"/>
  <c r="V1207" i="4" a="1"/>
  <c r="V1207" i="4" s="1"/>
  <c r="V1208" i="4" a="1"/>
  <c r="V1208" i="4" s="1"/>
  <c r="V1209" i="4" a="1"/>
  <c r="V1209" i="4" s="1"/>
  <c r="V1210" i="4" a="1"/>
  <c r="V1210" i="4"/>
  <c r="V1211" i="4" a="1"/>
  <c r="V1211" i="4" s="1"/>
  <c r="V1212" i="4" a="1"/>
  <c r="V1212" i="4" s="1"/>
  <c r="V1213" i="4" a="1"/>
  <c r="V1213" i="4" s="1"/>
  <c r="V1214" i="4" a="1"/>
  <c r="V1214" i="4"/>
  <c r="V1215" i="4" a="1"/>
  <c r="V1215" i="4" s="1"/>
  <c r="V1216" i="4" a="1"/>
  <c r="V1216" i="4"/>
  <c r="V1217" i="4" a="1"/>
  <c r="V1217" i="4" s="1"/>
  <c r="V1218" i="4" a="1"/>
  <c r="V1218" i="4"/>
  <c r="V1219" i="4" a="1"/>
  <c r="V1219" i="4" s="1"/>
  <c r="V1220" i="4" a="1"/>
  <c r="V1220" i="4" s="1"/>
  <c r="V1221" i="4" a="1"/>
  <c r="V1221" i="4" s="1"/>
  <c r="V1222" i="4" a="1"/>
  <c r="V1222" i="4"/>
  <c r="V1223" i="4" a="1"/>
  <c r="V1223" i="4" s="1"/>
  <c r="V1224" i="4" a="1"/>
  <c r="V1224" i="4" s="1"/>
  <c r="V1225" i="4" a="1"/>
  <c r="V1225" i="4" s="1"/>
  <c r="V1226" i="4" a="1"/>
  <c r="V1226" i="4"/>
  <c r="V1227" i="4" a="1"/>
  <c r="V1227" i="4" s="1"/>
  <c r="V1228" i="4" a="1"/>
  <c r="V1228" i="4" s="1"/>
  <c r="V1229" i="4" a="1"/>
  <c r="V1229" i="4" s="1"/>
  <c r="V1230" i="4" a="1"/>
  <c r="V1230" i="4"/>
  <c r="V1231" i="4" a="1"/>
  <c r="V1231" i="4" s="1"/>
  <c r="V1232" i="4" a="1"/>
  <c r="V1232" i="4" s="1"/>
  <c r="V1233" i="4" a="1"/>
  <c r="V1233" i="4" s="1"/>
  <c r="V1234" i="4" a="1"/>
  <c r="V1234" i="4"/>
  <c r="V1235" i="4" a="1"/>
  <c r="V1235" i="4" s="1"/>
  <c r="V1236" i="4" a="1"/>
  <c r="V1236" i="4" s="1"/>
  <c r="V1237" i="4" a="1"/>
  <c r="V1237" i="4" s="1"/>
  <c r="V1238" i="4" a="1"/>
  <c r="V1238" i="4"/>
  <c r="V1239" i="4" a="1"/>
  <c r="V1239" i="4" s="1"/>
  <c r="V1240" i="4" a="1"/>
  <c r="V1240" i="4"/>
  <c r="V1241" i="4" a="1"/>
  <c r="V1241" i="4" s="1"/>
  <c r="V1242" i="4" a="1"/>
  <c r="V1242" i="4"/>
  <c r="V1243" i="4" a="1"/>
  <c r="V1243" i="4" s="1"/>
  <c r="V1244" i="4" a="1"/>
  <c r="V1244" i="4" s="1"/>
  <c r="V1245" i="4" a="1"/>
  <c r="V1245" i="4" s="1"/>
  <c r="V1246" i="4" a="1"/>
  <c r="V1246" i="4"/>
  <c r="V1247" i="4" a="1"/>
  <c r="V1247" i="4" s="1"/>
  <c r="V1248" i="4" a="1"/>
  <c r="V1248" i="4"/>
  <c r="V1249" i="4" a="1"/>
  <c r="V1249" i="4" s="1"/>
  <c r="V1250" i="4" a="1"/>
  <c r="V1250" i="4"/>
  <c r="V1251" i="4" a="1"/>
  <c r="V1251" i="4" s="1"/>
  <c r="V1252" i="4" a="1"/>
  <c r="V1252" i="4" s="1"/>
  <c r="V1253" i="4" a="1"/>
  <c r="V1253" i="4" s="1"/>
  <c r="V1254" i="4" a="1"/>
  <c r="V1254" i="4"/>
  <c r="V1255" i="4" a="1"/>
  <c r="V1255" i="4" s="1"/>
  <c r="V1256" i="4" a="1"/>
  <c r="V1256" i="4" s="1"/>
  <c r="V1257" i="4" a="1"/>
  <c r="V1257" i="4" s="1"/>
  <c r="V1258" i="4" a="1"/>
  <c r="V1258" i="4"/>
  <c r="V1259" i="4" a="1"/>
  <c r="V1259" i="4" s="1"/>
  <c r="V1260" i="4" a="1"/>
  <c r="V1260" i="4" s="1"/>
  <c r="V1261" i="4" a="1"/>
  <c r="V1261" i="4" s="1"/>
  <c r="V1262" i="4" a="1"/>
  <c r="V1262" i="4"/>
  <c r="V1263" i="4" a="1"/>
  <c r="V1263" i="4" s="1"/>
  <c r="V1264" i="4" a="1"/>
  <c r="V1264" i="4" s="1"/>
  <c r="V1265" i="4" a="1"/>
  <c r="V1265" i="4" s="1"/>
  <c r="V1266" i="4" a="1"/>
  <c r="V1266" i="4"/>
  <c r="V1267" i="4" a="1"/>
  <c r="V1267" i="4" s="1"/>
  <c r="V1268" i="4" a="1"/>
  <c r="V1268" i="4" s="1"/>
  <c r="V1269" i="4" a="1"/>
  <c r="V1269" i="4" s="1"/>
  <c r="V1270" i="4" a="1"/>
  <c r="V1270" i="4"/>
  <c r="V1271" i="4" a="1"/>
  <c r="V1271" i="4" s="1"/>
  <c r="V1272" i="4" a="1"/>
  <c r="V1272" i="4" s="1"/>
  <c r="V1273" i="4" a="1"/>
  <c r="V1273" i="4" s="1"/>
  <c r="V1274" i="4" a="1"/>
  <c r="V1274" i="4"/>
  <c r="V1275" i="4" a="1"/>
  <c r="V1275" i="4" s="1"/>
  <c r="V1276" i="4" a="1"/>
  <c r="V1276" i="4" s="1"/>
  <c r="V1277" i="4" a="1"/>
  <c r="V1277" i="4" s="1"/>
  <c r="V1278" i="4" a="1"/>
  <c r="V1278" i="4"/>
  <c r="V1279" i="4" a="1"/>
  <c r="V1279" i="4" s="1"/>
  <c r="V1280" i="4" a="1"/>
  <c r="V1280" i="4" s="1"/>
  <c r="V1281" i="4" a="1"/>
  <c r="V1281" i="4" s="1"/>
  <c r="V1282" i="4" a="1"/>
  <c r="V1282" i="4"/>
  <c r="V1283" i="4" a="1"/>
  <c r="V1283" i="4" s="1"/>
  <c r="V1284" i="4" a="1"/>
  <c r="V1284" i="4" s="1"/>
  <c r="V1285" i="4" a="1"/>
  <c r="V1285" i="4" s="1"/>
  <c r="V1286" i="4" a="1"/>
  <c r="V1286" i="4"/>
  <c r="V1287" i="4" a="1"/>
  <c r="V1287" i="4" s="1"/>
  <c r="V1288" i="4" a="1"/>
  <c r="V1288" i="4" s="1"/>
  <c r="V1289" i="4" a="1"/>
  <c r="V1289" i="4" s="1"/>
  <c r="V1290" i="4" a="1"/>
  <c r="V1290" i="4"/>
  <c r="V1291" i="4" a="1"/>
  <c r="V1291" i="4" s="1"/>
  <c r="V1292" i="4" a="1"/>
  <c r="V1292" i="4" s="1"/>
  <c r="V1293" i="4" a="1"/>
  <c r="V1293" i="4" s="1"/>
  <c r="V1294" i="4" a="1"/>
  <c r="V1294" i="4"/>
  <c r="V1295" i="4" a="1"/>
  <c r="V1295" i="4" s="1"/>
  <c r="V1296" i="4" a="1"/>
  <c r="V1296" i="4" s="1"/>
  <c r="V1297" i="4" a="1"/>
  <c r="V1297" i="4" s="1"/>
  <c r="V1298" i="4" a="1"/>
  <c r="V1298" i="4"/>
  <c r="V1299" i="4" a="1"/>
  <c r="V1299" i="4" s="1"/>
  <c r="V1300" i="4" a="1"/>
  <c r="V1300" i="4" s="1"/>
  <c r="V1301" i="4" a="1"/>
  <c r="V1301" i="4" s="1"/>
  <c r="V1302" i="4" a="1"/>
  <c r="V1302" i="4"/>
  <c r="V1303" i="4" a="1"/>
  <c r="V1303" i="4" s="1"/>
  <c r="V1304" i="4" a="1"/>
  <c r="V1304" i="4" s="1"/>
  <c r="V1305" i="4" a="1"/>
  <c r="V1305" i="4" s="1"/>
  <c r="V1306" i="4" a="1"/>
  <c r="V1306" i="4"/>
  <c r="V1307" i="4" a="1"/>
  <c r="V1307" i="4" s="1"/>
  <c r="V1308" i="4" a="1"/>
  <c r="V1308" i="4" s="1"/>
  <c r="V1309" i="4" a="1"/>
  <c r="V1309" i="4" s="1"/>
  <c r="V1310" i="4" a="1"/>
  <c r="V1310" i="4"/>
  <c r="V1311" i="4" a="1"/>
  <c r="V1311" i="4" s="1"/>
  <c r="V1312" i="4" a="1"/>
  <c r="V1312" i="4" s="1"/>
  <c r="V1313" i="4" a="1"/>
  <c r="V1313" i="4" s="1"/>
  <c r="V1314" i="4" a="1"/>
  <c r="V1314" i="4"/>
  <c r="V1315" i="4" a="1"/>
  <c r="V1315" i="4" s="1"/>
  <c r="V1316" i="4" a="1"/>
  <c r="V1316" i="4" s="1"/>
  <c r="V1317" i="4" a="1"/>
  <c r="V1317" i="4" s="1"/>
  <c r="V1318" i="4" a="1"/>
  <c r="V1318" i="4"/>
  <c r="V1319" i="4" a="1"/>
  <c r="V1319" i="4" s="1"/>
  <c r="V1320" i="4" a="1"/>
  <c r="V1320" i="4" s="1"/>
  <c r="V1321" i="4" a="1"/>
  <c r="V1321" i="4" s="1"/>
  <c r="V1322" i="4" a="1"/>
  <c r="V1322" i="4"/>
  <c r="V1323" i="4" a="1"/>
  <c r="V1323" i="4" s="1"/>
  <c r="V1324" i="4" a="1"/>
  <c r="V1324" i="4" s="1"/>
  <c r="V1325" i="4" a="1"/>
  <c r="V1325" i="4" s="1"/>
  <c r="V1326" i="4" a="1"/>
  <c r="V1326" i="4"/>
  <c r="V1327" i="4" a="1"/>
  <c r="V1327" i="4" s="1"/>
  <c r="V1328" i="4" a="1"/>
  <c r="V1328" i="4" s="1"/>
  <c r="V1329" i="4" a="1"/>
  <c r="V1329" i="4" s="1"/>
  <c r="V1330" i="4" a="1"/>
  <c r="V1330" i="4"/>
  <c r="V1331" i="4" a="1"/>
  <c r="V1331" i="4" s="1"/>
  <c r="V1332" i="4" a="1"/>
  <c r="V1332" i="4" s="1"/>
  <c r="V1333" i="4" a="1"/>
  <c r="V1333" i="4" s="1"/>
  <c r="V1334" i="4" a="1"/>
  <c r="V1334" i="4"/>
  <c r="V1335" i="4" a="1"/>
  <c r="V1335" i="4" s="1"/>
  <c r="V1336" i="4" a="1"/>
  <c r="V1336" i="4" s="1"/>
  <c r="V1337" i="4" a="1"/>
  <c r="V1337" i="4" s="1"/>
  <c r="V1338" i="4" a="1"/>
  <c r="V1338" i="4" s="1"/>
  <c r="V1339" i="4" a="1"/>
  <c r="V1339" i="4" s="1"/>
  <c r="V1340" i="4" a="1"/>
  <c r="V1340" i="4" s="1"/>
  <c r="V1341" i="4" a="1"/>
  <c r="V1341" i="4" s="1"/>
  <c r="V1342" i="4" a="1"/>
  <c r="V1342" i="4" s="1"/>
  <c r="V1343" i="4" a="1"/>
  <c r="V1343" i="4" s="1"/>
  <c r="V1344" i="4" a="1"/>
  <c r="V1344" i="4" s="1"/>
  <c r="V1345" i="4" a="1"/>
  <c r="V1345" i="4" s="1"/>
  <c r="V1346" i="4" a="1"/>
  <c r="V1346" i="4" s="1"/>
  <c r="V1347" i="4" a="1"/>
  <c r="V1347" i="4" s="1"/>
  <c r="V1348" i="4" a="1"/>
  <c r="V1348" i="4" s="1"/>
  <c r="V1349" i="4" a="1"/>
  <c r="V1349" i="4" s="1"/>
  <c r="V1350" i="4" a="1"/>
  <c r="V1350" i="4" s="1"/>
  <c r="V1351" i="4" a="1"/>
  <c r="V1351" i="4" s="1"/>
  <c r="V1352" i="4" a="1"/>
  <c r="V1352" i="4" s="1"/>
  <c r="V1353" i="4" a="1"/>
  <c r="V1353" i="4" s="1"/>
  <c r="V1354" i="4" a="1"/>
  <c r="V1354" i="4" s="1"/>
  <c r="V1355" i="4" a="1"/>
  <c r="V1355" i="4" s="1"/>
  <c r="V1356" i="4" a="1"/>
  <c r="V1356" i="4" s="1"/>
  <c r="V1357" i="4" a="1"/>
  <c r="V1357" i="4" s="1"/>
  <c r="V1358" i="4" a="1"/>
  <c r="V1358" i="4" s="1"/>
  <c r="V1359" i="4" a="1"/>
  <c r="V1359" i="4" s="1"/>
  <c r="V1360" i="4" a="1"/>
  <c r="V1360" i="4" s="1"/>
  <c r="V1361" i="4" a="1"/>
  <c r="V1361" i="4" s="1"/>
  <c r="V1362" i="4" a="1"/>
  <c r="V1362" i="4" s="1"/>
  <c r="V1363" i="4" a="1"/>
  <c r="V1363" i="4" s="1"/>
  <c r="V1364" i="4" a="1"/>
  <c r="V1364" i="4" s="1"/>
  <c r="V1365" i="4" a="1"/>
  <c r="V1365" i="4" s="1"/>
  <c r="V1366" i="4" a="1"/>
  <c r="V1366" i="4" s="1"/>
  <c r="V1367" i="4" a="1"/>
  <c r="V1367" i="4" s="1"/>
  <c r="V1368" i="4" a="1"/>
  <c r="V1368" i="4"/>
  <c r="V1369" i="4" a="1"/>
  <c r="V1369" i="4" s="1"/>
  <c r="V1370" i="4" a="1"/>
  <c r="V1370" i="4" s="1"/>
  <c r="V1371" i="4" a="1"/>
  <c r="V1371" i="4" s="1"/>
  <c r="V1372" i="4" a="1"/>
  <c r="V1372" i="4"/>
  <c r="V1373" i="4" a="1"/>
  <c r="V1373" i="4" s="1"/>
  <c r="V1374" i="4" a="1"/>
  <c r="V1374" i="4" s="1"/>
  <c r="V1375" i="4" a="1"/>
  <c r="V1375" i="4" s="1"/>
  <c r="V1376" i="4" a="1"/>
  <c r="V1376" i="4"/>
  <c r="V1377" i="4" a="1"/>
  <c r="V1377" i="4" s="1"/>
  <c r="V1378" i="4" a="1"/>
  <c r="V1378" i="4" s="1"/>
  <c r="V1379" i="4" a="1"/>
  <c r="V1379" i="4" s="1"/>
  <c r="V1380" i="4" a="1"/>
  <c r="V1380" i="4"/>
  <c r="V1381" i="4" a="1"/>
  <c r="V1381" i="4" s="1"/>
  <c r="V1382" i="4" a="1"/>
  <c r="V1382" i="4" s="1"/>
  <c r="V1383" i="4" a="1"/>
  <c r="V1383" i="4" s="1"/>
  <c r="V1384" i="4" a="1"/>
  <c r="V1384" i="4"/>
  <c r="V1385" i="4" a="1"/>
  <c r="V1385" i="4" s="1"/>
  <c r="V1386" i="4" a="1"/>
  <c r="V1386" i="4" s="1"/>
  <c r="V1387" i="4" a="1"/>
  <c r="V1387" i="4" s="1"/>
  <c r="V1388" i="4" a="1"/>
  <c r="V1388" i="4"/>
  <c r="V1389" i="4" a="1"/>
  <c r="V1389" i="4" s="1"/>
  <c r="V1390" i="4" a="1"/>
  <c r="V1390" i="4" s="1"/>
  <c r="V1391" i="4" a="1"/>
  <c r="V1391" i="4" s="1"/>
  <c r="V1392" i="4" a="1"/>
  <c r="V1392" i="4"/>
  <c r="V1393" i="4" a="1"/>
  <c r="V1393" i="4" s="1"/>
  <c r="V1394" i="4" a="1"/>
  <c r="V1394" i="4" s="1"/>
  <c r="V1395" i="4" a="1"/>
  <c r="V1395" i="4" s="1"/>
  <c r="V1396" i="4" a="1"/>
  <c r="V1396" i="4"/>
  <c r="V1397" i="4" a="1"/>
  <c r="V1397" i="4" s="1"/>
  <c r="V1398" i="4" a="1"/>
  <c r="V1398" i="4" s="1"/>
  <c r="V1399" i="4" a="1"/>
  <c r="V1399" i="4" s="1"/>
  <c r="V1400" i="4" a="1"/>
  <c r="V1400" i="4"/>
  <c r="V1401" i="4" a="1"/>
  <c r="V1401" i="4" s="1"/>
  <c r="V1402" i="4" a="1"/>
  <c r="V1402" i="4" s="1"/>
  <c r="V1403" i="4" a="1"/>
  <c r="V1403" i="4" s="1"/>
  <c r="V1404" i="4" a="1"/>
  <c r="V1404" i="4"/>
  <c r="V1405" i="4" a="1"/>
  <c r="V1405" i="4" s="1"/>
  <c r="V1406" i="4" a="1"/>
  <c r="V1406" i="4" s="1"/>
  <c r="V1407" i="4" a="1"/>
  <c r="V1407" i="4" s="1"/>
  <c r="V1408" i="4" a="1"/>
  <c r="V1408" i="4"/>
  <c r="V1409" i="4" a="1"/>
  <c r="V1409" i="4" s="1"/>
  <c r="V1410" i="4" a="1"/>
  <c r="V1410" i="4" s="1"/>
  <c r="V1411" i="4" a="1"/>
  <c r="V1411" i="4" s="1"/>
  <c r="V1412" i="4" a="1"/>
  <c r="V1412" i="4"/>
  <c r="V1413" i="4" a="1"/>
  <c r="V1413" i="4" s="1"/>
  <c r="V1414" i="4" a="1"/>
  <c r="V1414" i="4" s="1"/>
  <c r="V1415" i="4" a="1"/>
  <c r="V1415" i="4" s="1"/>
  <c r="V1416" i="4" a="1"/>
  <c r="V1416" i="4"/>
  <c r="V1417" i="4" a="1"/>
  <c r="V1417" i="4" s="1"/>
  <c r="V1418" i="4" a="1"/>
  <c r="V1418" i="4" s="1"/>
  <c r="V1419" i="4" a="1"/>
  <c r="V1419" i="4" s="1"/>
  <c r="V1420" i="4" a="1"/>
  <c r="V1420" i="4"/>
  <c r="V1421" i="4" a="1"/>
  <c r="V1421" i="4" s="1"/>
  <c r="V1422" i="4" a="1"/>
  <c r="V1422" i="4" s="1"/>
  <c r="V1423" i="4" a="1"/>
  <c r="V1423" i="4" s="1"/>
  <c r="V1424" i="4" a="1"/>
  <c r="V1424" i="4"/>
  <c r="V1425" i="4" a="1"/>
  <c r="V1425" i="4" s="1"/>
  <c r="V1426" i="4" a="1"/>
  <c r="V1426" i="4" s="1"/>
  <c r="V1427" i="4" a="1"/>
  <c r="V1427" i="4" s="1"/>
  <c r="V1428" i="4" a="1"/>
  <c r="V1428" i="4"/>
  <c r="V1429" i="4" a="1"/>
  <c r="V1429" i="4" s="1"/>
  <c r="V1430" i="4" a="1"/>
  <c r="V1430" i="4" s="1"/>
  <c r="V1431" i="4" a="1"/>
  <c r="V1431" i="4" s="1"/>
  <c r="V1432" i="4" a="1"/>
  <c r="V1432" i="4"/>
  <c r="V1433" i="4" a="1"/>
  <c r="V1433" i="4" s="1"/>
  <c r="V1434" i="4" a="1"/>
  <c r="V1434" i="4" s="1"/>
  <c r="V1435" i="4" a="1"/>
  <c r="V1435" i="4" s="1"/>
  <c r="V1436" i="4" a="1"/>
  <c r="V1436" i="4"/>
  <c r="V1437" i="4" a="1"/>
  <c r="V1437" i="4" s="1"/>
  <c r="V1438" i="4" a="1"/>
  <c r="V1438" i="4" s="1"/>
  <c r="V1439" i="4" a="1"/>
  <c r="V1439" i="4" s="1"/>
  <c r="V1440" i="4" a="1"/>
  <c r="V1440" i="4"/>
  <c r="V1441" i="4" a="1"/>
  <c r="V1441" i="4" s="1"/>
  <c r="V1442" i="4" a="1"/>
  <c r="V1442" i="4" s="1"/>
  <c r="V1443" i="4" a="1"/>
  <c r="V1443" i="4" s="1"/>
  <c r="V1444" i="4" a="1"/>
  <c r="V1444" i="4"/>
  <c r="V1445" i="4" a="1"/>
  <c r="V1445" i="4" s="1"/>
  <c r="V1446" i="4" a="1"/>
  <c r="V1446" i="4" s="1"/>
  <c r="V1447" i="4" a="1"/>
  <c r="V1447" i="4" s="1"/>
  <c r="V1448" i="4" a="1"/>
  <c r="V1448" i="4"/>
  <c r="V1449" i="4" a="1"/>
  <c r="V1449" i="4" s="1"/>
  <c r="V1450" i="4" a="1"/>
  <c r="V1450" i="4" s="1"/>
  <c r="V1451" i="4" a="1"/>
  <c r="V1451" i="4" s="1"/>
  <c r="V1452" i="4" a="1"/>
  <c r="V1452" i="4" s="1"/>
  <c r="V1453" i="4" a="1"/>
  <c r="V1453" i="4" s="1"/>
  <c r="V1454" i="4" a="1"/>
  <c r="V1454" i="4" s="1"/>
  <c r="V1455" i="4" a="1"/>
  <c r="V1455" i="4" s="1"/>
  <c r="V1456" i="4" a="1"/>
  <c r="V1456" i="4" s="1"/>
  <c r="V1457" i="4" a="1"/>
  <c r="V1457" i="4" s="1"/>
  <c r="V1458" i="4" a="1"/>
  <c r="V1458" i="4" s="1"/>
  <c r="V1459" i="4" a="1"/>
  <c r="V1459" i="4" s="1"/>
  <c r="V1460" i="4" a="1"/>
  <c r="V1460" i="4" s="1"/>
  <c r="V1461" i="4" a="1"/>
  <c r="V1461" i="4" s="1"/>
  <c r="V1462" i="4" a="1"/>
  <c r="V1462" i="4" s="1"/>
  <c r="V1463" i="4" a="1"/>
  <c r="V1463" i="4" s="1"/>
  <c r="V1464" i="4" a="1"/>
  <c r="V1464" i="4" s="1"/>
  <c r="V1465" i="4" a="1"/>
  <c r="V1465" i="4" s="1"/>
  <c r="V1466" i="4" a="1"/>
  <c r="V1466" i="4" s="1"/>
  <c r="V1467" i="4" a="1"/>
  <c r="V1467" i="4" s="1"/>
  <c r="V1468" i="4" a="1"/>
  <c r="V1468" i="4" s="1"/>
  <c r="V1469" i="4" a="1"/>
  <c r="V1469" i="4" s="1"/>
  <c r="V1470" i="4" a="1"/>
  <c r="V1470" i="4" s="1"/>
  <c r="V1471" i="4" a="1"/>
  <c r="V1471" i="4" s="1"/>
  <c r="V1472" i="4" a="1"/>
  <c r="V1472" i="4" s="1"/>
  <c r="V1473" i="4" a="1"/>
  <c r="V1473" i="4" s="1"/>
  <c r="V1474" i="4" a="1"/>
  <c r="V1474" i="4" s="1"/>
  <c r="V1475" i="4" a="1"/>
  <c r="V1475" i="4" s="1"/>
  <c r="V1476" i="4" a="1"/>
  <c r="V1476" i="4" s="1"/>
  <c r="V1477" i="4" a="1"/>
  <c r="V1477" i="4" s="1"/>
  <c r="V1478" i="4" a="1"/>
  <c r="V1478" i="4" s="1"/>
  <c r="V1479" i="4" a="1"/>
  <c r="V1479" i="4" s="1"/>
  <c r="V1480" i="4" a="1"/>
  <c r="V1480" i="4" s="1"/>
  <c r="V1481" i="4" a="1"/>
  <c r="V1481" i="4" s="1"/>
  <c r="V1482" i="4" a="1"/>
  <c r="V1482" i="4" s="1"/>
  <c r="V1483" i="4" a="1"/>
  <c r="V1483" i="4" s="1"/>
  <c r="V1484" i="4" a="1"/>
  <c r="V1484" i="4" s="1"/>
  <c r="V1485" i="4" a="1"/>
  <c r="V1485" i="4" s="1"/>
  <c r="V1486" i="4" a="1"/>
  <c r="V1486" i="4" s="1"/>
  <c r="V1487" i="4" a="1"/>
  <c r="V1487" i="4" s="1"/>
  <c r="V1488" i="4" a="1"/>
  <c r="V1488" i="4" s="1"/>
  <c r="V1489" i="4" a="1"/>
  <c r="V1489" i="4" s="1"/>
  <c r="V1490" i="4" a="1"/>
  <c r="V1490" i="4" s="1"/>
  <c r="V1491" i="4" a="1"/>
  <c r="V1491" i="4" s="1"/>
  <c r="V1492" i="4" a="1"/>
  <c r="V1492" i="4" s="1"/>
  <c r="V1493" i="4" a="1"/>
  <c r="V1493" i="4" s="1"/>
  <c r="V1494" i="4" a="1"/>
  <c r="V1494" i="4" s="1"/>
  <c r="V1495" i="4" a="1"/>
  <c r="V1495" i="4" s="1"/>
  <c r="V1496" i="4" a="1"/>
  <c r="V1496" i="4" s="1"/>
  <c r="V1497" i="4" a="1"/>
  <c r="V1497" i="4" s="1"/>
  <c r="V1498" i="4" a="1"/>
  <c r="V1498" i="4" s="1"/>
  <c r="V1499" i="4" a="1"/>
  <c r="V1499" i="4" s="1"/>
  <c r="V1500" i="4" a="1"/>
  <c r="V1500" i="4" s="1"/>
  <c r="V1501" i="4" a="1"/>
  <c r="V1501" i="4" s="1"/>
  <c r="V1502" i="4" a="1"/>
  <c r="V1502" i="4" s="1"/>
  <c r="V1503" i="4" a="1"/>
  <c r="V1503" i="4" s="1"/>
  <c r="V1504" i="4" a="1"/>
  <c r="V1504" i="4" s="1"/>
  <c r="V1505" i="4" a="1"/>
  <c r="V1505" i="4" s="1"/>
  <c r="V1506" i="4" a="1"/>
  <c r="V1506" i="4" s="1"/>
  <c r="V1507" i="4" a="1"/>
  <c r="V1507" i="4" s="1"/>
  <c r="V1508" i="4" a="1"/>
  <c r="V1508" i="4" s="1"/>
  <c r="V1509" i="4" a="1"/>
  <c r="V1509" i="4" s="1"/>
  <c r="V1510" i="4" a="1"/>
  <c r="V1510" i="4" s="1"/>
  <c r="V1511" i="4" a="1"/>
  <c r="V1511" i="4" s="1"/>
  <c r="V1512" i="4" a="1"/>
  <c r="V1512" i="4" s="1"/>
  <c r="V1513" i="4" a="1"/>
  <c r="V1513" i="4" s="1"/>
  <c r="V1514" i="4" a="1"/>
  <c r="V1514" i="4" s="1"/>
  <c r="V1515" i="4" a="1"/>
  <c r="V1515" i="4" s="1"/>
  <c r="V1516" i="4" a="1"/>
  <c r="V1516" i="4" s="1"/>
  <c r="V1517" i="4" a="1"/>
  <c r="V1517" i="4" s="1"/>
  <c r="V1518" i="4" a="1"/>
  <c r="V1518" i="4" s="1"/>
  <c r="V1519" i="4" a="1"/>
  <c r="V1519" i="4" s="1"/>
  <c r="V1520" i="4" a="1"/>
  <c r="V1520" i="4" s="1"/>
  <c r="V1521" i="4" a="1"/>
  <c r="V1521" i="4" s="1"/>
  <c r="V1522" i="4" a="1"/>
  <c r="V1522" i="4" s="1"/>
  <c r="V1523" i="4" a="1"/>
  <c r="V1523" i="4" s="1"/>
  <c r="V1524" i="4" a="1"/>
  <c r="V1524" i="4" s="1"/>
  <c r="V1525" i="4" a="1"/>
  <c r="V1525" i="4" s="1"/>
  <c r="V1526" i="4" a="1"/>
  <c r="V1526" i="4" s="1"/>
  <c r="V1527" i="4" a="1"/>
  <c r="V1527" i="4" s="1"/>
  <c r="V1528" i="4" a="1"/>
  <c r="V1528" i="4" s="1"/>
  <c r="V1529" i="4" a="1"/>
  <c r="V1529" i="4" s="1"/>
  <c r="V1530" i="4" a="1"/>
  <c r="V1530" i="4" s="1"/>
  <c r="V1531" i="4" a="1"/>
  <c r="V1531" i="4" s="1"/>
  <c r="V1532" i="4" a="1"/>
  <c r="V1532" i="4" s="1"/>
  <c r="V1533" i="4" a="1"/>
  <c r="V1533" i="4" s="1"/>
  <c r="V1534" i="4" a="1"/>
  <c r="V1534" i="4" s="1"/>
  <c r="V1535" i="4" a="1"/>
  <c r="V1535" i="4" s="1"/>
  <c r="V1536" i="4" a="1"/>
  <c r="V1536" i="4" s="1"/>
  <c r="V1537" i="4" a="1"/>
  <c r="V1537" i="4" s="1"/>
  <c r="V1538" i="4" a="1"/>
  <c r="V1538" i="4"/>
  <c r="V1539" i="4" a="1"/>
  <c r="V1539" i="4" s="1"/>
  <c r="V1540" i="4" a="1"/>
  <c r="V1540" i="4" s="1"/>
  <c r="V1541" i="4" a="1"/>
  <c r="V1541" i="4" s="1"/>
  <c r="V1542" i="4" a="1"/>
  <c r="V1542" i="4"/>
  <c r="V1543" i="4" a="1"/>
  <c r="V1543" i="4" s="1"/>
  <c r="V1544" i="4" a="1"/>
  <c r="V1544" i="4" s="1"/>
  <c r="V1545" i="4" a="1"/>
  <c r="V1545" i="4" s="1"/>
  <c r="V1546" i="4" a="1"/>
  <c r="V1546" i="4"/>
  <c r="V1547" i="4" a="1"/>
  <c r="V1547" i="4" s="1"/>
  <c r="V1548" i="4" a="1"/>
  <c r="V1548" i="4" s="1"/>
  <c r="V1549" i="4" a="1"/>
  <c r="V1549" i="4" s="1"/>
  <c r="V1550" i="4" a="1"/>
  <c r="V1550" i="4"/>
  <c r="V1551" i="4" a="1"/>
  <c r="V1551" i="4" s="1"/>
  <c r="V1552" i="4" a="1"/>
  <c r="V1552" i="4" s="1"/>
  <c r="V1553" i="4" a="1"/>
  <c r="V1553" i="4" s="1"/>
  <c r="V1554" i="4" a="1"/>
  <c r="V1554" i="4"/>
  <c r="V1555" i="4" a="1"/>
  <c r="V1555" i="4" s="1"/>
  <c r="V1556" i="4" a="1"/>
  <c r="V1556" i="4" s="1"/>
  <c r="V1557" i="4" a="1"/>
  <c r="V1557" i="4" s="1"/>
  <c r="V1558" i="4" a="1"/>
  <c r="V1558" i="4"/>
  <c r="V1559" i="4" a="1"/>
  <c r="V1559" i="4" s="1"/>
  <c r="V1560" i="4" a="1"/>
  <c r="V1560" i="4" s="1"/>
  <c r="V1561" i="4" a="1"/>
  <c r="V1561" i="4" s="1"/>
  <c r="V1562" i="4" a="1"/>
  <c r="V1562" i="4"/>
  <c r="V1563" i="4" a="1"/>
  <c r="V1563" i="4" s="1"/>
  <c r="V1564" i="4" a="1"/>
  <c r="V1564" i="4" s="1"/>
  <c r="V1565" i="4" a="1"/>
  <c r="V1565" i="4" s="1"/>
  <c r="V1566" i="4" a="1"/>
  <c r="V1566" i="4"/>
  <c r="V1567" i="4" a="1"/>
  <c r="V1567" i="4" s="1"/>
  <c r="V1568" i="4" a="1"/>
  <c r="V1568" i="4" s="1"/>
  <c r="V1569" i="4" a="1"/>
  <c r="V1569" i="4" s="1"/>
  <c r="V1570" i="4" a="1"/>
  <c r="V1570" i="4"/>
  <c r="V1571" i="4" a="1"/>
  <c r="V1571" i="4" s="1"/>
  <c r="V1572" i="4" a="1"/>
  <c r="V1572" i="4" s="1"/>
  <c r="V1573" i="4" a="1"/>
  <c r="V1573" i="4" s="1"/>
  <c r="V1574" i="4" a="1"/>
  <c r="V1574" i="4"/>
  <c r="V1575" i="4" a="1"/>
  <c r="V1575" i="4" s="1"/>
  <c r="V1576" i="4" a="1"/>
  <c r="V1576" i="4" s="1"/>
  <c r="V1577" i="4" a="1"/>
  <c r="V1577" i="4" s="1"/>
  <c r="V1578" i="4" a="1"/>
  <c r="V1578" i="4"/>
  <c r="V1579" i="4" a="1"/>
  <c r="V1579" i="4" s="1"/>
  <c r="V1580" i="4" a="1"/>
  <c r="V1580" i="4" s="1"/>
  <c r="V1581" i="4" a="1"/>
  <c r="V1581" i="4" s="1"/>
  <c r="V1582" i="4" a="1"/>
  <c r="V1582" i="4"/>
  <c r="V1583" i="4" a="1"/>
  <c r="V1583" i="4" s="1"/>
  <c r="V1584" i="4" a="1"/>
  <c r="V1584" i="4" s="1"/>
  <c r="V1585" i="4" a="1"/>
  <c r="V1585" i="4" s="1"/>
  <c r="V1586" i="4" a="1"/>
  <c r="V1586" i="4"/>
  <c r="V1587" i="4" a="1"/>
  <c r="V1587" i="4" s="1"/>
  <c r="V1588" i="4" a="1"/>
  <c r="V1588" i="4" s="1"/>
  <c r="V1589" i="4" a="1"/>
  <c r="V1589" i="4" s="1"/>
  <c r="V1590" i="4" a="1"/>
  <c r="V1590" i="4"/>
  <c r="V1591" i="4" a="1"/>
  <c r="V1591" i="4" s="1"/>
  <c r="V1592" i="4" a="1"/>
  <c r="V1592" i="4" s="1"/>
  <c r="V1593" i="4" a="1"/>
  <c r="V1593" i="4" s="1"/>
  <c r="V1594" i="4" a="1"/>
  <c r="V1594" i="4"/>
  <c r="V1595" i="4" a="1"/>
  <c r="V1595" i="4" s="1"/>
  <c r="V1596" i="4" a="1"/>
  <c r="V1596" i="4" s="1"/>
  <c r="V1597" i="4" a="1"/>
  <c r="V1597" i="4" s="1"/>
  <c r="V1598" i="4" a="1"/>
  <c r="V1598" i="4"/>
  <c r="V1599" i="4" a="1"/>
  <c r="V1599" i="4" s="1"/>
  <c r="V1600" i="4" a="1"/>
  <c r="V1600" i="4" s="1"/>
  <c r="V1601" i="4" a="1"/>
  <c r="V1601" i="4" s="1"/>
  <c r="V1602" i="4" a="1"/>
  <c r="V1602" i="4"/>
  <c r="V1603" i="4" a="1"/>
  <c r="V1603" i="4" s="1"/>
  <c r="V1604" i="4" a="1"/>
  <c r="V1604" i="4" s="1"/>
  <c r="V1605" i="4" a="1"/>
  <c r="V1605" i="4" s="1"/>
  <c r="V1606" i="4" a="1"/>
  <c r="V1606" i="4"/>
  <c r="V1607" i="4" a="1"/>
  <c r="V1607" i="4" s="1"/>
  <c r="V1608" i="4" a="1"/>
  <c r="V1608" i="4" s="1"/>
  <c r="V1609" i="4" a="1"/>
  <c r="V1609" i="4" s="1"/>
  <c r="V1610" i="4" a="1"/>
  <c r="V1610" i="4"/>
  <c r="V1611" i="4" a="1"/>
  <c r="V1611" i="4" s="1"/>
  <c r="V1612" i="4" a="1"/>
  <c r="V1612" i="4" s="1"/>
  <c r="V1613" i="4" a="1"/>
  <c r="V1613" i="4" s="1"/>
  <c r="V1614" i="4" a="1"/>
  <c r="V1614" i="4"/>
  <c r="V1615" i="4" a="1"/>
  <c r="V1615" i="4" s="1"/>
  <c r="V1616" i="4" a="1"/>
  <c r="V1616" i="4" s="1"/>
  <c r="V1617" i="4" a="1"/>
  <c r="V1617" i="4" s="1"/>
  <c r="V1618" i="4" a="1"/>
  <c r="V1618" i="4"/>
  <c r="V1619" i="4" a="1"/>
  <c r="V1619" i="4" s="1"/>
  <c r="V1620" i="4" a="1"/>
  <c r="V1620" i="4" s="1"/>
  <c r="V1621" i="4" a="1"/>
  <c r="V1621" i="4" s="1"/>
  <c r="V1622" i="4" a="1"/>
  <c r="V1622" i="4"/>
  <c r="V1623" i="4" a="1"/>
  <c r="V1623" i="4" s="1"/>
  <c r="V1624" i="4" a="1"/>
  <c r="V1624" i="4" s="1"/>
  <c r="V1625" i="4" a="1"/>
  <c r="V1625" i="4" s="1"/>
  <c r="V1626" i="4" a="1"/>
  <c r="V1626" i="4"/>
  <c r="V1627" i="4" a="1"/>
  <c r="V1627" i="4" s="1"/>
  <c r="V1628" i="4" a="1"/>
  <c r="V1628" i="4" s="1"/>
  <c r="V1629" i="4" a="1"/>
  <c r="V1629" i="4" s="1"/>
  <c r="V1630" i="4" a="1"/>
  <c r="V1630" i="4"/>
  <c r="V1631" i="4" a="1"/>
  <c r="V1631" i="4" s="1"/>
  <c r="V1632" i="4" a="1"/>
  <c r="V1632" i="4" s="1"/>
  <c r="V1633" i="4" a="1"/>
  <c r="V1633" i="4" s="1"/>
  <c r="V1634" i="4" a="1"/>
  <c r="V1634" i="4"/>
  <c r="V1635" i="4" a="1"/>
  <c r="V1635" i="4" s="1"/>
  <c r="V1636" i="4" a="1"/>
  <c r="V1636" i="4" s="1"/>
  <c r="V1637" i="4" a="1"/>
  <c r="V1637" i="4" s="1"/>
  <c r="V1638" i="4" a="1"/>
  <c r="V1638" i="4"/>
  <c r="V1639" i="4" a="1"/>
  <c r="V1639" i="4" s="1"/>
  <c r="V1640" i="4" a="1"/>
  <c r="V1640" i="4" s="1"/>
  <c r="V1641" i="4" a="1"/>
  <c r="V1641" i="4" s="1"/>
  <c r="V1642" i="4" a="1"/>
  <c r="V1642" i="4"/>
  <c r="V1643" i="4" a="1"/>
  <c r="V1643" i="4" s="1"/>
  <c r="V1644" i="4" a="1"/>
  <c r="V1644" i="4" s="1"/>
  <c r="V1645" i="4" a="1"/>
  <c r="V1645" i="4" s="1"/>
  <c r="V1646" i="4" a="1"/>
  <c r="V1646" i="4"/>
  <c r="V1647" i="4" a="1"/>
  <c r="V1647" i="4" s="1"/>
  <c r="V1648" i="4" a="1"/>
  <c r="V1648" i="4" s="1"/>
  <c r="V1649" i="4" a="1"/>
  <c r="V1649" i="4" s="1"/>
  <c r="V1650" i="4" a="1"/>
  <c r="V1650" i="4"/>
  <c r="V1651" i="4" a="1"/>
  <c r="V1651" i="4" s="1"/>
  <c r="V1652" i="4" a="1"/>
  <c r="V1652" i="4" s="1"/>
  <c r="V1653" i="4" a="1"/>
  <c r="V1653" i="4" s="1"/>
  <c r="V1654" i="4" a="1"/>
  <c r="V1654" i="4"/>
  <c r="V1655" i="4" a="1"/>
  <c r="V1655" i="4" s="1"/>
  <c r="V1656" i="4" a="1"/>
  <c r="V1656" i="4" s="1"/>
  <c r="V1657" i="4" a="1"/>
  <c r="V1657" i="4" s="1"/>
  <c r="V1658" i="4" a="1"/>
  <c r="V1658" i="4"/>
  <c r="V1659" i="4" a="1"/>
  <c r="V1659" i="4" s="1"/>
  <c r="V1660" i="4" a="1"/>
  <c r="V1660" i="4" s="1"/>
  <c r="V1661" i="4" a="1"/>
  <c r="V1661" i="4" s="1"/>
  <c r="V1662" i="4" a="1"/>
  <c r="V1662" i="4"/>
  <c r="V1663" i="4" a="1"/>
  <c r="V1663" i="4" s="1"/>
  <c r="V1664" i="4" a="1"/>
  <c r="V1664" i="4" s="1"/>
  <c r="V1665" i="4" a="1"/>
  <c r="V1665" i="4" s="1"/>
  <c r="V1666" i="4" a="1"/>
  <c r="V1666" i="4"/>
  <c r="V1667" i="4" a="1"/>
  <c r="V1667" i="4" s="1"/>
  <c r="V1668" i="4" a="1"/>
  <c r="V1668" i="4" s="1"/>
  <c r="V1669" i="4" a="1"/>
  <c r="V1669" i="4" s="1"/>
  <c r="V1670" i="4" a="1"/>
  <c r="V1670" i="4"/>
  <c r="V1671" i="4" a="1"/>
  <c r="V1671" i="4" s="1"/>
  <c r="V1672" i="4" a="1"/>
  <c r="V1672" i="4" s="1"/>
  <c r="V1673" i="4" a="1"/>
  <c r="V1673" i="4" s="1"/>
  <c r="V1674" i="4" a="1"/>
  <c r="V1674" i="4"/>
  <c r="V1675" i="4" a="1"/>
  <c r="V1675" i="4" s="1"/>
  <c r="V1676" i="4" a="1"/>
  <c r="V1676" i="4" s="1"/>
  <c r="V1677" i="4" a="1"/>
  <c r="V1677" i="4" s="1"/>
  <c r="V1678" i="4" a="1"/>
  <c r="V1678" i="4"/>
  <c r="V1679" i="4" a="1"/>
  <c r="V1679" i="4" s="1"/>
  <c r="V1680" i="4" a="1"/>
  <c r="V1680" i="4" s="1"/>
  <c r="V1681" i="4" a="1"/>
  <c r="V1681" i="4" s="1"/>
  <c r="V1682" i="4" a="1"/>
  <c r="V1682" i="4"/>
  <c r="V1683" i="4" a="1"/>
  <c r="V1683" i="4" s="1"/>
  <c r="V1684" i="4" a="1"/>
  <c r="V1684" i="4" s="1"/>
  <c r="V1685" i="4" a="1"/>
  <c r="V1685" i="4" s="1"/>
  <c r="V1686" i="4" a="1"/>
  <c r="V1686" i="4"/>
  <c r="V1687" i="4" a="1"/>
  <c r="V1687" i="4" s="1"/>
  <c r="V1688" i="4" a="1"/>
  <c r="V1688" i="4" s="1"/>
  <c r="V1689" i="4" a="1"/>
  <c r="V1689" i="4" s="1"/>
  <c r="V1690" i="4" a="1"/>
  <c r="V1690" i="4"/>
  <c r="V1691" i="4" a="1"/>
  <c r="V1691" i="4" s="1"/>
  <c r="V1692" i="4" a="1"/>
  <c r="V1692" i="4" s="1"/>
  <c r="V1693" i="4" a="1"/>
  <c r="V1693" i="4" s="1"/>
  <c r="V1694" i="4" a="1"/>
  <c r="V1694" i="4"/>
  <c r="V1695" i="4" a="1"/>
  <c r="V1695" i="4" s="1"/>
  <c r="V1696" i="4" a="1"/>
  <c r="V1696" i="4" s="1"/>
  <c r="V1697" i="4" a="1"/>
  <c r="V1697" i="4" s="1"/>
  <c r="V1698" i="4" a="1"/>
  <c r="V1698" i="4"/>
  <c r="V1699" i="4" a="1"/>
  <c r="V1699" i="4" s="1"/>
  <c r="V1700" i="4" a="1"/>
  <c r="V1700" i="4" s="1"/>
  <c r="V1701" i="4" a="1"/>
  <c r="V1701" i="4" s="1"/>
  <c r="V1702" i="4" a="1"/>
  <c r="V1702" i="4"/>
  <c r="V1703" i="4" a="1"/>
  <c r="V1703" i="4" s="1"/>
  <c r="V1704" i="4" a="1"/>
  <c r="V1704" i="4" s="1"/>
  <c r="V1705" i="4" a="1"/>
  <c r="V1705" i="4" s="1"/>
  <c r="V1706" i="4" a="1"/>
  <c r="V1706" i="4"/>
  <c r="V1707" i="4" a="1"/>
  <c r="V1707" i="4" s="1"/>
  <c r="V1708" i="4" a="1"/>
  <c r="V1708" i="4" s="1"/>
  <c r="V1709" i="4" a="1"/>
  <c r="V1709" i="4" s="1"/>
  <c r="V1710" i="4" a="1"/>
  <c r="V1710" i="4"/>
  <c r="V1711" i="4" a="1"/>
  <c r="V1711" i="4" s="1"/>
  <c r="V1712" i="4" a="1"/>
  <c r="V1712" i="4" s="1"/>
  <c r="V1713" i="4" a="1"/>
  <c r="V1713" i="4" s="1"/>
  <c r="V1714" i="4" a="1"/>
  <c r="V1714" i="4"/>
  <c r="V1715" i="4" a="1"/>
  <c r="V1715" i="4" s="1"/>
  <c r="V1716" i="4" a="1"/>
  <c r="V1716" i="4" s="1"/>
  <c r="V1717" i="4" a="1"/>
  <c r="V1717" i="4" s="1"/>
  <c r="V1718" i="4" a="1"/>
  <c r="V1718" i="4"/>
  <c r="V1719" i="4" a="1"/>
  <c r="V1719" i="4" s="1"/>
  <c r="V1720" i="4" a="1"/>
  <c r="V1720" i="4" s="1"/>
  <c r="V1721" i="4" a="1"/>
  <c r="V1721" i="4" s="1"/>
  <c r="V1722" i="4" a="1"/>
  <c r="V1722" i="4"/>
  <c r="V1723" i="4" a="1"/>
  <c r="V1723" i="4" s="1"/>
  <c r="V1724" i="4" a="1"/>
  <c r="V1724" i="4" s="1"/>
  <c r="V1725" i="4" a="1"/>
  <c r="V1725" i="4" s="1"/>
  <c r="V1726" i="4" a="1"/>
  <c r="V1726" i="4"/>
  <c r="V1727" i="4" a="1"/>
  <c r="V1727" i="4" s="1"/>
  <c r="V1728" i="4" a="1"/>
  <c r="V1728" i="4" s="1"/>
  <c r="V1729" i="4" a="1"/>
  <c r="V1729" i="4" s="1"/>
  <c r="V1730" i="4" a="1"/>
  <c r="V1730" i="4"/>
  <c r="V1731" i="4" a="1"/>
  <c r="V1731" i="4" s="1"/>
  <c r="V1732" i="4" a="1"/>
  <c r="V1732" i="4" s="1"/>
  <c r="V1733" i="4" a="1"/>
  <c r="V1733" i="4" s="1"/>
  <c r="V1734" i="4" a="1"/>
  <c r="V1734" i="4"/>
  <c r="V1735" i="4" a="1"/>
  <c r="V1735" i="4" s="1"/>
  <c r="V1736" i="4" a="1"/>
  <c r="V1736" i="4" s="1"/>
  <c r="V1737" i="4" a="1"/>
  <c r="V1737" i="4" s="1"/>
  <c r="V1738" i="4" a="1"/>
  <c r="V1738" i="4"/>
  <c r="V1739" i="4" a="1"/>
  <c r="V1739" i="4" s="1"/>
  <c r="V1740" i="4" a="1"/>
  <c r="V1740" i="4" s="1"/>
  <c r="V1741" i="4" a="1"/>
  <c r="V1741" i="4" s="1"/>
  <c r="V1742" i="4" a="1"/>
  <c r="V1742" i="4"/>
  <c r="V1743" i="4" a="1"/>
  <c r="V1743" i="4" s="1"/>
  <c r="V1744" i="4" a="1"/>
  <c r="V1744" i="4" s="1"/>
  <c r="V1745" i="4" a="1"/>
  <c r="V1745" i="4" s="1"/>
  <c r="V1746" i="4" a="1"/>
  <c r="V1746" i="4"/>
  <c r="V1747" i="4" a="1"/>
  <c r="V1747" i="4" s="1"/>
  <c r="V1748" i="4" a="1"/>
  <c r="V1748" i="4" s="1"/>
  <c r="V1749" i="4" a="1"/>
  <c r="V1749" i="4" s="1"/>
  <c r="V1750" i="4" a="1"/>
  <c r="V1750" i="4"/>
  <c r="V1751" i="4" a="1"/>
  <c r="V1751" i="4" s="1"/>
  <c r="V1752" i="4" a="1"/>
  <c r="V1752" i="4" s="1"/>
  <c r="V1753" i="4" a="1"/>
  <c r="V1753" i="4" s="1"/>
  <c r="V1754" i="4" a="1"/>
  <c r="V1754" i="4"/>
  <c r="V1755" i="4" a="1"/>
  <c r="V1755" i="4" s="1"/>
  <c r="V1756" i="4" a="1"/>
  <c r="V1756" i="4" s="1"/>
  <c r="V1757" i="4" a="1"/>
  <c r="V1757" i="4" s="1"/>
  <c r="V1758" i="4" a="1"/>
  <c r="V1758" i="4"/>
  <c r="V1759" i="4" a="1"/>
  <c r="V1759" i="4" s="1"/>
  <c r="V1760" i="4" a="1"/>
  <c r="V1760" i="4" s="1"/>
  <c r="V1761" i="4" a="1"/>
  <c r="V1761" i="4" s="1"/>
  <c r="V1762" i="4" a="1"/>
  <c r="V1762" i="4"/>
  <c r="V1763" i="4" a="1"/>
  <c r="V1763" i="4" s="1"/>
  <c r="V1764" i="4" a="1"/>
  <c r="V1764" i="4" s="1"/>
  <c r="V1765" i="4" a="1"/>
  <c r="V1765" i="4" s="1"/>
  <c r="V1766" i="4" a="1"/>
  <c r="V1766" i="4"/>
  <c r="V1767" i="4" a="1"/>
  <c r="V1767" i="4" s="1"/>
  <c r="V1768" i="4" a="1"/>
  <c r="V1768" i="4" s="1"/>
  <c r="V1769" i="4" a="1"/>
  <c r="V1769" i="4" s="1"/>
  <c r="V1770" i="4" a="1"/>
  <c r="V1770" i="4"/>
  <c r="V1771" i="4" a="1"/>
  <c r="V1771" i="4"/>
  <c r="V1772" i="4" a="1"/>
  <c r="V1772" i="4"/>
  <c r="V1773" i="4" a="1"/>
  <c r="V1773" i="4"/>
  <c r="V1774" i="4" a="1"/>
  <c r="V1774" i="4"/>
  <c r="V1775" i="4" a="1"/>
  <c r="V1775" i="4"/>
  <c r="V1776" i="4" a="1"/>
  <c r="V1776" i="4"/>
  <c r="V1777" i="4" a="1"/>
  <c r="V1777" i="4"/>
  <c r="V1778" i="4" a="1"/>
  <c r="V1778" i="4"/>
  <c r="V1779" i="4" a="1"/>
  <c r="V1779" i="4"/>
  <c r="V1780" i="4" a="1"/>
  <c r="V1780" i="4"/>
  <c r="V1781" i="4" a="1"/>
  <c r="V1781" i="4" s="1"/>
  <c r="V1782" i="4" a="1"/>
  <c r="V1782" i="4"/>
  <c r="V1783" i="4" a="1"/>
  <c r="V1783" i="4" s="1"/>
  <c r="V1784" i="4" a="1"/>
  <c r="V1784" i="4"/>
  <c r="V1785" i="4" a="1"/>
  <c r="V1785" i="4" s="1"/>
  <c r="V1786" i="4" a="1"/>
  <c r="V1786" i="4"/>
  <c r="V1787" i="4" a="1"/>
  <c r="V1787" i="4" s="1"/>
  <c r="V1788" i="4" a="1"/>
  <c r="V1788" i="4"/>
  <c r="V1789" i="4" a="1"/>
  <c r="V1789" i="4" s="1"/>
  <c r="V1790" i="4" a="1"/>
  <c r="V1790" i="4"/>
  <c r="V1791" i="4" a="1"/>
  <c r="V1791" i="4" s="1"/>
  <c r="V1792" i="4" a="1"/>
  <c r="V1792" i="4"/>
  <c r="V1793" i="4" a="1"/>
  <c r="V1793" i="4" s="1"/>
  <c r="V1794" i="4" a="1"/>
  <c r="V1794" i="4"/>
  <c r="V1795" i="4" a="1"/>
  <c r="V1795" i="4" s="1"/>
  <c r="V1796" i="4" a="1"/>
  <c r="V1796" i="4"/>
  <c r="V1797" i="4" a="1"/>
  <c r="V1797" i="4" s="1"/>
  <c r="V1798" i="4" a="1"/>
  <c r="V1798" i="4"/>
  <c r="V1799" i="4" a="1"/>
  <c r="V1799" i="4" s="1"/>
  <c r="V1800" i="4" a="1"/>
  <c r="V1800" i="4"/>
  <c r="V1801" i="4" a="1"/>
  <c r="V1801" i="4" s="1"/>
  <c r="V1802" i="4" a="1"/>
  <c r="V1802" i="4"/>
  <c r="V1803" i="4" a="1"/>
  <c r="V1803" i="4" s="1"/>
  <c r="V1804" i="4" a="1"/>
  <c r="V1804" i="4"/>
  <c r="V1805" i="4" a="1"/>
  <c r="V1805" i="4" s="1"/>
  <c r="V1806" i="4" a="1"/>
  <c r="V1806" i="4"/>
  <c r="V1807" i="4" a="1"/>
  <c r="V1807" i="4" s="1"/>
  <c r="V1808" i="4" a="1"/>
  <c r="V1808" i="4"/>
  <c r="V1809" i="4" a="1"/>
  <c r="V1809" i="4" s="1"/>
  <c r="V1810" i="4" a="1"/>
  <c r="V1810" i="4"/>
  <c r="V1811" i="4" a="1"/>
  <c r="V1811" i="4" s="1"/>
  <c r="V1812" i="4" a="1"/>
  <c r="V1812" i="4"/>
  <c r="V1813" i="4" a="1"/>
  <c r="V1813" i="4" s="1"/>
  <c r="V1814" i="4" a="1"/>
  <c r="V1814" i="4"/>
  <c r="V1815" i="4" a="1"/>
  <c r="V1815" i="4" s="1"/>
  <c r="V1816" i="4" a="1"/>
  <c r="V1816" i="4"/>
  <c r="V1817" i="4" a="1"/>
  <c r="V1817" i="4" s="1"/>
  <c r="V1818" i="4" a="1"/>
  <c r="V1818" i="4"/>
  <c r="V1819" i="4" a="1"/>
  <c r="V1819" i="4" s="1"/>
  <c r="V1820" i="4" a="1"/>
  <c r="V1820" i="4"/>
  <c r="V1821" i="4" a="1"/>
  <c r="V1821" i="4" s="1"/>
  <c r="V1822" i="4" a="1"/>
  <c r="V1822" i="4"/>
  <c r="V1823" i="4" a="1"/>
  <c r="V1823" i="4" s="1"/>
  <c r="V1824" i="4" a="1"/>
  <c r="V1824" i="4"/>
  <c r="V1825" i="4" a="1"/>
  <c r="V1825" i="4" s="1"/>
  <c r="V1826" i="4" a="1"/>
  <c r="V1826" i="4"/>
  <c r="V1827" i="4" a="1"/>
  <c r="V1827" i="4" s="1"/>
  <c r="V1828" i="4" a="1"/>
  <c r="V1828" i="4"/>
  <c r="V1829" i="4" a="1"/>
  <c r="V1829" i="4" s="1"/>
  <c r="V1830" i="4" a="1"/>
  <c r="V1830" i="4"/>
  <c r="V1831" i="4" a="1"/>
  <c r="V1831" i="4" s="1"/>
  <c r="V1832" i="4" a="1"/>
  <c r="V1832" i="4"/>
  <c r="V1833" i="4" a="1"/>
  <c r="V1833" i="4" s="1"/>
  <c r="V1834" i="4" a="1"/>
  <c r="V1834" i="4"/>
  <c r="V1835" i="4" a="1"/>
  <c r="V1835" i="4" s="1"/>
  <c r="V1836" i="4" a="1"/>
  <c r="V1836" i="4"/>
  <c r="V1837" i="4" a="1"/>
  <c r="V1837" i="4" s="1"/>
  <c r="V1838" i="4" a="1"/>
  <c r="V1838" i="4"/>
  <c r="V1839" i="4" a="1"/>
  <c r="V1839" i="4" s="1"/>
  <c r="V1840" i="4" a="1"/>
  <c r="V1840" i="4"/>
  <c r="V1841" i="4" a="1"/>
  <c r="V1841" i="4" s="1"/>
  <c r="V1842" i="4" a="1"/>
  <c r="V1842" i="4"/>
  <c r="V1843" i="4" a="1"/>
  <c r="V1843" i="4" s="1"/>
  <c r="V1844" i="4" a="1"/>
  <c r="V1844" i="4"/>
  <c r="V1845" i="4" a="1"/>
  <c r="V1845" i="4" s="1"/>
  <c r="V1846" i="4" a="1"/>
  <c r="V1846" i="4"/>
  <c r="V1847" i="4" a="1"/>
  <c r="V1847" i="4" s="1"/>
  <c r="V1848" i="4" a="1"/>
  <c r="V1848" i="4"/>
  <c r="V1849" i="4" a="1"/>
  <c r="V1849" i="4" s="1"/>
  <c r="V1850" i="4" a="1"/>
  <c r="V1850" i="4"/>
  <c r="V1851" i="4" a="1"/>
  <c r="V1851" i="4" s="1"/>
  <c r="V1852" i="4" a="1"/>
  <c r="V1852" i="4"/>
  <c r="V1853" i="4" a="1"/>
  <c r="V1853" i="4" s="1"/>
  <c r="V1854" i="4" a="1"/>
  <c r="V1854" i="4"/>
  <c r="V1855" i="4" a="1"/>
  <c r="V1855" i="4" s="1"/>
  <c r="V1856" i="4" a="1"/>
  <c r="V1856" i="4"/>
  <c r="V1857" i="4" a="1"/>
  <c r="V1857" i="4" s="1"/>
  <c r="V1858" i="4" a="1"/>
  <c r="V1858" i="4"/>
  <c r="V1859" i="4" a="1"/>
  <c r="V1859" i="4" s="1"/>
  <c r="V1860" i="4" a="1"/>
  <c r="V1860" i="4"/>
  <c r="V1861" i="4" a="1"/>
  <c r="V1861" i="4" s="1"/>
  <c r="V1862" i="4" a="1"/>
  <c r="V1862" i="4"/>
  <c r="V1863" i="4" a="1"/>
  <c r="V1863" i="4" s="1"/>
  <c r="V1864" i="4" a="1"/>
  <c r="V1864" i="4"/>
  <c r="V1865" i="4" a="1"/>
  <c r="V1865" i="4" s="1"/>
  <c r="V1866" i="4" a="1"/>
  <c r="V1866" i="4"/>
  <c r="V1867" i="4" a="1"/>
  <c r="V1867" i="4" s="1"/>
  <c r="V1868" i="4" a="1"/>
  <c r="V1868" i="4"/>
  <c r="V1869" i="4" a="1"/>
  <c r="V1869" i="4" s="1"/>
  <c r="V1870" i="4" a="1"/>
  <c r="V1870" i="4"/>
  <c r="V1871" i="4" a="1"/>
  <c r="V1871" i="4" s="1"/>
  <c r="V1872" i="4" a="1"/>
  <c r="V1872" i="4"/>
  <c r="V1873" i="4" a="1"/>
  <c r="V1873" i="4" s="1"/>
  <c r="V1874" i="4" a="1"/>
  <c r="V1874" i="4"/>
  <c r="V1875" i="4" a="1"/>
  <c r="V1875" i="4" s="1"/>
  <c r="V1876" i="4" a="1"/>
  <c r="V1876" i="4"/>
  <c r="V1877" i="4" a="1"/>
  <c r="V1877" i="4" s="1"/>
  <c r="V1878" i="4" a="1"/>
  <c r="V1878" i="4"/>
  <c r="V1879" i="4" a="1"/>
  <c r="V1879" i="4" s="1"/>
  <c r="V1880" i="4" a="1"/>
  <c r="V1880" i="4"/>
  <c r="V1881" i="4" a="1"/>
  <c r="V1881" i="4" s="1"/>
  <c r="V1882" i="4" a="1"/>
  <c r="V1882" i="4"/>
  <c r="V1883" i="4" a="1"/>
  <c r="V1883" i="4" s="1"/>
  <c r="V1884" i="4" a="1"/>
  <c r="V1884" i="4"/>
  <c r="V1885" i="4" a="1"/>
  <c r="V1885" i="4" s="1"/>
  <c r="V1886" i="4" a="1"/>
  <c r="V1886" i="4"/>
  <c r="V1887" i="4" a="1"/>
  <c r="V1887" i="4" s="1"/>
  <c r="V1888" i="4" a="1"/>
  <c r="V1888" i="4"/>
  <c r="V1889" i="4" a="1"/>
  <c r="V1889" i="4" s="1"/>
  <c r="V1890" i="4" a="1"/>
  <c r="V1890" i="4"/>
  <c r="V1891" i="4" a="1"/>
  <c r="V1891" i="4" s="1"/>
  <c r="V1892" i="4" a="1"/>
  <c r="V1892" i="4"/>
  <c r="V1893" i="4" a="1"/>
  <c r="V1893" i="4" s="1"/>
  <c r="V1894" i="4" a="1"/>
  <c r="V1894" i="4"/>
  <c r="V1895" i="4" a="1"/>
  <c r="V1895" i="4" s="1"/>
  <c r="V1896" i="4" a="1"/>
  <c r="V1896" i="4"/>
  <c r="V1897" i="4" a="1"/>
  <c r="V1897" i="4" s="1"/>
  <c r="V1898" i="4" a="1"/>
  <c r="V1898" i="4"/>
  <c r="V1899" i="4" a="1"/>
  <c r="V1899" i="4" s="1"/>
  <c r="V1900" i="4" a="1"/>
  <c r="V1900" i="4" s="1"/>
  <c r="V1901" i="4" a="1"/>
  <c r="V1901" i="4" s="1"/>
  <c r="V1902" i="4" a="1"/>
  <c r="V1902" i="4"/>
  <c r="V1903" i="4" a="1"/>
  <c r="V1903" i="4" s="1"/>
  <c r="V1904" i="4" a="1"/>
  <c r="V1904" i="4" s="1"/>
  <c r="V1905" i="4" a="1"/>
  <c r="V1905" i="4" s="1"/>
  <c r="V1906" i="4" a="1"/>
  <c r="V1906" i="4"/>
  <c r="V1907" i="4" a="1"/>
  <c r="V1907" i="4" s="1"/>
  <c r="V1908" i="4" a="1"/>
  <c r="V1908" i="4" s="1"/>
  <c r="V1909" i="4" a="1"/>
  <c r="V1909" i="4" s="1"/>
  <c r="V1910" i="4" a="1"/>
  <c r="V1910" i="4"/>
  <c r="V1911" i="4" a="1"/>
  <c r="V1911" i="4" s="1"/>
  <c r="V1912" i="4" a="1"/>
  <c r="V1912" i="4" s="1"/>
  <c r="V1913" i="4" a="1"/>
  <c r="V1913" i="4" s="1"/>
  <c r="V1914" i="4" a="1"/>
  <c r="V1914" i="4"/>
  <c r="V1915" i="4" a="1"/>
  <c r="V1915" i="4" s="1"/>
  <c r="V1916" i="4" a="1"/>
  <c r="V1916" i="4" s="1"/>
  <c r="V1917" i="4" a="1"/>
  <c r="V1917" i="4" s="1"/>
  <c r="V1918" i="4" a="1"/>
  <c r="V1918" i="4"/>
  <c r="V1919" i="4" a="1"/>
  <c r="V1919" i="4" s="1"/>
  <c r="V1920" i="4" a="1"/>
  <c r="V1920" i="4" s="1"/>
  <c r="V1921" i="4" a="1"/>
  <c r="V1921" i="4" s="1"/>
  <c r="V1922" i="4" a="1"/>
  <c r="V1922" i="4"/>
  <c r="V1923" i="4" a="1"/>
  <c r="V1923" i="4" s="1"/>
  <c r="V1924" i="4" a="1"/>
  <c r="V1924" i="4" s="1"/>
  <c r="V1925" i="4" a="1"/>
  <c r="V1925" i="4" s="1"/>
  <c r="V1926" i="4" a="1"/>
  <c r="V1926" i="4"/>
  <c r="V1927" i="4" a="1"/>
  <c r="V1927" i="4" s="1"/>
  <c r="V1928" i="4" a="1"/>
  <c r="V1928" i="4" s="1"/>
  <c r="V1929" i="4" a="1"/>
  <c r="V1929" i="4" s="1"/>
  <c r="V1930" i="4" a="1"/>
  <c r="V1930" i="4"/>
  <c r="V1931" i="4" a="1"/>
  <c r="V1931" i="4" s="1"/>
  <c r="V1932" i="4" a="1"/>
  <c r="V1932" i="4" s="1"/>
  <c r="V1933" i="4" a="1"/>
  <c r="V1933" i="4" s="1"/>
  <c r="V1934" i="4" a="1"/>
  <c r="V1934" i="4"/>
  <c r="V1935" i="4" a="1"/>
  <c r="V1935" i="4" s="1"/>
  <c r="V1936" i="4" a="1"/>
  <c r="V1936" i="4" s="1"/>
  <c r="V1937" i="4" a="1"/>
  <c r="V1937" i="4" s="1"/>
  <c r="V1938" i="4" a="1"/>
  <c r="V1938" i="4"/>
  <c r="V1939" i="4" a="1"/>
  <c r="V1939" i="4" s="1"/>
  <c r="V1940" i="4" a="1"/>
  <c r="V1940" i="4" s="1"/>
  <c r="V1941" i="4" a="1"/>
  <c r="V1941" i="4" s="1"/>
  <c r="V1942" i="4" a="1"/>
  <c r="V1942" i="4"/>
  <c r="V1943" i="4" a="1"/>
  <c r="V1943" i="4" s="1"/>
  <c r="V1944" i="4" a="1"/>
  <c r="V1944" i="4" s="1"/>
  <c r="V1945" i="4" a="1"/>
  <c r="V1945" i="4" s="1"/>
  <c r="V1946" i="4" a="1"/>
  <c r="V1946" i="4"/>
  <c r="V1947" i="4" a="1"/>
  <c r="V1947" i="4" s="1"/>
  <c r="V1948" i="4" a="1"/>
  <c r="V1948" i="4" s="1"/>
  <c r="V1949" i="4" a="1"/>
  <c r="V1949" i="4" s="1"/>
  <c r="V1950" i="4" a="1"/>
  <c r="V1950" i="4"/>
  <c r="V1951" i="4" a="1"/>
  <c r="V1951" i="4" s="1"/>
  <c r="V1952" i="4" a="1"/>
  <c r="V1952" i="4" s="1"/>
  <c r="V1953" i="4" a="1"/>
  <c r="V1953" i="4" s="1"/>
  <c r="V1954" i="4" a="1"/>
  <c r="V1954" i="4"/>
  <c r="V1955" i="4" a="1"/>
  <c r="V1955" i="4" s="1"/>
  <c r="V1956" i="4" a="1"/>
  <c r="V1956" i="4" s="1"/>
  <c r="V1957" i="4" a="1"/>
  <c r="V1957" i="4" s="1"/>
  <c r="V1958" i="4" a="1"/>
  <c r="V1958" i="4"/>
  <c r="V1959" i="4" a="1"/>
  <c r="V1959" i="4" s="1"/>
  <c r="V1960" i="4" a="1"/>
  <c r="V1960" i="4" s="1"/>
  <c r="V1961" i="4" a="1"/>
  <c r="V1961" i="4" s="1"/>
  <c r="V1962" i="4" a="1"/>
  <c r="V1962" i="4"/>
  <c r="V1963" i="4" a="1"/>
  <c r="V1963" i="4" s="1"/>
  <c r="V1964" i="4" a="1"/>
  <c r="V1964" i="4" s="1"/>
  <c r="V1965" i="4" a="1"/>
  <c r="V1965" i="4" s="1"/>
  <c r="V1966" i="4" a="1"/>
  <c r="V1966" i="4"/>
  <c r="V1967" i="4" a="1"/>
  <c r="V1967" i="4" s="1"/>
  <c r="V1968" i="4" a="1"/>
  <c r="V1968" i="4" s="1"/>
  <c r="V1969" i="4" a="1"/>
  <c r="V1969" i="4" s="1"/>
  <c r="V1970" i="4" a="1"/>
  <c r="V1970" i="4"/>
  <c r="V1971" i="4" a="1"/>
  <c r="V1971" i="4" s="1"/>
  <c r="V1972" i="4" a="1"/>
  <c r="V1972" i="4" s="1"/>
  <c r="V1973" i="4" a="1"/>
  <c r="V1973" i="4" s="1"/>
  <c r="V1974" i="4" a="1"/>
  <c r="V1974" i="4"/>
  <c r="V1975" i="4" a="1"/>
  <c r="V1975" i="4" s="1"/>
  <c r="V1976" i="4" a="1"/>
  <c r="V1976" i="4" s="1"/>
  <c r="V1977" i="4" a="1"/>
  <c r="V1977" i="4" s="1"/>
  <c r="V1978" i="4" a="1"/>
  <c r="V1978" i="4"/>
  <c r="V1979" i="4" a="1"/>
  <c r="V1979" i="4" s="1"/>
  <c r="V1980" i="4" a="1"/>
  <c r="V1980" i="4" s="1"/>
  <c r="V1981" i="4" a="1"/>
  <c r="V1981" i="4" s="1"/>
  <c r="V1982" i="4" a="1"/>
  <c r="V1982" i="4"/>
  <c r="V1983" i="4" a="1"/>
  <c r="V1983" i="4" s="1"/>
  <c r="V1984" i="4" a="1"/>
  <c r="V1984" i="4" s="1"/>
  <c r="V1985" i="4" a="1"/>
  <c r="V1985" i="4" s="1"/>
  <c r="V1986" i="4" a="1"/>
  <c r="V1986" i="4"/>
  <c r="V1987" i="4" a="1"/>
  <c r="V1987" i="4" s="1"/>
  <c r="V1988" i="4" a="1"/>
  <c r="V1988" i="4" s="1"/>
  <c r="V1989" i="4" a="1"/>
  <c r="V1989" i="4" s="1"/>
  <c r="V1990" i="4" a="1"/>
  <c r="V1990" i="4"/>
  <c r="V1991" i="4" a="1"/>
  <c r="V1991" i="4" s="1"/>
  <c r="V1992" i="4" a="1"/>
  <c r="V1992" i="4" s="1"/>
  <c r="V1993" i="4" a="1"/>
  <c r="V1993" i="4" s="1"/>
  <c r="V1994" i="4" a="1"/>
  <c r="V1994" i="4"/>
  <c r="V1995" i="4" a="1"/>
  <c r="V1995" i="4" s="1"/>
  <c r="V1996" i="4" a="1"/>
  <c r="V1996" i="4" s="1"/>
  <c r="V1997" i="4" a="1"/>
  <c r="V1997" i="4" s="1"/>
  <c r="V1998" i="4" a="1"/>
  <c r="V1998" i="4"/>
  <c r="V1999" i="4" a="1"/>
  <c r="V1999" i="4" s="1"/>
  <c r="V2000" i="4" a="1"/>
  <c r="V2000" i="4" s="1"/>
  <c r="V2001" i="4" a="1"/>
  <c r="V2001" i="4" s="1"/>
  <c r="V2002" i="4" a="1"/>
  <c r="V2002" i="4"/>
  <c r="V2003" i="4" a="1"/>
  <c r="V2003" i="4" s="1"/>
  <c r="V2004" i="4" a="1"/>
  <c r="V2004" i="4" s="1"/>
  <c r="V2005" i="4" a="1"/>
  <c r="V2005" i="4" s="1"/>
  <c r="V2006" i="4" a="1"/>
  <c r="V2006" i="4"/>
  <c r="V2007" i="4" a="1"/>
  <c r="V2007" i="4" s="1"/>
  <c r="V2008" i="4" a="1"/>
  <c r="V2008" i="4" s="1"/>
  <c r="V2009" i="4" a="1"/>
  <c r="V2009" i="4" s="1"/>
  <c r="V2010" i="4" a="1"/>
  <c r="V2010" i="4"/>
  <c r="V2011" i="4" a="1"/>
  <c r="V2011" i="4" s="1"/>
  <c r="V2012" i="4" a="1"/>
  <c r="V2012" i="4" s="1"/>
  <c r="V2013" i="4" a="1"/>
  <c r="V2013" i="4" s="1"/>
  <c r="V2014" i="4" a="1"/>
  <c r="V2014" i="4"/>
  <c r="V2015" i="4" a="1"/>
  <c r="V2015" i="4" s="1"/>
  <c r="V2016" i="4" a="1"/>
  <c r="V2016" i="4" s="1"/>
  <c r="V2017" i="4" a="1"/>
  <c r="V2017" i="4" s="1"/>
  <c r="V2018" i="4" a="1"/>
  <c r="V2018" i="4"/>
  <c r="V2019" i="4" a="1"/>
  <c r="V2019" i="4" s="1"/>
  <c r="V2020" i="4" a="1"/>
  <c r="V2020" i="4" s="1"/>
  <c r="V2021" i="4" a="1"/>
  <c r="V2021" i="4" s="1"/>
  <c r="V2022" i="4" a="1"/>
  <c r="V2022" i="4"/>
  <c r="V2023" i="4" a="1"/>
  <c r="V2023" i="4" s="1"/>
  <c r="V2024" i="4" a="1"/>
  <c r="V2024" i="4" s="1"/>
  <c r="V2025" i="4" a="1"/>
  <c r="V2025" i="4" s="1"/>
  <c r="V2026" i="4" a="1"/>
  <c r="V2026" i="4"/>
  <c r="V2027" i="4" a="1"/>
  <c r="V2027" i="4" s="1"/>
  <c r="V2028" i="4" a="1"/>
  <c r="V2028" i="4" s="1"/>
  <c r="V2029" i="4" a="1"/>
  <c r="V2029" i="4" s="1"/>
  <c r="V2030" i="4" a="1"/>
  <c r="V2030" i="4"/>
  <c r="V2031" i="4" a="1"/>
  <c r="V2031" i="4" s="1"/>
  <c r="V2032" i="4" a="1"/>
  <c r="V2032" i="4" s="1"/>
  <c r="V2033" i="4" a="1"/>
  <c r="V2033" i="4" s="1"/>
  <c r="V2034" i="4" a="1"/>
  <c r="V2034" i="4"/>
  <c r="V2035" i="4" a="1"/>
  <c r="V2035" i="4" s="1"/>
  <c r="V2036" i="4" a="1"/>
  <c r="V2036" i="4" s="1"/>
  <c r="V2037" i="4" a="1"/>
  <c r="V2037" i="4" s="1"/>
  <c r="V2038" i="4" a="1"/>
  <c r="V2038" i="4"/>
  <c r="V2039" i="4" a="1"/>
  <c r="V2039" i="4" s="1"/>
  <c r="V2040" i="4" a="1"/>
  <c r="V2040" i="4" s="1"/>
  <c r="V2041" i="4" a="1"/>
  <c r="V2041" i="4" s="1"/>
  <c r="V2042" i="4" a="1"/>
  <c r="V2042" i="4"/>
  <c r="V2043" i="4" a="1"/>
  <c r="V2043" i="4" s="1"/>
  <c r="V2044" i="4" a="1"/>
  <c r="V2044" i="4" s="1"/>
  <c r="V2045" i="4" a="1"/>
  <c r="V2045" i="4" s="1"/>
  <c r="V2046" i="4" a="1"/>
  <c r="V2046" i="4"/>
  <c r="V2047" i="4" a="1"/>
  <c r="V2047" i="4" s="1"/>
  <c r="V2048" i="4" a="1"/>
  <c r="V2048" i="4" s="1"/>
  <c r="V2049" i="4" a="1"/>
  <c r="V2049" i="4" s="1"/>
  <c r="V2050" i="4" a="1"/>
  <c r="V2050" i="4"/>
  <c r="V2051" i="4" a="1"/>
  <c r="V2051" i="4" s="1"/>
  <c r="V2052" i="4" a="1"/>
  <c r="V2052" i="4" s="1"/>
  <c r="V2053" i="4" a="1"/>
  <c r="V2053" i="4" s="1"/>
  <c r="V2054" i="4" a="1"/>
  <c r="V2054" i="4"/>
  <c r="V2055" i="4" a="1"/>
  <c r="V2055" i="4" s="1"/>
  <c r="V2056" i="4" a="1"/>
  <c r="V2056" i="4" s="1"/>
  <c r="V2057" i="4" a="1"/>
  <c r="V2057" i="4" s="1"/>
  <c r="V2058" i="4" a="1"/>
  <c r="V2058" i="4"/>
  <c r="V2059" i="4" a="1"/>
  <c r="V2059" i="4" s="1"/>
  <c r="V2060" i="4" a="1"/>
  <c r="V2060" i="4" s="1"/>
  <c r="V2061" i="4" a="1"/>
  <c r="V2061" i="4" s="1"/>
  <c r="V2062" i="4" a="1"/>
  <c r="V2062" i="4"/>
  <c r="V2063" i="4" a="1"/>
  <c r="V2063" i="4" s="1"/>
  <c r="V2064" i="4" a="1"/>
  <c r="V2064" i="4" s="1"/>
  <c r="V2065" i="4" a="1"/>
  <c r="V2065" i="4" s="1"/>
  <c r="V2066" i="4" a="1"/>
  <c r="V2066" i="4"/>
  <c r="V2067" i="4" a="1"/>
  <c r="V2067" i="4" s="1"/>
  <c r="V2068" i="4" a="1"/>
  <c r="V2068" i="4" s="1"/>
  <c r="V2069" i="4" a="1"/>
  <c r="V2069" i="4" s="1"/>
  <c r="V2070" i="4" a="1"/>
  <c r="V2070" i="4"/>
  <c r="V2071" i="4" a="1"/>
  <c r="V2071" i="4" s="1"/>
  <c r="V2072" i="4" a="1"/>
  <c r="V2072" i="4" s="1"/>
  <c r="V2073" i="4" a="1"/>
  <c r="V2073" i="4" s="1"/>
  <c r="V2074" i="4" a="1"/>
  <c r="V2074" i="4"/>
  <c r="V2075" i="4" a="1"/>
  <c r="V2075" i="4" s="1"/>
  <c r="V2076" i="4" a="1"/>
  <c r="V2076" i="4" s="1"/>
  <c r="V2077" i="4" a="1"/>
  <c r="V2077" i="4" s="1"/>
  <c r="V2078" i="4" a="1"/>
  <c r="V2078" i="4"/>
  <c r="V2079" i="4" a="1"/>
  <c r="V2079" i="4" s="1"/>
  <c r="V2080" i="4" a="1"/>
  <c r="V2080" i="4" s="1"/>
  <c r="V2081" i="4" a="1"/>
  <c r="V2081" i="4" s="1"/>
  <c r="V2082" i="4" a="1"/>
  <c r="V2082" i="4"/>
  <c r="V2083" i="4" a="1"/>
  <c r="V2083" i="4" s="1"/>
  <c r="V2084" i="4" a="1"/>
  <c r="V2084" i="4" s="1"/>
  <c r="V2085" i="4" a="1"/>
  <c r="V2085" i="4" s="1"/>
  <c r="V2086" i="4" a="1"/>
  <c r="V2086" i="4"/>
  <c r="V2087" i="4" a="1"/>
  <c r="V2087" i="4" s="1"/>
  <c r="V2088" i="4" a="1"/>
  <c r="V2088" i="4" s="1"/>
  <c r="V2089" i="4" a="1"/>
  <c r="V2089" i="4" s="1"/>
  <c r="V2090" i="4" a="1"/>
  <c r="V2090" i="4"/>
  <c r="V2091" i="4" a="1"/>
  <c r="V2091" i="4" s="1"/>
  <c r="V2092" i="4" a="1"/>
  <c r="V2092" i="4" s="1"/>
  <c r="V2093" i="4" a="1"/>
  <c r="V2093" i="4" s="1"/>
  <c r="V2094" i="4" a="1"/>
  <c r="V2094" i="4"/>
  <c r="V2095" i="4" a="1"/>
  <c r="V2095" i="4" s="1"/>
  <c r="V2096" i="4" a="1"/>
  <c r="V2096" i="4" s="1"/>
  <c r="V2097" i="4" a="1"/>
  <c r="V2097" i="4" s="1"/>
  <c r="V2098" i="4" a="1"/>
  <c r="V2098" i="4"/>
  <c r="V2099" i="4" a="1"/>
  <c r="V2099" i="4" s="1"/>
  <c r="V2100" i="4" a="1"/>
  <c r="V2100" i="4" s="1"/>
  <c r="V2101" i="4" a="1"/>
  <c r="V2101" i="4" s="1"/>
  <c r="V2102" i="4" a="1"/>
  <c r="V2102" i="4"/>
  <c r="V2103" i="4" a="1"/>
  <c r="V2103" i="4" s="1"/>
  <c r="V2104" i="4" a="1"/>
  <c r="V2104" i="4" s="1"/>
  <c r="V2105" i="4" a="1"/>
  <c r="V2105" i="4" s="1"/>
  <c r="V2106" i="4" a="1"/>
  <c r="V2106" i="4"/>
  <c r="V2107" i="4" a="1"/>
  <c r="V2107" i="4" s="1"/>
  <c r="V2108" i="4" a="1"/>
  <c r="V2108" i="4" s="1"/>
  <c r="V2109" i="4" a="1"/>
  <c r="V2109" i="4" s="1"/>
  <c r="V2110" i="4" a="1"/>
  <c r="V2110" i="4"/>
  <c r="V2111" i="4" a="1"/>
  <c r="V2111" i="4" s="1"/>
  <c r="V2112" i="4" a="1"/>
  <c r="V2112" i="4" s="1"/>
  <c r="V2113" i="4" a="1"/>
  <c r="V2113" i="4" s="1"/>
  <c r="V2114" i="4" a="1"/>
  <c r="V2114" i="4"/>
  <c r="V2115" i="4" a="1"/>
  <c r="V2115" i="4" s="1"/>
  <c r="V2116" i="4" a="1"/>
  <c r="V2116" i="4" s="1"/>
  <c r="V2117" i="4" a="1"/>
  <c r="V2117" i="4" s="1"/>
  <c r="V2118" i="4" a="1"/>
  <c r="V2118" i="4"/>
  <c r="V2119" i="4" a="1"/>
  <c r="V2119" i="4" s="1"/>
  <c r="V2120" i="4" a="1"/>
  <c r="V2120" i="4" s="1"/>
  <c r="V2121" i="4" a="1"/>
  <c r="V2121" i="4" s="1"/>
  <c r="V2122" i="4" a="1"/>
  <c r="V2122" i="4"/>
  <c r="V2123" i="4" a="1"/>
  <c r="V2123" i="4" s="1"/>
  <c r="V2124" i="4" a="1"/>
  <c r="V2124" i="4" s="1"/>
  <c r="V2125" i="4" a="1"/>
  <c r="V2125" i="4" s="1"/>
  <c r="V2126" i="4" a="1"/>
  <c r="V2126" i="4"/>
  <c r="V2127" i="4" a="1"/>
  <c r="V2127" i="4" s="1"/>
  <c r="V2128" i="4" a="1"/>
  <c r="V2128" i="4" s="1"/>
  <c r="V2129" i="4" a="1"/>
  <c r="V2129" i="4" s="1"/>
  <c r="V2130" i="4" a="1"/>
  <c r="V2130" i="4"/>
  <c r="V2131" i="4" a="1"/>
  <c r="V2131" i="4" s="1"/>
  <c r="V2132" i="4" a="1"/>
  <c r="V2132" i="4" s="1"/>
  <c r="V2133" i="4" a="1"/>
  <c r="V2133" i="4" s="1"/>
  <c r="V2134" i="4" a="1"/>
  <c r="V2134" i="4"/>
  <c r="V2135" i="4" a="1"/>
  <c r="V2135" i="4" s="1"/>
  <c r="V2136" i="4" a="1"/>
  <c r="V2136" i="4" s="1"/>
  <c r="V2137" i="4" a="1"/>
  <c r="V2137" i="4" s="1"/>
  <c r="V2138" i="4" a="1"/>
  <c r="V2138" i="4"/>
  <c r="V2139" i="4" a="1"/>
  <c r="V2139" i="4" s="1"/>
  <c r="V2140" i="4" a="1"/>
  <c r="V2140" i="4" s="1"/>
  <c r="V2141" i="4" a="1"/>
  <c r="V2141" i="4" s="1"/>
  <c r="V2142" i="4" a="1"/>
  <c r="V2142" i="4"/>
  <c r="V2143" i="4" a="1"/>
  <c r="V2143" i="4" s="1"/>
  <c r="V2144" i="4" a="1"/>
  <c r="V2144" i="4" s="1"/>
  <c r="V2145" i="4" a="1"/>
  <c r="V2145" i="4" s="1"/>
  <c r="V2146" i="4" a="1"/>
  <c r="V2146" i="4"/>
  <c r="V2147" i="4" a="1"/>
  <c r="V2147" i="4" s="1"/>
  <c r="V2148" i="4" a="1"/>
  <c r="V2148" i="4" s="1"/>
  <c r="V2149" i="4" a="1"/>
  <c r="V2149" i="4" s="1"/>
  <c r="V2150" i="4" a="1"/>
  <c r="V2150" i="4"/>
  <c r="V2151" i="4" a="1"/>
  <c r="V2151" i="4" s="1"/>
  <c r="V2152" i="4" a="1"/>
  <c r="V2152" i="4" s="1"/>
  <c r="V2153" i="4" a="1"/>
  <c r="V2153" i="4" s="1"/>
  <c r="V2154" i="4" a="1"/>
  <c r="V2154" i="4"/>
  <c r="V2155" i="4" a="1"/>
  <c r="V2155" i="4" s="1"/>
  <c r="V2156" i="4" a="1"/>
  <c r="V2156" i="4" s="1"/>
  <c r="V2157" i="4" a="1"/>
  <c r="V2157" i="4" s="1"/>
  <c r="V2158" i="4" a="1"/>
  <c r="V2158" i="4"/>
  <c r="V2159" i="4" a="1"/>
  <c r="V2159" i="4" s="1"/>
  <c r="V2160" i="4" a="1"/>
  <c r="V2160" i="4" s="1"/>
  <c r="V2161" i="4" a="1"/>
  <c r="V2161" i="4" s="1"/>
  <c r="V2162" i="4" a="1"/>
  <c r="V2162" i="4"/>
  <c r="V2163" i="4" a="1"/>
  <c r="V2163" i="4" s="1"/>
  <c r="V2164" i="4" a="1"/>
  <c r="V2164" i="4" s="1"/>
  <c r="V2165" i="4" a="1"/>
  <c r="V2165" i="4" s="1"/>
  <c r="V2166" i="4" a="1"/>
  <c r="V2166" i="4"/>
  <c r="V2167" i="4" a="1"/>
  <c r="V2167" i="4" s="1"/>
  <c r="V2168" i="4" a="1"/>
  <c r="V2168" i="4" s="1"/>
  <c r="V2169" i="4" a="1"/>
  <c r="V2169" i="4" s="1"/>
  <c r="V2170" i="4" a="1"/>
  <c r="V2170" i="4"/>
  <c r="V2171" i="4" a="1"/>
  <c r="V2171" i="4" s="1"/>
  <c r="V2172" i="4" a="1"/>
  <c r="V2172" i="4" s="1"/>
  <c r="V2173" i="4" a="1"/>
  <c r="V2173" i="4" s="1"/>
  <c r="V2174" i="4" a="1"/>
  <c r="V2174" i="4"/>
  <c r="V2175" i="4" a="1"/>
  <c r="V2175" i="4" s="1"/>
  <c r="V2176" i="4" a="1"/>
  <c r="V2176" i="4" s="1"/>
  <c r="V2177" i="4" a="1"/>
  <c r="V2177" i="4" s="1"/>
  <c r="V2178" i="4" a="1"/>
  <c r="V2178" i="4"/>
  <c r="V2179" i="4" a="1"/>
  <c r="V2179" i="4" s="1"/>
  <c r="V2180" i="4" a="1"/>
  <c r="V2180" i="4" s="1"/>
  <c r="V2181" i="4" a="1"/>
  <c r="V2181" i="4" s="1"/>
  <c r="V2182" i="4" a="1"/>
  <c r="V2182" i="4"/>
  <c r="V2183" i="4" a="1"/>
  <c r="V2183" i="4" s="1"/>
  <c r="V2184" i="4" a="1"/>
  <c r="V2184" i="4" s="1"/>
  <c r="V2185" i="4" a="1"/>
  <c r="V2185" i="4" s="1"/>
  <c r="V2186" i="4" a="1"/>
  <c r="V2186" i="4"/>
  <c r="V2187" i="4" a="1"/>
  <c r="V2187" i="4" s="1"/>
  <c r="V2188" i="4" a="1"/>
  <c r="V2188" i="4" s="1"/>
  <c r="V2189" i="4" a="1"/>
  <c r="V2189" i="4" s="1"/>
  <c r="V2190" i="4" a="1"/>
  <c r="V2190" i="4"/>
  <c r="V2191" i="4" a="1"/>
  <c r="V2191" i="4" s="1"/>
  <c r="V2192" i="4" a="1"/>
  <c r="V2192" i="4" s="1"/>
  <c r="V2193" i="4" a="1"/>
  <c r="V2193" i="4" s="1"/>
  <c r="V2194" i="4" a="1"/>
  <c r="V2194" i="4"/>
  <c r="V2195" i="4" a="1"/>
  <c r="V2195" i="4" s="1"/>
  <c r="V2196" i="4" a="1"/>
  <c r="V2196" i="4" s="1"/>
  <c r="V2197" i="4" a="1"/>
  <c r="V2197" i="4" s="1"/>
  <c r="V2198" i="4" a="1"/>
  <c r="V2198" i="4"/>
  <c r="V2199" i="4" a="1"/>
  <c r="V2199" i="4" s="1"/>
  <c r="V2200" i="4" a="1"/>
  <c r="V2200" i="4" s="1"/>
  <c r="V2201" i="4" a="1"/>
  <c r="V2201" i="4" s="1"/>
  <c r="V2202" i="4" a="1"/>
  <c r="V2202" i="4"/>
  <c r="V2203" i="4" a="1"/>
  <c r="V2203" i="4" s="1"/>
  <c r="V2204" i="4" a="1"/>
  <c r="V2204" i="4" s="1"/>
  <c r="V2205" i="4" a="1"/>
  <c r="V2205" i="4" s="1"/>
  <c r="V2206" i="4" a="1"/>
  <c r="V2206" i="4"/>
  <c r="V2207" i="4" a="1"/>
  <c r="V2207" i="4" s="1"/>
  <c r="V2208" i="4" a="1"/>
  <c r="V2208" i="4" s="1"/>
  <c r="V2209" i="4" a="1"/>
  <c r="V2209" i="4" s="1"/>
  <c r="V2210" i="4" a="1"/>
  <c r="V2210" i="4"/>
  <c r="V2211" i="4" a="1"/>
  <c r="V2211" i="4" s="1"/>
  <c r="V2212" i="4" a="1"/>
  <c r="V2212" i="4" s="1"/>
  <c r="V2213" i="4" a="1"/>
  <c r="V2213" i="4" s="1"/>
  <c r="V2214" i="4" a="1"/>
  <c r="V2214" i="4"/>
  <c r="V2215" i="4" a="1"/>
  <c r="V2215" i="4" s="1"/>
  <c r="V2216" i="4" a="1"/>
  <c r="V2216" i="4" s="1"/>
  <c r="V2217" i="4" a="1"/>
  <c r="V2217" i="4" s="1"/>
  <c r="V2218" i="4" a="1"/>
  <c r="V2218" i="4"/>
  <c r="V2219" i="4" a="1"/>
  <c r="V2219" i="4" s="1"/>
  <c r="V2220" i="4" a="1"/>
  <c r="V2220" i="4" s="1"/>
  <c r="V2221" i="4" a="1"/>
  <c r="V2221" i="4" s="1"/>
  <c r="V2222" i="4" a="1"/>
  <c r="V2222" i="4"/>
  <c r="V2223" i="4" a="1"/>
  <c r="V2223" i="4" s="1"/>
  <c r="V2224" i="4" a="1"/>
  <c r="V2224" i="4" s="1"/>
  <c r="V2225" i="4" a="1"/>
  <c r="V2225" i="4" s="1"/>
  <c r="V2226" i="4" a="1"/>
  <c r="V2226" i="4"/>
  <c r="V2227" i="4" a="1"/>
  <c r="V2227" i="4" s="1"/>
  <c r="V2228" i="4" a="1"/>
  <c r="V2228" i="4" s="1"/>
  <c r="V2229" i="4" a="1"/>
  <c r="V2229" i="4" s="1"/>
  <c r="V2230" i="4" a="1"/>
  <c r="V2230" i="4"/>
  <c r="V2231" i="4" a="1"/>
  <c r="V2231" i="4" s="1"/>
  <c r="V2232" i="4" a="1"/>
  <c r="V2232" i="4" s="1"/>
  <c r="V2233" i="4" a="1"/>
  <c r="V2233" i="4" s="1"/>
  <c r="V2234" i="4" a="1"/>
  <c r="V2234" i="4"/>
  <c r="V2235" i="4" a="1"/>
  <c r="V2235" i="4" s="1"/>
  <c r="V2236" i="4" a="1"/>
  <c r="V2236" i="4" s="1"/>
  <c r="V2237" i="4" a="1"/>
  <c r="V2237" i="4" s="1"/>
  <c r="V2238" i="4" a="1"/>
  <c r="V2238" i="4"/>
  <c r="V2239" i="4" a="1"/>
  <c r="V2239" i="4" s="1"/>
  <c r="V2240" i="4" a="1"/>
  <c r="V2240" i="4" s="1"/>
  <c r="V2241" i="4" a="1"/>
  <c r="V2241" i="4" s="1"/>
  <c r="V2242" i="4" a="1"/>
  <c r="V2242" i="4"/>
  <c r="V2243" i="4" a="1"/>
  <c r="V2243" i="4" s="1"/>
  <c r="V2244" i="4" a="1"/>
  <c r="V2244" i="4" s="1"/>
  <c r="V2245" i="4" a="1"/>
  <c r="V2245" i="4" s="1"/>
  <c r="V2246" i="4" a="1"/>
  <c r="V2246" i="4"/>
  <c r="V2247" i="4" a="1"/>
  <c r="V2247" i="4" s="1"/>
  <c r="V2248" i="4" a="1"/>
  <c r="V2248" i="4" s="1"/>
  <c r="V2249" i="4" a="1"/>
  <c r="V2249" i="4" s="1"/>
  <c r="V2250" i="4" a="1"/>
  <c r="V2250" i="4"/>
  <c r="V2251" i="4" a="1"/>
  <c r="V2251" i="4" s="1"/>
  <c r="V2252" i="4" a="1"/>
  <c r="V2252" i="4" s="1"/>
  <c r="V2253" i="4" a="1"/>
  <c r="V2253" i="4" s="1"/>
  <c r="V2254" i="4" a="1"/>
  <c r="V2254" i="4"/>
  <c r="V2255" i="4" a="1"/>
  <c r="V2255" i="4" s="1"/>
  <c r="V2256" i="4" a="1"/>
  <c r="V2256" i="4" s="1"/>
  <c r="V2257" i="4" a="1"/>
  <c r="V2257" i="4" s="1"/>
  <c r="V2258" i="4" a="1"/>
  <c r="V2258" i="4"/>
  <c r="V2259" i="4" a="1"/>
  <c r="V2259" i="4" s="1"/>
  <c r="V2260" i="4" a="1"/>
  <c r="V2260" i="4" s="1"/>
  <c r="V2261" i="4" a="1"/>
  <c r="V2261" i="4" s="1"/>
  <c r="V2262" i="4" a="1"/>
  <c r="V2262" i="4"/>
  <c r="V2263" i="4" a="1"/>
  <c r="V2263" i="4" s="1"/>
  <c r="V2264" i="4" a="1"/>
  <c r="V2264" i="4" s="1"/>
  <c r="V2265" i="4" a="1"/>
  <c r="V2265" i="4" s="1"/>
  <c r="V2266" i="4" a="1"/>
  <c r="V2266" i="4"/>
  <c r="V2267" i="4" a="1"/>
  <c r="V2267" i="4" s="1"/>
  <c r="V2268" i="4" a="1"/>
  <c r="V2268" i="4" s="1"/>
  <c r="V2269" i="4" a="1"/>
  <c r="V2269" i="4" s="1"/>
  <c r="V2270" i="4" a="1"/>
  <c r="V2270" i="4"/>
  <c r="V2271" i="4" a="1"/>
  <c r="V2271" i="4" s="1"/>
  <c r="V2272" i="4" a="1"/>
  <c r="V2272" i="4" s="1"/>
  <c r="V2273" i="4" a="1"/>
  <c r="V2273" i="4" s="1"/>
  <c r="V2274" i="4" a="1"/>
  <c r="V2274" i="4"/>
  <c r="V2275" i="4" a="1"/>
  <c r="V2275" i="4" s="1"/>
  <c r="V2276" i="4" a="1"/>
  <c r="V2276" i="4" s="1"/>
  <c r="V2277" i="4" a="1"/>
  <c r="V2277" i="4" s="1"/>
  <c r="V2278" i="4" a="1"/>
  <c r="V2278" i="4"/>
  <c r="V2279" i="4" a="1"/>
  <c r="V2279" i="4" s="1"/>
  <c r="V2280" i="4" a="1"/>
  <c r="V2280" i="4" s="1"/>
  <c r="V2281" i="4" a="1"/>
  <c r="V2281" i="4" s="1"/>
  <c r="V2282" i="4" a="1"/>
  <c r="V2282" i="4"/>
  <c r="V2283" i="4" a="1"/>
  <c r="V2283" i="4" s="1"/>
  <c r="V2284" i="4" a="1"/>
  <c r="V2284" i="4" s="1"/>
  <c r="V2285" i="4" a="1"/>
  <c r="V2285" i="4" s="1"/>
  <c r="V2286" i="4" a="1"/>
  <c r="V2286" i="4"/>
  <c r="V2287" i="4" a="1"/>
  <c r="V2287" i="4" s="1"/>
  <c r="V2288" i="4" a="1"/>
  <c r="V2288" i="4" s="1"/>
  <c r="V2289" i="4" a="1"/>
  <c r="V2289" i="4" s="1"/>
  <c r="V2290" i="4" a="1"/>
  <c r="V2290" i="4"/>
  <c r="V2291" i="4" a="1"/>
  <c r="V2291" i="4" s="1"/>
  <c r="V2292" i="4" a="1"/>
  <c r="V2292" i="4" s="1"/>
  <c r="V2293" i="4" a="1"/>
  <c r="V2293" i="4" s="1"/>
  <c r="V2294" i="4" a="1"/>
  <c r="V2294" i="4"/>
  <c r="V2295" i="4" a="1"/>
  <c r="V2295" i="4" s="1"/>
  <c r="V2296" i="4" a="1"/>
  <c r="V2296" i="4" s="1"/>
  <c r="V2297" i="4" a="1"/>
  <c r="V2297" i="4" s="1"/>
  <c r="V2298" i="4" a="1"/>
  <c r="V2298" i="4"/>
  <c r="V2299" i="4" a="1"/>
  <c r="V2299" i="4" s="1"/>
  <c r="V2300" i="4" a="1"/>
  <c r="V2300" i="4" s="1"/>
  <c r="V2301" i="4" a="1"/>
  <c r="V2301" i="4" s="1"/>
  <c r="V2302" i="4" a="1"/>
  <c r="V2302" i="4"/>
  <c r="V2303" i="4" a="1"/>
  <c r="V2303" i="4" s="1"/>
  <c r="V2304" i="4" a="1"/>
  <c r="V2304" i="4" s="1"/>
  <c r="V2305" i="4" a="1"/>
  <c r="V2305" i="4" s="1"/>
  <c r="V2306" i="4" a="1"/>
  <c r="V2306" i="4"/>
  <c r="V2307" i="4" a="1"/>
  <c r="V2307" i="4" s="1"/>
  <c r="V2308" i="4" a="1"/>
  <c r="V2308" i="4" s="1"/>
  <c r="V2309" i="4" a="1"/>
  <c r="V2309" i="4" s="1"/>
  <c r="V2310" i="4" a="1"/>
  <c r="V2310" i="4"/>
  <c r="V2311" i="4" a="1"/>
  <c r="V2311" i="4" s="1"/>
  <c r="V2312" i="4" a="1"/>
  <c r="V2312" i="4" s="1"/>
  <c r="V2313" i="4" a="1"/>
  <c r="V2313" i="4" s="1"/>
  <c r="V2314" i="4" a="1"/>
  <c r="V2314" i="4"/>
  <c r="V2315" i="4" a="1"/>
  <c r="V2315" i="4" s="1"/>
  <c r="V2316" i="4" a="1"/>
  <c r="V2316" i="4" s="1"/>
  <c r="V2317" i="4" a="1"/>
  <c r="V2317" i="4" s="1"/>
  <c r="V2318" i="4" a="1"/>
  <c r="V2318" i="4"/>
  <c r="V2319" i="4" a="1"/>
  <c r="V2319" i="4" s="1"/>
  <c r="V2320" i="4" a="1"/>
  <c r="V2320" i="4" s="1"/>
  <c r="V2321" i="4" a="1"/>
  <c r="V2321" i="4" s="1"/>
  <c r="V2322" i="4" a="1"/>
  <c r="V2322" i="4"/>
  <c r="V2323" i="4" a="1"/>
  <c r="V2323" i="4" s="1"/>
  <c r="V2324" i="4" a="1"/>
  <c r="V2324" i="4" s="1"/>
  <c r="V2325" i="4" a="1"/>
  <c r="V2325" i="4" s="1"/>
  <c r="V2326" i="4" a="1"/>
  <c r="V2326" i="4"/>
  <c r="V2327" i="4" a="1"/>
  <c r="V2327" i="4" s="1"/>
  <c r="V2328" i="4" a="1"/>
  <c r="V2328" i="4" s="1"/>
  <c r="V2329" i="4" a="1"/>
  <c r="V2329" i="4" s="1"/>
  <c r="V2330" i="4" a="1"/>
  <c r="V2330" i="4"/>
  <c r="V2331" i="4" a="1"/>
  <c r="V2331" i="4" s="1"/>
  <c r="V2332" i="4" a="1"/>
  <c r="V2332" i="4" s="1"/>
  <c r="V2333" i="4" a="1"/>
  <c r="V2333" i="4" s="1"/>
  <c r="V2334" i="4" a="1"/>
  <c r="V2334" i="4"/>
  <c r="V2335" i="4" a="1"/>
  <c r="V2335" i="4" s="1"/>
  <c r="V2336" i="4" a="1"/>
  <c r="V2336" i="4" s="1"/>
  <c r="V2337" i="4" a="1"/>
  <c r="V2337" i="4" s="1"/>
  <c r="V2338" i="4" a="1"/>
  <c r="V2338" i="4"/>
  <c r="V2339" i="4" a="1"/>
  <c r="V2339" i="4" s="1"/>
  <c r="V2340" i="4" a="1"/>
  <c r="V2340" i="4" s="1"/>
  <c r="V2341" i="4" a="1"/>
  <c r="V2341" i="4" s="1"/>
  <c r="V2342" i="4" a="1"/>
  <c r="V2342" i="4"/>
  <c r="V2343" i="4" a="1"/>
  <c r="V2343" i="4" s="1"/>
  <c r="V2344" i="4" a="1"/>
  <c r="V2344" i="4" s="1"/>
  <c r="V2345" i="4" a="1"/>
  <c r="V2345" i="4" s="1"/>
  <c r="V2346" i="4" a="1"/>
  <c r="V2346" i="4"/>
  <c r="V2347" i="4" a="1"/>
  <c r="V2347" i="4" s="1"/>
  <c r="V2348" i="4" a="1"/>
  <c r="V2348" i="4" s="1"/>
  <c r="V2349" i="4" a="1"/>
  <c r="V2349" i="4" s="1"/>
  <c r="V2350" i="4" a="1"/>
  <c r="V2350" i="4"/>
  <c r="V2351" i="4" a="1"/>
  <c r="V2351" i="4" s="1"/>
  <c r="V2352" i="4" a="1"/>
  <c r="V2352" i="4" s="1"/>
  <c r="V2353" i="4" a="1"/>
  <c r="V2353" i="4" s="1"/>
  <c r="V2354" i="4" a="1"/>
  <c r="V2354" i="4"/>
  <c r="V2355" i="4" a="1"/>
  <c r="V2355" i="4" s="1"/>
  <c r="V2356" i="4" a="1"/>
  <c r="V2356" i="4" s="1"/>
  <c r="V2357" i="4" a="1"/>
  <c r="V2357" i="4" s="1"/>
  <c r="V2358" i="4" a="1"/>
  <c r="V2358" i="4"/>
  <c r="V2359" i="4" a="1"/>
  <c r="V2359" i="4" s="1"/>
  <c r="V2360" i="4" a="1"/>
  <c r="V2360" i="4" s="1"/>
  <c r="V2361" i="4" a="1"/>
  <c r="V2361" i="4" s="1"/>
  <c r="V2362" i="4" a="1"/>
  <c r="V2362" i="4"/>
  <c r="V2363" i="4" a="1"/>
  <c r="V2363" i="4" s="1"/>
  <c r="V2364" i="4" a="1"/>
  <c r="V2364" i="4" s="1"/>
  <c r="V2365" i="4" a="1"/>
  <c r="V2365" i="4" s="1"/>
  <c r="V2366" i="4" a="1"/>
  <c r="V2366" i="4"/>
  <c r="V2367" i="4" a="1"/>
  <c r="V2367" i="4" s="1"/>
  <c r="V2368" i="4" a="1"/>
  <c r="V2368" i="4" s="1"/>
  <c r="V2369" i="4" a="1"/>
  <c r="V2369" i="4" s="1"/>
  <c r="V2370" i="4" a="1"/>
  <c r="V2370" i="4"/>
  <c r="V2371" i="4" a="1"/>
  <c r="V2371" i="4" s="1"/>
  <c r="V2372" i="4" a="1"/>
  <c r="V2372" i="4" s="1"/>
  <c r="V2373" i="4" a="1"/>
  <c r="V2373" i="4" s="1"/>
  <c r="V2374" i="4" a="1"/>
  <c r="V2374" i="4"/>
  <c r="V2375" i="4" a="1"/>
  <c r="V2375" i="4" s="1"/>
  <c r="V2376" i="4" a="1"/>
  <c r="V2376" i="4" s="1"/>
  <c r="V2377" i="4" a="1"/>
  <c r="V2377" i="4" s="1"/>
  <c r="V2378" i="4" a="1"/>
  <c r="V2378" i="4"/>
  <c r="V2379" i="4" a="1"/>
  <c r="V2379" i="4" s="1"/>
  <c r="V2380" i="4" a="1"/>
  <c r="V2380" i="4" s="1"/>
  <c r="V2381" i="4" a="1"/>
  <c r="V2381" i="4" s="1"/>
  <c r="V2382" i="4" a="1"/>
  <c r="V2382" i="4"/>
  <c r="V2383" i="4" a="1"/>
  <c r="V2383" i="4" s="1"/>
  <c r="V2384" i="4" a="1"/>
  <c r="V2384" i="4" s="1"/>
  <c r="V2385" i="4" a="1"/>
  <c r="V2385" i="4" s="1"/>
  <c r="V2386" i="4" a="1"/>
  <c r="V2386" i="4"/>
  <c r="V2387" i="4" a="1"/>
  <c r="V2387" i="4" s="1"/>
  <c r="V2388" i="4" a="1"/>
  <c r="V2388" i="4" s="1"/>
  <c r="V2389" i="4" a="1"/>
  <c r="V2389" i="4" s="1"/>
  <c r="V2390" i="4" a="1"/>
  <c r="V2390" i="4"/>
  <c r="V2391" i="4" a="1"/>
  <c r="V2391" i="4" s="1"/>
  <c r="V2392" i="4" a="1"/>
  <c r="V2392" i="4" s="1"/>
  <c r="V2393" i="4" a="1"/>
  <c r="V2393" i="4" s="1"/>
  <c r="V2394" i="4" a="1"/>
  <c r="V2394" i="4"/>
  <c r="V2395" i="4" a="1"/>
  <c r="V2395" i="4" s="1"/>
  <c r="V2396" i="4" a="1"/>
  <c r="V2396" i="4" s="1"/>
  <c r="V2397" i="4" a="1"/>
  <c r="V2397" i="4" s="1"/>
  <c r="V2398" i="4" a="1"/>
  <c r="V2398" i="4"/>
  <c r="V2399" i="4" a="1"/>
  <c r="V2399" i="4" s="1"/>
  <c r="V2400" i="4" a="1"/>
  <c r="V2400" i="4" s="1"/>
  <c r="V2401" i="4" a="1"/>
  <c r="V2401" i="4" s="1"/>
  <c r="V2402" i="4" a="1"/>
  <c r="V2402" i="4"/>
  <c r="V2403" i="4" a="1"/>
  <c r="V2403" i="4" s="1"/>
  <c r="V2404" i="4" a="1"/>
  <c r="V2404" i="4" s="1"/>
  <c r="V2405" i="4" a="1"/>
  <c r="V2405" i="4" s="1"/>
  <c r="V2406" i="4" a="1"/>
  <c r="V2406" i="4"/>
  <c r="V2407" i="4" a="1"/>
  <c r="V2407" i="4" s="1"/>
  <c r="V2408" i="4" a="1"/>
  <c r="V2408" i="4" s="1"/>
  <c r="V2409" i="4" a="1"/>
  <c r="V2409" i="4" s="1"/>
  <c r="V2410" i="4" a="1"/>
  <c r="V2410" i="4"/>
  <c r="V2411" i="4" a="1"/>
  <c r="V2411" i="4" s="1"/>
  <c r="V2412" i="4" a="1"/>
  <c r="V2412" i="4" s="1"/>
  <c r="V2413" i="4" a="1"/>
  <c r="V2413" i="4" s="1"/>
  <c r="V2414" i="4" a="1"/>
  <c r="V2414" i="4"/>
  <c r="V2415" i="4" a="1"/>
  <c r="V2415" i="4" s="1"/>
  <c r="V2416" i="4" a="1"/>
  <c r="V2416" i="4" s="1"/>
  <c r="V2417" i="4" a="1"/>
  <c r="V2417" i="4" s="1"/>
  <c r="V2418" i="4" a="1"/>
  <c r="V2418" i="4"/>
  <c r="V2419" i="4" a="1"/>
  <c r="V2419" i="4" s="1"/>
  <c r="V2420" i="4" a="1"/>
  <c r="V2420" i="4" s="1"/>
  <c r="V2421" i="4" a="1"/>
  <c r="V2421" i="4" s="1"/>
  <c r="V2422" i="4" a="1"/>
  <c r="V2422" i="4"/>
  <c r="V2423" i="4" a="1"/>
  <c r="V2423" i="4" s="1"/>
  <c r="V2424" i="4" a="1"/>
  <c r="V2424" i="4" s="1"/>
  <c r="V2425" i="4" a="1"/>
  <c r="V2425" i="4" s="1"/>
  <c r="V2426" i="4" a="1"/>
  <c r="V2426" i="4"/>
  <c r="V2427" i="4" a="1"/>
  <c r="V2427" i="4" s="1"/>
  <c r="V2428" i="4" a="1"/>
  <c r="V2428" i="4" s="1"/>
  <c r="V2429" i="4" a="1"/>
  <c r="V2429" i="4" s="1"/>
  <c r="V2430" i="4" a="1"/>
  <c r="V2430" i="4"/>
  <c r="V2431" i="4" a="1"/>
  <c r="V2431" i="4" s="1"/>
  <c r="V2432" i="4" a="1"/>
  <c r="V2432" i="4" s="1"/>
  <c r="V2433" i="4" a="1"/>
  <c r="V2433" i="4" s="1"/>
  <c r="V2434" i="4" a="1"/>
  <c r="V2434" i="4"/>
  <c r="V2435" i="4" a="1"/>
  <c r="V2435" i="4" s="1"/>
  <c r="V2436" i="4" a="1"/>
  <c r="V2436" i="4" s="1"/>
  <c r="V2437" i="4" a="1"/>
  <c r="V2437" i="4" s="1"/>
  <c r="V2438" i="4" a="1"/>
  <c r="V2438" i="4"/>
  <c r="V2439" i="4" a="1"/>
  <c r="V2439" i="4" s="1"/>
  <c r="V2440" i="4" a="1"/>
  <c r="V2440" i="4" s="1"/>
  <c r="V2441" i="4" a="1"/>
  <c r="V2441" i="4" s="1"/>
  <c r="V2442" i="4" a="1"/>
  <c r="V2442" i="4"/>
  <c r="V2443" i="4" a="1"/>
  <c r="V2443" i="4" s="1"/>
  <c r="V2444" i="4" a="1"/>
  <c r="V2444" i="4" s="1"/>
  <c r="V2445" i="4" a="1"/>
  <c r="V2445" i="4" s="1"/>
  <c r="V2446" i="4" a="1"/>
  <c r="V2446" i="4"/>
  <c r="V2447" i="4" a="1"/>
  <c r="V2447" i="4" s="1"/>
  <c r="V2448" i="4" a="1"/>
  <c r="V2448" i="4" s="1"/>
  <c r="V2449" i="4" a="1"/>
  <c r="V2449" i="4" s="1"/>
  <c r="V2450" i="4" a="1"/>
  <c r="V2450" i="4"/>
  <c r="V2451" i="4" a="1"/>
  <c r="V2451" i="4" s="1"/>
  <c r="V2452" i="4" a="1"/>
  <c r="V2452" i="4" s="1"/>
  <c r="V2453" i="4" a="1"/>
  <c r="V2453" i="4" s="1"/>
  <c r="V2454" i="4" a="1"/>
  <c r="V2454" i="4"/>
  <c r="V2455" i="4" a="1"/>
  <c r="V2455" i="4" s="1"/>
  <c r="V2456" i="4" a="1"/>
  <c r="V2456" i="4" s="1"/>
  <c r="V2457" i="4" a="1"/>
  <c r="V2457" i="4" s="1"/>
  <c r="V2458" i="4" a="1"/>
  <c r="V2458" i="4"/>
  <c r="V2459" i="4" a="1"/>
  <c r="V2459" i="4" s="1"/>
  <c r="V2460" i="4" a="1"/>
  <c r="V2460" i="4" s="1"/>
  <c r="V2461" i="4" a="1"/>
  <c r="V2461" i="4" s="1"/>
  <c r="V2462" i="4" a="1"/>
  <c r="V2462" i="4"/>
  <c r="V2463" i="4" a="1"/>
  <c r="V2463" i="4" s="1"/>
  <c r="V2464" i="4" a="1"/>
  <c r="V2464" i="4" s="1"/>
  <c r="V2465" i="4" a="1"/>
  <c r="V2465" i="4" s="1"/>
  <c r="V2466" i="4" a="1"/>
  <c r="V2466" i="4"/>
  <c r="V2467" i="4" a="1"/>
  <c r="V2467" i="4" s="1"/>
  <c r="V2468" i="4" a="1"/>
  <c r="V2468" i="4" s="1"/>
  <c r="V2469" i="4" a="1"/>
  <c r="V2469" i="4" s="1"/>
  <c r="V2470" i="4" a="1"/>
  <c r="V2470" i="4"/>
  <c r="V2471" i="4" a="1"/>
  <c r="V2471" i="4" s="1"/>
  <c r="V2472" i="4" a="1"/>
  <c r="V2472" i="4" s="1"/>
  <c r="V2473" i="4" a="1"/>
  <c r="V2473" i="4" s="1"/>
  <c r="V2474" i="4" a="1"/>
  <c r="V2474" i="4"/>
  <c r="V2475" i="4" a="1"/>
  <c r="V2475" i="4" s="1"/>
  <c r="V2476" i="4" a="1"/>
  <c r="V2476" i="4" s="1"/>
  <c r="V2477" i="4" a="1"/>
  <c r="V2477" i="4" s="1"/>
  <c r="V2478" i="4" a="1"/>
  <c r="V2478" i="4"/>
  <c r="V2479" i="4" a="1"/>
  <c r="V2479" i="4" s="1"/>
  <c r="V2480" i="4" a="1"/>
  <c r="V2480" i="4" s="1"/>
  <c r="V2481" i="4" a="1"/>
  <c r="V2481" i="4" s="1"/>
  <c r="V2482" i="4" a="1"/>
  <c r="V2482" i="4"/>
  <c r="V2483" i="4" a="1"/>
  <c r="V2483" i="4" s="1"/>
  <c r="V2484" i="4" a="1"/>
  <c r="V2484" i="4" s="1"/>
  <c r="V2485" i="4" a="1"/>
  <c r="V2485" i="4" s="1"/>
  <c r="V2486" i="4" a="1"/>
  <c r="V2486" i="4"/>
  <c r="V2487" i="4" a="1"/>
  <c r="V2487" i="4" s="1"/>
  <c r="V2488" i="4" a="1"/>
  <c r="V2488" i="4" s="1"/>
  <c r="V2489" i="4" a="1"/>
  <c r="V2489" i="4" s="1"/>
  <c r="V2490" i="4" a="1"/>
  <c r="V2490" i="4"/>
  <c r="V2491" i="4" a="1"/>
  <c r="V2491" i="4" s="1"/>
  <c r="V2492" i="4" a="1"/>
  <c r="V2492" i="4" s="1"/>
  <c r="V2493" i="4" a="1"/>
  <c r="V2493" i="4" s="1"/>
  <c r="V2494" i="4" a="1"/>
  <c r="V2494" i="4"/>
  <c r="V2495" i="4" a="1"/>
  <c r="V2495" i="4" s="1"/>
  <c r="V2496" i="4" a="1"/>
  <c r="V2496" i="4" s="1"/>
  <c r="V2497" i="4" a="1"/>
  <c r="V2497" i="4" s="1"/>
  <c r="V2498" i="4" a="1"/>
  <c r="V2498" i="4"/>
  <c r="V2499" i="4" a="1"/>
  <c r="V2499" i="4" s="1"/>
  <c r="V2500" i="4" a="1"/>
  <c r="V2500" i="4" s="1"/>
  <c r="V2501" i="4" a="1"/>
  <c r="V2501" i="4" s="1"/>
  <c r="V2502" i="4" a="1"/>
  <c r="V2502" i="4"/>
  <c r="V2503" i="4" a="1"/>
  <c r="V2503" i="4" s="1"/>
  <c r="V2504" i="4" a="1"/>
  <c r="V2504" i="4" s="1"/>
  <c r="V2505" i="4" a="1"/>
  <c r="V2505" i="4" s="1"/>
  <c r="V2506" i="4" a="1"/>
  <c r="V2506" i="4"/>
  <c r="V2507" i="4" a="1"/>
  <c r="V2507" i="4" s="1"/>
  <c r="V2508" i="4" a="1"/>
  <c r="V2508" i="4" s="1"/>
  <c r="V2509" i="4" a="1"/>
  <c r="V2509" i="4" s="1"/>
  <c r="V2510" i="4" a="1"/>
  <c r="V2510" i="4"/>
  <c r="V2511" i="4" a="1"/>
  <c r="V2511" i="4" s="1"/>
  <c r="V2512" i="4" a="1"/>
  <c r="V2512" i="4" s="1"/>
  <c r="V2513" i="4" a="1"/>
  <c r="V2513" i="4" s="1"/>
  <c r="V2514" i="4" a="1"/>
  <c r="V2514" i="4"/>
  <c r="V2515" i="4" a="1"/>
  <c r="V2515" i="4" s="1"/>
  <c r="V2516" i="4" a="1"/>
  <c r="V2516" i="4" s="1"/>
  <c r="V2517" i="4" a="1"/>
  <c r="V2517" i="4" s="1"/>
  <c r="V2518" i="4" a="1"/>
  <c r="V2518" i="4"/>
  <c r="V2519" i="4" a="1"/>
  <c r="V2519" i="4" s="1"/>
  <c r="V2520" i="4" a="1"/>
  <c r="V2520" i="4" s="1"/>
  <c r="V2521" i="4" a="1"/>
  <c r="V2521" i="4" s="1"/>
  <c r="V2522" i="4" a="1"/>
  <c r="V2522" i="4"/>
  <c r="V2523" i="4" a="1"/>
  <c r="V2523" i="4" s="1"/>
  <c r="V2524" i="4" a="1"/>
  <c r="V2524" i="4" s="1"/>
  <c r="V2525" i="4" a="1"/>
  <c r="V2525" i="4" s="1"/>
  <c r="V2526" i="4" a="1"/>
  <c r="V2526" i="4"/>
  <c r="V2527" i="4" a="1"/>
  <c r="V2527" i="4" s="1"/>
  <c r="V2528" i="4" a="1"/>
  <c r="V2528" i="4" s="1"/>
  <c r="V2529" i="4" a="1"/>
  <c r="V2529" i="4" s="1"/>
  <c r="V2530" i="4" a="1"/>
  <c r="V2530" i="4"/>
  <c r="V2531" i="4" a="1"/>
  <c r="V2531" i="4" s="1"/>
  <c r="V2532" i="4" a="1"/>
  <c r="V2532" i="4" s="1"/>
  <c r="V2533" i="4" a="1"/>
  <c r="V2533" i="4" s="1"/>
  <c r="V2534" i="4" a="1"/>
  <c r="V2534" i="4"/>
  <c r="V2535" i="4" a="1"/>
  <c r="V2535" i="4" s="1"/>
  <c r="V2536" i="4" a="1"/>
  <c r="V2536" i="4" s="1"/>
  <c r="V2537" i="4" a="1"/>
  <c r="V2537" i="4" s="1"/>
  <c r="V2538" i="4" a="1"/>
  <c r="V2538" i="4"/>
  <c r="V2539" i="4" a="1"/>
  <c r="V2539" i="4" s="1"/>
  <c r="V2540" i="4" a="1"/>
  <c r="V2540" i="4" s="1"/>
  <c r="V2541" i="4" a="1"/>
  <c r="V2541" i="4" s="1"/>
  <c r="V2542" i="4" a="1"/>
  <c r="V2542" i="4"/>
  <c r="V2543" i="4" a="1"/>
  <c r="V2543" i="4" s="1"/>
  <c r="V2544" i="4" a="1"/>
  <c r="V2544" i="4" s="1"/>
  <c r="V2545" i="4" a="1"/>
  <c r="V2545" i="4" s="1"/>
  <c r="V2546" i="4" a="1"/>
  <c r="V2546" i="4"/>
  <c r="V2547" i="4" a="1"/>
  <c r="V2547" i="4" s="1"/>
  <c r="V2548" i="4" a="1"/>
  <c r="V2548" i="4" s="1"/>
  <c r="V2549" i="4" a="1"/>
  <c r="V2549" i="4" s="1"/>
  <c r="V2550" i="4" a="1"/>
  <c r="V2550" i="4"/>
  <c r="V2551" i="4" a="1"/>
  <c r="V2551" i="4" s="1"/>
  <c r="V2552" i="4" a="1"/>
  <c r="V2552" i="4" s="1"/>
  <c r="V2553" i="4" a="1"/>
  <c r="V2553" i="4" s="1"/>
  <c r="V2554" i="4" a="1"/>
  <c r="V2554" i="4"/>
  <c r="V2555" i="4" a="1"/>
  <c r="V2555" i="4" s="1"/>
  <c r="V2556" i="4" a="1"/>
  <c r="V2556" i="4" s="1"/>
  <c r="V2557" i="4" a="1"/>
  <c r="V2557" i="4" s="1"/>
  <c r="V2558" i="4" a="1"/>
  <c r="V2558" i="4"/>
  <c r="V2559" i="4" a="1"/>
  <c r="V2559" i="4" s="1"/>
  <c r="V2560" i="4" a="1"/>
  <c r="V2560" i="4" s="1"/>
  <c r="V2561" i="4" a="1"/>
  <c r="V2561" i="4" s="1"/>
  <c r="V2562" i="4" a="1"/>
  <c r="V2562" i="4"/>
  <c r="V2563" i="4" a="1"/>
  <c r="V2563" i="4" s="1"/>
  <c r="V2564" i="4" a="1"/>
  <c r="V2564" i="4" s="1"/>
  <c r="V2565" i="4" a="1"/>
  <c r="V2565" i="4" s="1"/>
  <c r="V2566" i="4" a="1"/>
  <c r="V2566" i="4"/>
  <c r="V2567" i="4" a="1"/>
  <c r="V2567" i="4" s="1"/>
  <c r="V2568" i="4" a="1"/>
  <c r="V2568" i="4" s="1"/>
  <c r="V2569" i="4" a="1"/>
  <c r="V2569" i="4" s="1"/>
  <c r="V2570" i="4" a="1"/>
  <c r="V2570" i="4"/>
  <c r="V2571" i="4" a="1"/>
  <c r="V2571" i="4" s="1"/>
  <c r="V2572" i="4" a="1"/>
  <c r="V2572" i="4" s="1"/>
  <c r="V2573" i="4" a="1"/>
  <c r="V2573" i="4" s="1"/>
  <c r="V2574" i="4" a="1"/>
  <c r="V2574" i="4"/>
  <c r="V2575" i="4" a="1"/>
  <c r="V2575" i="4" s="1"/>
  <c r="V2576" i="4" a="1"/>
  <c r="V2576" i="4" s="1"/>
  <c r="V2577" i="4" a="1"/>
  <c r="V2577" i="4" s="1"/>
  <c r="V2578" i="4" a="1"/>
  <c r="V2578" i="4"/>
  <c r="V2579" i="4" a="1"/>
  <c r="V2579" i="4" s="1"/>
  <c r="V2580" i="4" a="1"/>
  <c r="V2580" i="4" s="1"/>
  <c r="V2581" i="4" a="1"/>
  <c r="V2581" i="4" s="1"/>
  <c r="V2582" i="4" a="1"/>
  <c r="V2582" i="4"/>
  <c r="V2583" i="4" a="1"/>
  <c r="V2583" i="4" s="1"/>
  <c r="V2584" i="4" a="1"/>
  <c r="V2584" i="4" s="1"/>
  <c r="V2585" i="4" a="1"/>
  <c r="V2585" i="4" s="1"/>
  <c r="V2586" i="4" a="1"/>
  <c r="V2586" i="4"/>
  <c r="V2587" i="4" a="1"/>
  <c r="V2587" i="4" s="1"/>
  <c r="V2588" i="4" a="1"/>
  <c r="V2588" i="4" s="1"/>
  <c r="V2589" i="4" a="1"/>
  <c r="V2589" i="4" s="1"/>
  <c r="V2590" i="4" a="1"/>
  <c r="V2590" i="4"/>
  <c r="V2591" i="4" a="1"/>
  <c r="V2591" i="4" s="1"/>
  <c r="V2592" i="4" a="1"/>
  <c r="V2592" i="4" s="1"/>
  <c r="V2593" i="4" a="1"/>
  <c r="V2593" i="4" s="1"/>
  <c r="V2594" i="4" a="1"/>
  <c r="V2594" i="4"/>
  <c r="V2595" i="4" a="1"/>
  <c r="V2595" i="4" s="1"/>
  <c r="V2596" i="4" a="1"/>
  <c r="V2596" i="4" s="1"/>
  <c r="V2597" i="4" a="1"/>
  <c r="V2597" i="4" s="1"/>
  <c r="V2598" i="4" a="1"/>
  <c r="V2598" i="4"/>
  <c r="V2599" i="4" a="1"/>
  <c r="V2599" i="4" s="1"/>
  <c r="V2600" i="4" a="1"/>
  <c r="V2600" i="4" s="1"/>
  <c r="V2601" i="4" a="1"/>
  <c r="V2601" i="4" s="1"/>
  <c r="V2602" i="4" a="1"/>
  <c r="V2602" i="4"/>
  <c r="V2603" i="4" a="1"/>
  <c r="V2603" i="4" s="1"/>
  <c r="V2604" i="4" a="1"/>
  <c r="V2604" i="4" s="1"/>
  <c r="V2605" i="4" a="1"/>
  <c r="V2605" i="4" s="1"/>
  <c r="V2606" i="4" a="1"/>
  <c r="V2606" i="4"/>
  <c r="V2607" i="4" a="1"/>
  <c r="V2607" i="4" s="1"/>
  <c r="V2608" i="4" a="1"/>
  <c r="V2608" i="4" s="1"/>
  <c r="V2609" i="4" a="1"/>
  <c r="V2609" i="4" s="1"/>
  <c r="V2610" i="4" a="1"/>
  <c r="V2610" i="4"/>
  <c r="V2611" i="4" a="1"/>
  <c r="V2611" i="4" s="1"/>
  <c r="V2612" i="4" a="1"/>
  <c r="V2612" i="4" s="1"/>
  <c r="V2613" i="4" a="1"/>
  <c r="V2613" i="4" s="1"/>
  <c r="V2614" i="4" a="1"/>
  <c r="V2614" i="4"/>
  <c r="V2615" i="4" a="1"/>
  <c r="V2615" i="4" s="1"/>
  <c r="V2616" i="4" a="1"/>
  <c r="V2616" i="4" s="1"/>
  <c r="V2617" i="4" a="1"/>
  <c r="V2617" i="4" s="1"/>
  <c r="V2618" i="4" a="1"/>
  <c r="V2618" i="4"/>
  <c r="V2619" i="4" a="1"/>
  <c r="V2619" i="4" s="1"/>
  <c r="V2620" i="4" a="1"/>
  <c r="V2620" i="4" s="1"/>
  <c r="V2621" i="4" a="1"/>
  <c r="V2621" i="4" s="1"/>
  <c r="V2622" i="4" a="1"/>
  <c r="V2622" i="4"/>
  <c r="V2623" i="4" a="1"/>
  <c r="V2623" i="4" s="1"/>
  <c r="V2624" i="4" a="1"/>
  <c r="V2624" i="4" s="1"/>
  <c r="V2625" i="4" a="1"/>
  <c r="V2625" i="4" s="1"/>
  <c r="V2626" i="4" a="1"/>
  <c r="V2626" i="4"/>
  <c r="V2627" i="4" a="1"/>
  <c r="V2627" i="4" s="1"/>
  <c r="V2628" i="4" a="1"/>
  <c r="V2628" i="4" s="1"/>
  <c r="V2629" i="4" a="1"/>
  <c r="V2629" i="4" s="1"/>
  <c r="V2630" i="4" a="1"/>
  <c r="V2630" i="4"/>
  <c r="V2631" i="4" a="1"/>
  <c r="V2631" i="4" s="1"/>
  <c r="V2632" i="4" a="1"/>
  <c r="V2632" i="4" s="1"/>
  <c r="V2633" i="4" a="1"/>
  <c r="V2633" i="4" s="1"/>
  <c r="V2634" i="4" a="1"/>
  <c r="V2634" i="4"/>
  <c r="V2635" i="4" a="1"/>
  <c r="V2635" i="4" s="1"/>
  <c r="V2636" i="4" a="1"/>
  <c r="V2636" i="4" s="1"/>
  <c r="V2637" i="4" a="1"/>
  <c r="V2637" i="4" s="1"/>
  <c r="V2638" i="4" a="1"/>
  <c r="V2638" i="4"/>
  <c r="V2639" i="4" a="1"/>
  <c r="V2639" i="4" s="1"/>
  <c r="V2640" i="4" a="1"/>
  <c r="V2640" i="4" s="1"/>
  <c r="V2641" i="4" a="1"/>
  <c r="V2641" i="4" s="1"/>
  <c r="V2642" i="4" a="1"/>
  <c r="V2642" i="4"/>
  <c r="V2643" i="4" a="1"/>
  <c r="V2643" i="4" s="1"/>
  <c r="V2644" i="4" a="1"/>
  <c r="V2644" i="4" s="1"/>
  <c r="V2645" i="4" a="1"/>
  <c r="V2645" i="4" s="1"/>
  <c r="V2646" i="4" a="1"/>
  <c r="V2646" i="4"/>
  <c r="V2647" i="4" a="1"/>
  <c r="V2647" i="4" s="1"/>
  <c r="V2648" i="4" a="1"/>
  <c r="V2648" i="4" s="1"/>
  <c r="V2649" i="4" a="1"/>
  <c r="V2649" i="4" s="1"/>
  <c r="V2650" i="4" a="1"/>
  <c r="V2650" i="4"/>
  <c r="V2651" i="4" a="1"/>
  <c r="V2651" i="4" s="1"/>
  <c r="V2652" i="4" a="1"/>
  <c r="V2652" i="4" s="1"/>
  <c r="V2653" i="4" a="1"/>
  <c r="V2653" i="4" s="1"/>
  <c r="V2654" i="4" a="1"/>
  <c r="V2654" i="4"/>
  <c r="V2655" i="4" a="1"/>
  <c r="V2655" i="4" s="1"/>
  <c r="V2656" i="4" a="1"/>
  <c r="V2656" i="4" s="1"/>
  <c r="V2657" i="4" a="1"/>
  <c r="V2657" i="4" s="1"/>
  <c r="V2658" i="4" a="1"/>
  <c r="V2658" i="4"/>
  <c r="V2659" i="4" a="1"/>
  <c r="V2659" i="4" s="1"/>
  <c r="V2660" i="4" a="1"/>
  <c r="V2660" i="4" s="1"/>
  <c r="V2661" i="4" a="1"/>
  <c r="V2661" i="4" s="1"/>
  <c r="V2662" i="4" a="1"/>
  <c r="V2662" i="4"/>
  <c r="V2663" i="4" a="1"/>
  <c r="V2663" i="4" s="1"/>
  <c r="V2664" i="4" a="1"/>
  <c r="V2664" i="4" s="1"/>
  <c r="V2665" i="4" a="1"/>
  <c r="V2665" i="4" s="1"/>
  <c r="V2666" i="4" a="1"/>
  <c r="V2666" i="4"/>
  <c r="V2667" i="4" a="1"/>
  <c r="V2667" i="4" s="1"/>
  <c r="V2668" i="4" a="1"/>
  <c r="V2668" i="4" s="1"/>
  <c r="V2669" i="4" a="1"/>
  <c r="V2669" i="4" s="1"/>
  <c r="V2670" i="4" a="1"/>
  <c r="V2670" i="4"/>
  <c r="V2671" i="4" a="1"/>
  <c r="V2671" i="4" s="1"/>
  <c r="V2672" i="4" a="1"/>
  <c r="V2672" i="4" s="1"/>
  <c r="V2673" i="4" a="1"/>
  <c r="V2673" i="4" s="1"/>
  <c r="V2674" i="4" a="1"/>
  <c r="V2674" i="4"/>
  <c r="V2675" i="4" a="1"/>
  <c r="V2675" i="4" s="1"/>
  <c r="V2676" i="4" a="1"/>
  <c r="V2676" i="4" s="1"/>
  <c r="V2677" i="4" a="1"/>
  <c r="V2677" i="4" s="1"/>
  <c r="V2678" i="4" a="1"/>
  <c r="V2678" i="4"/>
  <c r="V2679" i="4" a="1"/>
  <c r="V2679" i="4" s="1"/>
  <c r="V2680" i="4" a="1"/>
  <c r="V2680" i="4" s="1"/>
  <c r="V2681" i="4" a="1"/>
  <c r="V2681" i="4" s="1"/>
  <c r="V2682" i="4" a="1"/>
  <c r="V2682" i="4"/>
  <c r="V2683" i="4" a="1"/>
  <c r="V2683" i="4" s="1"/>
  <c r="V2684" i="4" a="1"/>
  <c r="V2684" i="4" s="1"/>
  <c r="V2685" i="4" a="1"/>
  <c r="V2685" i="4" s="1"/>
  <c r="V2686" i="4" a="1"/>
  <c r="V2686" i="4"/>
  <c r="V2687" i="4" a="1"/>
  <c r="V2687" i="4" s="1"/>
  <c r="V2688" i="4" a="1"/>
  <c r="V2688" i="4" s="1"/>
  <c r="V2689" i="4" a="1"/>
  <c r="V2689" i="4" s="1"/>
  <c r="V2690" i="4" a="1"/>
  <c r="V2690" i="4"/>
  <c r="V2691" i="4" a="1"/>
  <c r="V2691" i="4" s="1"/>
  <c r="V2692" i="4" a="1"/>
  <c r="V2692" i="4" s="1"/>
  <c r="V2693" i="4" a="1"/>
  <c r="V2693" i="4" s="1"/>
  <c r="V2694" i="4" a="1"/>
  <c r="V2694" i="4"/>
  <c r="V2695" i="4" a="1"/>
  <c r="V2695" i="4" s="1"/>
  <c r="V2696" i="4" a="1"/>
  <c r="V2696" i="4" s="1"/>
  <c r="V2697" i="4" a="1"/>
  <c r="V2697" i="4" s="1"/>
  <c r="V2698" i="4" a="1"/>
  <c r="V2698" i="4"/>
  <c r="V2699" i="4" a="1"/>
  <c r="V2699" i="4" s="1"/>
  <c r="V2700" i="4" a="1"/>
  <c r="V2700" i="4" s="1"/>
  <c r="V2701" i="4" a="1"/>
  <c r="V2701" i="4" s="1"/>
  <c r="V2702" i="4" a="1"/>
  <c r="V2702" i="4"/>
  <c r="V2703" i="4" a="1"/>
  <c r="V2703" i="4" s="1"/>
  <c r="V2704" i="4" a="1"/>
  <c r="V2704" i="4" s="1"/>
  <c r="V2705" i="4" a="1"/>
  <c r="V2705" i="4" s="1"/>
  <c r="V2706" i="4" a="1"/>
  <c r="V2706" i="4" s="1"/>
  <c r="V2707" i="4" a="1"/>
  <c r="V2707" i="4" s="1"/>
  <c r="V2708" i="4" a="1"/>
  <c r="V2708" i="4" s="1"/>
  <c r="V2709" i="4" a="1"/>
  <c r="V2709" i="4" s="1"/>
  <c r="V2710" i="4" a="1"/>
  <c r="V2710" i="4"/>
  <c r="V2711" i="4" a="1"/>
  <c r="V2711" i="4" s="1"/>
  <c r="V2712" i="4" a="1"/>
  <c r="V2712" i="4" s="1"/>
  <c r="V2713" i="4" a="1"/>
  <c r="V2713" i="4" s="1"/>
  <c r="V2714" i="4" a="1"/>
  <c r="V2714" i="4"/>
  <c r="V2715" i="4" a="1"/>
  <c r="V2715" i="4" s="1"/>
  <c r="V2716" i="4" a="1"/>
  <c r="V2716" i="4" s="1"/>
  <c r="V2717" i="4" a="1"/>
  <c r="V2717" i="4" s="1"/>
  <c r="V2718" i="4" a="1"/>
  <c r="V2718" i="4"/>
  <c r="V2719" i="4" a="1"/>
  <c r="V2719" i="4" s="1"/>
  <c r="V2720" i="4" a="1"/>
  <c r="V2720" i="4" s="1"/>
  <c r="V2721" i="4" a="1"/>
  <c r="V2721" i="4" s="1"/>
  <c r="V2722" i="4" a="1"/>
  <c r="V2722" i="4"/>
  <c r="V2723" i="4" a="1"/>
  <c r="V2723" i="4" s="1"/>
  <c r="V2724" i="4" a="1"/>
  <c r="V2724" i="4" s="1"/>
  <c r="V2725" i="4" a="1"/>
  <c r="V2725" i="4" s="1"/>
  <c r="V2726" i="4" a="1"/>
  <c r="V2726" i="4"/>
  <c r="V2727" i="4" a="1"/>
  <c r="V2727" i="4" s="1"/>
  <c r="V2728" i="4" a="1"/>
  <c r="V2728" i="4" s="1"/>
  <c r="V2729" i="4" a="1"/>
  <c r="V2729" i="4" s="1"/>
  <c r="V2730" i="4" a="1"/>
  <c r="V2730" i="4"/>
  <c r="V2731" i="4" a="1"/>
  <c r="V2731" i="4" s="1"/>
  <c r="V2732" i="4" a="1"/>
  <c r="V2732" i="4" s="1"/>
  <c r="V2733" i="4" a="1"/>
  <c r="V2733" i="4" s="1"/>
  <c r="V2734" i="4" a="1"/>
  <c r="V2734" i="4"/>
  <c r="V2735" i="4" a="1"/>
  <c r="V2735" i="4" s="1"/>
  <c r="V2736" i="4" a="1"/>
  <c r="V2736" i="4" s="1"/>
  <c r="V2737" i="4" a="1"/>
  <c r="V2737" i="4" s="1"/>
  <c r="V2738" i="4" a="1"/>
  <c r="V2738" i="4" s="1"/>
  <c r="V2739" i="4" a="1"/>
  <c r="V2739" i="4" s="1"/>
  <c r="V2740" i="4" a="1"/>
  <c r="V2740" i="4" s="1"/>
  <c r="V2741" i="4" a="1"/>
  <c r="V2741" i="4" s="1"/>
  <c r="V2742" i="4" a="1"/>
  <c r="V2742" i="4"/>
  <c r="V2743" i="4" a="1"/>
  <c r="V2743" i="4" s="1"/>
  <c r="V2744" i="4" a="1"/>
  <c r="V2744" i="4" s="1"/>
  <c r="V2745" i="4" a="1"/>
  <c r="V2745" i="4" s="1"/>
  <c r="V2746" i="4" a="1"/>
  <c r="V2746" i="4" s="1"/>
  <c r="V2747" i="4" a="1"/>
  <c r="V2747" i="4" s="1"/>
  <c r="V2748" i="4" a="1"/>
  <c r="V2748" i="4" s="1"/>
  <c r="V2749" i="4" a="1"/>
  <c r="V2749" i="4" s="1"/>
  <c r="V2750" i="4" a="1"/>
  <c r="V2750" i="4"/>
  <c r="V2751" i="4" a="1"/>
  <c r="V2751" i="4" s="1"/>
  <c r="V2752" i="4" a="1"/>
  <c r="V2752" i="4" s="1"/>
  <c r="V2753" i="4" a="1"/>
  <c r="V2753" i="4" s="1"/>
  <c r="V2754" i="4" a="1"/>
  <c r="V2754" i="4"/>
  <c r="V2755" i="4" a="1"/>
  <c r="V2755" i="4" s="1"/>
  <c r="V2756" i="4" a="1"/>
  <c r="V2756" i="4" s="1"/>
  <c r="V2757" i="4" a="1"/>
  <c r="V2757" i="4" s="1"/>
  <c r="V2758" i="4" a="1"/>
  <c r="V2758" i="4"/>
  <c r="V2759" i="4" a="1"/>
  <c r="V2759" i="4" s="1"/>
  <c r="V2760" i="4" a="1"/>
  <c r="V2760" i="4" s="1"/>
  <c r="V2761" i="4" a="1"/>
  <c r="V2761" i="4" s="1"/>
  <c r="V2762" i="4" a="1"/>
  <c r="V2762" i="4"/>
  <c r="V2763" i="4" a="1"/>
  <c r="V2763" i="4" s="1"/>
  <c r="V2764" i="4" a="1"/>
  <c r="V2764" i="4" s="1"/>
  <c r="V2765" i="4" a="1"/>
  <c r="V2765" i="4" s="1"/>
  <c r="V2766" i="4" a="1"/>
  <c r="V2766" i="4"/>
  <c r="V2767" i="4" a="1"/>
  <c r="V2767" i="4" s="1"/>
  <c r="V2768" i="4" a="1"/>
  <c r="V2768" i="4" s="1"/>
  <c r="V2769" i="4" a="1"/>
  <c r="V2769" i="4" s="1"/>
  <c r="V2770" i="4" a="1"/>
  <c r="V2770" i="4"/>
  <c r="V2771" i="4" a="1"/>
  <c r="V2771" i="4" s="1"/>
  <c r="V2772" i="4" a="1"/>
  <c r="V2772" i="4" s="1"/>
  <c r="V2773" i="4" a="1"/>
  <c r="V2773" i="4" s="1"/>
  <c r="V2774" i="4" a="1"/>
  <c r="V2774" i="4"/>
  <c r="V2775" i="4" a="1"/>
  <c r="V2775" i="4" s="1"/>
  <c r="V2776" i="4" a="1"/>
  <c r="V2776" i="4" s="1"/>
  <c r="V2777" i="4" a="1"/>
  <c r="V2777" i="4" s="1"/>
  <c r="V2778" i="4" a="1"/>
  <c r="V2778" i="4"/>
  <c r="V2779" i="4" a="1"/>
  <c r="V2779" i="4" s="1"/>
  <c r="V2780" i="4" a="1"/>
  <c r="V2780" i="4" s="1"/>
  <c r="V2781" i="4" a="1"/>
  <c r="V2781" i="4" s="1"/>
  <c r="V2782" i="4" a="1"/>
  <c r="V2782" i="4"/>
  <c r="V2783" i="4" a="1"/>
  <c r="V2783" i="4" s="1"/>
  <c r="V2784" i="4" a="1"/>
  <c r="V2784" i="4" s="1"/>
  <c r="V2785" i="4" a="1"/>
  <c r="V2785" i="4" s="1"/>
  <c r="V2786" i="4" a="1"/>
  <c r="V2786" i="4"/>
  <c r="V2787" i="4" a="1"/>
  <c r="V2787" i="4" s="1"/>
  <c r="V2788" i="4" a="1"/>
  <c r="V2788" i="4" s="1"/>
  <c r="V2789" i="4" a="1"/>
  <c r="V2789" i="4" s="1"/>
  <c r="V2790" i="4" a="1"/>
  <c r="V2790" i="4"/>
  <c r="V2791" i="4" a="1"/>
  <c r="V2791" i="4" s="1"/>
  <c r="V2792" i="4" a="1"/>
  <c r="V2792" i="4" s="1"/>
  <c r="V2793" i="4" a="1"/>
  <c r="V2793" i="4" s="1"/>
  <c r="V2794" i="4" a="1"/>
  <c r="V2794" i="4"/>
  <c r="V2795" i="4" a="1"/>
  <c r="V2795" i="4" s="1"/>
  <c r="V2796" i="4" a="1"/>
  <c r="V2796" i="4" s="1"/>
  <c r="V2797" i="4" a="1"/>
  <c r="V2797" i="4" s="1"/>
  <c r="V2798" i="4" a="1"/>
  <c r="V2798" i="4"/>
  <c r="V2799" i="4" a="1"/>
  <c r="V2799" i="4" s="1"/>
  <c r="V2800" i="4" a="1"/>
  <c r="V2800" i="4" s="1"/>
  <c r="V2801" i="4" a="1"/>
  <c r="V2801" i="4" s="1"/>
  <c r="V2802" i="4" a="1"/>
  <c r="V2802" i="4"/>
  <c r="V2803" i="4" a="1"/>
  <c r="V2803" i="4" s="1"/>
  <c r="V2804" i="4" a="1"/>
  <c r="V2804" i="4" s="1"/>
  <c r="V2805" i="4" a="1"/>
  <c r="V2805" i="4" s="1"/>
  <c r="V2806" i="4" a="1"/>
  <c r="V2806" i="4"/>
  <c r="V2807" i="4" a="1"/>
  <c r="V2807" i="4" s="1"/>
  <c r="V2808" i="4" a="1"/>
  <c r="V2808" i="4" s="1"/>
  <c r="V2809" i="4" a="1"/>
  <c r="V2809" i="4" s="1"/>
  <c r="V2810" i="4" a="1"/>
  <c r="V2810" i="4"/>
  <c r="V2811" i="4" a="1"/>
  <c r="V2811" i="4" s="1"/>
  <c r="V2812" i="4" a="1"/>
  <c r="V2812" i="4" s="1"/>
  <c r="V2813" i="4" a="1"/>
  <c r="V2813" i="4" s="1"/>
  <c r="V2814" i="4" a="1"/>
  <c r="V2814" i="4"/>
  <c r="V2815" i="4" a="1"/>
  <c r="V2815" i="4" s="1"/>
  <c r="V2816" i="4" a="1"/>
  <c r="V2816" i="4" s="1"/>
  <c r="V2817" i="4" a="1"/>
  <c r="V2817" i="4" s="1"/>
  <c r="V2818" i="4" a="1"/>
  <c r="V2818" i="4"/>
  <c r="V2819" i="4" a="1"/>
  <c r="V2819" i="4" s="1"/>
  <c r="V2820" i="4" a="1"/>
  <c r="V2820" i="4" s="1"/>
  <c r="V2821" i="4" a="1"/>
  <c r="V2821" i="4" s="1"/>
  <c r="V2822" i="4" a="1"/>
  <c r="V2822" i="4"/>
  <c r="V2823" i="4" a="1"/>
  <c r="V2823" i="4" s="1"/>
  <c r="V2824" i="4" a="1"/>
  <c r="V2824" i="4" s="1"/>
  <c r="V2825" i="4" a="1"/>
  <c r="V2825" i="4" s="1"/>
  <c r="V2826" i="4" a="1"/>
  <c r="V2826" i="4" s="1"/>
  <c r="V2827" i="4" a="1"/>
  <c r="V2827" i="4" s="1"/>
  <c r="V2828" i="4" a="1"/>
  <c r="V2828" i="4" s="1"/>
  <c r="V2829" i="4" a="1"/>
  <c r="V2829" i="4" s="1"/>
  <c r="V2830" i="4" a="1"/>
  <c r="V2830" i="4"/>
  <c r="V2831" i="4" a="1"/>
  <c r="V2831" i="4" s="1"/>
  <c r="V2832" i="4" a="1"/>
  <c r="V2832" i="4" s="1"/>
  <c r="V2833" i="4" a="1"/>
  <c r="V2833" i="4" s="1"/>
  <c r="V2834" i="4" a="1"/>
  <c r="V2834" i="4" s="1"/>
  <c r="V2835" i="4" a="1"/>
  <c r="V2835" i="4" s="1"/>
  <c r="V2836" i="4" a="1"/>
  <c r="V2836" i="4" s="1"/>
  <c r="V2837" i="4" a="1"/>
  <c r="V2837" i="4" s="1"/>
  <c r="V2838" i="4" a="1"/>
  <c r="V2838" i="4"/>
  <c r="V2839" i="4" a="1"/>
  <c r="V2839" i="4" s="1"/>
  <c r="V2840" i="4" a="1"/>
  <c r="V2840" i="4" s="1"/>
  <c r="V2841" i="4" a="1"/>
  <c r="V2841" i="4" s="1"/>
  <c r="V2842" i="4" a="1"/>
  <c r="V2842" i="4" s="1"/>
  <c r="V2843" i="4" a="1"/>
  <c r="V2843" i="4" s="1"/>
  <c r="V2844" i="4" a="1"/>
  <c r="V2844" i="4" s="1"/>
  <c r="V2845" i="4" a="1"/>
  <c r="V2845" i="4" s="1"/>
  <c r="V2846" i="4" a="1"/>
  <c r="V2846" i="4"/>
  <c r="V2847" i="4" a="1"/>
  <c r="V2847" i="4" s="1"/>
  <c r="V2848" i="4" a="1"/>
  <c r="V2848" i="4" s="1"/>
  <c r="V2849" i="4" a="1"/>
  <c r="V2849" i="4" s="1"/>
  <c r="V2850" i="4" a="1"/>
  <c r="V2850" i="4" s="1"/>
  <c r="V2851" i="4" a="1"/>
  <c r="V2851" i="4" s="1"/>
  <c r="V2852" i="4" a="1"/>
  <c r="V2852" i="4" s="1"/>
  <c r="V2853" i="4" a="1"/>
  <c r="V2853" i="4" s="1"/>
  <c r="V2854" i="4" a="1"/>
  <c r="V2854" i="4"/>
  <c r="V2855" i="4" a="1"/>
  <c r="V2855" i="4" s="1"/>
  <c r="V2856" i="4" a="1"/>
  <c r="V2856" i="4" s="1"/>
  <c r="V2857" i="4" a="1"/>
  <c r="V2857" i="4" s="1"/>
  <c r="V2858" i="4" a="1"/>
  <c r="V2858" i="4" s="1"/>
  <c r="V2859" i="4" a="1"/>
  <c r="V2859" i="4" s="1"/>
  <c r="V2860" i="4" a="1"/>
  <c r="V2860" i="4" s="1"/>
  <c r="V2861" i="4" a="1"/>
  <c r="V2861" i="4" s="1"/>
  <c r="V2862" i="4" a="1"/>
  <c r="V2862" i="4"/>
  <c r="V2863" i="4" a="1"/>
  <c r="V2863" i="4" s="1"/>
  <c r="V2864" i="4" a="1"/>
  <c r="V2864" i="4" s="1"/>
  <c r="V2865" i="4" a="1"/>
  <c r="V2865" i="4" s="1"/>
  <c r="V2866" i="4" a="1"/>
  <c r="V2866" i="4"/>
  <c r="V2867" i="4" a="1"/>
  <c r="V2867" i="4" s="1"/>
  <c r="V2868" i="4" a="1"/>
  <c r="V2868" i="4" s="1"/>
  <c r="V2869" i="4" a="1"/>
  <c r="V2869" i="4" s="1"/>
  <c r="V2870" i="4" a="1"/>
  <c r="V2870" i="4"/>
  <c r="V2871" i="4" a="1"/>
  <c r="V2871" i="4" s="1"/>
  <c r="V2872" i="4" a="1"/>
  <c r="V2872" i="4" s="1"/>
  <c r="V2873" i="4" a="1"/>
  <c r="V2873" i="4" s="1"/>
  <c r="V2874" i="4" a="1"/>
  <c r="V2874" i="4"/>
  <c r="V2875" i="4" a="1"/>
  <c r="V2875" i="4" s="1"/>
  <c r="V2876" i="4" a="1"/>
  <c r="V2876" i="4" s="1"/>
  <c r="V2877" i="4" a="1"/>
  <c r="V2877" i="4" s="1"/>
  <c r="V2878" i="4" a="1"/>
  <c r="V2878" i="4"/>
  <c r="V2879" i="4" a="1"/>
  <c r="V2879" i="4" s="1"/>
  <c r="V2880" i="4" a="1"/>
  <c r="V2880" i="4" s="1"/>
  <c r="V2881" i="4" a="1"/>
  <c r="V2881" i="4" s="1"/>
  <c r="V2882" i="4" a="1"/>
  <c r="V2882" i="4"/>
  <c r="V2883" i="4" a="1"/>
  <c r="V2883" i="4" s="1"/>
  <c r="V2884" i="4" a="1"/>
  <c r="V2884" i="4" s="1"/>
  <c r="V2885" i="4" a="1"/>
  <c r="V2885" i="4" s="1"/>
  <c r="V2886" i="4" a="1"/>
  <c r="V2886" i="4"/>
  <c r="V2887" i="4" a="1"/>
  <c r="V2887" i="4" s="1"/>
  <c r="V2888" i="4" a="1"/>
  <c r="V2888" i="4" s="1"/>
  <c r="V2889" i="4" a="1"/>
  <c r="V2889" i="4" s="1"/>
  <c r="V2890" i="4" a="1"/>
  <c r="V2890" i="4"/>
  <c r="V2891" i="4" a="1"/>
  <c r="V2891" i="4" s="1"/>
  <c r="V2892" i="4" a="1"/>
  <c r="V2892" i="4" s="1"/>
  <c r="V2893" i="4" a="1"/>
  <c r="V2893" i="4" s="1"/>
  <c r="V2894" i="4" a="1"/>
  <c r="V2894" i="4"/>
  <c r="V2895" i="4" a="1"/>
  <c r="V2895" i="4" s="1"/>
  <c r="V2896" i="4" a="1"/>
  <c r="V2896" i="4" s="1"/>
  <c r="V2897" i="4" a="1"/>
  <c r="V2897" i="4" s="1"/>
  <c r="V2898" i="4" a="1"/>
  <c r="V2898" i="4" s="1"/>
  <c r="V2899" i="4" a="1"/>
  <c r="V2899" i="4" s="1"/>
  <c r="V2900" i="4" a="1"/>
  <c r="V2900" i="4" s="1"/>
  <c r="V2901" i="4" a="1"/>
  <c r="V2901" i="4" s="1"/>
  <c r="V2902" i="4" a="1"/>
  <c r="V2902" i="4"/>
  <c r="V2903" i="4" a="1"/>
  <c r="V2903" i="4" s="1"/>
  <c r="V2904" i="4" a="1"/>
  <c r="V2904" i="4" s="1"/>
  <c r="V2905" i="4" a="1"/>
  <c r="V2905" i="4" s="1"/>
  <c r="V2906" i="4" a="1"/>
  <c r="V2906" i="4" s="1"/>
  <c r="V2907" i="4" a="1"/>
  <c r="V2907" i="4" s="1"/>
  <c r="V2908" i="4" a="1"/>
  <c r="V2908" i="4" s="1"/>
  <c r="V2909" i="4" a="1"/>
  <c r="V2909" i="4" s="1"/>
  <c r="V2910" i="4" a="1"/>
  <c r="V2910" i="4"/>
  <c r="V2911" i="4" a="1"/>
  <c r="V2911" i="4" s="1"/>
  <c r="V2912" i="4" a="1"/>
  <c r="V2912" i="4" s="1"/>
  <c r="V2913" i="4" a="1"/>
  <c r="V2913" i="4" s="1"/>
  <c r="V2914" i="4" a="1"/>
  <c r="V2914" i="4"/>
  <c r="V2915" i="4" a="1"/>
  <c r="V2915" i="4" s="1"/>
  <c r="V2916" i="4" a="1"/>
  <c r="V2916" i="4" s="1"/>
  <c r="V2917" i="4" a="1"/>
  <c r="V2917" i="4" s="1"/>
  <c r="V2918" i="4" a="1"/>
  <c r="V2918" i="4"/>
  <c r="V2919" i="4" a="1"/>
  <c r="V2919" i="4" s="1"/>
  <c r="V2920" i="4" a="1"/>
  <c r="V2920" i="4" s="1"/>
  <c r="V2921" i="4" a="1"/>
  <c r="V2921" i="4" s="1"/>
  <c r="V2922" i="4" a="1"/>
  <c r="V2922" i="4"/>
  <c r="V2923" i="4" a="1"/>
  <c r="V2923" i="4" s="1"/>
  <c r="V2924" i="4" a="1"/>
  <c r="V2924" i="4" s="1"/>
  <c r="V2925" i="4" a="1"/>
  <c r="V2925" i="4" s="1"/>
  <c r="V2926" i="4" a="1"/>
  <c r="V2926" i="4"/>
  <c r="V2927" i="4" a="1"/>
  <c r="V2927" i="4" s="1"/>
  <c r="V2928" i="4" a="1"/>
  <c r="V2928" i="4" s="1"/>
  <c r="V2929" i="4" a="1"/>
  <c r="V2929" i="4" s="1"/>
  <c r="V2930" i="4" a="1"/>
  <c r="V2930" i="4"/>
  <c r="V2931" i="4" a="1"/>
  <c r="V2931" i="4" s="1"/>
  <c r="V2932" i="4" a="1"/>
  <c r="V2932" i="4" s="1"/>
  <c r="V2933" i="4" a="1"/>
  <c r="V2933" i="4" s="1"/>
  <c r="V2934" i="4" a="1"/>
  <c r="V2934" i="4"/>
  <c r="V2935" i="4" a="1"/>
  <c r="V2935" i="4" s="1"/>
  <c r="V2936" i="4" a="1"/>
  <c r="V2936" i="4" s="1"/>
  <c r="V2937" i="4" a="1"/>
  <c r="V2937" i="4" s="1"/>
  <c r="V2938" i="4" a="1"/>
  <c r="V2938" i="4"/>
  <c r="V2939" i="4" a="1"/>
  <c r="V2939" i="4" s="1"/>
  <c r="V2940" i="4" a="1"/>
  <c r="V2940" i="4" s="1"/>
  <c r="V2941" i="4" a="1"/>
  <c r="V2941" i="4" s="1"/>
  <c r="V2942" i="4" a="1"/>
  <c r="V2942" i="4"/>
  <c r="V2943" i="4" a="1"/>
  <c r="V2943" i="4" s="1"/>
  <c r="V2944" i="4" a="1"/>
  <c r="V2944" i="4" s="1"/>
  <c r="V2945" i="4" a="1"/>
  <c r="V2945" i="4" s="1"/>
  <c r="V2946" i="4" a="1"/>
  <c r="V2946" i="4"/>
  <c r="V2947" i="4" a="1"/>
  <c r="V2947" i="4" s="1"/>
  <c r="V2948" i="4" a="1"/>
  <c r="V2948" i="4" s="1"/>
  <c r="V2949" i="4" a="1"/>
  <c r="V2949" i="4" s="1"/>
  <c r="V2950" i="4" a="1"/>
  <c r="V2950" i="4"/>
  <c r="V2951" i="4" a="1"/>
  <c r="V2951" i="4" s="1"/>
  <c r="V2952" i="4" a="1"/>
  <c r="V2952" i="4" s="1"/>
  <c r="V2953" i="4" a="1"/>
  <c r="V2953" i="4" s="1"/>
  <c r="V2954" i="4" a="1"/>
  <c r="V2954" i="4"/>
  <c r="V2955" i="4" a="1"/>
  <c r="V2955" i="4" s="1"/>
  <c r="V2956" i="4" a="1"/>
  <c r="V2956" i="4" s="1"/>
  <c r="V2957" i="4" a="1"/>
  <c r="V2957" i="4" s="1"/>
  <c r="V2958" i="4" a="1"/>
  <c r="V2958" i="4"/>
  <c r="V2959" i="4" a="1"/>
  <c r="V2959" i="4" s="1"/>
  <c r="V2960" i="4" a="1"/>
  <c r="V2960" i="4" s="1"/>
  <c r="V2961" i="4" a="1"/>
  <c r="V2961" i="4" s="1"/>
  <c r="V2962" i="4" a="1"/>
  <c r="V2962" i="4"/>
  <c r="V2963" i="4" a="1"/>
  <c r="V2963" i="4" s="1"/>
  <c r="V2964" i="4" a="1"/>
  <c r="V2964" i="4" s="1"/>
  <c r="V2965" i="4" a="1"/>
  <c r="V2965" i="4" s="1"/>
  <c r="V2966" i="4" a="1"/>
  <c r="V2966" i="4"/>
  <c r="V2967" i="4" a="1"/>
  <c r="V2967" i="4" s="1"/>
  <c r="V2968" i="4" a="1"/>
  <c r="V2968" i="4" s="1"/>
  <c r="V2969" i="4" a="1"/>
  <c r="V2969" i="4" s="1"/>
  <c r="V2970" i="4" a="1"/>
  <c r="V2970" i="4"/>
  <c r="V2971" i="4" a="1"/>
  <c r="V2971" i="4" s="1"/>
  <c r="V2972" i="4" a="1"/>
  <c r="V2972" i="4" s="1"/>
  <c r="V2973" i="4" a="1"/>
  <c r="V2973" i="4" s="1"/>
  <c r="V2974" i="4" a="1"/>
  <c r="V2974" i="4"/>
  <c r="V2975" i="4" a="1"/>
  <c r="V2975" i="4" s="1"/>
  <c r="V2976" i="4" a="1"/>
  <c r="V2976" i="4" s="1"/>
  <c r="V2977" i="4" a="1"/>
  <c r="V2977" i="4" s="1"/>
  <c r="V2978" i="4" a="1"/>
  <c r="V2978" i="4"/>
  <c r="V2979" i="4" a="1"/>
  <c r="V2979" i="4" s="1"/>
  <c r="V2980" i="4" a="1"/>
  <c r="V2980" i="4" s="1"/>
  <c r="V2981" i="4" a="1"/>
  <c r="V2981" i="4" s="1"/>
  <c r="V2982" i="4" a="1"/>
  <c r="V2982" i="4"/>
  <c r="V2983" i="4" a="1"/>
  <c r="V2983" i="4" s="1"/>
  <c r="V2984" i="4" a="1"/>
  <c r="V2984" i="4" s="1"/>
  <c r="V2985" i="4" a="1"/>
  <c r="V2985" i="4" s="1"/>
  <c r="V2986" i="4" a="1"/>
  <c r="V2986" i="4" s="1"/>
  <c r="V2987" i="4" a="1"/>
  <c r="V2987" i="4" s="1"/>
  <c r="V2988" i="4" a="1"/>
  <c r="V2988" i="4" s="1"/>
  <c r="V2989" i="4" a="1"/>
  <c r="V2989" i="4" s="1"/>
  <c r="V2990" i="4" a="1"/>
  <c r="V2990" i="4"/>
  <c r="V2991" i="4" a="1"/>
  <c r="V2991" i="4" s="1"/>
  <c r="V2992" i="4" a="1"/>
  <c r="V2992" i="4" s="1"/>
  <c r="V2993" i="4" a="1"/>
  <c r="V2993" i="4" s="1"/>
  <c r="V2994" i="4" a="1"/>
  <c r="V2994" i="4" s="1"/>
  <c r="V2995" i="4" a="1"/>
  <c r="V2995" i="4" s="1"/>
  <c r="V2996" i="4" a="1"/>
  <c r="V2996" i="4" s="1"/>
  <c r="V2997" i="4" a="1"/>
  <c r="V2997" i="4" s="1"/>
  <c r="V2998" i="4" a="1"/>
  <c r="V2998" i="4"/>
  <c r="V2999" i="4" a="1"/>
  <c r="V2999" i="4" s="1"/>
  <c r="V3000" i="4" a="1"/>
  <c r="V3000" i="4" s="1"/>
  <c r="V3001" i="4" a="1"/>
  <c r="V3001" i="4" s="1"/>
  <c r="V3002" i="4" a="1"/>
  <c r="V3002" i="4" s="1"/>
  <c r="V3003" i="4" a="1"/>
  <c r="V3003" i="4" s="1"/>
  <c r="V3004" i="4" a="1"/>
  <c r="V3004" i="4" s="1"/>
  <c r="V3005" i="4" a="1"/>
  <c r="V3005" i="4" s="1"/>
  <c r="V3006" i="4" a="1"/>
  <c r="V3006" i="4"/>
  <c r="V3007" i="4" a="1"/>
  <c r="V3007" i="4" s="1"/>
  <c r="V3008" i="4" a="1"/>
  <c r="V3008" i="4" s="1"/>
  <c r="V3009" i="4" a="1"/>
  <c r="V3009" i="4" s="1"/>
  <c r="V3010" i="4" a="1"/>
  <c r="V3010" i="4" s="1"/>
  <c r="V3011" i="4" a="1"/>
  <c r="V3011" i="4" s="1"/>
  <c r="V3012" i="4" a="1"/>
  <c r="V3012" i="4" s="1"/>
  <c r="V3013" i="4" a="1"/>
  <c r="V3013" i="4" s="1"/>
  <c r="V3014" i="4" a="1"/>
  <c r="V3014" i="4"/>
  <c r="V3015" i="4" a="1"/>
  <c r="V3015" i="4" s="1"/>
  <c r="V3016" i="4" a="1"/>
  <c r="V3016" i="4" s="1"/>
  <c r="V3017" i="4" a="1"/>
  <c r="V3017" i="4" s="1"/>
  <c r="V3018" i="4" a="1"/>
  <c r="V3018" i="4"/>
  <c r="V3019" i="4" a="1"/>
  <c r="V3019" i="4" s="1"/>
  <c r="V3020" i="4" a="1"/>
  <c r="V3020" i="4" s="1"/>
  <c r="V3021" i="4" a="1"/>
  <c r="V3021" i="4" s="1"/>
  <c r="V3022" i="4" a="1"/>
  <c r="V3022" i="4"/>
  <c r="V3023" i="4" a="1"/>
  <c r="V3023" i="4" s="1"/>
  <c r="V3024" i="4" a="1"/>
  <c r="V3024" i="4" s="1"/>
  <c r="V3025" i="4" a="1"/>
  <c r="V3025" i="4" s="1"/>
  <c r="V3026" i="4" a="1"/>
  <c r="V3026" i="4"/>
  <c r="V3027" i="4" a="1"/>
  <c r="V3027" i="4" s="1"/>
  <c r="V3028" i="4" a="1"/>
  <c r="V3028" i="4" s="1"/>
  <c r="V3029" i="4" a="1"/>
  <c r="V3029" i="4" s="1"/>
  <c r="V3030" i="4" a="1"/>
  <c r="V3030" i="4"/>
  <c r="V3031" i="4" a="1"/>
  <c r="V3031" i="4" s="1"/>
  <c r="V3032" i="4" a="1"/>
  <c r="V3032" i="4" s="1"/>
  <c r="V3033" i="4" a="1"/>
  <c r="V3033" i="4" s="1"/>
  <c r="V3034" i="4" a="1"/>
  <c r="V3034" i="4" s="1"/>
  <c r="V3035" i="4" a="1"/>
  <c r="V3035" i="4" s="1"/>
  <c r="V3036" i="4" a="1"/>
  <c r="V3036" i="4" s="1"/>
  <c r="V3037" i="4" a="1"/>
  <c r="V3037" i="4" s="1"/>
  <c r="V3038" i="4" a="1"/>
  <c r="V3038" i="4"/>
  <c r="V3039" i="4" a="1"/>
  <c r="V3039" i="4" s="1"/>
  <c r="V3040" i="4" a="1"/>
  <c r="V3040" i="4" s="1"/>
  <c r="V3041" i="4" a="1"/>
  <c r="V3041" i="4" s="1"/>
  <c r="V3042" i="4" a="1"/>
  <c r="V3042" i="4"/>
  <c r="V3043" i="4" a="1"/>
  <c r="V3043" i="4" s="1"/>
  <c r="V3044" i="4" a="1"/>
  <c r="V3044" i="4" s="1"/>
  <c r="V3045" i="4" a="1"/>
  <c r="V3045" i="4" s="1"/>
  <c r="V3046" i="4" a="1"/>
  <c r="V3046" i="4"/>
  <c r="V3047" i="4" a="1"/>
  <c r="V3047" i="4" s="1"/>
  <c r="V3048" i="4" a="1"/>
  <c r="V3048" i="4" s="1"/>
  <c r="V3049" i="4" a="1"/>
  <c r="V3049" i="4" s="1"/>
  <c r="V3050" i="4" a="1"/>
  <c r="V3050" i="4"/>
  <c r="V3051" i="4" a="1"/>
  <c r="V3051" i="4" s="1"/>
  <c r="V3052" i="4" a="1"/>
  <c r="V3052" i="4" s="1"/>
  <c r="V3053" i="4" a="1"/>
  <c r="V3053" i="4" s="1"/>
  <c r="V3054" i="4" a="1"/>
  <c r="V3054" i="4"/>
  <c r="V3055" i="4" a="1"/>
  <c r="V3055" i="4" s="1"/>
  <c r="V3056" i="4" a="1"/>
  <c r="V3056" i="4" s="1"/>
  <c r="V3057" i="4" a="1"/>
  <c r="V3057" i="4" s="1"/>
  <c r="V3058" i="4" a="1"/>
  <c r="V3058" i="4" s="1"/>
  <c r="V3059" i="4" a="1"/>
  <c r="V3059" i="4" s="1"/>
  <c r="V3060" i="4" a="1"/>
  <c r="V3060" i="4" s="1"/>
  <c r="V3061" i="4" a="1"/>
  <c r="V3061" i="4" s="1"/>
  <c r="V3062" i="4" a="1"/>
  <c r="V3062" i="4"/>
  <c r="V3063" i="4" a="1"/>
  <c r="V3063" i="4" s="1"/>
  <c r="V3064" i="4" a="1"/>
  <c r="V3064" i="4" s="1"/>
  <c r="V3065" i="4" a="1"/>
  <c r="V3065" i="4" s="1"/>
  <c r="V3066" i="4" a="1"/>
  <c r="V3066" i="4" s="1"/>
  <c r="V3067" i="4" a="1"/>
  <c r="V3067" i="4" s="1"/>
  <c r="V3068" i="4" a="1"/>
  <c r="V3068" i="4" s="1"/>
  <c r="V3069" i="4" a="1"/>
  <c r="V3069" i="4" s="1"/>
  <c r="V3070" i="4" a="1"/>
  <c r="V3070" i="4"/>
  <c r="V3071" i="4" a="1"/>
  <c r="V3071" i="4" s="1"/>
  <c r="V3072" i="4" a="1"/>
  <c r="V3072" i="4" s="1"/>
  <c r="V3073" i="4" a="1"/>
  <c r="V3073" i="4" s="1"/>
  <c r="V3074" i="4" a="1"/>
  <c r="V3074" i="4" s="1"/>
  <c r="V3075" i="4" a="1"/>
  <c r="V3075" i="4" s="1"/>
  <c r="V3076" i="4" a="1"/>
  <c r="V3076" i="4" s="1"/>
  <c r="V3077" i="4" a="1"/>
  <c r="V3077" i="4" s="1"/>
  <c r="V3078" i="4" a="1"/>
  <c r="V3078" i="4"/>
  <c r="V3079" i="4" a="1"/>
  <c r="V3079" i="4" s="1"/>
  <c r="V3080" i="4" a="1"/>
  <c r="V3080" i="4" s="1"/>
  <c r="V3081" i="4" a="1"/>
  <c r="V3081" i="4" s="1"/>
  <c r="V3082" i="4" a="1"/>
  <c r="V3082" i="4" s="1"/>
  <c r="V3083" i="4" a="1"/>
  <c r="V3083" i="4" s="1"/>
  <c r="V3084" i="4" a="1"/>
  <c r="V3084" i="4" s="1"/>
  <c r="V3085" i="4" a="1"/>
  <c r="V3085" i="4" s="1"/>
  <c r="V3086" i="4" a="1"/>
  <c r="V3086" i="4"/>
  <c r="V3087" i="4" a="1"/>
  <c r="V3087" i="4" s="1"/>
  <c r="V3088" i="4" a="1"/>
  <c r="V3088" i="4" s="1"/>
  <c r="V3089" i="4" a="1"/>
  <c r="V3089" i="4" s="1"/>
  <c r="V3090" i="4" a="1"/>
  <c r="V3090" i="4" s="1"/>
  <c r="V3091" i="4" a="1"/>
  <c r="V3091" i="4" s="1"/>
  <c r="V3092" i="4" a="1"/>
  <c r="V3092" i="4" s="1"/>
  <c r="V3093" i="4" a="1"/>
  <c r="V3093" i="4" s="1"/>
  <c r="V3094" i="4" a="1"/>
  <c r="V3094" i="4"/>
  <c r="V3095" i="4" a="1"/>
  <c r="V3095" i="4" s="1"/>
  <c r="V3096" i="4" a="1"/>
  <c r="V3096" i="4" s="1"/>
  <c r="V3097" i="4" a="1"/>
  <c r="V3097" i="4" s="1"/>
  <c r="V3098" i="4" a="1"/>
  <c r="V3098" i="4"/>
  <c r="V3099" i="4" a="1"/>
  <c r="V3099" i="4" s="1"/>
  <c r="V3100" i="4" a="1"/>
  <c r="V3100" i="4" s="1"/>
  <c r="V3101" i="4" a="1"/>
  <c r="V3101" i="4" s="1"/>
  <c r="V3102" i="4" a="1"/>
  <c r="V3102" i="4"/>
  <c r="V3103" i="4" a="1"/>
  <c r="V3103" i="4" s="1"/>
  <c r="V3104" i="4" a="1"/>
  <c r="V3104" i="4" s="1"/>
  <c r="V3105" i="4" a="1"/>
  <c r="V3105" i="4" s="1"/>
  <c r="V3106" i="4" a="1"/>
  <c r="V3106" i="4"/>
  <c r="V3107" i="4" a="1"/>
  <c r="V3107" i="4" s="1"/>
  <c r="V3108" i="4" a="1"/>
  <c r="V3108" i="4" s="1"/>
  <c r="V3109" i="4" a="1"/>
  <c r="V3109" i="4" s="1"/>
  <c r="V3110" i="4" a="1"/>
  <c r="V3110" i="4"/>
  <c r="V3111" i="4" a="1"/>
  <c r="V3111" i="4" s="1"/>
  <c r="V3112" i="4" a="1"/>
  <c r="V3112" i="4" s="1"/>
  <c r="V3113" i="4" a="1"/>
  <c r="V3113" i="4" s="1"/>
  <c r="V3114" i="4" a="1"/>
  <c r="V3114" i="4"/>
  <c r="V3115" i="4" a="1"/>
  <c r="V3115" i="4" s="1"/>
  <c r="V3116" i="4" a="1"/>
  <c r="V3116" i="4" s="1"/>
  <c r="V3117" i="4" a="1"/>
  <c r="V3117" i="4" s="1"/>
  <c r="V3118" i="4" a="1"/>
  <c r="V3118" i="4"/>
  <c r="V3119" i="4" a="1"/>
  <c r="V3119" i="4" s="1"/>
  <c r="V3120" i="4" a="1"/>
  <c r="V3120" i="4" s="1"/>
  <c r="V3121" i="4" a="1"/>
  <c r="V3121" i="4" s="1"/>
  <c r="V3122" i="4" a="1"/>
  <c r="V3122" i="4"/>
  <c r="V3123" i="4" a="1"/>
  <c r="V3123" i="4" s="1"/>
  <c r="V3124" i="4" a="1"/>
  <c r="V3124" i="4" s="1"/>
  <c r="V3125" i="4" a="1"/>
  <c r="V3125" i="4" s="1"/>
  <c r="V3126" i="4" a="1"/>
  <c r="V3126" i="4"/>
  <c r="V3127" i="4" a="1"/>
  <c r="V3127" i="4" s="1"/>
  <c r="V3128" i="4" a="1"/>
  <c r="V3128" i="4" s="1"/>
  <c r="V3129" i="4" a="1"/>
  <c r="V3129" i="4" s="1"/>
  <c r="V3130" i="4" a="1"/>
  <c r="V3130" i="4"/>
  <c r="V3131" i="4" a="1"/>
  <c r="V3131" i="4" s="1"/>
  <c r="V3132" i="4" a="1"/>
  <c r="V3132" i="4" s="1"/>
  <c r="V3133" i="4" a="1"/>
  <c r="V3133" i="4" s="1"/>
  <c r="V3134" i="4" a="1"/>
  <c r="V3134" i="4"/>
  <c r="V3135" i="4" a="1"/>
  <c r="V3135" i="4" s="1"/>
  <c r="V3136" i="4" a="1"/>
  <c r="V3136" i="4" s="1"/>
  <c r="V3137" i="4" a="1"/>
  <c r="V3137" i="4" s="1"/>
  <c r="V3138" i="4" a="1"/>
  <c r="V3138" i="4"/>
  <c r="V3139" i="4" a="1"/>
  <c r="V3139" i="4" s="1"/>
  <c r="V3140" i="4" a="1"/>
  <c r="V3140" i="4" s="1"/>
  <c r="V3141" i="4" a="1"/>
  <c r="V3141" i="4" s="1"/>
  <c r="V3142" i="4" a="1"/>
  <c r="V3142" i="4"/>
  <c r="V3143" i="4" a="1"/>
  <c r="V3143" i="4" s="1"/>
  <c r="V3144" i="4" a="1"/>
  <c r="V3144" i="4" s="1"/>
  <c r="V3145" i="4" a="1"/>
  <c r="V3145" i="4" s="1"/>
  <c r="V3146" i="4" a="1"/>
  <c r="V3146" i="4" s="1"/>
  <c r="V3147" i="4" a="1"/>
  <c r="V3147" i="4" s="1"/>
  <c r="V3148" i="4" a="1"/>
  <c r="V3148" i="4" s="1"/>
  <c r="V3149" i="4" a="1"/>
  <c r="V3149" i="4" s="1"/>
  <c r="V3150" i="4" a="1"/>
  <c r="V3150" i="4" s="1"/>
  <c r="V3151" i="4" a="1"/>
  <c r="V3151" i="4" s="1"/>
  <c r="V3152" i="4" a="1"/>
  <c r="V3152" i="4" s="1"/>
  <c r="V3153" i="4" a="1"/>
  <c r="V3153" i="4" s="1"/>
  <c r="V3154" i="4" a="1"/>
  <c r="V3154" i="4" s="1"/>
  <c r="V3155" i="4" a="1"/>
  <c r="V3155" i="4" s="1"/>
  <c r="V3156" i="4" a="1"/>
  <c r="V3156" i="4" s="1"/>
  <c r="V3157" i="4" a="1"/>
  <c r="V3157" i="4" s="1"/>
  <c r="V3158" i="4" a="1"/>
  <c r="V3158" i="4" s="1"/>
  <c r="V3159" i="4" a="1"/>
  <c r="V3159" i="4" s="1"/>
  <c r="V3160" i="4" a="1"/>
  <c r="V3160" i="4" s="1"/>
  <c r="V3161" i="4" a="1"/>
  <c r="V3161" i="4" s="1"/>
  <c r="V3162" i="4" a="1"/>
  <c r="V3162" i="4" s="1"/>
  <c r="V3163" i="4" a="1"/>
  <c r="V3163" i="4" s="1"/>
  <c r="V3164" i="4" a="1"/>
  <c r="V3164" i="4" s="1"/>
  <c r="V3165" i="4" a="1"/>
  <c r="V3165" i="4" s="1"/>
  <c r="V3166" i="4" a="1"/>
  <c r="V3166" i="4" s="1"/>
  <c r="V3167" i="4" a="1"/>
  <c r="V3167" i="4" s="1"/>
  <c r="V3168" i="4" a="1"/>
  <c r="V3168" i="4" s="1"/>
  <c r="V3169" i="4" a="1"/>
  <c r="V3169" i="4" s="1"/>
  <c r="V3170" i="4" a="1"/>
  <c r="V3170" i="4" s="1"/>
  <c r="V3171" i="4" a="1"/>
  <c r="V3171" i="4"/>
  <c r="V3172" i="4" a="1"/>
  <c r="V3172" i="4" s="1"/>
  <c r="V3173" i="4" a="1"/>
  <c r="V3173" i="4" s="1"/>
  <c r="V3174" i="4" a="1"/>
  <c r="V3174" i="4" s="1"/>
  <c r="V3175" i="4" a="1"/>
  <c r="V3175" i="4" s="1"/>
  <c r="V3176" i="4" a="1"/>
  <c r="V3176" i="4" s="1"/>
  <c r="V3177" i="4" a="1"/>
  <c r="V3177" i="4" s="1"/>
  <c r="V3178" i="4" a="1"/>
  <c r="V3178" i="4" s="1"/>
  <c r="V3179" i="4" a="1"/>
  <c r="V3179" i="4" s="1"/>
  <c r="V3180" i="4" a="1"/>
  <c r="V3180" i="4" s="1"/>
  <c r="V3181" i="4" a="1"/>
  <c r="V3181" i="4" s="1"/>
  <c r="V3182" i="4" a="1"/>
  <c r="V3182" i="4" s="1"/>
  <c r="V3183" i="4" a="1"/>
  <c r="V3183" i="4" s="1"/>
  <c r="V3184" i="4" a="1"/>
  <c r="V3184" i="4" s="1"/>
  <c r="V3185" i="4" a="1"/>
  <c r="V3185" i="4" s="1"/>
  <c r="V3186" i="4" a="1"/>
  <c r="V3186" i="4" s="1"/>
  <c r="V3187" i="4" a="1"/>
  <c r="V3187" i="4" s="1"/>
  <c r="V3188" i="4" a="1"/>
  <c r="V3188" i="4" s="1"/>
  <c r="V3189" i="4" a="1"/>
  <c r="V3189" i="4" s="1"/>
  <c r="V3190" i="4" a="1"/>
  <c r="V3190" i="4" s="1"/>
  <c r="V3191" i="4" a="1"/>
  <c r="V3191" i="4" s="1"/>
  <c r="V3192" i="4" a="1"/>
  <c r="V3192" i="4" s="1"/>
  <c r="V3193" i="4" a="1"/>
  <c r="V3193" i="4" s="1"/>
  <c r="V3194" i="4" a="1"/>
  <c r="V3194" i="4" s="1"/>
  <c r="V3195" i="4" a="1"/>
  <c r="V3195" i="4" s="1"/>
  <c r="V3196" i="4" a="1"/>
  <c r="V3196" i="4" s="1"/>
  <c r="V3197" i="4" a="1"/>
  <c r="V3197" i="4" s="1"/>
  <c r="V3198" i="4" a="1"/>
  <c r="V3198" i="4" s="1"/>
  <c r="V3199" i="4" a="1"/>
  <c r="V3199" i="4" s="1"/>
  <c r="V3200" i="4" a="1"/>
  <c r="V3200" i="4" s="1"/>
  <c r="V3201" i="4" a="1"/>
  <c r="V3201" i="4" s="1"/>
  <c r="V3202" i="4" a="1"/>
  <c r="V3202" i="4" s="1"/>
  <c r="V3203" i="4" a="1"/>
  <c r="V3203" i="4" s="1"/>
  <c r="V3204" i="4" a="1"/>
  <c r="V3204" i="4" s="1"/>
  <c r="V3205" i="4" a="1"/>
  <c r="V3205" i="4" s="1"/>
  <c r="V3206" i="4" a="1"/>
  <c r="V3206" i="4" s="1"/>
  <c r="V3207" i="4" a="1"/>
  <c r="V3207" i="4" s="1"/>
  <c r="V3208" i="4" a="1"/>
  <c r="V3208" i="4" s="1"/>
  <c r="V3209" i="4" a="1"/>
  <c r="V3209" i="4" s="1"/>
  <c r="V3210" i="4" a="1"/>
  <c r="V3210" i="4" s="1"/>
  <c r="V3211" i="4" a="1"/>
  <c r="V3211" i="4" s="1"/>
  <c r="V3212" i="4" a="1"/>
  <c r="V3212" i="4" s="1"/>
  <c r="V3213" i="4" a="1"/>
  <c r="V3213" i="4" s="1"/>
  <c r="V3214" i="4" a="1"/>
  <c r="V3214" i="4" s="1"/>
  <c r="V3215" i="4" a="1"/>
  <c r="V3215" i="4" s="1"/>
  <c r="V3216" i="4" a="1"/>
  <c r="V3216" i="4" s="1"/>
  <c r="V3217" i="4" a="1"/>
  <c r="V3217" i="4" s="1"/>
  <c r="V3218" i="4" a="1"/>
  <c r="V3218" i="4" s="1"/>
  <c r="V3219" i="4" a="1"/>
  <c r="V3219" i="4" s="1"/>
  <c r="V3220" i="4" a="1"/>
  <c r="V3220" i="4" s="1"/>
  <c r="V3221" i="4" a="1"/>
  <c r="V3221" i="4" s="1"/>
  <c r="V3222" i="4" a="1"/>
  <c r="V3222" i="4" s="1"/>
  <c r="V3223" i="4" a="1"/>
  <c r="V3223" i="4" s="1"/>
  <c r="V3224" i="4" a="1"/>
  <c r="V3224" i="4" s="1"/>
  <c r="V3225" i="4" a="1"/>
  <c r="V3225" i="4" s="1"/>
  <c r="V3226" i="4" a="1"/>
  <c r="V3226" i="4" s="1"/>
  <c r="V3227" i="4" a="1"/>
  <c r="V3227" i="4" s="1"/>
  <c r="V3228" i="4" a="1"/>
  <c r="V3228" i="4" s="1"/>
  <c r="V3229" i="4" a="1"/>
  <c r="V3229" i="4" s="1"/>
  <c r="V3230" i="4" a="1"/>
  <c r="V3230" i="4" s="1"/>
  <c r="V3231" i="4" a="1"/>
  <c r="V3231" i="4" s="1"/>
  <c r="V3232" i="4" a="1"/>
  <c r="V3232" i="4" s="1"/>
  <c r="V3233" i="4" a="1"/>
  <c r="V3233" i="4" s="1"/>
  <c r="V3234" i="4" a="1"/>
  <c r="V3234" i="4" s="1"/>
  <c r="V3235" i="4" a="1"/>
  <c r="V3235" i="4" s="1"/>
  <c r="V3236" i="4" a="1"/>
  <c r="V3236" i="4" s="1"/>
  <c r="V3237" i="4" a="1"/>
  <c r="V3237" i="4" s="1"/>
  <c r="V3238" i="4" a="1"/>
  <c r="V3238" i="4" s="1"/>
  <c r="V3239" i="4" a="1"/>
  <c r="V3239" i="4" s="1"/>
  <c r="V3240" i="4" a="1"/>
  <c r="V3240" i="4" s="1"/>
  <c r="V3241" i="4" a="1"/>
  <c r="V3241" i="4" s="1"/>
  <c r="V3242" i="4" a="1"/>
  <c r="V3242" i="4" s="1"/>
  <c r="V3243" i="4" a="1"/>
  <c r="V3243" i="4" s="1"/>
  <c r="V3244" i="4" a="1"/>
  <c r="V3244" i="4" s="1"/>
  <c r="V3245" i="4" a="1"/>
  <c r="V3245" i="4" s="1"/>
  <c r="V3246" i="4" a="1"/>
  <c r="V3246" i="4" s="1"/>
  <c r="V3247" i="4" a="1"/>
  <c r="V3247" i="4" s="1"/>
  <c r="V3248" i="4" a="1"/>
  <c r="V3248" i="4" s="1"/>
  <c r="V3249" i="4" a="1"/>
  <c r="V3249" i="4" s="1"/>
  <c r="V3250" i="4" a="1"/>
  <c r="V3250" i="4" s="1"/>
  <c r="V3251" i="4" a="1"/>
  <c r="V3251" i="4" s="1"/>
  <c r="V3252" i="4" a="1"/>
  <c r="V3252" i="4" s="1"/>
  <c r="V3253" i="4" a="1"/>
  <c r="V3253" i="4" s="1"/>
  <c r="V3254" i="4" a="1"/>
  <c r="V3254" i="4" s="1"/>
  <c r="V3255" i="4" a="1"/>
  <c r="V3255" i="4" s="1"/>
  <c r="V3256" i="4" a="1"/>
  <c r="V3256" i="4" s="1"/>
  <c r="V3257" i="4" a="1"/>
  <c r="V3257" i="4" s="1"/>
  <c r="V3258" i="4" a="1"/>
  <c r="V3258" i="4" s="1"/>
  <c r="V3259" i="4" a="1"/>
  <c r="V3259" i="4" s="1"/>
  <c r="V3260" i="4" a="1"/>
  <c r="V3260" i="4" s="1"/>
  <c r="V3261" i="4" a="1"/>
  <c r="V3261" i="4" s="1"/>
  <c r="V3262" i="4" a="1"/>
  <c r="V3262" i="4" s="1"/>
  <c r="V3263" i="4" a="1"/>
  <c r="V3263" i="4" s="1"/>
  <c r="V3264" i="4" a="1"/>
  <c r="V3264" i="4" s="1"/>
  <c r="V3265" i="4" a="1"/>
  <c r="V3265" i="4" s="1"/>
  <c r="V3266" i="4" a="1"/>
  <c r="V3266" i="4" s="1"/>
  <c r="V3267" i="4" a="1"/>
  <c r="V3267" i="4" s="1"/>
  <c r="V3268" i="4" a="1"/>
  <c r="V3268" i="4" s="1"/>
  <c r="V3269" i="4" a="1"/>
  <c r="V3269" i="4" s="1"/>
  <c r="V3270" i="4" a="1"/>
  <c r="V3270" i="4" s="1"/>
  <c r="V3271" i="4" a="1"/>
  <c r="V3271" i="4" s="1"/>
  <c r="V3272" i="4" a="1"/>
  <c r="V3272" i="4" s="1"/>
  <c r="V3273" i="4" a="1"/>
  <c r="V3273" i="4" s="1"/>
  <c r="V3274" i="4" a="1"/>
  <c r="V3274" i="4" s="1"/>
  <c r="V3275" i="4" a="1"/>
  <c r="V3275" i="4" s="1"/>
  <c r="V3276" i="4" a="1"/>
  <c r="V3276" i="4" s="1"/>
  <c r="V3277" i="4" a="1"/>
  <c r="V3277" i="4" s="1"/>
  <c r="V3278" i="4" a="1"/>
  <c r="V3278" i="4" s="1"/>
  <c r="V3279" i="4" a="1"/>
  <c r="V3279" i="4" s="1"/>
  <c r="V3280" i="4" a="1"/>
  <c r="V3280" i="4" s="1"/>
  <c r="V3281" i="4" a="1"/>
  <c r="V3281" i="4" s="1"/>
  <c r="V3282" i="4" a="1"/>
  <c r="V3282" i="4" s="1"/>
  <c r="V3283" i="4" a="1"/>
  <c r="V3283" i="4" s="1"/>
  <c r="V3284" i="4" a="1"/>
  <c r="V3284" i="4" s="1"/>
  <c r="V3285" i="4" a="1"/>
  <c r="V3285" i="4" s="1"/>
  <c r="V3286" i="4" a="1"/>
  <c r="V3286" i="4" s="1"/>
  <c r="V3287" i="4" a="1"/>
  <c r="V3287" i="4" s="1"/>
  <c r="V3288" i="4" a="1"/>
  <c r="V3288" i="4" s="1"/>
  <c r="V3289" i="4" a="1"/>
  <c r="V3289" i="4" s="1"/>
  <c r="V3290" i="4" a="1"/>
  <c r="V3290" i="4" s="1"/>
  <c r="V3291" i="4" a="1"/>
  <c r="V3291" i="4" s="1"/>
  <c r="V3292" i="4" a="1"/>
  <c r="V3292" i="4" s="1"/>
  <c r="V3293" i="4" a="1"/>
  <c r="V3293" i="4" s="1"/>
  <c r="V3294" i="4" a="1"/>
  <c r="V3294" i="4" s="1"/>
  <c r="V3295" i="4" a="1"/>
  <c r="V3295" i="4" s="1"/>
  <c r="V3296" i="4" a="1"/>
  <c r="V3296" i="4" s="1"/>
  <c r="V3297" i="4" a="1"/>
  <c r="V3297" i="4" s="1"/>
  <c r="V3298" i="4" a="1"/>
  <c r="V3298" i="4" s="1"/>
  <c r="V3299" i="4" a="1"/>
  <c r="V3299" i="4" s="1"/>
  <c r="V3300" i="4" a="1"/>
  <c r="V3300" i="4" s="1"/>
  <c r="V3301" i="4" a="1"/>
  <c r="V3301" i="4" s="1"/>
  <c r="V3302" i="4" a="1"/>
  <c r="V3302" i="4" s="1"/>
  <c r="V3303" i="4" a="1"/>
  <c r="V3303" i="4" s="1"/>
  <c r="V3304" i="4" a="1"/>
  <c r="V3304" i="4" s="1"/>
  <c r="V3305" i="4" a="1"/>
  <c r="V3305" i="4" s="1"/>
  <c r="V3306" i="4" a="1"/>
  <c r="V3306" i="4" s="1"/>
  <c r="V3307" i="4" a="1"/>
  <c r="V3307" i="4" s="1"/>
  <c r="V3308" i="4" a="1"/>
  <c r="V3308" i="4" s="1"/>
  <c r="V3309" i="4" a="1"/>
  <c r="V3309" i="4" s="1"/>
  <c r="V3310" i="4" a="1"/>
  <c r="V3310" i="4" s="1"/>
  <c r="V3311" i="4" a="1"/>
  <c r="V3311" i="4" s="1"/>
  <c r="V3312" i="4" a="1"/>
  <c r="V3312" i="4" s="1"/>
  <c r="V3313" i="4" a="1"/>
  <c r="V3313" i="4" s="1"/>
  <c r="V3314" i="4" a="1"/>
  <c r="V3314" i="4" s="1"/>
  <c r="V3315" i="4" a="1"/>
  <c r="V3315" i="4" s="1"/>
  <c r="V3316" i="4" a="1"/>
  <c r="V3316" i="4" s="1"/>
  <c r="V3317" i="4" a="1"/>
  <c r="V3317" i="4" s="1"/>
  <c r="V3318" i="4" a="1"/>
  <c r="V3318" i="4" s="1"/>
  <c r="V3319" i="4" a="1"/>
  <c r="V3319" i="4" s="1"/>
  <c r="V3320" i="4" a="1"/>
  <c r="V3320" i="4" s="1"/>
  <c r="V3321" i="4" a="1"/>
  <c r="V3321" i="4" s="1"/>
  <c r="V3322" i="4" a="1"/>
  <c r="V3322" i="4" s="1"/>
  <c r="V3323" i="4" a="1"/>
  <c r="V3323" i="4" s="1"/>
  <c r="V3324" i="4" a="1"/>
  <c r="V3324" i="4" s="1"/>
  <c r="V3325" i="4" a="1"/>
  <c r="V3325" i="4" s="1"/>
  <c r="V3326" i="4" a="1"/>
  <c r="V3326" i="4" s="1"/>
  <c r="V3327" i="4" a="1"/>
  <c r="V3327" i="4" s="1"/>
  <c r="V3328" i="4" a="1"/>
  <c r="V3328" i="4" s="1"/>
  <c r="V3329" i="4" a="1"/>
  <c r="V3329" i="4" s="1"/>
  <c r="V3330" i="4" a="1"/>
  <c r="V3330" i="4" s="1"/>
  <c r="V3331" i="4" a="1"/>
  <c r="V3331" i="4" s="1"/>
  <c r="V3332" i="4" a="1"/>
  <c r="V3332" i="4" s="1"/>
  <c r="V3333" i="4" a="1"/>
  <c r="V3333" i="4" s="1"/>
  <c r="V3334" i="4" a="1"/>
  <c r="V3334" i="4" s="1"/>
  <c r="V3335" i="4" a="1"/>
  <c r="V3335" i="4" s="1"/>
  <c r="V3336" i="4" a="1"/>
  <c r="V3336" i="4" s="1"/>
  <c r="V3337" i="4" a="1"/>
  <c r="V3337" i="4" s="1"/>
  <c r="V3338" i="4" a="1"/>
  <c r="V3338" i="4" s="1"/>
  <c r="V3339" i="4" a="1"/>
  <c r="V3339" i="4" s="1"/>
  <c r="V3340" i="4" a="1"/>
  <c r="V3340" i="4" s="1"/>
  <c r="V3341" i="4" a="1"/>
  <c r="V3341" i="4" s="1"/>
  <c r="V3342" i="4" a="1"/>
  <c r="V3342" i="4" s="1"/>
  <c r="V3343" i="4" a="1"/>
  <c r="V3343" i="4" s="1"/>
  <c r="V3344" i="4" a="1"/>
  <c r="V3344" i="4" s="1"/>
  <c r="V3345" i="4" a="1"/>
  <c r="V3345" i="4" s="1"/>
  <c r="V3346" i="4" a="1"/>
  <c r="V3346" i="4" s="1"/>
  <c r="V3347" i="4" a="1"/>
  <c r="V3347" i="4" s="1"/>
  <c r="V3348" i="4" a="1"/>
  <c r="V3348" i="4" s="1"/>
  <c r="V3349" i="4" a="1"/>
  <c r="V3349" i="4" s="1"/>
  <c r="V3350" i="4" a="1"/>
  <c r="V3350" i="4" s="1"/>
  <c r="V3351" i="4" a="1"/>
  <c r="V3351" i="4" s="1"/>
  <c r="V3352" i="4" a="1"/>
  <c r="V3352" i="4" s="1"/>
  <c r="V3353" i="4" a="1"/>
  <c r="V3353" i="4" s="1"/>
  <c r="V3354" i="4" a="1"/>
  <c r="V3354" i="4" s="1"/>
  <c r="V3355" i="4" a="1"/>
  <c r="V3355" i="4" s="1"/>
  <c r="V3356" i="4" a="1"/>
  <c r="V3356" i="4" s="1"/>
  <c r="V3357" i="4" a="1"/>
  <c r="V3357" i="4" s="1"/>
  <c r="V3358" i="4" a="1"/>
  <c r="V3358" i="4" s="1"/>
  <c r="V3359" i="4" a="1"/>
  <c r="V3359" i="4" s="1"/>
  <c r="V3360" i="4" a="1"/>
  <c r="V3360" i="4" s="1"/>
  <c r="V3361" i="4" a="1"/>
  <c r="V3361" i="4" s="1"/>
  <c r="V3362" i="4" a="1"/>
  <c r="V3362" i="4" s="1"/>
  <c r="V3363" i="4" a="1"/>
  <c r="V3363" i="4" s="1"/>
  <c r="V3364" i="4" a="1"/>
  <c r="V3364" i="4" s="1"/>
  <c r="V3365" i="4" a="1"/>
  <c r="V3365" i="4" s="1"/>
  <c r="V3366" i="4" a="1"/>
  <c r="V3366" i="4" s="1"/>
  <c r="V3367" i="4" a="1"/>
  <c r="V3367" i="4" s="1"/>
  <c r="V3368" i="4" a="1"/>
  <c r="V3368" i="4" s="1"/>
  <c r="V3369" i="4" a="1"/>
  <c r="V3369" i="4" s="1"/>
  <c r="V3370" i="4" a="1"/>
  <c r="V3370" i="4" s="1"/>
  <c r="V3371" i="4" a="1"/>
  <c r="V3371" i="4" s="1"/>
  <c r="V3372" i="4" a="1"/>
  <c r="V3372" i="4" s="1"/>
  <c r="V3373" i="4" a="1"/>
  <c r="V3373" i="4" s="1"/>
  <c r="V3374" i="4" a="1"/>
  <c r="V3374" i="4" s="1"/>
  <c r="V3375" i="4" a="1"/>
  <c r="V3375" i="4" s="1"/>
  <c r="V3376" i="4" a="1"/>
  <c r="V3376" i="4" s="1"/>
  <c r="V3377" i="4" a="1"/>
  <c r="V3377" i="4" s="1"/>
  <c r="V3378" i="4" a="1"/>
  <c r="V3378" i="4" s="1"/>
  <c r="V3379" i="4" a="1"/>
  <c r="V3379" i="4" s="1"/>
  <c r="V3380" i="4" a="1"/>
  <c r="V3380" i="4" s="1"/>
  <c r="V3381" i="4" a="1"/>
  <c r="V3381" i="4" s="1"/>
  <c r="V3382" i="4" a="1"/>
  <c r="V3382" i="4" s="1"/>
  <c r="V3383" i="4" a="1"/>
  <c r="V3383" i="4" s="1"/>
  <c r="V3384" i="4" a="1"/>
  <c r="V3384" i="4" s="1"/>
  <c r="V3385" i="4" a="1"/>
  <c r="V3385" i="4" s="1"/>
  <c r="V3386" i="4" a="1"/>
  <c r="V3386" i="4" s="1"/>
  <c r="V3387" i="4" a="1"/>
  <c r="V3387" i="4" s="1"/>
  <c r="V3388" i="4" a="1"/>
  <c r="V3388" i="4" s="1"/>
  <c r="V3389" i="4" a="1"/>
  <c r="V3389" i="4" s="1"/>
  <c r="V3390" i="4" a="1"/>
  <c r="V3390" i="4" s="1"/>
  <c r="V3391" i="4" a="1"/>
  <c r="V3391" i="4" s="1"/>
  <c r="V3392" i="4" a="1"/>
  <c r="V3392" i="4" s="1"/>
  <c r="V3393" i="4" a="1"/>
  <c r="V3393" i="4" s="1"/>
  <c r="V3394" i="4" a="1"/>
  <c r="V3394" i="4" s="1"/>
  <c r="V3395" i="4" a="1"/>
  <c r="V3395" i="4" s="1"/>
  <c r="V3396" i="4" a="1"/>
  <c r="V3396" i="4" s="1"/>
  <c r="V3397" i="4" a="1"/>
  <c r="V3397" i="4" s="1"/>
  <c r="V3398" i="4" a="1"/>
  <c r="V3398" i="4" s="1"/>
  <c r="V3399" i="4" a="1"/>
  <c r="V3399" i="4" s="1"/>
  <c r="V3400" i="4" a="1"/>
  <c r="V3400" i="4" s="1"/>
  <c r="V3401" i="4" a="1"/>
  <c r="V3401" i="4" s="1"/>
  <c r="V3402" i="4" a="1"/>
  <c r="V3402" i="4" s="1"/>
  <c r="V3403" i="4" a="1"/>
  <c r="V3403" i="4" s="1"/>
  <c r="V3404" i="4" a="1"/>
  <c r="V3404" i="4" s="1"/>
  <c r="V3405" i="4" a="1"/>
  <c r="V3405" i="4" s="1"/>
  <c r="V3406" i="4" a="1"/>
  <c r="V3406" i="4" s="1"/>
  <c r="V3407" i="4" a="1"/>
  <c r="V3407" i="4" s="1"/>
  <c r="V3408" i="4" a="1"/>
  <c r="V3408" i="4" s="1"/>
  <c r="V3409" i="4" a="1"/>
  <c r="V3409" i="4" s="1"/>
  <c r="V3410" i="4" a="1"/>
  <c r="V3410" i="4" s="1"/>
  <c r="V3411" i="4" a="1"/>
  <c r="V3411" i="4" s="1"/>
  <c r="V3412" i="4" a="1"/>
  <c r="V3412" i="4" s="1"/>
  <c r="V3413" i="4" a="1"/>
  <c r="V3413" i="4" s="1"/>
  <c r="V3414" i="4" a="1"/>
  <c r="V3414" i="4" s="1"/>
  <c r="V3415" i="4" a="1"/>
  <c r="V3415" i="4" s="1"/>
  <c r="V3416" i="4" a="1"/>
  <c r="V3416" i="4" s="1"/>
  <c r="V3417" i="4" a="1"/>
  <c r="V3417" i="4" s="1"/>
  <c r="V3418" i="4" a="1"/>
  <c r="V3418" i="4" s="1"/>
  <c r="V3419" i="4" a="1"/>
  <c r="V3419" i="4" s="1"/>
  <c r="V3420" i="4" a="1"/>
  <c r="V3420" i="4" s="1"/>
  <c r="V3421" i="4" a="1"/>
  <c r="V3421" i="4" s="1"/>
  <c r="V3422" i="4" a="1"/>
  <c r="V3422" i="4" s="1"/>
  <c r="V3423" i="4" a="1"/>
  <c r="V3423" i="4" s="1"/>
  <c r="V3424" i="4" a="1"/>
  <c r="V3424" i="4" s="1"/>
  <c r="V3425" i="4" a="1"/>
  <c r="V3425" i="4" s="1"/>
  <c r="V3426" i="4" a="1"/>
  <c r="V3426" i="4" s="1"/>
  <c r="V3427" i="4" a="1"/>
  <c r="V3427" i="4" s="1"/>
  <c r="V3428" i="4" a="1"/>
  <c r="V3428" i="4" s="1"/>
  <c r="V3429" i="4" a="1"/>
  <c r="V3429" i="4" s="1"/>
  <c r="V3430" i="4" a="1"/>
  <c r="V3430" i="4" s="1"/>
  <c r="V3431" i="4" a="1"/>
  <c r="V3431" i="4" s="1"/>
  <c r="V3432" i="4" a="1"/>
  <c r="V3432" i="4" s="1"/>
  <c r="V3433" i="4" a="1"/>
  <c r="V3433" i="4" s="1"/>
  <c r="V3434" i="4" a="1"/>
  <c r="V3434" i="4" s="1"/>
  <c r="V3435" i="4" a="1"/>
  <c r="V3435" i="4" s="1"/>
  <c r="V3436" i="4" a="1"/>
  <c r="V3436" i="4" s="1"/>
  <c r="V3437" i="4" a="1"/>
  <c r="V3437" i="4" s="1"/>
  <c r="V3438" i="4" a="1"/>
  <c r="V3438" i="4" s="1"/>
  <c r="V3439" i="4" a="1"/>
  <c r="V3439" i="4" s="1"/>
  <c r="V3440" i="4" a="1"/>
  <c r="V3440" i="4" s="1"/>
  <c r="V3441" i="4" a="1"/>
  <c r="V3441" i="4" s="1"/>
  <c r="V3442" i="4" a="1"/>
  <c r="V3442" i="4" s="1"/>
  <c r="V3443" i="4" a="1"/>
  <c r="V3443" i="4" s="1"/>
  <c r="V3444" i="4" a="1"/>
  <c r="V3444" i="4" s="1"/>
  <c r="V3445" i="4" a="1"/>
  <c r="V3445" i="4" s="1"/>
  <c r="V3446" i="4" a="1"/>
  <c r="V3446" i="4" s="1"/>
  <c r="V3447" i="4" a="1"/>
  <c r="V3447" i="4" s="1"/>
  <c r="V3448" i="4" a="1"/>
  <c r="V3448" i="4" s="1"/>
  <c r="V3449" i="4" a="1"/>
  <c r="V3449" i="4" s="1"/>
  <c r="V3450" i="4" a="1"/>
  <c r="V3450" i="4" s="1"/>
  <c r="V3451" i="4" a="1"/>
  <c r="V3451" i="4" s="1"/>
  <c r="V3452" i="4" a="1"/>
  <c r="V3452" i="4" s="1"/>
  <c r="V3453" i="4" a="1"/>
  <c r="V3453" i="4" s="1"/>
  <c r="V3454" i="4" a="1"/>
  <c r="V3454" i="4" s="1"/>
  <c r="V3455" i="4" a="1"/>
  <c r="V3455" i="4" s="1"/>
  <c r="V3456" i="4" a="1"/>
  <c r="V3456" i="4" s="1"/>
  <c r="V3457" i="4" a="1"/>
  <c r="V3457" i="4" s="1"/>
  <c r="V3458" i="4" a="1"/>
  <c r="V3458" i="4" s="1"/>
  <c r="V3459" i="4" a="1"/>
  <c r="V3459" i="4" s="1"/>
  <c r="V3460" i="4" a="1"/>
  <c r="V3460" i="4" s="1"/>
  <c r="V3461" i="4" a="1"/>
  <c r="V3461" i="4" s="1"/>
  <c r="V3462" i="4" a="1"/>
  <c r="V3462" i="4" s="1"/>
  <c r="V3463" i="4" a="1"/>
  <c r="V3463" i="4" s="1"/>
  <c r="V3464" i="4" a="1"/>
  <c r="V3464" i="4" s="1"/>
  <c r="V3465" i="4" a="1"/>
  <c r="V3465" i="4" s="1"/>
  <c r="V3466" i="4" a="1"/>
  <c r="V3466" i="4" s="1"/>
  <c r="V3467" i="4" a="1"/>
  <c r="V3467" i="4" s="1"/>
  <c r="V3468" i="4" a="1"/>
  <c r="V3468" i="4" s="1"/>
  <c r="V3469" i="4" a="1"/>
  <c r="V3469" i="4" s="1"/>
  <c r="V3470" i="4" a="1"/>
  <c r="V3470" i="4" s="1"/>
  <c r="V3471" i="4" a="1"/>
  <c r="V3471" i="4" s="1"/>
  <c r="V3472" i="4" a="1"/>
  <c r="V3472" i="4" s="1"/>
  <c r="V3473" i="4" a="1"/>
  <c r="V3473" i="4" s="1"/>
  <c r="V3474" i="4" a="1"/>
  <c r="V3474" i="4" s="1"/>
  <c r="V3475" i="4" a="1"/>
  <c r="V3475" i="4" s="1"/>
  <c r="V3476" i="4" a="1"/>
  <c r="V3476" i="4" s="1"/>
  <c r="V3477" i="4" a="1"/>
  <c r="V3477" i="4" s="1"/>
  <c r="V3478" i="4" a="1"/>
  <c r="V3478" i="4" s="1"/>
  <c r="V3479" i="4" a="1"/>
  <c r="V3479" i="4" s="1"/>
  <c r="V3480" i="4" a="1"/>
  <c r="V3480" i="4" s="1"/>
  <c r="V3481" i="4" a="1"/>
  <c r="V3481" i="4" s="1"/>
  <c r="V3482" i="4" a="1"/>
  <c r="V3482" i="4" s="1"/>
  <c r="V3483" i="4" a="1"/>
  <c r="V3483" i="4" s="1"/>
  <c r="V3484" i="4" a="1"/>
  <c r="V3484" i="4" s="1"/>
  <c r="V3485" i="4" a="1"/>
  <c r="V3485" i="4" s="1"/>
  <c r="V3486" i="4" a="1"/>
  <c r="V3486" i="4" s="1"/>
  <c r="V3487" i="4" a="1"/>
  <c r="V3487" i="4" s="1"/>
  <c r="V3488" i="4" a="1"/>
  <c r="V3488" i="4" s="1"/>
  <c r="V3489" i="4" a="1"/>
  <c r="V3489" i="4" s="1"/>
  <c r="V3490" i="4" a="1"/>
  <c r="V3490" i="4" s="1"/>
  <c r="V3491" i="4" a="1"/>
  <c r="V3491" i="4" s="1"/>
  <c r="V3492" i="4" a="1"/>
  <c r="V3492" i="4" s="1"/>
  <c r="V3493" i="4" a="1"/>
  <c r="V3493" i="4" s="1"/>
  <c r="V3494" i="4" a="1"/>
  <c r="V3494" i="4" s="1"/>
  <c r="V3495" i="4" a="1"/>
  <c r="V3495" i="4" s="1"/>
  <c r="V3496" i="4" a="1"/>
  <c r="V3496" i="4" s="1"/>
  <c r="V3497" i="4" a="1"/>
  <c r="V3497" i="4" s="1"/>
  <c r="V3498" i="4" a="1"/>
  <c r="V3498" i="4" s="1"/>
  <c r="V3499" i="4" a="1"/>
  <c r="V3499" i="4" s="1"/>
  <c r="V3500" i="4" a="1"/>
  <c r="V3500" i="4" s="1"/>
  <c r="V3501" i="4" a="1"/>
  <c r="V3501" i="4" s="1"/>
  <c r="V3502" i="4" a="1"/>
  <c r="V3502" i="4" s="1"/>
  <c r="V3503" i="4" a="1"/>
  <c r="V3503" i="4" s="1"/>
  <c r="V3504" i="4" a="1"/>
  <c r="V3504" i="4" s="1"/>
  <c r="V3505" i="4" a="1"/>
  <c r="V3505" i="4" s="1"/>
  <c r="V3506" i="4" a="1"/>
  <c r="V3506" i="4" s="1"/>
  <c r="V3507" i="4" a="1"/>
  <c r="V3507" i="4" s="1"/>
  <c r="V3508" i="4" a="1"/>
  <c r="V3508" i="4" s="1"/>
  <c r="V3509" i="4" a="1"/>
  <c r="V3509" i="4" s="1"/>
  <c r="V3510" i="4" a="1"/>
  <c r="V3510" i="4" s="1"/>
  <c r="V3511" i="4" a="1"/>
  <c r="V3511" i="4" s="1"/>
  <c r="V3512" i="4" a="1"/>
  <c r="V3512" i="4" s="1"/>
  <c r="V3513" i="4" a="1"/>
  <c r="V3513" i="4" s="1"/>
  <c r="V3514" i="4" a="1"/>
  <c r="V3514" i="4" s="1"/>
  <c r="V3515" i="4" a="1"/>
  <c r="V3515" i="4" s="1"/>
  <c r="V3516" i="4" a="1"/>
  <c r="V3516" i="4" s="1"/>
  <c r="V3517" i="4" a="1"/>
  <c r="V3517" i="4" s="1"/>
  <c r="V3518" i="4" a="1"/>
  <c r="V3518" i="4" s="1"/>
  <c r="V3519" i="4" a="1"/>
  <c r="V3519" i="4" s="1"/>
  <c r="V3520" i="4" a="1"/>
  <c r="V3520" i="4" s="1"/>
  <c r="V3521" i="4" a="1"/>
  <c r="V3521" i="4" s="1"/>
  <c r="V3522" i="4" a="1"/>
  <c r="V3522" i="4" s="1"/>
  <c r="V3523" i="4" a="1"/>
  <c r="V3523" i="4" s="1"/>
  <c r="V3524" i="4" a="1"/>
  <c r="V3524" i="4" s="1"/>
  <c r="V3525" i="4" a="1"/>
  <c r="V3525" i="4" s="1"/>
  <c r="V3526" i="4" a="1"/>
  <c r="V3526" i="4" s="1"/>
  <c r="V3527" i="4" a="1"/>
  <c r="V3527" i="4" s="1"/>
  <c r="V3528" i="4" a="1"/>
  <c r="V3528" i="4" s="1"/>
  <c r="V3529" i="4" a="1"/>
  <c r="V3529" i="4" s="1"/>
  <c r="V3530" i="4" a="1"/>
  <c r="V3530" i="4" s="1"/>
  <c r="V3531" i="4" a="1"/>
  <c r="V3531" i="4" s="1"/>
  <c r="V3532" i="4" a="1"/>
  <c r="V3532" i="4" s="1"/>
  <c r="V3533" i="4" a="1"/>
  <c r="V3533" i="4" s="1"/>
  <c r="V3534" i="4" a="1"/>
  <c r="V3534" i="4" s="1"/>
  <c r="V3535" i="4" a="1"/>
  <c r="V3535" i="4" s="1"/>
  <c r="V3536" i="4" a="1"/>
  <c r="V3536" i="4" s="1"/>
  <c r="V3537" i="4" a="1"/>
  <c r="V3537" i="4" s="1"/>
  <c r="V3538" i="4" a="1"/>
  <c r="V3538" i="4" s="1"/>
  <c r="V3539" i="4" a="1"/>
  <c r="V3539" i="4" s="1"/>
  <c r="V3540" i="4" a="1"/>
  <c r="V3540" i="4" s="1"/>
  <c r="V3541" i="4" a="1"/>
  <c r="V3541" i="4" s="1"/>
  <c r="V3542" i="4" a="1"/>
  <c r="V3542" i="4" s="1"/>
  <c r="V3543" i="4" a="1"/>
  <c r="V3543" i="4" s="1"/>
  <c r="V3544" i="4" a="1"/>
  <c r="V3544" i="4" s="1"/>
  <c r="V3545" i="4" a="1"/>
  <c r="V3545" i="4" s="1"/>
  <c r="V3546" i="4" a="1"/>
  <c r="V3546" i="4" s="1"/>
  <c r="V3547" i="4" a="1"/>
  <c r="V3547" i="4" s="1"/>
  <c r="V3548" i="4" a="1"/>
  <c r="V3548" i="4" s="1"/>
  <c r="V3549" i="4" a="1"/>
  <c r="V3549" i="4" s="1"/>
  <c r="V3550" i="4" a="1"/>
  <c r="V3550" i="4" s="1"/>
  <c r="V3551" i="4" a="1"/>
  <c r="V3551" i="4" s="1"/>
  <c r="V3552" i="4" a="1"/>
  <c r="V3552" i="4" s="1"/>
  <c r="V3553" i="4" a="1"/>
  <c r="V3553" i="4" s="1"/>
  <c r="V3554" i="4" a="1"/>
  <c r="V3554" i="4" s="1"/>
  <c r="V3555" i="4" a="1"/>
  <c r="V3555" i="4" s="1"/>
  <c r="V3556" i="4" a="1"/>
  <c r="V3556" i="4" s="1"/>
  <c r="V3557" i="4" a="1"/>
  <c r="V3557" i="4" s="1"/>
  <c r="V3558" i="4" a="1"/>
  <c r="V3558" i="4" s="1"/>
  <c r="V3559" i="4" a="1"/>
  <c r="V3559" i="4" s="1"/>
  <c r="V3560" i="4" a="1"/>
  <c r="V3560" i="4" s="1"/>
  <c r="V3561" i="4" a="1"/>
  <c r="V3561" i="4" s="1"/>
  <c r="V3562" i="4" a="1"/>
  <c r="V3562" i="4" s="1"/>
  <c r="V3563" i="4" a="1"/>
  <c r="V3563" i="4" s="1"/>
  <c r="V3564" i="4" a="1"/>
  <c r="V3564" i="4" s="1"/>
  <c r="V3565" i="4" a="1"/>
  <c r="V3565" i="4" s="1"/>
  <c r="V3566" i="4" a="1"/>
  <c r="V3566" i="4" s="1"/>
  <c r="V3567" i="4" a="1"/>
  <c r="V3567" i="4" s="1"/>
  <c r="V3568" i="4" a="1"/>
  <c r="V3568" i="4" s="1"/>
  <c r="V3569" i="4" a="1"/>
  <c r="V3569" i="4" s="1"/>
  <c r="V3570" i="4" a="1"/>
  <c r="V3570" i="4" s="1"/>
  <c r="V3571" i="4" a="1"/>
  <c r="V3571" i="4" s="1"/>
  <c r="V3572" i="4" a="1"/>
  <c r="V3572" i="4" s="1"/>
  <c r="V3573" i="4" a="1"/>
  <c r="V3573" i="4" s="1"/>
  <c r="V3574" i="4" a="1"/>
  <c r="V3574" i="4" s="1"/>
  <c r="V3575" i="4" a="1"/>
  <c r="V3575" i="4" s="1"/>
  <c r="V3576" i="4" a="1"/>
  <c r="V3576" i="4" s="1"/>
  <c r="V3577" i="4" a="1"/>
  <c r="V3577" i="4" s="1"/>
  <c r="V3578" i="4" a="1"/>
  <c r="V3578" i="4" s="1"/>
  <c r="V3579" i="4" a="1"/>
  <c r="V3579" i="4" s="1"/>
  <c r="V3580" i="4" a="1"/>
  <c r="V3580" i="4" s="1"/>
  <c r="V3581" i="4" a="1"/>
  <c r="V3581" i="4" s="1"/>
  <c r="V3582" i="4" a="1"/>
  <c r="V3582" i="4" s="1"/>
  <c r="V3583" i="4" a="1"/>
  <c r="V3583" i="4" s="1"/>
  <c r="V3584" i="4" a="1"/>
  <c r="V3584" i="4" s="1"/>
  <c r="V3585" i="4" a="1"/>
  <c r="V3585" i="4" s="1"/>
  <c r="V3586" i="4" a="1"/>
  <c r="V3586" i="4" s="1"/>
  <c r="V3587" i="4" a="1"/>
  <c r="V3587" i="4" s="1"/>
  <c r="V3588" i="4" a="1"/>
  <c r="V3588" i="4" s="1"/>
  <c r="V3589" i="4" a="1"/>
  <c r="V3589" i="4" s="1"/>
  <c r="V3590" i="4" a="1"/>
  <c r="V3590" i="4" s="1"/>
  <c r="V3591" i="4" a="1"/>
  <c r="V3591" i="4" s="1"/>
  <c r="V3592" i="4" a="1"/>
  <c r="V3592" i="4" s="1"/>
  <c r="V3593" i="4" a="1"/>
  <c r="V3593" i="4" s="1"/>
  <c r="V3594" i="4" a="1"/>
  <c r="V3594" i="4" s="1"/>
  <c r="V3595" i="4" a="1"/>
  <c r="V3595" i="4" s="1"/>
  <c r="V3596" i="4" a="1"/>
  <c r="V3596" i="4" s="1"/>
  <c r="V3597" i="4" a="1"/>
  <c r="V3597" i="4" s="1"/>
  <c r="V3598" i="4" a="1"/>
  <c r="V3598" i="4" s="1"/>
  <c r="V3599" i="4" a="1"/>
  <c r="V3599" i="4" s="1"/>
  <c r="V3600" i="4" a="1"/>
  <c r="V3600" i="4" s="1"/>
  <c r="V3601" i="4" a="1"/>
  <c r="V3601" i="4" s="1"/>
  <c r="V3602" i="4" a="1"/>
  <c r="V3602" i="4" s="1"/>
  <c r="V3603" i="4" a="1"/>
  <c r="V3603" i="4" s="1"/>
  <c r="V3604" i="4" a="1"/>
  <c r="V3604" i="4" s="1"/>
  <c r="V3605" i="4" a="1"/>
  <c r="V3605" i="4" s="1"/>
  <c r="V3606" i="4" a="1"/>
  <c r="V3606" i="4" s="1"/>
  <c r="V3607" i="4" a="1"/>
  <c r="V3607" i="4" s="1"/>
  <c r="V3608" i="4" a="1"/>
  <c r="V3608" i="4" s="1"/>
  <c r="V3609" i="4" a="1"/>
  <c r="V3609" i="4" s="1"/>
  <c r="V3610" i="4" a="1"/>
  <c r="V3610" i="4" s="1"/>
  <c r="V3611" i="4" a="1"/>
  <c r="V3611" i="4" s="1"/>
  <c r="V3612" i="4" a="1"/>
  <c r="V3612" i="4" s="1"/>
  <c r="V3613" i="4" a="1"/>
  <c r="V3613" i="4" s="1"/>
  <c r="V3614" i="4" a="1"/>
  <c r="V3614" i="4" s="1"/>
  <c r="V3615" i="4" a="1"/>
  <c r="V3615" i="4" s="1"/>
  <c r="V3616" i="4" a="1"/>
  <c r="V3616" i="4" s="1"/>
  <c r="V3617" i="4" a="1"/>
  <c r="V3617" i="4" s="1"/>
  <c r="V3618" i="4" a="1"/>
  <c r="V3618" i="4" s="1"/>
  <c r="V3619" i="4" a="1"/>
  <c r="V3619" i="4" s="1"/>
  <c r="V3620" i="4" a="1"/>
  <c r="V3620" i="4" s="1"/>
  <c r="V3621" i="4" a="1"/>
  <c r="V3621" i="4" s="1"/>
  <c r="V3622" i="4" a="1"/>
  <c r="V3622" i="4" s="1"/>
  <c r="V3623" i="4" a="1"/>
  <c r="V3623" i="4" s="1"/>
  <c r="V3624" i="4" a="1"/>
  <c r="V3624" i="4" s="1"/>
  <c r="V3625" i="4" a="1"/>
  <c r="V3625" i="4" s="1"/>
  <c r="V3626" i="4" a="1"/>
  <c r="V3626" i="4" s="1"/>
  <c r="V3627" i="4" a="1"/>
  <c r="V3627" i="4" s="1"/>
  <c r="V3628" i="4" a="1"/>
  <c r="V3628" i="4" s="1"/>
  <c r="V3629" i="4" a="1"/>
  <c r="V3629" i="4" s="1"/>
  <c r="V3630" i="4" a="1"/>
  <c r="V3630" i="4" s="1"/>
  <c r="V3631" i="4" a="1"/>
  <c r="V3631" i="4" s="1"/>
  <c r="V3632" i="4" a="1"/>
  <c r="V3632" i="4" s="1"/>
  <c r="V3633" i="4" a="1"/>
  <c r="V3633" i="4" s="1"/>
  <c r="V3634" i="4" a="1"/>
  <c r="V3634" i="4" s="1"/>
  <c r="V3635" i="4" a="1"/>
  <c r="V3635" i="4" s="1"/>
  <c r="V3636" i="4" a="1"/>
  <c r="V3636" i="4" s="1"/>
  <c r="V3637" i="4" a="1"/>
  <c r="V3637" i="4" s="1"/>
  <c r="V3638" i="4" a="1"/>
  <c r="V3638" i="4" s="1"/>
  <c r="V3639" i="4" a="1"/>
  <c r="V3639" i="4" s="1"/>
  <c r="V3640" i="4" a="1"/>
  <c r="V3640" i="4" s="1"/>
  <c r="V3641" i="4" a="1"/>
  <c r="V3641" i="4" s="1"/>
  <c r="V3642" i="4" a="1"/>
  <c r="V3642" i="4" s="1"/>
  <c r="V3643" i="4" a="1"/>
  <c r="V3643" i="4" s="1"/>
  <c r="V3644" i="4" a="1"/>
  <c r="V3644" i="4" s="1"/>
  <c r="V3645" i="4" a="1"/>
  <c r="V3645" i="4" s="1"/>
  <c r="V3646" i="4" a="1"/>
  <c r="V3646" i="4" s="1"/>
  <c r="V3647" i="4" a="1"/>
  <c r="V3647" i="4" s="1"/>
  <c r="V3648" i="4" a="1"/>
  <c r="V3648" i="4" s="1"/>
  <c r="V3649" i="4" a="1"/>
  <c r="V3649" i="4" s="1"/>
  <c r="V3650" i="4" a="1"/>
  <c r="V3650" i="4" s="1"/>
  <c r="V3651" i="4" a="1"/>
  <c r="V3651" i="4" s="1"/>
  <c r="V3652" i="4" a="1"/>
  <c r="V3652" i="4" s="1"/>
  <c r="V3653" i="4" a="1"/>
  <c r="V3653" i="4" s="1"/>
  <c r="V3654" i="4" a="1"/>
  <c r="V3654" i="4" s="1"/>
  <c r="V3655" i="4" a="1"/>
  <c r="V3655" i="4" s="1"/>
  <c r="V3656" i="4" a="1"/>
  <c r="V3656" i="4" s="1"/>
  <c r="V3657" i="4" a="1"/>
  <c r="V3657" i="4" s="1"/>
  <c r="V3658" i="4" a="1"/>
  <c r="V3658" i="4" s="1"/>
  <c r="V3659" i="4" a="1"/>
  <c r="V3659" i="4" s="1"/>
  <c r="V3660" i="4" a="1"/>
  <c r="V3660" i="4" s="1"/>
  <c r="V3661" i="4" a="1"/>
  <c r="V3661" i="4" s="1"/>
  <c r="V3662" i="4" a="1"/>
  <c r="V3662" i="4" s="1"/>
  <c r="V3663" i="4" a="1"/>
  <c r="V3663" i="4" s="1"/>
  <c r="V3664" i="4" a="1"/>
  <c r="V3664" i="4" s="1"/>
  <c r="V3665" i="4" a="1"/>
  <c r="V3665" i="4" s="1"/>
  <c r="V3666" i="4" a="1"/>
  <c r="V3666" i="4" s="1"/>
  <c r="V3667" i="4" a="1"/>
  <c r="V3667" i="4" s="1"/>
  <c r="V3668" i="4" a="1"/>
  <c r="V3668" i="4" s="1"/>
  <c r="V3669" i="4" a="1"/>
  <c r="V3669" i="4" s="1"/>
  <c r="V3670" i="4" a="1"/>
  <c r="V3670" i="4" s="1"/>
  <c r="V3671" i="4" a="1"/>
  <c r="V3671" i="4" s="1"/>
  <c r="V3672" i="4" a="1"/>
  <c r="V3672" i="4" s="1"/>
  <c r="V3673" i="4" a="1"/>
  <c r="V3673" i="4" s="1"/>
  <c r="V3674" i="4" a="1"/>
  <c r="V3674" i="4" s="1"/>
  <c r="V3675" i="4" a="1"/>
  <c r="V3675" i="4" s="1"/>
  <c r="V3676" i="4" a="1"/>
  <c r="V3676" i="4" s="1"/>
  <c r="V3677" i="4" a="1"/>
  <c r="V3677" i="4" s="1"/>
  <c r="V3678" i="4" a="1"/>
  <c r="V3678" i="4" s="1"/>
  <c r="V3679" i="4" a="1"/>
  <c r="V3679" i="4" s="1"/>
  <c r="V3680" i="4" a="1"/>
  <c r="V3680" i="4" s="1"/>
  <c r="V3681" i="4" a="1"/>
  <c r="V3681" i="4" s="1"/>
  <c r="V3682" i="4" a="1"/>
  <c r="V3682" i="4" s="1"/>
  <c r="V3683" i="4" a="1"/>
  <c r="V3683" i="4" s="1"/>
  <c r="V3684" i="4" a="1"/>
  <c r="V3684" i="4" s="1"/>
  <c r="V3685" i="4" a="1"/>
  <c r="V3685" i="4" s="1"/>
  <c r="V3686" i="4" a="1"/>
  <c r="V3686" i="4" s="1"/>
  <c r="V3687" i="4" a="1"/>
  <c r="V3687" i="4" s="1"/>
  <c r="V3688" i="4" a="1"/>
  <c r="V3688" i="4" s="1"/>
  <c r="V3689" i="4" a="1"/>
  <c r="V3689" i="4" s="1"/>
  <c r="V3690" i="4" a="1"/>
  <c r="V3690" i="4" s="1"/>
  <c r="V3691" i="4" a="1"/>
  <c r="V3691" i="4" s="1"/>
  <c r="V3692" i="4" a="1"/>
  <c r="V3692" i="4" s="1"/>
  <c r="V3693" i="4" a="1"/>
  <c r="V3693" i="4" s="1"/>
  <c r="V3694" i="4" a="1"/>
  <c r="V3694" i="4" s="1"/>
  <c r="V3695" i="4" a="1"/>
  <c r="V3695" i="4" s="1"/>
  <c r="V3696" i="4" a="1"/>
  <c r="V3696" i="4" s="1"/>
  <c r="V3697" i="4" a="1"/>
  <c r="V3697" i="4" s="1"/>
  <c r="V3698" i="4" a="1"/>
  <c r="V3698" i="4" s="1"/>
  <c r="V3699" i="4" a="1"/>
  <c r="V3699" i="4" s="1"/>
  <c r="V3700" i="4" a="1"/>
  <c r="V3700" i="4" s="1"/>
  <c r="V3701" i="4" a="1"/>
  <c r="V3701" i="4" s="1"/>
  <c r="V3702" i="4" a="1"/>
  <c r="V3702" i="4" s="1"/>
  <c r="V3703" i="4" a="1"/>
  <c r="V3703" i="4" s="1"/>
  <c r="V3704" i="4" a="1"/>
  <c r="V3704" i="4" s="1"/>
  <c r="V3705" i="4" a="1"/>
  <c r="V3705" i="4" s="1"/>
  <c r="V3706" i="4" a="1"/>
  <c r="V3706" i="4" s="1"/>
  <c r="V3707" i="4" a="1"/>
  <c r="V3707" i="4" s="1"/>
  <c r="V3708" i="4" a="1"/>
  <c r="V3708" i="4" s="1"/>
  <c r="V3709" i="4" a="1"/>
  <c r="V3709" i="4" s="1"/>
  <c r="V3710" i="4" a="1"/>
  <c r="V3710" i="4" s="1"/>
  <c r="V3711" i="4" a="1"/>
  <c r="V3711" i="4" s="1"/>
  <c r="V3712" i="4" a="1"/>
  <c r="V3712" i="4" s="1"/>
  <c r="V3713" i="4" a="1"/>
  <c r="V3713" i="4" s="1"/>
  <c r="V3714" i="4" a="1"/>
  <c r="V3714" i="4" s="1"/>
  <c r="V3715" i="4" a="1"/>
  <c r="V3715" i="4" s="1"/>
  <c r="V3716" i="4" a="1"/>
  <c r="V3716" i="4" s="1"/>
  <c r="V3717" i="4" a="1"/>
  <c r="V3717" i="4" s="1"/>
  <c r="V3718" i="4" a="1"/>
  <c r="V3718" i="4" s="1"/>
  <c r="V3719" i="4" a="1"/>
  <c r="V3719" i="4" s="1"/>
  <c r="V3720" i="4" a="1"/>
  <c r="V3720" i="4" s="1"/>
  <c r="V3721" i="4" a="1"/>
  <c r="V3721" i="4" s="1"/>
  <c r="V3722" i="4" a="1"/>
  <c r="V3722" i="4" s="1"/>
  <c r="V3723" i="4" a="1"/>
  <c r="V3723" i="4" s="1"/>
  <c r="V3724" i="4" a="1"/>
  <c r="V3724" i="4" s="1"/>
  <c r="V3725" i="4" a="1"/>
  <c r="V3725" i="4" s="1"/>
  <c r="V3726" i="4" a="1"/>
  <c r="V3726" i="4" s="1"/>
  <c r="V3727" i="4" a="1"/>
  <c r="V3727" i="4" s="1"/>
  <c r="V3728" i="4" a="1"/>
  <c r="V3728" i="4" s="1"/>
  <c r="V3729" i="4" a="1"/>
  <c r="V3729" i="4" s="1"/>
  <c r="V3730" i="4" a="1"/>
  <c r="V3730" i="4" s="1"/>
  <c r="V3731" i="4" a="1"/>
  <c r="V3731" i="4" s="1"/>
  <c r="V3732" i="4" a="1"/>
  <c r="V3732" i="4" s="1"/>
  <c r="V3733" i="4" a="1"/>
  <c r="V3733" i="4" s="1"/>
  <c r="V3734" i="4" a="1"/>
  <c r="V3734" i="4" s="1"/>
  <c r="V3735" i="4" a="1"/>
  <c r="V3735" i="4" s="1"/>
  <c r="V3736" i="4" a="1"/>
  <c r="V3736" i="4" s="1"/>
  <c r="V3737" i="4" a="1"/>
  <c r="V3737" i="4" s="1"/>
  <c r="V3738" i="4" a="1"/>
  <c r="V3738" i="4" s="1"/>
  <c r="V3739" i="4" a="1"/>
  <c r="V3739" i="4"/>
  <c r="V3740" i="4" a="1"/>
  <c r="V3740" i="4" s="1"/>
  <c r="V3741" i="4" a="1"/>
  <c r="V3741" i="4" s="1"/>
  <c r="V3742" i="4" a="1"/>
  <c r="V3742" i="4" s="1"/>
  <c r="V3743" i="4" a="1"/>
  <c r="V3743" i="4"/>
  <c r="V3744" i="4" a="1"/>
  <c r="V3744" i="4" s="1"/>
  <c r="V3745" i="4" a="1"/>
  <c r="V3745" i="4" s="1"/>
  <c r="V3746" i="4" a="1"/>
  <c r="V3746" i="4" s="1"/>
  <c r="V3747" i="4" a="1"/>
  <c r="V3747" i="4"/>
  <c r="V3748" i="4" a="1"/>
  <c r="V3748" i="4" s="1"/>
  <c r="V3749" i="4" a="1"/>
  <c r="V3749" i="4" s="1"/>
  <c r="V3750" i="4" a="1"/>
  <c r="V3750" i="4" s="1"/>
  <c r="V3751" i="4" a="1"/>
  <c r="V3751" i="4"/>
  <c r="V3752" i="4" a="1"/>
  <c r="V3752" i="4" s="1"/>
  <c r="V3753" i="4" a="1"/>
  <c r="V3753" i="4" s="1"/>
  <c r="V3754" i="4" a="1"/>
  <c r="V3754" i="4" s="1"/>
  <c r="V3755" i="4" a="1"/>
  <c r="V3755" i="4"/>
  <c r="V3756" i="4" a="1"/>
  <c r="V3756" i="4" s="1"/>
  <c r="V3757" i="4" a="1"/>
  <c r="V3757" i="4" s="1"/>
  <c r="V3758" i="4" a="1"/>
  <c r="V3758" i="4" s="1"/>
  <c r="V3759" i="4" a="1"/>
  <c r="V3759" i="4"/>
  <c r="V3760" i="4" a="1"/>
  <c r="V3760" i="4" s="1"/>
  <c r="V3761" i="4" a="1"/>
  <c r="V3761" i="4" s="1"/>
  <c r="V3762" i="4" a="1"/>
  <c r="V3762" i="4" s="1"/>
  <c r="V3763" i="4" a="1"/>
  <c r="V3763" i="4"/>
  <c r="V3764" i="4" a="1"/>
  <c r="V3764" i="4" s="1"/>
  <c r="V3765" i="4" a="1"/>
  <c r="V3765" i="4" s="1"/>
  <c r="V3766" i="4" a="1"/>
  <c r="V3766" i="4" s="1"/>
  <c r="V3767" i="4" a="1"/>
  <c r="V3767" i="4"/>
  <c r="V3768" i="4" a="1"/>
  <c r="V3768" i="4" s="1"/>
  <c r="V3769" i="4" a="1"/>
  <c r="V3769" i="4" s="1"/>
  <c r="V3770" i="4" a="1"/>
  <c r="V3770" i="4" s="1"/>
  <c r="V3771" i="4" a="1"/>
  <c r="V3771" i="4"/>
  <c r="V3772" i="4" a="1"/>
  <c r="V3772" i="4" s="1"/>
  <c r="V3773" i="4" a="1"/>
  <c r="V3773" i="4" s="1"/>
  <c r="V3774" i="4" a="1"/>
  <c r="V3774" i="4" s="1"/>
  <c r="V3775" i="4" a="1"/>
  <c r="V3775" i="4"/>
  <c r="V3776" i="4" a="1"/>
  <c r="V3776" i="4" s="1"/>
  <c r="V3777" i="4" a="1"/>
  <c r="V3777" i="4" s="1"/>
  <c r="V3778" i="4" a="1"/>
  <c r="V3778" i="4" s="1"/>
  <c r="V3779" i="4" a="1"/>
  <c r="V3779" i="4"/>
  <c r="V3780" i="4" a="1"/>
  <c r="V3780" i="4" s="1"/>
  <c r="V3781" i="4" a="1"/>
  <c r="V3781" i="4" s="1"/>
  <c r="V3782" i="4" a="1"/>
  <c r="V3782" i="4" s="1"/>
  <c r="V3783" i="4" a="1"/>
  <c r="V3783" i="4"/>
  <c r="V3784" i="4" a="1"/>
  <c r="V3784" i="4" s="1"/>
  <c r="V3785" i="4" a="1"/>
  <c r="V3785" i="4" s="1"/>
  <c r="V3786" i="4" a="1"/>
  <c r="V3786" i="4" s="1"/>
  <c r="V3787" i="4" a="1"/>
  <c r="V3787" i="4"/>
  <c r="V3788" i="4" a="1"/>
  <c r="V3788" i="4" s="1"/>
  <c r="V3789" i="4" a="1"/>
  <c r="V3789" i="4" s="1"/>
  <c r="V3790" i="4" a="1"/>
  <c r="V3790" i="4" s="1"/>
  <c r="V3791" i="4" a="1"/>
  <c r="V3791" i="4"/>
  <c r="V3792" i="4" a="1"/>
  <c r="V3792" i="4" s="1"/>
  <c r="V3793" i="4" a="1"/>
  <c r="V3793" i="4" s="1"/>
  <c r="V3794" i="4" a="1"/>
  <c r="V3794" i="4" s="1"/>
  <c r="V3795" i="4" a="1"/>
  <c r="V3795" i="4"/>
  <c r="V3796" i="4" a="1"/>
  <c r="V3796" i="4" s="1"/>
  <c r="V3797" i="4" a="1"/>
  <c r="V3797" i="4" s="1"/>
  <c r="V3798" i="4" a="1"/>
  <c r="V3798" i="4" s="1"/>
  <c r="V3799" i="4" a="1"/>
  <c r="V3799" i="4"/>
  <c r="V3800" i="4" a="1"/>
  <c r="V3800" i="4" s="1"/>
  <c r="V3801" i="4" a="1"/>
  <c r="V3801" i="4" s="1"/>
  <c r="V3802" i="4" a="1"/>
  <c r="V3802" i="4" s="1"/>
  <c r="V3803" i="4" a="1"/>
  <c r="V3803" i="4"/>
  <c r="V3804" i="4" a="1"/>
  <c r="V3804" i="4" s="1"/>
  <c r="V3805" i="4" a="1"/>
  <c r="V3805" i="4" s="1"/>
  <c r="V3806" i="4" a="1"/>
  <c r="V3806" i="4" s="1"/>
  <c r="V3807" i="4" a="1"/>
  <c r="V3807" i="4"/>
  <c r="V3808" i="4" a="1"/>
  <c r="V3808" i="4" s="1"/>
  <c r="V3809" i="4" a="1"/>
  <c r="V3809" i="4" s="1"/>
  <c r="V3810" i="4" a="1"/>
  <c r="V3810" i="4" s="1"/>
  <c r="V3811" i="4" a="1"/>
  <c r="V3811" i="4"/>
  <c r="V3812" i="4" a="1"/>
  <c r="V3812" i="4" s="1"/>
  <c r="V3813" i="4" a="1"/>
  <c r="V3813" i="4" s="1"/>
  <c r="V3814" i="4" a="1"/>
  <c r="V3814" i="4" s="1"/>
  <c r="V3815" i="4" a="1"/>
  <c r="V3815" i="4"/>
  <c r="V3816" i="4" a="1"/>
  <c r="V3816" i="4" s="1"/>
  <c r="V3817" i="4" a="1"/>
  <c r="V3817" i="4" s="1"/>
  <c r="V3818" i="4" a="1"/>
  <c r="V3818" i="4" s="1"/>
  <c r="V3819" i="4" a="1"/>
  <c r="V3819" i="4"/>
  <c r="V3820" i="4" a="1"/>
  <c r="V3820" i="4" s="1"/>
  <c r="V3821" i="4" a="1"/>
  <c r="V3821" i="4" s="1"/>
  <c r="V3822" i="4" a="1"/>
  <c r="V3822" i="4" s="1"/>
  <c r="V3823" i="4" a="1"/>
  <c r="V3823" i="4"/>
  <c r="V3824" i="4" a="1"/>
  <c r="V3824" i="4" s="1"/>
  <c r="V3825" i="4" a="1"/>
  <c r="V3825" i="4" s="1"/>
  <c r="V3826" i="4" a="1"/>
  <c r="V3826" i="4" s="1"/>
  <c r="V3827" i="4" a="1"/>
  <c r="V3827" i="4"/>
  <c r="V3828" i="4" a="1"/>
  <c r="V3828" i="4" s="1"/>
  <c r="V3829" i="4" a="1"/>
  <c r="V3829" i="4" s="1"/>
  <c r="V3830" i="4" a="1"/>
  <c r="V3830" i="4" s="1"/>
  <c r="V3831" i="4" a="1"/>
  <c r="V3831" i="4"/>
  <c r="V3832" i="4" a="1"/>
  <c r="V3832" i="4" s="1"/>
  <c r="V3833" i="4" a="1"/>
  <c r="V3833" i="4" s="1"/>
  <c r="V3834" i="4" a="1"/>
  <c r="V3834" i="4" s="1"/>
  <c r="V3835" i="4" a="1"/>
  <c r="V3835" i="4"/>
  <c r="V3836" i="4" a="1"/>
  <c r="V3836" i="4" s="1"/>
  <c r="V3837" i="4" a="1"/>
  <c r="V3837" i="4" s="1"/>
  <c r="V3838" i="4" a="1"/>
  <c r="V3838" i="4" s="1"/>
  <c r="V3839" i="4" a="1"/>
  <c r="V3839" i="4"/>
  <c r="V3840" i="4" a="1"/>
  <c r="V3840" i="4" s="1"/>
  <c r="V3841" i="4" a="1"/>
  <c r="V3841" i="4" s="1"/>
  <c r="V3842" i="4" a="1"/>
  <c r="V3842" i="4" s="1"/>
  <c r="V3843" i="4" a="1"/>
  <c r="V3843" i="4"/>
  <c r="V3844" i="4" a="1"/>
  <c r="V3844" i="4" s="1"/>
  <c r="V3845" i="4" a="1"/>
  <c r="V3845" i="4" s="1"/>
  <c r="V3846" i="4" a="1"/>
  <c r="V3846" i="4" s="1"/>
  <c r="V3847" i="4" a="1"/>
  <c r="V3847" i="4"/>
  <c r="V3848" i="4" a="1"/>
  <c r="V3848" i="4" s="1"/>
  <c r="V3849" i="4" a="1"/>
  <c r="V3849" i="4" s="1"/>
  <c r="V3850" i="4" a="1"/>
  <c r="V3850" i="4" s="1"/>
  <c r="V3851" i="4" a="1"/>
  <c r="V3851" i="4"/>
  <c r="V3852" i="4" a="1"/>
  <c r="V3852" i="4" s="1"/>
  <c r="V3853" i="4" a="1"/>
  <c r="V3853" i="4" s="1"/>
  <c r="V3854" i="4" a="1"/>
  <c r="V3854" i="4" s="1"/>
  <c r="V3855" i="4" a="1"/>
  <c r="V3855" i="4" s="1"/>
  <c r="V3856" i="4" a="1"/>
  <c r="V3856" i="4" s="1"/>
  <c r="V3857" i="4" a="1"/>
  <c r="V3857" i="4" s="1"/>
  <c r="V3858" i="4" a="1"/>
  <c r="V3858" i="4" s="1"/>
  <c r="V3859" i="4" a="1"/>
  <c r="V3859" i="4" s="1"/>
  <c r="V3860" i="4" a="1"/>
  <c r="V3860" i="4" s="1"/>
  <c r="V3861" i="4" a="1"/>
  <c r="V3861" i="4" s="1"/>
  <c r="V3862" i="4" a="1"/>
  <c r="V3862" i="4" s="1"/>
  <c r="V3863" i="4" a="1"/>
  <c r="V3863" i="4" s="1"/>
  <c r="V3864" i="4" a="1"/>
  <c r="V3864" i="4" s="1"/>
  <c r="V3865" i="4" a="1"/>
  <c r="V3865" i="4" s="1"/>
  <c r="V3866" i="4" a="1"/>
  <c r="V3866" i="4" s="1"/>
  <c r="V3867" i="4" a="1"/>
  <c r="V3867" i="4" s="1"/>
  <c r="V3868" i="4" a="1"/>
  <c r="V3868" i="4" s="1"/>
  <c r="V3869" i="4" a="1"/>
  <c r="V3869" i="4" s="1"/>
  <c r="V3870" i="4" a="1"/>
  <c r="V3870" i="4" s="1"/>
  <c r="V3871" i="4" a="1"/>
  <c r="V3871" i="4" s="1"/>
  <c r="V3872" i="4" a="1"/>
  <c r="V3872" i="4" s="1"/>
  <c r="V3873" i="4" a="1"/>
  <c r="V3873" i="4" s="1"/>
  <c r="V3874" i="4" a="1"/>
  <c r="V3874" i="4" s="1"/>
  <c r="V3875" i="4" a="1"/>
  <c r="V3875" i="4" s="1"/>
  <c r="V3876" i="4" a="1"/>
  <c r="V3876" i="4" s="1"/>
  <c r="V3877" i="4" a="1"/>
  <c r="V3877" i="4" s="1"/>
  <c r="V3878" i="4" a="1"/>
  <c r="V3878" i="4" s="1"/>
  <c r="V3879" i="4" a="1"/>
  <c r="V3879" i="4" s="1"/>
  <c r="V3880" i="4" a="1"/>
  <c r="V3880" i="4" s="1"/>
  <c r="V3881" i="4" a="1"/>
  <c r="V3881" i="4" s="1"/>
  <c r="V3882" i="4" a="1"/>
  <c r="V3882" i="4" s="1"/>
  <c r="V3883" i="4" a="1"/>
  <c r="V3883" i="4" s="1"/>
  <c r="V3884" i="4" a="1"/>
  <c r="V3884" i="4" s="1"/>
  <c r="V3885" i="4" a="1"/>
  <c r="V3885" i="4" s="1"/>
  <c r="V3886" i="4" a="1"/>
  <c r="V3886" i="4" s="1"/>
  <c r="V3887" i="4" a="1"/>
  <c r="V3887" i="4" s="1"/>
  <c r="V3888" i="4" a="1"/>
  <c r="V3888" i="4" s="1"/>
  <c r="V3889" i="4" a="1"/>
  <c r="V3889" i="4" s="1"/>
  <c r="V3890" i="4" a="1"/>
  <c r="V3890" i="4" s="1"/>
  <c r="V3891" i="4" a="1"/>
  <c r="V3891" i="4" s="1"/>
  <c r="V3892" i="4" a="1"/>
  <c r="V3892" i="4" s="1"/>
  <c r="V3893" i="4" a="1"/>
  <c r="V3893" i="4" s="1"/>
  <c r="V3894" i="4" a="1"/>
  <c r="V3894" i="4" s="1"/>
  <c r="V3895" i="4" a="1"/>
  <c r="V3895" i="4" s="1"/>
  <c r="V3896" i="4" a="1"/>
  <c r="V3896" i="4" s="1"/>
  <c r="V3897" i="4" a="1"/>
  <c r="V3897" i="4" s="1"/>
  <c r="V3898" i="4" a="1"/>
  <c r="V3898" i="4" s="1"/>
  <c r="V3899" i="4" a="1"/>
  <c r="V3899" i="4" s="1"/>
  <c r="V3900" i="4" a="1"/>
  <c r="V3900" i="4" s="1"/>
  <c r="V3901" i="4" a="1"/>
  <c r="V3901" i="4" s="1"/>
  <c r="V3902" i="4" a="1"/>
  <c r="V3902" i="4" s="1"/>
  <c r="V3903" i="4" a="1"/>
  <c r="V3903" i="4" s="1"/>
  <c r="V3904" i="4" a="1"/>
  <c r="V3904" i="4" s="1"/>
  <c r="V3905" i="4" a="1"/>
  <c r="V3905" i="4" s="1"/>
  <c r="V3906" i="4" a="1"/>
  <c r="V3906" i="4" s="1"/>
  <c r="V3907" i="4" a="1"/>
  <c r="V3907" i="4" s="1"/>
  <c r="V3908" i="4" a="1"/>
  <c r="V3908" i="4" s="1"/>
  <c r="V3909" i="4" a="1"/>
  <c r="V3909" i="4" s="1"/>
  <c r="V3910" i="4" a="1"/>
  <c r="V3910" i="4" s="1"/>
  <c r="V3911" i="4" a="1"/>
  <c r="V3911" i="4" s="1"/>
  <c r="V3912" i="4" a="1"/>
  <c r="V3912" i="4" s="1"/>
  <c r="V3913" i="4" a="1"/>
  <c r="V3913" i="4" s="1"/>
  <c r="V3914" i="4" a="1"/>
  <c r="V3914" i="4" s="1"/>
  <c r="V3915" i="4" a="1"/>
  <c r="V3915" i="4" s="1"/>
  <c r="V3916" i="4" a="1"/>
  <c r="V3916" i="4" s="1"/>
  <c r="V3917" i="4" a="1"/>
  <c r="V3917" i="4" s="1"/>
  <c r="V3918" i="4" a="1"/>
  <c r="V3918" i="4" s="1"/>
  <c r="V3919" i="4" a="1"/>
  <c r="V3919" i="4" s="1"/>
  <c r="V3920" i="4" a="1"/>
  <c r="V3920" i="4" s="1"/>
  <c r="V3921" i="4" a="1"/>
  <c r="V3921" i="4" s="1"/>
  <c r="V3922" i="4" a="1"/>
  <c r="V3922" i="4" s="1"/>
  <c r="V3923" i="4" a="1"/>
  <c r="V3923" i="4" s="1"/>
  <c r="V3924" i="4" a="1"/>
  <c r="V3924" i="4" s="1"/>
  <c r="V3925" i="4" a="1"/>
  <c r="V3925" i="4" s="1"/>
  <c r="V3926" i="4" a="1"/>
  <c r="V3926" i="4" s="1"/>
  <c r="V3927" i="4" a="1"/>
  <c r="V3927" i="4" s="1"/>
  <c r="V3928" i="4" a="1"/>
  <c r="V3928" i="4" s="1"/>
  <c r="V3929" i="4" a="1"/>
  <c r="V3929" i="4" s="1"/>
  <c r="V3930" i="4" a="1"/>
  <c r="V3930" i="4" s="1"/>
  <c r="V3931" i="4" a="1"/>
  <c r="V3931" i="4" s="1"/>
  <c r="V3932" i="4" a="1"/>
  <c r="V3932" i="4" s="1"/>
  <c r="V3933" i="4" a="1"/>
  <c r="V3933" i="4" s="1"/>
  <c r="V3934" i="4" a="1"/>
  <c r="V3934" i="4" s="1"/>
  <c r="V3935" i="4" a="1"/>
  <c r="V3935" i="4" s="1"/>
  <c r="V3936" i="4" a="1"/>
  <c r="V3936" i="4" s="1"/>
  <c r="V3937" i="4" a="1"/>
  <c r="V3937" i="4" s="1"/>
  <c r="V3938" i="4" a="1"/>
  <c r="V3938" i="4" s="1"/>
  <c r="V3939" i="4" a="1"/>
  <c r="V3939" i="4" s="1"/>
  <c r="V3940" i="4" a="1"/>
  <c r="V3940" i="4" s="1"/>
  <c r="V3941" i="4" a="1"/>
  <c r="V3941" i="4" s="1"/>
  <c r="V3942" i="4" a="1"/>
  <c r="V3942" i="4" s="1"/>
  <c r="V3943" i="4" a="1"/>
  <c r="V3943" i="4" s="1"/>
  <c r="V3944" i="4" a="1"/>
  <c r="V3944" i="4" s="1"/>
  <c r="V3945" i="4" a="1"/>
  <c r="V3945" i="4" s="1"/>
  <c r="V3946" i="4" a="1"/>
  <c r="V3946" i="4" s="1"/>
  <c r="V3947" i="4" a="1"/>
  <c r="V3947" i="4" s="1"/>
  <c r="V3948" i="4" a="1"/>
  <c r="V3948" i="4" s="1"/>
  <c r="V3949" i="4" a="1"/>
  <c r="V3949" i="4" s="1"/>
  <c r="V3950" i="4" a="1"/>
  <c r="V3950" i="4" s="1"/>
  <c r="V3951" i="4" a="1"/>
  <c r="V3951" i="4" s="1"/>
  <c r="V3952" i="4" a="1"/>
  <c r="V3952" i="4" s="1"/>
  <c r="V3953" i="4" a="1"/>
  <c r="V3953" i="4" s="1"/>
  <c r="V3954" i="4" a="1"/>
  <c r="V3954" i="4" s="1"/>
  <c r="V3955" i="4" a="1"/>
  <c r="V3955" i="4" s="1"/>
  <c r="V3956" i="4" a="1"/>
  <c r="V3956" i="4" s="1"/>
  <c r="V3957" i="4" a="1"/>
  <c r="V3957" i="4" s="1"/>
  <c r="V3958" i="4" a="1"/>
  <c r="V3958" i="4" s="1"/>
  <c r="V3959" i="4" a="1"/>
  <c r="V3959" i="4" s="1"/>
  <c r="V3960" i="4" a="1"/>
  <c r="V3960" i="4" s="1"/>
  <c r="V3961" i="4" a="1"/>
  <c r="V3961" i="4" s="1"/>
  <c r="V3962" i="4" a="1"/>
  <c r="V3962" i="4" s="1"/>
  <c r="V3963" i="4" a="1"/>
  <c r="V3963" i="4" s="1"/>
  <c r="V3964" i="4" a="1"/>
  <c r="V3964" i="4" s="1"/>
  <c r="V3965" i="4" a="1"/>
  <c r="V3965" i="4" s="1"/>
  <c r="V3966" i="4" a="1"/>
  <c r="V3966" i="4" s="1"/>
  <c r="V3967" i="4" a="1"/>
  <c r="V3967" i="4" s="1"/>
  <c r="V3968" i="4" a="1"/>
  <c r="V3968" i="4" s="1"/>
  <c r="V3969" i="4" a="1"/>
  <c r="V3969" i="4" s="1"/>
  <c r="V3970" i="4" a="1"/>
  <c r="V3970" i="4" s="1"/>
  <c r="V3971" i="4" a="1"/>
  <c r="V3971" i="4" s="1"/>
  <c r="V3972" i="4" a="1"/>
  <c r="V3972" i="4" s="1"/>
  <c r="V3973" i="4" a="1"/>
  <c r="V3973" i="4" s="1"/>
  <c r="V3974" i="4" a="1"/>
  <c r="V3974" i="4" s="1"/>
  <c r="V3975" i="4" a="1"/>
  <c r="V3975" i="4" s="1"/>
  <c r="V3976" i="4" a="1"/>
  <c r="V3976" i="4" s="1"/>
  <c r="V3977" i="4" a="1"/>
  <c r="V3977" i="4" s="1"/>
  <c r="V3978" i="4" a="1"/>
  <c r="V3978" i="4" s="1"/>
  <c r="V3979" i="4" a="1"/>
  <c r="V3979" i="4" s="1"/>
  <c r="V3980" i="4" a="1"/>
  <c r="V3980" i="4" s="1"/>
  <c r="V3981" i="4" a="1"/>
  <c r="V3981" i="4" s="1"/>
  <c r="V3982" i="4" a="1"/>
  <c r="V3982" i="4" s="1"/>
  <c r="V3983" i="4" a="1"/>
  <c r="V3983" i="4" s="1"/>
  <c r="V3984" i="4" a="1"/>
  <c r="V3984" i="4" s="1"/>
  <c r="V3985" i="4" a="1"/>
  <c r="V3985" i="4" s="1"/>
  <c r="V3986" i="4" a="1"/>
  <c r="V3986" i="4" s="1"/>
  <c r="V3987" i="4" a="1"/>
  <c r="V3987" i="4" s="1"/>
  <c r="V3988" i="4" a="1"/>
  <c r="V3988" i="4" s="1"/>
  <c r="V3989" i="4" a="1"/>
  <c r="V3989" i="4" s="1"/>
  <c r="V3990" i="4" a="1"/>
  <c r="V3990" i="4" s="1"/>
  <c r="V3991" i="4" a="1"/>
  <c r="V3991" i="4" s="1"/>
  <c r="V3992" i="4" a="1"/>
  <c r="V3992" i="4" s="1"/>
  <c r="V3993" i="4" a="1"/>
  <c r="V3993" i="4" s="1"/>
  <c r="V3994" i="4" a="1"/>
  <c r="V3994" i="4" s="1"/>
  <c r="V3995" i="4" a="1"/>
  <c r="V3995" i="4" s="1"/>
  <c r="V3996" i="4" a="1"/>
  <c r="V3996" i="4" s="1"/>
  <c r="V3997" i="4" a="1"/>
  <c r="V3997" i="4" s="1"/>
  <c r="V3998" i="4" a="1"/>
  <c r="V3998" i="4" s="1"/>
  <c r="V3999" i="4" a="1"/>
  <c r="V3999" i="4" s="1"/>
  <c r="V4000" i="4" a="1"/>
  <c r="V4000" i="4" s="1"/>
  <c r="V4001" i="4" a="1"/>
  <c r="V4001" i="4" s="1"/>
  <c r="V4002" i="4" a="1"/>
  <c r="V4002" i="4" s="1"/>
  <c r="V4003" i="4" a="1"/>
  <c r="V4003" i="4" s="1"/>
  <c r="V4004" i="4" a="1"/>
  <c r="V4004" i="4" s="1"/>
  <c r="V4005" i="4" a="1"/>
  <c r="V4005" i="4" s="1"/>
  <c r="V4006" i="4" a="1"/>
  <c r="V4006" i="4" s="1"/>
  <c r="V4007" i="4" a="1"/>
  <c r="V4007" i="4" s="1"/>
  <c r="V4008" i="4" a="1"/>
  <c r="V4008" i="4" s="1"/>
  <c r="V4009" i="4" a="1"/>
  <c r="V4009" i="4" s="1"/>
  <c r="V4010" i="4" a="1"/>
  <c r="V4010" i="4" s="1"/>
  <c r="V4011" i="4" a="1"/>
  <c r="V4011" i="4" s="1"/>
  <c r="V4012" i="4" a="1"/>
  <c r="V4012" i="4" s="1"/>
  <c r="V4013" i="4" a="1"/>
  <c r="V4013" i="4" s="1"/>
  <c r="V4014" i="4" a="1"/>
  <c r="V4014" i="4" s="1"/>
  <c r="V4015" i="4" a="1"/>
  <c r="V4015" i="4" s="1"/>
  <c r="V4016" i="4" a="1"/>
  <c r="V4016" i="4" s="1"/>
  <c r="V4017" i="4" a="1"/>
  <c r="V4017" i="4" s="1"/>
  <c r="V4018" i="4" a="1"/>
  <c r="V4018" i="4" s="1"/>
  <c r="V4019" i="4" a="1"/>
  <c r="V4019" i="4" s="1"/>
  <c r="V4020" i="4" a="1"/>
  <c r="V4020" i="4" s="1"/>
  <c r="V4021" i="4" a="1"/>
  <c r="V4021" i="4" s="1"/>
  <c r="V4022" i="4" a="1"/>
  <c r="V4022" i="4" s="1"/>
  <c r="V4023" i="4" a="1"/>
  <c r="V4023" i="4" s="1"/>
  <c r="V4024" i="4" a="1"/>
  <c r="V4024" i="4" s="1"/>
  <c r="V4025" i="4" a="1"/>
  <c r="V4025" i="4" s="1"/>
  <c r="V4026" i="4" a="1"/>
  <c r="V4026" i="4" s="1"/>
  <c r="V4027" i="4" a="1"/>
  <c r="V4027" i="4" s="1"/>
  <c r="V4028" i="4" a="1"/>
  <c r="V4028" i="4" s="1"/>
  <c r="V4029" i="4" a="1"/>
  <c r="V4029" i="4" s="1"/>
  <c r="V4030" i="4" a="1"/>
  <c r="V4030" i="4" s="1"/>
  <c r="V4031" i="4" a="1"/>
  <c r="V4031" i="4" s="1"/>
  <c r="V4032" i="4" a="1"/>
  <c r="V4032" i="4" s="1"/>
  <c r="V4033" i="4" a="1"/>
  <c r="V4033" i="4" s="1"/>
  <c r="V4034" i="4" a="1"/>
  <c r="V4034" i="4" s="1"/>
  <c r="V4035" i="4" a="1"/>
  <c r="V4035" i="4" s="1"/>
  <c r="V4036" i="4" a="1"/>
  <c r="V4036" i="4" s="1"/>
  <c r="V4037" i="4" a="1"/>
  <c r="V4037" i="4" s="1"/>
  <c r="V4038" i="4" a="1"/>
  <c r="V4038" i="4" s="1"/>
  <c r="V4039" i="4" a="1"/>
  <c r="V4039" i="4" s="1"/>
  <c r="V4040" i="4" a="1"/>
  <c r="V4040" i="4" s="1"/>
  <c r="V4041" i="4" a="1"/>
  <c r="V4041" i="4" s="1"/>
  <c r="V4042" i="4" a="1"/>
  <c r="V4042" i="4" s="1"/>
  <c r="V4043" i="4" a="1"/>
  <c r="V4043" i="4" s="1"/>
  <c r="V4044" i="4" a="1"/>
  <c r="V4044" i="4" s="1"/>
  <c r="V4045" i="4" a="1"/>
  <c r="V4045" i="4" s="1"/>
  <c r="V4046" i="4" a="1"/>
  <c r="V4046" i="4" s="1"/>
  <c r="V4047" i="4" a="1"/>
  <c r="V4047" i="4" s="1"/>
  <c r="V4048" i="4" a="1"/>
  <c r="V4048" i="4" s="1"/>
  <c r="V4049" i="4" a="1"/>
  <c r="V4049" i="4" s="1"/>
  <c r="V4050" i="4" a="1"/>
  <c r="V4050" i="4" s="1"/>
  <c r="V4051" i="4" a="1"/>
  <c r="V4051" i="4" s="1"/>
  <c r="V4052" i="4" a="1"/>
  <c r="V4052" i="4" s="1"/>
  <c r="V4053" i="4" a="1"/>
  <c r="V4053" i="4" s="1"/>
  <c r="V4054" i="4" a="1"/>
  <c r="V4054" i="4" s="1"/>
  <c r="V4055" i="4" a="1"/>
  <c r="V4055" i="4" s="1"/>
  <c r="V4056" i="4" a="1"/>
  <c r="V4056" i="4" s="1"/>
  <c r="V4057" i="4" a="1"/>
  <c r="V4057" i="4" s="1"/>
  <c r="V4058" i="4" a="1"/>
  <c r="V4058" i="4" s="1"/>
  <c r="V4059" i="4" a="1"/>
  <c r="V4059" i="4" s="1"/>
  <c r="V4060" i="4" a="1"/>
  <c r="V4060" i="4" s="1"/>
  <c r="V4061" i="4" a="1"/>
  <c r="V4061" i="4" s="1"/>
  <c r="V4062" i="4" a="1"/>
  <c r="V4062" i="4" s="1"/>
  <c r="V4063" i="4" a="1"/>
  <c r="V4063" i="4" s="1"/>
  <c r="V4064" i="4" a="1"/>
  <c r="V4064" i="4" s="1"/>
  <c r="V4065" i="4" a="1"/>
  <c r="V4065" i="4" s="1"/>
  <c r="V4066" i="4" a="1"/>
  <c r="V4066" i="4" s="1"/>
  <c r="V4067" i="4" a="1"/>
  <c r="V4067" i="4" s="1"/>
  <c r="V4068" i="4" a="1"/>
  <c r="V4068" i="4" s="1"/>
  <c r="V4069" i="4" a="1"/>
  <c r="V4069" i="4" s="1"/>
  <c r="V4070" i="4" a="1"/>
  <c r="V4070" i="4" s="1"/>
  <c r="V4071" i="4" a="1"/>
  <c r="V4071" i="4" s="1"/>
  <c r="V4072" i="4" a="1"/>
  <c r="V4072" i="4" s="1"/>
  <c r="V4073" i="4" a="1"/>
  <c r="V4073" i="4" s="1"/>
  <c r="V4074" i="4" a="1"/>
  <c r="V4074" i="4" s="1"/>
  <c r="V4075" i="4" a="1"/>
  <c r="V4075" i="4" s="1"/>
  <c r="V4076" i="4" a="1"/>
  <c r="V4076" i="4" s="1"/>
  <c r="V4077" i="4" a="1"/>
  <c r="V4077" i="4" s="1"/>
  <c r="V4078" i="4" a="1"/>
  <c r="V4078" i="4" s="1"/>
  <c r="V4079" i="4" a="1"/>
  <c r="V4079" i="4" s="1"/>
  <c r="V4080" i="4" a="1"/>
  <c r="V4080" i="4" s="1"/>
  <c r="V4081" i="4" a="1"/>
  <c r="V4081" i="4" s="1"/>
  <c r="V4082" i="4" a="1"/>
  <c r="V4082" i="4" s="1"/>
  <c r="V4083" i="4" a="1"/>
  <c r="V4083" i="4" s="1"/>
  <c r="V4084" i="4" a="1"/>
  <c r="V4084" i="4" s="1"/>
  <c r="V4085" i="4" a="1"/>
  <c r="V4085" i="4" s="1"/>
  <c r="V4086" i="4" a="1"/>
  <c r="V4086" i="4" s="1"/>
  <c r="V4087" i="4" a="1"/>
  <c r="V4087" i="4" s="1"/>
  <c r="V4088" i="4" a="1"/>
  <c r="V4088" i="4" s="1"/>
  <c r="V4089" i="4" a="1"/>
  <c r="V4089" i="4" s="1"/>
  <c r="V4090" i="4" a="1"/>
  <c r="V4090" i="4" s="1"/>
  <c r="V4091" i="4" a="1"/>
  <c r="V4091" i="4" s="1"/>
  <c r="V4092" i="4" a="1"/>
  <c r="V4092" i="4" s="1"/>
  <c r="V4093" i="4" a="1"/>
  <c r="V4093" i="4" s="1"/>
  <c r="V4094" i="4" a="1"/>
  <c r="V4094" i="4" s="1"/>
  <c r="V4095" i="4" a="1"/>
  <c r="V4095" i="4" s="1"/>
  <c r="V4096" i="4" a="1"/>
  <c r="V4096" i="4" s="1"/>
  <c r="V4097" i="4" a="1"/>
  <c r="V4097" i="4" s="1"/>
  <c r="V4098" i="4" a="1"/>
  <c r="V4098" i="4" s="1"/>
  <c r="V4099" i="4" a="1"/>
  <c r="V4099" i="4" s="1"/>
  <c r="V4100" i="4" a="1"/>
  <c r="V4100" i="4" s="1"/>
  <c r="V4101" i="4" a="1"/>
  <c r="V4101" i="4" s="1"/>
  <c r="V4102" i="4" a="1"/>
  <c r="V4102" i="4" s="1"/>
  <c r="V4103" i="4" a="1"/>
  <c r="V4103" i="4" s="1"/>
  <c r="V4104" i="4" a="1"/>
  <c r="V4104" i="4" s="1"/>
  <c r="V4105" i="4" a="1"/>
  <c r="V4105" i="4" s="1"/>
  <c r="V4106" i="4" a="1"/>
  <c r="V4106" i="4" s="1"/>
  <c r="V4107" i="4" a="1"/>
  <c r="V4107" i="4" s="1"/>
  <c r="V4108" i="4" a="1"/>
  <c r="V4108" i="4" s="1"/>
  <c r="V4109" i="4" a="1"/>
  <c r="V4109" i="4" s="1"/>
  <c r="V4110" i="4" a="1"/>
  <c r="V4110" i="4" s="1"/>
  <c r="V4111" i="4" a="1"/>
  <c r="V4111" i="4" s="1"/>
  <c r="V4112" i="4" a="1"/>
  <c r="V4112" i="4" s="1"/>
  <c r="V4113" i="4" a="1"/>
  <c r="V4113" i="4" s="1"/>
  <c r="V4114" i="4" a="1"/>
  <c r="V4114" i="4" s="1"/>
  <c r="V4115" i="4" a="1"/>
  <c r="V4115" i="4" s="1"/>
  <c r="V4116" i="4" a="1"/>
  <c r="V4116" i="4" s="1"/>
  <c r="V4117" i="4" a="1"/>
  <c r="V4117" i="4" s="1"/>
  <c r="V4118" i="4" a="1"/>
  <c r="V4118" i="4" s="1"/>
  <c r="V4119" i="4" a="1"/>
  <c r="V4119" i="4" s="1"/>
  <c r="V4120" i="4" a="1"/>
  <c r="V4120" i="4" s="1"/>
  <c r="V4121" i="4" a="1"/>
  <c r="V4121" i="4" s="1"/>
  <c r="V4122" i="4" a="1"/>
  <c r="V4122" i="4" s="1"/>
  <c r="V4123" i="4" a="1"/>
  <c r="V4123" i="4" s="1"/>
  <c r="V4124" i="4" a="1"/>
  <c r="V4124" i="4" s="1"/>
  <c r="V4125" i="4" a="1"/>
  <c r="V4125" i="4" s="1"/>
  <c r="V4126" i="4" a="1"/>
  <c r="V4126" i="4" s="1"/>
  <c r="V4127" i="4" a="1"/>
  <c r="V4127" i="4" s="1"/>
  <c r="V4128" i="4" a="1"/>
  <c r="V4128" i="4" s="1"/>
  <c r="V4129" i="4" a="1"/>
  <c r="V4129" i="4" s="1"/>
  <c r="V4130" i="4" a="1"/>
  <c r="V4130" i="4" s="1"/>
  <c r="V4131" i="4" a="1"/>
  <c r="V4131" i="4" s="1"/>
  <c r="V4132" i="4" a="1"/>
  <c r="V4132" i="4" s="1"/>
  <c r="V4133" i="4" a="1"/>
  <c r="V4133" i="4" s="1"/>
  <c r="V4134" i="4" a="1"/>
  <c r="V4134" i="4" s="1"/>
  <c r="V4135" i="4" a="1"/>
  <c r="V4135" i="4" s="1"/>
  <c r="V4136" i="4" a="1"/>
  <c r="V4136" i="4" s="1"/>
  <c r="V4137" i="4" a="1"/>
  <c r="V4137" i="4" s="1"/>
  <c r="V4138" i="4" a="1"/>
  <c r="V4138" i="4" s="1"/>
  <c r="V4139" i="4" a="1"/>
  <c r="V4139" i="4" s="1"/>
  <c r="V4140" i="4" a="1"/>
  <c r="V4140" i="4" s="1"/>
  <c r="V4141" i="4" a="1"/>
  <c r="V4141" i="4" s="1"/>
  <c r="V4142" i="4" a="1"/>
  <c r="V4142" i="4" s="1"/>
  <c r="V4143" i="4" a="1"/>
  <c r="V4143" i="4" s="1"/>
  <c r="V4144" i="4" a="1"/>
  <c r="V4144" i="4" s="1"/>
  <c r="V4145" i="4" a="1"/>
  <c r="V4145" i="4" s="1"/>
  <c r="V4146" i="4" a="1"/>
  <c r="V4146" i="4" s="1"/>
  <c r="V4147" i="4" a="1"/>
  <c r="V4147" i="4" s="1"/>
  <c r="V4148" i="4" a="1"/>
  <c r="V4148" i="4" s="1"/>
  <c r="V4149" i="4" a="1"/>
  <c r="V4149" i="4" s="1"/>
  <c r="V4150" i="4" a="1"/>
  <c r="V4150" i="4" s="1"/>
  <c r="V4151" i="4" a="1"/>
  <c r="V4151" i="4" s="1"/>
  <c r="V4152" i="4" a="1"/>
  <c r="V4152" i="4" s="1"/>
  <c r="V4153" i="4" a="1"/>
  <c r="V4153" i="4" s="1"/>
  <c r="V4154" i="4" a="1"/>
  <c r="V4154" i="4" s="1"/>
  <c r="V4155" i="4" a="1"/>
  <c r="V4155" i="4" s="1"/>
  <c r="V4156" i="4" a="1"/>
  <c r="V4156" i="4" s="1"/>
  <c r="V4157" i="4" a="1"/>
  <c r="V4157" i="4" s="1"/>
  <c r="V4158" i="4" a="1"/>
  <c r="V4158" i="4" s="1"/>
  <c r="V4159" i="4" a="1"/>
  <c r="V4159" i="4" s="1"/>
  <c r="V4160" i="4" a="1"/>
  <c r="V4160" i="4" s="1"/>
  <c r="V4161" i="4" a="1"/>
  <c r="V4161" i="4" s="1"/>
  <c r="V4162" i="4" a="1"/>
  <c r="V4162" i="4" s="1"/>
  <c r="V4163" i="4" a="1"/>
  <c r="V4163" i="4" s="1"/>
  <c r="V4164" i="4" a="1"/>
  <c r="V4164" i="4" s="1"/>
  <c r="V4165" i="4" a="1"/>
  <c r="V4165" i="4" s="1"/>
  <c r="V4166" i="4" a="1"/>
  <c r="V4166" i="4" s="1"/>
  <c r="V4167" i="4" a="1"/>
  <c r="V4167" i="4" s="1"/>
  <c r="V4168" i="4" a="1"/>
  <c r="V4168" i="4" s="1"/>
  <c r="V4169" i="4" a="1"/>
  <c r="V4169" i="4" s="1"/>
  <c r="V4170" i="4" a="1"/>
  <c r="V4170" i="4" s="1"/>
  <c r="V4171" i="4" a="1"/>
  <c r="V4171" i="4" s="1"/>
  <c r="V4172" i="4" a="1"/>
  <c r="V4172" i="4" s="1"/>
  <c r="V4173" i="4" a="1"/>
  <c r="V4173" i="4" s="1"/>
  <c r="V4174" i="4" a="1"/>
  <c r="V4174" i="4" s="1"/>
  <c r="V4175" i="4" a="1"/>
  <c r="V4175" i="4" s="1"/>
  <c r="V4176" i="4" a="1"/>
  <c r="V4176" i="4" s="1"/>
  <c r="V4177" i="4" a="1"/>
  <c r="V4177" i="4" s="1"/>
  <c r="V4178" i="4" a="1"/>
  <c r="V4178" i="4" s="1"/>
  <c r="V4179" i="4" a="1"/>
  <c r="V4179" i="4" s="1"/>
  <c r="V4180" i="4" a="1"/>
  <c r="V4180" i="4" s="1"/>
  <c r="V4181" i="4" a="1"/>
  <c r="V4181" i="4" s="1"/>
  <c r="V4182" i="4" a="1"/>
  <c r="V4182" i="4" s="1"/>
  <c r="V4183" i="4" a="1"/>
  <c r="V4183" i="4" s="1"/>
  <c r="V4184" i="4" a="1"/>
  <c r="V4184" i="4" s="1"/>
  <c r="V4185" i="4" a="1"/>
  <c r="V4185" i="4" s="1"/>
  <c r="V4186" i="4" a="1"/>
  <c r="V4186" i="4" s="1"/>
  <c r="V4187" i="4" a="1"/>
  <c r="V4187" i="4" s="1"/>
  <c r="V4188" i="4" a="1"/>
  <c r="V4188" i="4" s="1"/>
  <c r="V4189" i="4" a="1"/>
  <c r="V4189" i="4" s="1"/>
  <c r="V4190" i="4" a="1"/>
  <c r="V4190" i="4" s="1"/>
  <c r="V4191" i="4" a="1"/>
  <c r="V4191" i="4" s="1"/>
  <c r="V4192" i="4" a="1"/>
  <c r="V4192" i="4" s="1"/>
  <c r="V4193" i="4" a="1"/>
  <c r="V4193" i="4" s="1"/>
  <c r="V4194" i="4" a="1"/>
  <c r="V4194" i="4" s="1"/>
  <c r="V4195" i="4" a="1"/>
  <c r="V4195" i="4" s="1"/>
  <c r="V4196" i="4" a="1"/>
  <c r="V4196" i="4" s="1"/>
  <c r="V4197" i="4" a="1"/>
  <c r="V4197" i="4" s="1"/>
  <c r="V4198" i="4" a="1"/>
  <c r="V4198" i="4" s="1"/>
  <c r="V4199" i="4" a="1"/>
  <c r="V4199" i="4" s="1"/>
  <c r="V4200" i="4" a="1"/>
  <c r="V4200" i="4" s="1"/>
  <c r="V4201" i="4" a="1"/>
  <c r="V4201" i="4" s="1"/>
  <c r="V4202" i="4" a="1"/>
  <c r="V4202" i="4" s="1"/>
  <c r="V4203" i="4" a="1"/>
  <c r="V4203" i="4" s="1"/>
  <c r="V4204" i="4" a="1"/>
  <c r="V4204" i="4" s="1"/>
  <c r="V4205" i="4" a="1"/>
  <c r="V4205" i="4" s="1"/>
  <c r="V4206" i="4" a="1"/>
  <c r="V4206" i="4" s="1"/>
  <c r="V4207" i="4" a="1"/>
  <c r="V4207" i="4" s="1"/>
  <c r="V4208" i="4" a="1"/>
  <c r="V4208" i="4" s="1"/>
  <c r="V4209" i="4" a="1"/>
  <c r="V4209" i="4" s="1"/>
  <c r="V4210" i="4" a="1"/>
  <c r="V4210" i="4" s="1"/>
  <c r="V4211" i="4" a="1"/>
  <c r="V4211" i="4" s="1"/>
  <c r="V4212" i="4" a="1"/>
  <c r="V4212" i="4" s="1"/>
  <c r="V4213" i="4" a="1"/>
  <c r="V4213" i="4" s="1"/>
  <c r="V4214" i="4" a="1"/>
  <c r="V4214" i="4" s="1"/>
  <c r="V4215" i="4" a="1"/>
  <c r="V4215" i="4" s="1"/>
  <c r="V4216" i="4" a="1"/>
  <c r="V4216" i="4" s="1"/>
  <c r="V4217" i="4" a="1"/>
  <c r="V4217" i="4" s="1"/>
  <c r="V4218" i="4" a="1"/>
  <c r="V4218" i="4" s="1"/>
  <c r="V4219" i="4" a="1"/>
  <c r="V4219" i="4" s="1"/>
  <c r="V4220" i="4" a="1"/>
  <c r="V4220" i="4" s="1"/>
  <c r="V4221" i="4" a="1"/>
  <c r="V4221" i="4" s="1"/>
  <c r="V4222" i="4" a="1"/>
  <c r="V4222" i="4" s="1"/>
  <c r="V4223" i="4" a="1"/>
  <c r="V4223" i="4" s="1"/>
  <c r="V4224" i="4" a="1"/>
  <c r="V4224" i="4" s="1"/>
  <c r="V4225" i="4" a="1"/>
  <c r="V4225" i="4" s="1"/>
  <c r="V4226" i="4" a="1"/>
  <c r="V4226" i="4" s="1"/>
  <c r="V4227" i="4" a="1"/>
  <c r="V4227" i="4" s="1"/>
  <c r="V4228" i="4" a="1"/>
  <c r="V4228" i="4" s="1"/>
  <c r="V4229" i="4" a="1"/>
  <c r="V4229" i="4" s="1"/>
  <c r="V4230" i="4" a="1"/>
  <c r="V4230" i="4" s="1"/>
  <c r="V4231" i="4" a="1"/>
  <c r="V4231" i="4" s="1"/>
  <c r="V4232" i="4" a="1"/>
  <c r="V4232" i="4" s="1"/>
  <c r="V4233" i="4" a="1"/>
  <c r="V4233" i="4" s="1"/>
  <c r="V4234" i="4" a="1"/>
  <c r="V4234" i="4" s="1"/>
  <c r="V4235" i="4" a="1"/>
  <c r="V4235" i="4" s="1"/>
  <c r="V4236" i="4" a="1"/>
  <c r="V4236" i="4" s="1"/>
  <c r="V4237" i="4" a="1"/>
  <c r="V4237" i="4" s="1"/>
  <c r="V4238" i="4" a="1"/>
  <c r="V4238" i="4" s="1"/>
  <c r="V4239" i="4" a="1"/>
  <c r="V4239" i="4" s="1"/>
  <c r="V4240" i="4" a="1"/>
  <c r="V4240" i="4" s="1"/>
  <c r="V4241" i="4" a="1"/>
  <c r="V4241" i="4" s="1"/>
  <c r="V4242" i="4" a="1"/>
  <c r="V4242" i="4" s="1"/>
  <c r="V4243" i="4" a="1"/>
  <c r="V4243" i="4" s="1"/>
  <c r="V4244" i="4" a="1"/>
  <c r="V4244" i="4" s="1"/>
  <c r="V4245" i="4" a="1"/>
  <c r="V4245" i="4" s="1"/>
  <c r="V4246" i="4" a="1"/>
  <c r="V4246" i="4" s="1"/>
  <c r="V4247" i="4" a="1"/>
  <c r="V4247" i="4" s="1"/>
  <c r="V4248" i="4" a="1"/>
  <c r="V4248" i="4" s="1"/>
  <c r="V4249" i="4" a="1"/>
  <c r="V4249" i="4" s="1"/>
  <c r="V4250" i="4" a="1"/>
  <c r="V4250" i="4" s="1"/>
  <c r="V4251" i="4" a="1"/>
  <c r="V4251" i="4" s="1"/>
  <c r="V4252" i="4" a="1"/>
  <c r="V4252" i="4" s="1"/>
  <c r="V4253" i="4" a="1"/>
  <c r="V4253" i="4" s="1"/>
  <c r="V4254" i="4" a="1"/>
  <c r="V4254" i="4" s="1"/>
  <c r="V4255" i="4" a="1"/>
  <c r="V4255" i="4" s="1"/>
  <c r="V4256" i="4" a="1"/>
  <c r="V4256" i="4" s="1"/>
  <c r="V4257" i="4" a="1"/>
  <c r="V4257" i="4" s="1"/>
  <c r="V4258" i="4" a="1"/>
  <c r="V4258" i="4" s="1"/>
  <c r="V4259" i="4" a="1"/>
  <c r="V4259" i="4" s="1"/>
  <c r="V4260" i="4" a="1"/>
  <c r="V4260" i="4" s="1"/>
  <c r="V4261" i="4" a="1"/>
  <c r="V4261" i="4" s="1"/>
  <c r="V4262" i="4" a="1"/>
  <c r="V4262" i="4" s="1"/>
  <c r="V4263" i="4" a="1"/>
  <c r="V4263" i="4" s="1"/>
  <c r="V4264" i="4" a="1"/>
  <c r="V4264" i="4" s="1"/>
  <c r="V4265" i="4" a="1"/>
  <c r="V4265" i="4" s="1"/>
  <c r="V4266" i="4" a="1"/>
  <c r="V4266" i="4" s="1"/>
  <c r="V4267" i="4" a="1"/>
  <c r="V4267" i="4" s="1"/>
  <c r="V4268" i="4" a="1"/>
  <c r="V4268" i="4" s="1"/>
  <c r="V4269" i="4" a="1"/>
  <c r="V4269" i="4" s="1"/>
  <c r="V4270" i="4" a="1"/>
  <c r="V4270" i="4" s="1"/>
  <c r="V4271" i="4" a="1"/>
  <c r="V4271" i="4" s="1"/>
  <c r="V4272" i="4" a="1"/>
  <c r="V4272" i="4" s="1"/>
  <c r="V4273" i="4" a="1"/>
  <c r="V4273" i="4" s="1"/>
  <c r="V4274" i="4" a="1"/>
  <c r="V4274" i="4" s="1"/>
  <c r="V4275" i="4" a="1"/>
  <c r="V4275" i="4" s="1"/>
  <c r="V4276" i="4" a="1"/>
  <c r="V4276" i="4" s="1"/>
  <c r="V4277" i="4" a="1"/>
  <c r="V4277" i="4" s="1"/>
  <c r="V4278" i="4" a="1"/>
  <c r="V4278" i="4" s="1"/>
  <c r="V4279" i="4" a="1"/>
  <c r="V4279" i="4" s="1"/>
  <c r="V4280" i="4" a="1"/>
  <c r="V4280" i="4" s="1"/>
  <c r="V4281" i="4" a="1"/>
  <c r="V4281" i="4" s="1"/>
  <c r="V4282" i="4" a="1"/>
  <c r="V4282" i="4" s="1"/>
  <c r="V4283" i="4" a="1"/>
  <c r="V4283" i="4" s="1"/>
  <c r="V4284" i="4" a="1"/>
  <c r="V4284" i="4" s="1"/>
  <c r="V4285" i="4" a="1"/>
  <c r="V4285" i="4" s="1"/>
  <c r="V4286" i="4" a="1"/>
  <c r="V4286" i="4" s="1"/>
  <c r="V4287" i="4" a="1"/>
  <c r="V4287" i="4" s="1"/>
  <c r="V4288" i="4" a="1"/>
  <c r="V4288" i="4" s="1"/>
  <c r="V4289" i="4" a="1"/>
  <c r="V4289" i="4" s="1"/>
  <c r="V4290" i="4" a="1"/>
  <c r="V4290" i="4" s="1"/>
  <c r="V4291" i="4" a="1"/>
  <c r="V4291" i="4" s="1"/>
  <c r="V4292" i="4" a="1"/>
  <c r="V4292" i="4" s="1"/>
  <c r="V4293" i="4" a="1"/>
  <c r="V4293" i="4" s="1"/>
  <c r="V4294" i="4" a="1"/>
  <c r="V4294" i="4" s="1"/>
  <c r="V4295" i="4" a="1"/>
  <c r="V4295" i="4" s="1"/>
  <c r="V4296" i="4" a="1"/>
  <c r="V4296" i="4" s="1"/>
  <c r="V4297" i="4" a="1"/>
  <c r="V4297" i="4" s="1"/>
  <c r="V4298" i="4" a="1"/>
  <c r="V4298" i="4" s="1"/>
  <c r="V4299" i="4" a="1"/>
  <c r="V4299" i="4" s="1"/>
  <c r="V4300" i="4" a="1"/>
  <c r="V4300" i="4" s="1"/>
  <c r="V4301" i="4" a="1"/>
  <c r="V4301" i="4" s="1"/>
  <c r="V4302" i="4" a="1"/>
  <c r="V4302" i="4" s="1"/>
  <c r="V4303" i="4" a="1"/>
  <c r="V4303" i="4" s="1"/>
  <c r="V4304" i="4" a="1"/>
  <c r="V4304" i="4" s="1"/>
  <c r="V4305" i="4" a="1"/>
  <c r="V4305" i="4" s="1"/>
  <c r="V4306" i="4" a="1"/>
  <c r="V4306" i="4" s="1"/>
  <c r="V4307" i="4" a="1"/>
  <c r="V4307" i="4" s="1"/>
  <c r="V4308" i="4" a="1"/>
  <c r="V4308" i="4" s="1"/>
  <c r="V4309" i="4" a="1"/>
  <c r="V4309" i="4" s="1"/>
  <c r="V4310" i="4" a="1"/>
  <c r="V4310" i="4" s="1"/>
  <c r="V4311" i="4" a="1"/>
  <c r="V4311" i="4" s="1"/>
  <c r="V4312" i="4" a="1"/>
  <c r="V4312" i="4" s="1"/>
  <c r="V4313" i="4" a="1"/>
  <c r="V4313" i="4" s="1"/>
  <c r="V4314" i="4" a="1"/>
  <c r="V4314" i="4" s="1"/>
  <c r="V4315" i="4" a="1"/>
  <c r="V4315" i="4" s="1"/>
  <c r="V4316" i="4" a="1"/>
  <c r="V4316" i="4" s="1"/>
  <c r="V4317" i="4" a="1"/>
  <c r="V4317" i="4" s="1"/>
  <c r="V4318" i="4" a="1"/>
  <c r="V4318" i="4" s="1"/>
  <c r="V4319" i="4" a="1"/>
  <c r="V4319" i="4" s="1"/>
  <c r="V4320" i="4" a="1"/>
  <c r="V4320" i="4" s="1"/>
  <c r="V4321" i="4" a="1"/>
  <c r="V4321" i="4" s="1"/>
  <c r="V4322" i="4" a="1"/>
  <c r="V4322" i="4" s="1"/>
  <c r="V4323" i="4" a="1"/>
  <c r="V4323" i="4" s="1"/>
  <c r="V4324" i="4" a="1"/>
  <c r="V4324" i="4" s="1"/>
  <c r="V4325" i="4" a="1"/>
  <c r="V4325" i="4" s="1"/>
  <c r="V4326" i="4" a="1"/>
  <c r="V4326" i="4" s="1"/>
  <c r="V4327" i="4" a="1"/>
  <c r="V4327" i="4" s="1"/>
  <c r="V4328" i="4" a="1"/>
  <c r="V4328" i="4" s="1"/>
  <c r="V4329" i="4" a="1"/>
  <c r="V4329" i="4" s="1"/>
  <c r="V4330" i="4" a="1"/>
  <c r="V4330" i="4" s="1"/>
  <c r="V4331" i="4" a="1"/>
  <c r="V4331" i="4" s="1"/>
  <c r="V4332" i="4" a="1"/>
  <c r="V4332" i="4" s="1"/>
  <c r="V4333" i="4" a="1"/>
  <c r="V4333" i="4" s="1"/>
  <c r="V4334" i="4" a="1"/>
  <c r="V4334" i="4" s="1"/>
  <c r="V4335" i="4" a="1"/>
  <c r="V4335" i="4" s="1"/>
  <c r="V4336" i="4" a="1"/>
  <c r="V4336" i="4" s="1"/>
  <c r="V4337" i="4" a="1"/>
  <c r="V4337" i="4" s="1"/>
  <c r="V4338" i="4" a="1"/>
  <c r="V4338" i="4" s="1"/>
  <c r="V4339" i="4" a="1"/>
  <c r="V4339" i="4" s="1"/>
  <c r="V4340" i="4" a="1"/>
  <c r="V4340" i="4" s="1"/>
  <c r="V4341" i="4" a="1"/>
  <c r="V4341" i="4" s="1"/>
  <c r="V4342" i="4" a="1"/>
  <c r="V4342" i="4" s="1"/>
  <c r="V4343" i="4" a="1"/>
  <c r="V4343" i="4" s="1"/>
  <c r="V4344" i="4" a="1"/>
  <c r="V4344" i="4" s="1"/>
  <c r="V4345" i="4" a="1"/>
  <c r="V4345" i="4" s="1"/>
  <c r="V4346" i="4" a="1"/>
  <c r="V4346" i="4" s="1"/>
  <c r="V4347" i="4" a="1"/>
  <c r="V4347" i="4" s="1"/>
  <c r="V4348" i="4" a="1"/>
  <c r="V4348" i="4" s="1"/>
  <c r="V4349" i="4" a="1"/>
  <c r="V4349" i="4" s="1"/>
  <c r="V4350" i="4" a="1"/>
  <c r="V4350" i="4" s="1"/>
  <c r="V4351" i="4" a="1"/>
  <c r="V4351" i="4" s="1"/>
  <c r="V4352" i="4" a="1"/>
  <c r="V4352" i="4" s="1"/>
  <c r="V4353" i="4" a="1"/>
  <c r="V4353" i="4" s="1"/>
  <c r="V4354" i="4" a="1"/>
  <c r="V4354" i="4" s="1"/>
  <c r="V4355" i="4" a="1"/>
  <c r="V4355" i="4" s="1"/>
  <c r="V4356" i="4" a="1"/>
  <c r="V4356" i="4" s="1"/>
  <c r="V4357" i="4" a="1"/>
  <c r="V4357" i="4" s="1"/>
  <c r="V4358" i="4" a="1"/>
  <c r="V4358" i="4" s="1"/>
  <c r="V4359" i="4" a="1"/>
  <c r="V4359" i="4" s="1"/>
  <c r="V4360" i="4" a="1"/>
  <c r="V4360" i="4" s="1"/>
  <c r="V4361" i="4" a="1"/>
  <c r="V4361" i="4" s="1"/>
  <c r="V4362" i="4" a="1"/>
  <c r="V4362" i="4" s="1"/>
  <c r="V4363" i="4" a="1"/>
  <c r="V4363" i="4" s="1"/>
  <c r="V4364" i="4" a="1"/>
  <c r="V4364" i="4" s="1"/>
  <c r="V4365" i="4" a="1"/>
  <c r="V4365" i="4" s="1"/>
  <c r="V4366" i="4" a="1"/>
  <c r="V4366" i="4" s="1"/>
  <c r="V4367" i="4" a="1"/>
  <c r="V4367" i="4" s="1"/>
  <c r="V4368" i="4" a="1"/>
  <c r="V4368" i="4" s="1"/>
  <c r="V4369" i="4" a="1"/>
  <c r="V4369" i="4" s="1"/>
  <c r="V4370" i="4" a="1"/>
  <c r="V4370" i="4" s="1"/>
  <c r="V4371" i="4" a="1"/>
  <c r="V4371" i="4" s="1"/>
  <c r="V4372" i="4" a="1"/>
  <c r="V4372" i="4" s="1"/>
  <c r="V4373" i="4" a="1"/>
  <c r="V4373" i="4" s="1"/>
  <c r="V4374" i="4" a="1"/>
  <c r="V4374" i="4" s="1"/>
  <c r="V4375" i="4" a="1"/>
  <c r="V4375" i="4" s="1"/>
  <c r="V4376" i="4" a="1"/>
  <c r="V4376" i="4" s="1"/>
  <c r="V4377" i="4" a="1"/>
  <c r="V4377" i="4" s="1"/>
  <c r="V4378" i="4" a="1"/>
  <c r="V4378" i="4" s="1"/>
  <c r="V4379" i="4" a="1"/>
  <c r="V4379" i="4" s="1"/>
  <c r="V4380" i="4" a="1"/>
  <c r="V4380" i="4" s="1"/>
  <c r="V4381" i="4" a="1"/>
  <c r="V4381" i="4" s="1"/>
  <c r="V4382" i="4" a="1"/>
  <c r="V4382" i="4" s="1"/>
  <c r="V4383" i="4" a="1"/>
  <c r="V4383" i="4" s="1"/>
  <c r="V4384" i="4" a="1"/>
  <c r="V4384" i="4" s="1"/>
  <c r="V4385" i="4" a="1"/>
  <c r="V4385" i="4" s="1"/>
  <c r="V4386" i="4" a="1"/>
  <c r="V4386" i="4" s="1"/>
  <c r="V4387" i="4" a="1"/>
  <c r="V4387" i="4" s="1"/>
  <c r="V4388" i="4" a="1"/>
  <c r="V4388" i="4" s="1"/>
  <c r="V4389" i="4" a="1"/>
  <c r="V4389" i="4" s="1"/>
  <c r="V4390" i="4" a="1"/>
  <c r="V4390" i="4" s="1"/>
  <c r="V4391" i="4" a="1"/>
  <c r="V4391" i="4" s="1"/>
  <c r="V4392" i="4" a="1"/>
  <c r="V4392" i="4" s="1"/>
  <c r="V4393" i="4" a="1"/>
  <c r="V4393" i="4" s="1"/>
  <c r="V4394" i="4" a="1"/>
  <c r="V4394" i="4" s="1"/>
  <c r="V4395" i="4" a="1"/>
  <c r="V4395" i="4" s="1"/>
  <c r="V4396" i="4" a="1"/>
  <c r="V4396" i="4" s="1"/>
  <c r="V4397" i="4" a="1"/>
  <c r="V4397" i="4" s="1"/>
  <c r="V4398" i="4" a="1"/>
  <c r="V4398" i="4" s="1"/>
  <c r="V4399" i="4" a="1"/>
  <c r="V4399" i="4" s="1"/>
  <c r="V4400" i="4" a="1"/>
  <c r="V4400" i="4" s="1"/>
  <c r="V4401" i="4" a="1"/>
  <c r="V4401" i="4" s="1"/>
  <c r="V4402" i="4" a="1"/>
  <c r="V4402" i="4" s="1"/>
  <c r="V4403" i="4" a="1"/>
  <c r="V4403" i="4" s="1"/>
  <c r="V4404" i="4" a="1"/>
  <c r="V4404" i="4" s="1"/>
  <c r="V4405" i="4" a="1"/>
  <c r="V4405" i="4" s="1"/>
  <c r="V4406" i="4" a="1"/>
  <c r="V4406" i="4" s="1"/>
  <c r="V4407" i="4" a="1"/>
  <c r="V4407" i="4" s="1"/>
  <c r="V4408" i="4" a="1"/>
  <c r="V4408" i="4" s="1"/>
  <c r="V4409" i="4" a="1"/>
  <c r="V4409" i="4" s="1"/>
  <c r="V4410" i="4" a="1"/>
  <c r="V4410" i="4" s="1"/>
  <c r="V4411" i="4" a="1"/>
  <c r="V4411" i="4" s="1"/>
  <c r="V4412" i="4" a="1"/>
  <c r="V4412" i="4" s="1"/>
  <c r="V4413" i="4" a="1"/>
  <c r="V4413" i="4" s="1"/>
  <c r="V4414" i="4" a="1"/>
  <c r="V4414" i="4" s="1"/>
  <c r="V4415" i="4" a="1"/>
  <c r="V4415" i="4" s="1"/>
  <c r="V4416" i="4" a="1"/>
  <c r="V4416" i="4" s="1"/>
  <c r="V4417" i="4" a="1"/>
  <c r="V4417" i="4" s="1"/>
  <c r="V4418" i="4" a="1"/>
  <c r="V4418" i="4" s="1"/>
  <c r="V4419" i="4" a="1"/>
  <c r="V4419" i="4" s="1"/>
  <c r="V4420" i="4" a="1"/>
  <c r="V4420" i="4" s="1"/>
  <c r="V4421" i="4" a="1"/>
  <c r="V4421" i="4" s="1"/>
  <c r="V4422" i="4" a="1"/>
  <c r="V4422" i="4" s="1"/>
  <c r="V4423" i="4" a="1"/>
  <c r="V4423" i="4" s="1"/>
  <c r="V4424" i="4" a="1"/>
  <c r="V4424" i="4" s="1"/>
  <c r="V4425" i="4" a="1"/>
  <c r="V4425" i="4" s="1"/>
  <c r="V4426" i="4" a="1"/>
  <c r="V4426" i="4" s="1"/>
  <c r="V4427" i="4" a="1"/>
  <c r="V4427" i="4" s="1"/>
  <c r="V4428" i="4" a="1"/>
  <c r="V4428" i="4" s="1"/>
  <c r="V4429" i="4" a="1"/>
  <c r="V4429" i="4" s="1"/>
  <c r="V4430" i="4" a="1"/>
  <c r="V4430" i="4" s="1"/>
  <c r="V4431" i="4" a="1"/>
  <c r="V4431" i="4" s="1"/>
  <c r="V4432" i="4" a="1"/>
  <c r="V4432" i="4" s="1"/>
  <c r="V4433" i="4" a="1"/>
  <c r="V4433" i="4" s="1"/>
  <c r="V4434" i="4" a="1"/>
  <c r="V4434" i="4" s="1"/>
  <c r="V4435" i="4" a="1"/>
  <c r="V4435" i="4" s="1"/>
  <c r="V4436" i="4" a="1"/>
  <c r="V4436" i="4" s="1"/>
  <c r="V4437" i="4" a="1"/>
  <c r="V4437" i="4" s="1"/>
  <c r="V4438" i="4" a="1"/>
  <c r="V4438" i="4" s="1"/>
  <c r="V4439" i="4" a="1"/>
  <c r="V4439" i="4" s="1"/>
  <c r="V4440" i="4" a="1"/>
  <c r="V4440" i="4" s="1"/>
  <c r="V4441" i="4" a="1"/>
  <c r="V4441" i="4" s="1"/>
  <c r="V4442" i="4" a="1"/>
  <c r="V4442" i="4" s="1"/>
  <c r="V4443" i="4" a="1"/>
  <c r="V4443" i="4" s="1"/>
  <c r="V4444" i="4" a="1"/>
  <c r="V4444" i="4" s="1"/>
  <c r="V4445" i="4" a="1"/>
  <c r="V4445" i="4" s="1"/>
  <c r="V4446" i="4" a="1"/>
  <c r="V4446" i="4" s="1"/>
  <c r="V4447" i="4" a="1"/>
  <c r="V4447" i="4" s="1"/>
  <c r="V4448" i="4" a="1"/>
  <c r="V4448" i="4" s="1"/>
  <c r="V4449" i="4" a="1"/>
  <c r="V4449" i="4" s="1"/>
  <c r="V4450" i="4" a="1"/>
  <c r="V4450" i="4" s="1"/>
  <c r="V4451" i="4" a="1"/>
  <c r="V4451" i="4" s="1"/>
  <c r="V4452" i="4" a="1"/>
  <c r="V4452" i="4" s="1"/>
  <c r="V4453" i="4" a="1"/>
  <c r="V4453" i="4" s="1"/>
  <c r="V4454" i="4" a="1"/>
  <c r="V4454" i="4" s="1"/>
  <c r="V4455" i="4" a="1"/>
  <c r="V4455" i="4" s="1"/>
  <c r="V4456" i="4" a="1"/>
  <c r="V4456" i="4" s="1"/>
  <c r="V4457" i="4" a="1"/>
  <c r="V4457" i="4" s="1"/>
  <c r="V4458" i="4" a="1"/>
  <c r="V4458" i="4" s="1"/>
  <c r="V4459" i="4" a="1"/>
  <c r="V4459" i="4" s="1"/>
  <c r="V4460" i="4" a="1"/>
  <c r="V4460" i="4" s="1"/>
  <c r="V4461" i="4" a="1"/>
  <c r="V4461" i="4" s="1"/>
  <c r="V4462" i="4" a="1"/>
  <c r="V4462" i="4" s="1"/>
  <c r="V4463" i="4" a="1"/>
  <c r="V4463" i="4" s="1"/>
  <c r="V4464" i="4" a="1"/>
  <c r="V4464" i="4" s="1"/>
  <c r="V4465" i="4" a="1"/>
  <c r="V4465" i="4" s="1"/>
  <c r="V4466" i="4" a="1"/>
  <c r="V4466" i="4" s="1"/>
  <c r="V4467" i="4" a="1"/>
  <c r="V4467" i="4" s="1"/>
  <c r="V4468" i="4" a="1"/>
  <c r="V4468" i="4" s="1"/>
  <c r="V4469" i="4" a="1"/>
  <c r="V4469" i="4" s="1"/>
  <c r="V4470" i="4" a="1"/>
  <c r="V4470" i="4" s="1"/>
  <c r="V4471" i="4" a="1"/>
  <c r="V4471" i="4" s="1"/>
  <c r="V4472" i="4" a="1"/>
  <c r="V4472" i="4" s="1"/>
  <c r="V4473" i="4" a="1"/>
  <c r="V4473" i="4" s="1"/>
  <c r="V4474" i="4" a="1"/>
  <c r="V4474" i="4" s="1"/>
  <c r="V4475" i="4" a="1"/>
  <c r="V4475" i="4" s="1"/>
  <c r="V4476" i="4" a="1"/>
  <c r="V4476" i="4" s="1"/>
  <c r="V4477" i="4" a="1"/>
  <c r="V4477" i="4" s="1"/>
  <c r="V4478" i="4" a="1"/>
  <c r="V4478" i="4" s="1"/>
  <c r="V4479" i="4" a="1"/>
  <c r="V4479" i="4" s="1"/>
  <c r="V4480" i="4" a="1"/>
  <c r="V4480" i="4" s="1"/>
  <c r="V4481" i="4" a="1"/>
  <c r="V4481" i="4" s="1"/>
  <c r="V4482" i="4" a="1"/>
  <c r="V4482" i="4" s="1"/>
  <c r="V4483" i="4" a="1"/>
  <c r="V4483" i="4" s="1"/>
  <c r="V4484" i="4" a="1"/>
  <c r="V4484" i="4" s="1"/>
  <c r="V4485" i="4" a="1"/>
  <c r="V4485" i="4" s="1"/>
  <c r="V4486" i="4" a="1"/>
  <c r="V4486" i="4" s="1"/>
  <c r="V4487" i="4" a="1"/>
  <c r="V4487" i="4" s="1"/>
  <c r="V4488" i="4" a="1"/>
  <c r="V4488" i="4" s="1"/>
  <c r="V4489" i="4" a="1"/>
  <c r="V4489" i="4" s="1"/>
  <c r="V4490" i="4" a="1"/>
  <c r="V4490" i="4" s="1"/>
  <c r="V4491" i="4" a="1"/>
  <c r="V4491" i="4" s="1"/>
  <c r="V4492" i="4" a="1"/>
  <c r="V4492" i="4" s="1"/>
  <c r="V4493" i="4" a="1"/>
  <c r="V4493" i="4" s="1"/>
  <c r="V4494" i="4" a="1"/>
  <c r="V4494" i="4" s="1"/>
  <c r="V4495" i="4" a="1"/>
  <c r="V4495" i="4" s="1"/>
  <c r="V4496" i="4" a="1"/>
  <c r="V4496" i="4" s="1"/>
  <c r="V4497" i="4" a="1"/>
  <c r="V4497" i="4" s="1"/>
  <c r="V4498" i="4" a="1"/>
  <c r="V4498" i="4" s="1"/>
  <c r="V4499" i="4" a="1"/>
  <c r="V4499" i="4" s="1"/>
  <c r="V4500" i="4" a="1"/>
  <c r="V4500" i="4" s="1"/>
  <c r="V4501" i="4" a="1"/>
  <c r="V4501" i="4" s="1"/>
  <c r="V4502" i="4" a="1"/>
  <c r="V4502" i="4" s="1"/>
  <c r="V4503" i="4" a="1"/>
  <c r="V4503" i="4" s="1"/>
  <c r="V4504" i="4" a="1"/>
  <c r="V4504" i="4" s="1"/>
  <c r="V4505" i="4" a="1"/>
  <c r="V4505" i="4" s="1"/>
  <c r="V4506" i="4" a="1"/>
  <c r="V4506" i="4" s="1"/>
  <c r="V4507" i="4" a="1"/>
  <c r="V4507" i="4" s="1"/>
  <c r="V4508" i="4" a="1"/>
  <c r="V4508" i="4" s="1"/>
  <c r="V4509" i="4" a="1"/>
  <c r="V4509" i="4"/>
  <c r="V4510" i="4" a="1"/>
  <c r="V4510" i="4" s="1"/>
  <c r="V4511" i="4" a="1"/>
  <c r="V4511" i="4"/>
  <c r="V4512" i="4" a="1"/>
  <c r="V4512" i="4" s="1"/>
  <c r="V4513" i="4" a="1"/>
  <c r="V4513" i="4" s="1"/>
  <c r="V4514" i="4" a="1"/>
  <c r="V4514" i="4" s="1"/>
  <c r="V4515" i="4" a="1"/>
  <c r="V4515" i="4" s="1"/>
  <c r="V4516" i="4" a="1"/>
  <c r="V4516" i="4" s="1"/>
  <c r="V4517" i="4" a="1"/>
  <c r="V4517" i="4"/>
  <c r="V4518" i="4" a="1"/>
  <c r="V4518" i="4" s="1"/>
  <c r="V4519" i="4" a="1"/>
  <c r="V4519" i="4"/>
  <c r="V4520" i="4" a="1"/>
  <c r="V4520" i="4" s="1"/>
  <c r="V4521" i="4" a="1"/>
  <c r="V4521" i="4" s="1"/>
  <c r="V4522" i="4" a="1"/>
  <c r="V4522" i="4" s="1"/>
  <c r="V4523" i="4" a="1"/>
  <c r="V4523" i="4" s="1"/>
  <c r="V4524" i="4" a="1"/>
  <c r="V4524" i="4" s="1"/>
  <c r="V4525" i="4" a="1"/>
  <c r="V4525" i="4"/>
  <c r="V4526" i="4" a="1"/>
  <c r="V4526" i="4" s="1"/>
  <c r="V4527" i="4" a="1"/>
  <c r="V4527" i="4"/>
  <c r="V4528" i="4" a="1"/>
  <c r="V4528" i="4" s="1"/>
  <c r="V4529" i="4" a="1"/>
  <c r="V4529" i="4" s="1"/>
  <c r="V4530" i="4" a="1"/>
  <c r="V4530" i="4" s="1"/>
  <c r="V4531" i="4" a="1"/>
  <c r="V4531" i="4" s="1"/>
  <c r="V4532" i="4" a="1"/>
  <c r="V4532" i="4" s="1"/>
  <c r="V4533" i="4" a="1"/>
  <c r="V4533" i="4"/>
  <c r="V4534" i="4" a="1"/>
  <c r="V4534" i="4" s="1"/>
  <c r="V4535" i="4" a="1"/>
  <c r="V4535" i="4"/>
  <c r="V4536" i="4" a="1"/>
  <c r="V4536" i="4" s="1"/>
  <c r="V4537" i="4" a="1"/>
  <c r="V4537" i="4" s="1"/>
  <c r="V4538" i="4" a="1"/>
  <c r="V4538" i="4" s="1"/>
  <c r="V4539" i="4" a="1"/>
  <c r="V4539" i="4" s="1"/>
  <c r="V4540" i="4" a="1"/>
  <c r="V4540" i="4" s="1"/>
  <c r="V4541" i="4" a="1"/>
  <c r="V4541" i="4"/>
  <c r="V4542" i="4" a="1"/>
  <c r="V4542" i="4" s="1"/>
  <c r="V4543" i="4" a="1"/>
  <c r="V4543" i="4"/>
  <c r="V4544" i="4" a="1"/>
  <c r="V4544" i="4" s="1"/>
  <c r="V4545" i="4" a="1"/>
  <c r="V4545" i="4" s="1"/>
  <c r="V4546" i="4" a="1"/>
  <c r="V4546" i="4" s="1"/>
  <c r="V4547" i="4" a="1"/>
  <c r="V4547" i="4" s="1"/>
  <c r="V4548" i="4" a="1"/>
  <c r="V4548" i="4" s="1"/>
  <c r="V4549" i="4" a="1"/>
  <c r="V4549" i="4"/>
  <c r="V4550" i="4" a="1"/>
  <c r="V4550" i="4" s="1"/>
  <c r="V4551" i="4" a="1"/>
  <c r="V4551" i="4"/>
  <c r="V4552" i="4" a="1"/>
  <c r="V4552" i="4" s="1"/>
  <c r="V4553" i="4" a="1"/>
  <c r="V4553" i="4" s="1"/>
  <c r="V4554" i="4" a="1"/>
  <c r="V4554" i="4" s="1"/>
  <c r="V4555" i="4" a="1"/>
  <c r="V4555" i="4" s="1"/>
  <c r="V4556" i="4" a="1"/>
  <c r="V4556" i="4" s="1"/>
  <c r="V4557" i="4" a="1"/>
  <c r="V4557" i="4"/>
  <c r="V4558" i="4" a="1"/>
  <c r="V4558" i="4" s="1"/>
  <c r="V4559" i="4" a="1"/>
  <c r="V4559" i="4"/>
  <c r="V4560" i="4" a="1"/>
  <c r="V4560" i="4" s="1"/>
  <c r="V4561" i="4" a="1"/>
  <c r="V4561" i="4" s="1"/>
  <c r="V4562" i="4" a="1"/>
  <c r="V4562" i="4" s="1"/>
  <c r="V4563" i="4" a="1"/>
  <c r="V4563" i="4" s="1"/>
  <c r="V4564" i="4" a="1"/>
  <c r="V4564" i="4" s="1"/>
  <c r="V4565" i="4" a="1"/>
  <c r="V4565" i="4"/>
  <c r="V4566" i="4" a="1"/>
  <c r="V4566" i="4" s="1"/>
  <c r="V4567" i="4" a="1"/>
  <c r="V4567" i="4"/>
  <c r="V4568" i="4" a="1"/>
  <c r="V4568" i="4" s="1"/>
  <c r="V4569" i="4" a="1"/>
  <c r="V4569" i="4" s="1"/>
  <c r="V4570" i="4" a="1"/>
  <c r="V4570" i="4" s="1"/>
  <c r="V4571" i="4" a="1"/>
  <c r="V4571" i="4" s="1"/>
  <c r="V4572" i="4" a="1"/>
  <c r="V4572" i="4" s="1"/>
  <c r="V4573" i="4" a="1"/>
  <c r="V4573" i="4"/>
  <c r="V4574" i="4" a="1"/>
  <c r="V4574" i="4" s="1"/>
  <c r="V4575" i="4" a="1"/>
  <c r="V4575" i="4"/>
  <c r="V4576" i="4" a="1"/>
  <c r="V4576" i="4" s="1"/>
  <c r="V4577" i="4" a="1"/>
  <c r="V4577" i="4" s="1"/>
  <c r="V4578" i="4" a="1"/>
  <c r="V4578" i="4" s="1"/>
  <c r="V4579" i="4" a="1"/>
  <c r="V4579" i="4" s="1"/>
  <c r="V4580" i="4" a="1"/>
  <c r="V4580" i="4" s="1"/>
  <c r="V4581" i="4" a="1"/>
  <c r="V4581" i="4"/>
  <c r="V4582" i="4" a="1"/>
  <c r="V4582" i="4" s="1"/>
  <c r="V4583" i="4" a="1"/>
  <c r="V4583" i="4"/>
  <c r="V4584" i="4" a="1"/>
  <c r="V4584" i="4" s="1"/>
  <c r="V4585" i="4" a="1"/>
  <c r="V4585" i="4" s="1"/>
  <c r="V4586" i="4" a="1"/>
  <c r="V4586" i="4" s="1"/>
  <c r="V4587" i="4" a="1"/>
  <c r="V4587" i="4" s="1"/>
  <c r="V4588" i="4" a="1"/>
  <c r="V4588" i="4" s="1"/>
  <c r="V4589" i="4" a="1"/>
  <c r="V4589" i="4"/>
  <c r="V4590" i="4" a="1"/>
  <c r="V4590" i="4" s="1"/>
  <c r="V4591" i="4" a="1"/>
  <c r="V4591" i="4"/>
  <c r="V4592" i="4" a="1"/>
  <c r="V4592" i="4" s="1"/>
  <c r="V4593" i="4" a="1"/>
  <c r="V4593" i="4" s="1"/>
  <c r="V4594" i="4" a="1"/>
  <c r="V4594" i="4" s="1"/>
  <c r="V4595" i="4" a="1"/>
  <c r="V4595" i="4" s="1"/>
  <c r="V4596" i="4" a="1"/>
  <c r="V4596" i="4" s="1"/>
  <c r="V4597" i="4" a="1"/>
  <c r="V4597" i="4"/>
  <c r="V4598" i="4" a="1"/>
  <c r="V4598" i="4" s="1"/>
  <c r="V4599" i="4" a="1"/>
  <c r="V4599" i="4"/>
  <c r="V4600" i="4" a="1"/>
  <c r="V4600" i="4" s="1"/>
  <c r="V4601" i="4" a="1"/>
  <c r="V4601" i="4" s="1"/>
  <c r="V4602" i="4" a="1"/>
  <c r="V4602" i="4" s="1"/>
  <c r="V4603" i="4" a="1"/>
  <c r="V4603" i="4" s="1"/>
  <c r="V4604" i="4" a="1"/>
  <c r="V4604" i="4" s="1"/>
  <c r="V4605" i="4" a="1"/>
  <c r="V4605" i="4"/>
  <c r="V4606" i="4" a="1"/>
  <c r="V4606" i="4" s="1"/>
  <c r="V4607" i="4" a="1"/>
  <c r="V4607" i="4"/>
  <c r="V4608" i="4" a="1"/>
  <c r="V4608" i="4" s="1"/>
  <c r="V4609" i="4" a="1"/>
  <c r="V4609" i="4" s="1"/>
  <c r="V4610" i="4" a="1"/>
  <c r="V4610" i="4" s="1"/>
  <c r="V4611" i="4" a="1"/>
  <c r="V4611" i="4" s="1"/>
  <c r="V4612" i="4" a="1"/>
  <c r="V4612" i="4" s="1"/>
  <c r="V4613" i="4" a="1"/>
  <c r="V4613" i="4"/>
  <c r="V4614" i="4" a="1"/>
  <c r="V4614" i="4" s="1"/>
  <c r="V4615" i="4" a="1"/>
  <c r="V4615" i="4"/>
  <c r="V4616" i="4" a="1"/>
  <c r="V4616" i="4" s="1"/>
  <c r="V4617" i="4" a="1"/>
  <c r="V4617" i="4" s="1"/>
  <c r="V4618" i="4" a="1"/>
  <c r="V4618" i="4" s="1"/>
  <c r="V4619" i="4" a="1"/>
  <c r="V4619" i="4" s="1"/>
  <c r="V4620" i="4" a="1"/>
  <c r="V4620" i="4" s="1"/>
  <c r="V4621" i="4" a="1"/>
  <c r="V4621" i="4"/>
  <c r="V4622" i="4" a="1"/>
  <c r="V4622" i="4" s="1"/>
  <c r="V4623" i="4" a="1"/>
  <c r="V4623" i="4"/>
  <c r="V4624" i="4" a="1"/>
  <c r="V4624" i="4" s="1"/>
  <c r="V4625" i="4" a="1"/>
  <c r="V4625" i="4" s="1"/>
  <c r="V4626" i="4" a="1"/>
  <c r="V4626" i="4" s="1"/>
  <c r="V4627" i="4" a="1"/>
  <c r="V4627" i="4" s="1"/>
  <c r="V4628" i="4" a="1"/>
  <c r="V4628" i="4" s="1"/>
  <c r="V4629" i="4" a="1"/>
  <c r="V4629" i="4"/>
  <c r="V4630" i="4" a="1"/>
  <c r="V4630" i="4" s="1"/>
  <c r="V4631" i="4" a="1"/>
  <c r="V4631" i="4"/>
  <c r="V4632" i="4" a="1"/>
  <c r="V4632" i="4" s="1"/>
  <c r="V4633" i="4" a="1"/>
  <c r="V4633" i="4" s="1"/>
  <c r="V4634" i="4" a="1"/>
  <c r="V4634" i="4" s="1"/>
  <c r="V4635" i="4" a="1"/>
  <c r="V4635" i="4" s="1"/>
  <c r="V4636" i="4" a="1"/>
  <c r="V4636" i="4" s="1"/>
  <c r="V4637" i="4" a="1"/>
  <c r="V4637" i="4"/>
  <c r="V4638" i="4" a="1"/>
  <c r="V4638" i="4" s="1"/>
  <c r="V4639" i="4" a="1"/>
  <c r="V4639" i="4"/>
  <c r="V4640" i="4" a="1"/>
  <c r="V4640" i="4" s="1"/>
  <c r="V4641" i="4" a="1"/>
  <c r="V4641" i="4" s="1"/>
  <c r="V4642" i="4" a="1"/>
  <c r="V4642" i="4" s="1"/>
  <c r="V4643" i="4" a="1"/>
  <c r="V4643" i="4" s="1"/>
  <c r="V4644" i="4" a="1"/>
  <c r="V4644" i="4" s="1"/>
  <c r="V4645" i="4" a="1"/>
  <c r="V4645" i="4"/>
  <c r="V4646" i="4" a="1"/>
  <c r="V4646" i="4" s="1"/>
  <c r="V4647" i="4" a="1"/>
  <c r="V4647" i="4"/>
  <c r="V4648" i="4" a="1"/>
  <c r="V4648" i="4" s="1"/>
  <c r="V4649" i="4" a="1"/>
  <c r="V4649" i="4" s="1"/>
  <c r="V4650" i="4" a="1"/>
  <c r="V4650" i="4" s="1"/>
  <c r="V4651" i="4" a="1"/>
  <c r="V4651" i="4" s="1"/>
  <c r="V4652" i="4" a="1"/>
  <c r="V4652" i="4" s="1"/>
  <c r="V4653" i="4" a="1"/>
  <c r="V4653" i="4"/>
  <c r="V4654" i="4" a="1"/>
  <c r="V4654" i="4" s="1"/>
  <c r="V4655" i="4" a="1"/>
  <c r="V4655" i="4"/>
  <c r="V4656" i="4" a="1"/>
  <c r="V4656" i="4" s="1"/>
  <c r="V4657" i="4" a="1"/>
  <c r="V4657" i="4" s="1"/>
  <c r="V4658" i="4" a="1"/>
  <c r="V4658" i="4" s="1"/>
  <c r="V4659" i="4" a="1"/>
  <c r="V4659" i="4" s="1"/>
  <c r="V4660" i="4" a="1"/>
  <c r="V4660" i="4" s="1"/>
  <c r="V4661" i="4" a="1"/>
  <c r="V4661" i="4"/>
  <c r="V4662" i="4" a="1"/>
  <c r="V4662" i="4" s="1"/>
  <c r="V4663" i="4" a="1"/>
  <c r="V4663" i="4"/>
  <c r="V4664" i="4" a="1"/>
  <c r="V4664" i="4" s="1"/>
  <c r="V4665" i="4" a="1"/>
  <c r="V4665" i="4" s="1"/>
  <c r="V4666" i="4" a="1"/>
  <c r="V4666" i="4" s="1"/>
  <c r="V4667" i="4" a="1"/>
  <c r="V4667" i="4" s="1"/>
  <c r="V4668" i="4" a="1"/>
  <c r="V4668" i="4" s="1"/>
  <c r="V4669" i="4" a="1"/>
  <c r="V4669" i="4"/>
  <c r="V4670" i="4" a="1"/>
  <c r="V4670" i="4" s="1"/>
  <c r="V4671" i="4" a="1"/>
  <c r="V4671" i="4"/>
  <c r="V4672" i="4" a="1"/>
  <c r="V4672" i="4" s="1"/>
  <c r="V4673" i="4" a="1"/>
  <c r="V4673" i="4" s="1"/>
  <c r="V4674" i="4" a="1"/>
  <c r="V4674" i="4" s="1"/>
  <c r="V4675" i="4" a="1"/>
  <c r="V4675" i="4" s="1"/>
  <c r="V4676" i="4" a="1"/>
  <c r="V4676" i="4" s="1"/>
  <c r="V4677" i="4" a="1"/>
  <c r="V4677" i="4"/>
  <c r="V4678" i="4" a="1"/>
  <c r="V4678" i="4" s="1"/>
  <c r="V4679" i="4" a="1"/>
  <c r="V4679" i="4"/>
  <c r="V4680" i="4" a="1"/>
  <c r="V4680" i="4" s="1"/>
  <c r="V4681" i="4" a="1"/>
  <c r="V4681" i="4" s="1"/>
  <c r="V4682" i="4" a="1"/>
  <c r="V4682" i="4" s="1"/>
  <c r="V4683" i="4" a="1"/>
  <c r="V4683" i="4" s="1"/>
  <c r="V4684" i="4" a="1"/>
  <c r="V4684" i="4" s="1"/>
  <c r="V4685" i="4" a="1"/>
  <c r="V4685" i="4"/>
  <c r="V4686" i="4" a="1"/>
  <c r="V4686" i="4" s="1"/>
  <c r="V4687" i="4" a="1"/>
  <c r="V4687" i="4"/>
  <c r="V4688" i="4" a="1"/>
  <c r="V4688" i="4" s="1"/>
  <c r="V4689" i="4" a="1"/>
  <c r="V4689" i="4" s="1"/>
  <c r="V4690" i="4" a="1"/>
  <c r="V4690" i="4" s="1"/>
  <c r="V4691" i="4" a="1"/>
  <c r="V4691" i="4" s="1"/>
  <c r="V4692" i="4" a="1"/>
  <c r="V4692" i="4" s="1"/>
  <c r="V4693" i="4" a="1"/>
  <c r="V4693" i="4"/>
  <c r="V4694" i="4" a="1"/>
  <c r="V4694" i="4" s="1"/>
  <c r="V4695" i="4" a="1"/>
  <c r="V4695" i="4"/>
  <c r="V4696" i="4" a="1"/>
  <c r="V4696" i="4" s="1"/>
  <c r="V4697" i="4" a="1"/>
  <c r="V4697" i="4" s="1"/>
  <c r="V4698" i="4" a="1"/>
  <c r="V4698" i="4" s="1"/>
  <c r="V4699" i="4" a="1"/>
  <c r="V4699" i="4" s="1"/>
  <c r="V4700" i="4" a="1"/>
  <c r="V4700" i="4" s="1"/>
  <c r="V4701" i="4" a="1"/>
  <c r="V4701" i="4"/>
  <c r="V4702" i="4" a="1"/>
  <c r="V4702" i="4" s="1"/>
  <c r="V4703" i="4" a="1"/>
  <c r="V4703" i="4"/>
  <c r="V4704" i="4" a="1"/>
  <c r="V4704" i="4" s="1"/>
  <c r="V4705" i="4" a="1"/>
  <c r="V4705" i="4" s="1"/>
  <c r="V4706" i="4" a="1"/>
  <c r="V4706" i="4" s="1"/>
  <c r="V4707" i="4" a="1"/>
  <c r="V4707" i="4" s="1"/>
  <c r="V4708" i="4" a="1"/>
  <c r="V4708" i="4" s="1"/>
  <c r="V4709" i="4" a="1"/>
  <c r="V4709" i="4"/>
  <c r="V4710" i="4" a="1"/>
  <c r="V4710" i="4" s="1"/>
  <c r="V4711" i="4" a="1"/>
  <c r="V4711" i="4"/>
  <c r="V4712" i="4" a="1"/>
  <c r="V4712" i="4" s="1"/>
  <c r="V4713" i="4" a="1"/>
  <c r="V4713" i="4" s="1"/>
  <c r="V4714" i="4" a="1"/>
  <c r="V4714" i="4" s="1"/>
  <c r="V4715" i="4" a="1"/>
  <c r="V4715" i="4" s="1"/>
  <c r="V4716" i="4" a="1"/>
  <c r="V4716" i="4" s="1"/>
  <c r="V4717" i="4" a="1"/>
  <c r="V4717" i="4"/>
  <c r="V4718" i="4" a="1"/>
  <c r="V4718" i="4" s="1"/>
  <c r="V4719" i="4" a="1"/>
  <c r="V4719" i="4"/>
  <c r="V4720" i="4" a="1"/>
  <c r="V4720" i="4" s="1"/>
  <c r="V4721" i="4" a="1"/>
  <c r="V4721" i="4" s="1"/>
  <c r="V4722" i="4" a="1"/>
  <c r="V4722" i="4" s="1"/>
  <c r="V4723" i="4" a="1"/>
  <c r="V4723" i="4" s="1"/>
  <c r="V4724" i="4" a="1"/>
  <c r="V4724" i="4" s="1"/>
  <c r="V4725" i="4" a="1"/>
  <c r="V4725" i="4"/>
  <c r="V4726" i="4" a="1"/>
  <c r="V4726" i="4" s="1"/>
  <c r="V4727" i="4" a="1"/>
  <c r="V4727" i="4"/>
  <c r="V4728" i="4" a="1"/>
  <c r="V4728" i="4" s="1"/>
  <c r="V4729" i="4" a="1"/>
  <c r="V4729" i="4" s="1"/>
  <c r="V4730" i="4" a="1"/>
  <c r="V4730" i="4" s="1"/>
  <c r="V4731" i="4" a="1"/>
  <c r="V4731" i="4" s="1"/>
  <c r="V4732" i="4" a="1"/>
  <c r="V4732" i="4" s="1"/>
  <c r="V4733" i="4" a="1"/>
  <c r="V4733" i="4"/>
  <c r="V4734" i="4" a="1"/>
  <c r="V4734" i="4" s="1"/>
  <c r="V4735" i="4" a="1"/>
  <c r="V4735" i="4"/>
  <c r="V4736" i="4" a="1"/>
  <c r="V4736" i="4" s="1"/>
  <c r="V4737" i="4" a="1"/>
  <c r="V4737" i="4" s="1"/>
  <c r="V4738" i="4" a="1"/>
  <c r="V4738" i="4" s="1"/>
  <c r="V4739" i="4" a="1"/>
  <c r="V4739" i="4" s="1"/>
  <c r="V4740" i="4" a="1"/>
  <c r="V4740" i="4" s="1"/>
  <c r="V4741" i="4" a="1"/>
  <c r="V4741" i="4"/>
  <c r="V4742" i="4" a="1"/>
  <c r="V4742" i="4" s="1"/>
  <c r="V4743" i="4" a="1"/>
  <c r="V4743" i="4"/>
  <c r="V4744" i="4" a="1"/>
  <c r="V4744" i="4" s="1"/>
  <c r="V4745" i="4" a="1"/>
  <c r="V4745" i="4" s="1"/>
  <c r="V4746" i="4" a="1"/>
  <c r="V4746" i="4" s="1"/>
  <c r="V4747" i="4" a="1"/>
  <c r="V4747" i="4" s="1"/>
  <c r="V4748" i="4" a="1"/>
  <c r="V4748" i="4"/>
  <c r="V4749" i="4" a="1"/>
  <c r="V4749" i="4" s="1"/>
  <c r="V4750" i="4" a="1"/>
  <c r="V4750" i="4"/>
  <c r="V4751" i="4" a="1"/>
  <c r="V4751" i="4" s="1"/>
  <c r="V4752" i="4" a="1"/>
  <c r="V4752" i="4"/>
  <c r="V4753" i="4" a="1"/>
  <c r="V4753" i="4" s="1"/>
  <c r="V4754" i="4" a="1"/>
  <c r="V4754" i="4" s="1"/>
  <c r="V4755" i="4" a="1"/>
  <c r="V4755" i="4" s="1"/>
  <c r="V4756" i="4" a="1"/>
  <c r="V4756" i="4" s="1"/>
  <c r="V4757" i="4" a="1"/>
  <c r="V4757" i="4" s="1"/>
  <c r="V4758" i="4" a="1"/>
  <c r="V4758" i="4" s="1"/>
  <c r="V4759" i="4" a="1"/>
  <c r="V4759" i="4" s="1"/>
  <c r="V4760" i="4" a="1"/>
  <c r="V4760" i="4" s="1"/>
  <c r="V4761" i="4" a="1"/>
  <c r="V4761" i="4" s="1"/>
  <c r="V4762" i="4" a="1"/>
  <c r="V4762" i="4" s="1"/>
  <c r="V4763" i="4" a="1"/>
  <c r="V4763" i="4" s="1"/>
  <c r="V4764" i="4" a="1"/>
  <c r="V4764" i="4" s="1"/>
  <c r="V4765" i="4" a="1"/>
  <c r="V4765" i="4" s="1"/>
  <c r="V4766" i="4" a="1"/>
  <c r="V4766" i="4" s="1"/>
  <c r="V4767" i="4" a="1"/>
  <c r="V4767" i="4" s="1"/>
  <c r="V4768" i="4" a="1"/>
  <c r="V4768" i="4" s="1"/>
  <c r="V4769" i="4" a="1"/>
  <c r="V4769" i="4" s="1"/>
  <c r="V4770" i="4" a="1"/>
  <c r="V4770" i="4" s="1"/>
  <c r="V4771" i="4" a="1"/>
  <c r="V4771" i="4" s="1"/>
  <c r="V4772" i="4" a="1"/>
  <c r="V4772" i="4" s="1"/>
  <c r="V4773" i="4" a="1"/>
  <c r="V4773" i="4" s="1"/>
  <c r="V4774" i="4" a="1"/>
  <c r="V4774" i="4" s="1"/>
  <c r="V4775" i="4" a="1"/>
  <c r="V4775" i="4" s="1"/>
  <c r="V4776" i="4" a="1"/>
  <c r="V4776" i="4" s="1"/>
  <c r="V4777" i="4" a="1"/>
  <c r="V4777" i="4" s="1"/>
  <c r="V4778" i="4" a="1"/>
  <c r="V4778" i="4" s="1"/>
  <c r="V4779" i="4" a="1"/>
  <c r="V4779" i="4" s="1"/>
  <c r="V4780" i="4" a="1"/>
  <c r="V4780" i="4" s="1"/>
  <c r="V4781" i="4" a="1"/>
  <c r="V4781" i="4" s="1"/>
  <c r="V4782" i="4" a="1"/>
  <c r="V4782" i="4" s="1"/>
  <c r="V4783" i="4" a="1"/>
  <c r="V4783" i="4" s="1"/>
  <c r="V4784" i="4" a="1"/>
  <c r="V4784" i="4" s="1"/>
  <c r="V4785" i="4" a="1"/>
  <c r="V4785" i="4" s="1"/>
  <c r="V4786" i="4" a="1"/>
  <c r="V4786" i="4" s="1"/>
  <c r="V4787" i="4" a="1"/>
  <c r="V4787" i="4" s="1"/>
  <c r="V4788" i="4" a="1"/>
  <c r="V4788" i="4" s="1"/>
  <c r="V4789" i="4" a="1"/>
  <c r="V4789" i="4" s="1"/>
  <c r="V4790" i="4" a="1"/>
  <c r="V4790" i="4" s="1"/>
  <c r="V4791" i="4" a="1"/>
  <c r="V4791" i="4" s="1"/>
  <c r="V4792" i="4" a="1"/>
  <c r="V4792" i="4" s="1"/>
  <c r="V4793" i="4" a="1"/>
  <c r="V4793" i="4" s="1"/>
  <c r="V4794" i="4" a="1"/>
  <c r="V4794" i="4" s="1"/>
  <c r="V4795" i="4" a="1"/>
  <c r="V4795" i="4" s="1"/>
  <c r="V4796" i="4" a="1"/>
  <c r="V4796" i="4" s="1"/>
  <c r="V4797" i="4" a="1"/>
  <c r="V4797" i="4" s="1"/>
  <c r="V4798" i="4" a="1"/>
  <c r="V4798" i="4" s="1"/>
  <c r="V4799" i="4" a="1"/>
  <c r="V4799" i="4" s="1"/>
  <c r="V4800" i="4" a="1"/>
  <c r="V4800" i="4" s="1"/>
  <c r="V4801" i="4" a="1"/>
  <c r="V4801" i="4" s="1"/>
  <c r="V4802" i="4" a="1"/>
  <c r="V4802" i="4" s="1"/>
  <c r="V4803" i="4" a="1"/>
  <c r="V4803" i="4" s="1"/>
  <c r="V4804" i="4" a="1"/>
  <c r="V4804" i="4" s="1"/>
  <c r="V4805" i="4" a="1"/>
  <c r="V4805" i="4" s="1"/>
  <c r="V4806" i="4" a="1"/>
  <c r="V4806" i="4" s="1"/>
  <c r="V4807" i="4" a="1"/>
  <c r="V4807" i="4" s="1"/>
  <c r="V4808" i="4" a="1"/>
  <c r="V4808" i="4" s="1"/>
  <c r="V4809" i="4" a="1"/>
  <c r="V4809" i="4" s="1"/>
  <c r="V4810" i="4" a="1"/>
  <c r="V4810" i="4" s="1"/>
  <c r="V4811" i="4" a="1"/>
  <c r="V4811" i="4" s="1"/>
  <c r="V4812" i="4" a="1"/>
  <c r="V4812" i="4" s="1"/>
  <c r="V4813" i="4" a="1"/>
  <c r="V4813" i="4" s="1"/>
  <c r="V4814" i="4" a="1"/>
  <c r="V4814" i="4" s="1"/>
  <c r="V4815" i="4" a="1"/>
  <c r="V4815" i="4" s="1"/>
  <c r="V4816" i="4" a="1"/>
  <c r="V4816" i="4" s="1"/>
  <c r="V4817" i="4" a="1"/>
  <c r="V4817" i="4" s="1"/>
  <c r="V4818" i="4" a="1"/>
  <c r="V4818" i="4" s="1"/>
  <c r="V4819" i="4" a="1"/>
  <c r="V4819" i="4" s="1"/>
  <c r="V4820" i="4" a="1"/>
  <c r="V4820" i="4" s="1"/>
  <c r="V4821" i="4" a="1"/>
  <c r="V4821" i="4" s="1"/>
  <c r="V4822" i="4" a="1"/>
  <c r="V4822" i="4" s="1"/>
  <c r="V4823" i="4" a="1"/>
  <c r="V4823" i="4" s="1"/>
  <c r="V4824" i="4" a="1"/>
  <c r="V4824" i="4" s="1"/>
  <c r="V4825" i="4" a="1"/>
  <c r="V4825" i="4" s="1"/>
  <c r="V4826" i="4" a="1"/>
  <c r="V4826" i="4" s="1"/>
  <c r="V4827" i="4" a="1"/>
  <c r="V4827" i="4" s="1"/>
  <c r="V4828" i="4" a="1"/>
  <c r="V4828" i="4" s="1"/>
  <c r="V4829" i="4" a="1"/>
  <c r="V4829" i="4" s="1"/>
  <c r="V4830" i="4" a="1"/>
  <c r="V4830" i="4" s="1"/>
  <c r="V4831" i="4" a="1"/>
  <c r="V4831" i="4" s="1"/>
  <c r="V4832" i="4" a="1"/>
  <c r="V4832" i="4" s="1"/>
  <c r="V4833" i="4" a="1"/>
  <c r="V4833" i="4" s="1"/>
  <c r="V4834" i="4" a="1"/>
  <c r="V4834" i="4" s="1"/>
  <c r="V4835" i="4" a="1"/>
  <c r="V4835" i="4" s="1"/>
  <c r="V4836" i="4" a="1"/>
  <c r="V4836" i="4" s="1"/>
  <c r="V4837" i="4" a="1"/>
  <c r="V4837" i="4" s="1"/>
  <c r="V4838" i="4" a="1"/>
  <c r="V4838" i="4" s="1"/>
  <c r="V4839" i="4" a="1"/>
  <c r="V4839" i="4" s="1"/>
  <c r="V4840" i="4" a="1"/>
  <c r="V4840" i="4" s="1"/>
  <c r="V4841" i="4" a="1"/>
  <c r="V4841" i="4" s="1"/>
  <c r="V4842" i="4" a="1"/>
  <c r="V4842" i="4" s="1"/>
  <c r="V4843" i="4" a="1"/>
  <c r="V4843" i="4" s="1"/>
  <c r="V4844" i="4" a="1"/>
  <c r="V4844" i="4" s="1"/>
  <c r="V4845" i="4" a="1"/>
  <c r="V4845" i="4" s="1"/>
  <c r="V4846" i="4" a="1"/>
  <c r="V4846" i="4" s="1"/>
  <c r="V4847" i="4" a="1"/>
  <c r="V4847" i="4" s="1"/>
  <c r="V4848" i="4" a="1"/>
  <c r="V4848" i="4" s="1"/>
  <c r="V4849" i="4" a="1"/>
  <c r="V4849" i="4" s="1"/>
  <c r="V4850" i="4" a="1"/>
  <c r="V4850" i="4" s="1"/>
  <c r="V4851" i="4" a="1"/>
  <c r="V4851" i="4" s="1"/>
  <c r="V4852" i="4" a="1"/>
  <c r="V4852" i="4" s="1"/>
  <c r="V4853" i="4" a="1"/>
  <c r="V4853" i="4" s="1"/>
  <c r="V4854" i="4" a="1"/>
  <c r="V4854" i="4" s="1"/>
  <c r="V4855" i="4" a="1"/>
  <c r="V4855" i="4" s="1"/>
  <c r="V4856" i="4" a="1"/>
  <c r="V4856" i="4" s="1"/>
  <c r="V4857" i="4" a="1"/>
  <c r="V4857" i="4" s="1"/>
  <c r="V4858" i="4" a="1"/>
  <c r="V4858" i="4" s="1"/>
  <c r="V4859" i="4" a="1"/>
  <c r="V4859" i="4" s="1"/>
  <c r="V4860" i="4" a="1"/>
  <c r="V4860" i="4" s="1"/>
  <c r="V4861" i="4" a="1"/>
  <c r="V4861" i="4" s="1"/>
  <c r="V4862" i="4" a="1"/>
  <c r="V4862" i="4" s="1"/>
  <c r="V4863" i="4" a="1"/>
  <c r="V4863" i="4" s="1"/>
  <c r="V4864" i="4" a="1"/>
  <c r="V4864" i="4" s="1"/>
  <c r="V4865" i="4" a="1"/>
  <c r="V4865" i="4" s="1"/>
  <c r="V4866" i="4" a="1"/>
  <c r="V4866" i="4" s="1"/>
  <c r="V4867" i="4" a="1"/>
  <c r="V4867" i="4" s="1"/>
  <c r="V4868" i="4" a="1"/>
  <c r="V4868" i="4" s="1"/>
  <c r="V4869" i="4" a="1"/>
  <c r="V4869" i="4" s="1"/>
  <c r="V4870" i="4" a="1"/>
  <c r="V4870" i="4" s="1"/>
  <c r="V4871" i="4" a="1"/>
  <c r="V4871" i="4" s="1"/>
  <c r="V4872" i="4" a="1"/>
  <c r="V4872" i="4" s="1"/>
  <c r="V4873" i="4" a="1"/>
  <c r="V4873" i="4" s="1"/>
  <c r="V4874" i="4" a="1"/>
  <c r="V4874" i="4" s="1"/>
  <c r="V4875" i="4" a="1"/>
  <c r="V4875" i="4" s="1"/>
  <c r="V4876" i="4" a="1"/>
  <c r="V4876" i="4" s="1"/>
  <c r="V4877" i="4" a="1"/>
  <c r="V4877" i="4" s="1"/>
  <c r="V4878" i="4" a="1"/>
  <c r="V4878" i="4" s="1"/>
  <c r="V4879" i="4" a="1"/>
  <c r="V4879" i="4" s="1"/>
  <c r="V4880" i="4" a="1"/>
  <c r="V4880" i="4" s="1"/>
  <c r="V4881" i="4" a="1"/>
  <c r="V4881" i="4" s="1"/>
  <c r="V4882" i="4" a="1"/>
  <c r="V4882" i="4" s="1"/>
  <c r="V4883" i="4" a="1"/>
  <c r="V4883" i="4" s="1"/>
  <c r="V4884" i="4" a="1"/>
  <c r="V4884" i="4" s="1"/>
  <c r="V4885" i="4" a="1"/>
  <c r="V4885" i="4" s="1"/>
  <c r="V4886" i="4" a="1"/>
  <c r="V4886" i="4" s="1"/>
  <c r="V4887" i="4" a="1"/>
  <c r="V4887" i="4" s="1"/>
  <c r="V4888" i="4" a="1"/>
  <c r="V4888" i="4" s="1"/>
  <c r="V4889" i="4" a="1"/>
  <c r="V4889" i="4" s="1"/>
  <c r="V4890" i="4" a="1"/>
  <c r="V4890" i="4" s="1"/>
  <c r="V4891" i="4" a="1"/>
  <c r="V4891" i="4" s="1"/>
  <c r="V4892" i="4" a="1"/>
  <c r="V4892" i="4" s="1"/>
  <c r="V4893" i="4" a="1"/>
  <c r="V4893" i="4" s="1"/>
  <c r="V4894" i="4" a="1"/>
  <c r="V4894" i="4" s="1"/>
  <c r="V4895" i="4" a="1"/>
  <c r="V4895" i="4" s="1"/>
  <c r="V4896" i="4" a="1"/>
  <c r="V4896" i="4" s="1"/>
  <c r="V4897" i="4" a="1"/>
  <c r="V4897" i="4" s="1"/>
  <c r="V4898" i="4" a="1"/>
  <c r="V4898" i="4" s="1"/>
  <c r="V4899" i="4" a="1"/>
  <c r="V4899" i="4" s="1"/>
  <c r="V4900" i="4" a="1"/>
  <c r="V4900" i="4" s="1"/>
  <c r="V4901" i="4" a="1"/>
  <c r="V4901" i="4" s="1"/>
  <c r="V4902" i="4" a="1"/>
  <c r="V4902" i="4" s="1"/>
  <c r="V4903" i="4" a="1"/>
  <c r="V4903" i="4" s="1"/>
  <c r="V4904" i="4" a="1"/>
  <c r="V4904" i="4" s="1"/>
  <c r="V4905" i="4" a="1"/>
  <c r="V4905" i="4" s="1"/>
  <c r="V4906" i="4" a="1"/>
  <c r="V4906" i="4" s="1"/>
  <c r="V4907" i="4" a="1"/>
  <c r="V4907" i="4" s="1"/>
  <c r="V4908" i="4" a="1"/>
  <c r="V4908" i="4" s="1"/>
  <c r="V4909" i="4" a="1"/>
  <c r="V4909" i="4" s="1"/>
  <c r="V4910" i="4" a="1"/>
  <c r="V4910" i="4" s="1"/>
  <c r="V4911" i="4" a="1"/>
  <c r="V4911" i="4" s="1"/>
  <c r="V4912" i="4" a="1"/>
  <c r="V4912" i="4" s="1"/>
  <c r="V4913" i="4" a="1"/>
  <c r="V4913" i="4" s="1"/>
  <c r="V4914" i="4" a="1"/>
  <c r="V4914" i="4" s="1"/>
  <c r="V4915" i="4" a="1"/>
  <c r="V4915" i="4" s="1"/>
  <c r="V4916" i="4" a="1"/>
  <c r="V4916" i="4" s="1"/>
  <c r="V4917" i="4" a="1"/>
  <c r="V4917" i="4" s="1"/>
  <c r="V4918" i="4" a="1"/>
  <c r="V4918" i="4" s="1"/>
  <c r="V4919" i="4" a="1"/>
  <c r="V4919" i="4" s="1"/>
  <c r="V4920" i="4" a="1"/>
  <c r="V4920" i="4" s="1"/>
  <c r="V4921" i="4" a="1"/>
  <c r="V4921" i="4" s="1"/>
  <c r="V4922" i="4" a="1"/>
  <c r="V4922" i="4" s="1"/>
  <c r="V4923" i="4" a="1"/>
  <c r="V4923" i="4" s="1"/>
  <c r="V4924" i="4" a="1"/>
  <c r="V4924" i="4" s="1"/>
  <c r="V4925" i="4" a="1"/>
  <c r="V4925" i="4" s="1"/>
  <c r="V4926" i="4" a="1"/>
  <c r="V4926" i="4" s="1"/>
  <c r="V4927" i="4" a="1"/>
  <c r="V4927" i="4" s="1"/>
  <c r="V4928" i="4" a="1"/>
  <c r="V4928" i="4" s="1"/>
  <c r="V4929" i="4" a="1"/>
  <c r="V4929" i="4" s="1"/>
  <c r="V4930" i="4" a="1"/>
  <c r="V4930" i="4" s="1"/>
  <c r="V4931" i="4" a="1"/>
  <c r="V4931" i="4" s="1"/>
  <c r="V4932" i="4" a="1"/>
  <c r="V4932" i="4" s="1"/>
  <c r="V4933" i="4" a="1"/>
  <c r="V4933" i="4" s="1"/>
  <c r="V4934" i="4" a="1"/>
  <c r="V4934" i="4" s="1"/>
  <c r="V4935" i="4" a="1"/>
  <c r="V4935" i="4" s="1"/>
  <c r="V4936" i="4" a="1"/>
  <c r="V4936" i="4" s="1"/>
  <c r="V4937" i="4" a="1"/>
  <c r="V4937" i="4" s="1"/>
  <c r="V4938" i="4" a="1"/>
  <c r="V4938" i="4" s="1"/>
  <c r="V4939" i="4" a="1"/>
  <c r="V4939" i="4" s="1"/>
  <c r="V4940" i="4" a="1"/>
  <c r="V4940" i="4" s="1"/>
  <c r="V4941" i="4" a="1"/>
  <c r="V4941" i="4" s="1"/>
  <c r="V4942" i="4" a="1"/>
  <c r="V4942" i="4" s="1"/>
  <c r="V4943" i="4" a="1"/>
  <c r="V4943" i="4" s="1"/>
  <c r="V4944" i="4" a="1"/>
  <c r="V4944" i="4" s="1"/>
  <c r="V4945" i="4" a="1"/>
  <c r="V4945" i="4" s="1"/>
  <c r="V4946" i="4" a="1"/>
  <c r="V4946" i="4" s="1"/>
  <c r="V4947" i="4" a="1"/>
  <c r="V4947" i="4" s="1"/>
  <c r="V4948" i="4" a="1"/>
  <c r="V4948" i="4" s="1"/>
  <c r="V4949" i="4" a="1"/>
  <c r="V4949" i="4" s="1"/>
  <c r="V4950" i="4" a="1"/>
  <c r="V4950" i="4" s="1"/>
  <c r="V4951" i="4" a="1"/>
  <c r="V4951" i="4" s="1"/>
  <c r="V4952" i="4" a="1"/>
  <c r="V4952" i="4" s="1"/>
  <c r="V4953" i="4" a="1"/>
  <c r="V4953" i="4" s="1"/>
  <c r="V4954" i="4" a="1"/>
  <c r="V4954" i="4" s="1"/>
  <c r="V4955" i="4" a="1"/>
  <c r="V4955" i="4" s="1"/>
  <c r="V4956" i="4" a="1"/>
  <c r="V4956" i="4" s="1"/>
  <c r="V4957" i="4" a="1"/>
  <c r="V4957" i="4" s="1"/>
  <c r="V4958" i="4" a="1"/>
  <c r="V4958" i="4" s="1"/>
  <c r="V4959" i="4" a="1"/>
  <c r="V4959" i="4" s="1"/>
  <c r="V4960" i="4" a="1"/>
  <c r="V4960" i="4" s="1"/>
  <c r="V4961" i="4" a="1"/>
  <c r="V4961" i="4" s="1"/>
  <c r="V4962" i="4" a="1"/>
  <c r="V4962" i="4" s="1"/>
  <c r="V4963" i="4" a="1"/>
  <c r="V4963" i="4" s="1"/>
  <c r="V4964" i="4" a="1"/>
  <c r="V4964" i="4" s="1"/>
  <c r="V4965" i="4" a="1"/>
  <c r="V4965" i="4" s="1"/>
  <c r="V4966" i="4" a="1"/>
  <c r="V4966" i="4" s="1"/>
  <c r="V4967" i="4" a="1"/>
  <c r="V4967" i="4" s="1"/>
  <c r="V4968" i="4" a="1"/>
  <c r="V4968" i="4" s="1"/>
  <c r="V4969" i="4" a="1"/>
  <c r="V4969" i="4" s="1"/>
  <c r="V4970" i="4" a="1"/>
  <c r="V4970" i="4" s="1"/>
  <c r="V4971" i="4" a="1"/>
  <c r="V4971" i="4" s="1"/>
  <c r="V4972" i="4" a="1"/>
  <c r="V4972" i="4" s="1"/>
  <c r="V4973" i="4" a="1"/>
  <c r="V4973" i="4" s="1"/>
  <c r="V4974" i="4" a="1"/>
  <c r="V4974" i="4" s="1"/>
  <c r="V4975" i="4" a="1"/>
  <c r="V4975" i="4" s="1"/>
  <c r="V4976" i="4" a="1"/>
  <c r="V4976" i="4" s="1"/>
  <c r="V4977" i="4" a="1"/>
  <c r="V4977" i="4" s="1"/>
  <c r="V4978" i="4" a="1"/>
  <c r="V4978" i="4" s="1"/>
  <c r="V4979" i="4" a="1"/>
  <c r="V4979" i="4" s="1"/>
  <c r="V4980" i="4" a="1"/>
  <c r="V4980" i="4" s="1"/>
  <c r="V4981" i="4" a="1"/>
  <c r="V4981" i="4" s="1"/>
  <c r="V4982" i="4" a="1"/>
  <c r="V4982" i="4" s="1"/>
  <c r="V4983" i="4" a="1"/>
  <c r="V4983" i="4" s="1"/>
  <c r="V4984" i="4" a="1"/>
  <c r="V4984" i="4" s="1"/>
  <c r="V4985" i="4" a="1"/>
  <c r="V4985" i="4" s="1"/>
  <c r="V4986" i="4" a="1"/>
  <c r="V4986" i="4" s="1"/>
  <c r="V4987" i="4" a="1"/>
  <c r="V4987" i="4" s="1"/>
  <c r="V4988" i="4" a="1"/>
  <c r="V4988" i="4" s="1"/>
  <c r="V4989" i="4" a="1"/>
  <c r="V4989" i="4" s="1"/>
  <c r="V4990" i="4" a="1"/>
  <c r="V4990" i="4" s="1"/>
  <c r="V4991" i="4" a="1"/>
  <c r="V4991" i="4" s="1"/>
  <c r="V4992" i="4" a="1"/>
  <c r="V4992" i="4" s="1"/>
  <c r="V4993" i="4" a="1"/>
  <c r="V4993" i="4" s="1"/>
  <c r="V4994" i="4" a="1"/>
  <c r="V4994" i="4" s="1"/>
  <c r="V4995" i="4" a="1"/>
  <c r="V4995" i="4" s="1"/>
  <c r="V4996" i="4" a="1"/>
  <c r="V4996" i="4" s="1"/>
  <c r="V4997" i="4" a="1"/>
  <c r="V4997" i="4" s="1"/>
  <c r="V4998" i="4" a="1"/>
  <c r="V4998" i="4" s="1"/>
  <c r="V4999" i="4" a="1"/>
  <c r="V4999" i="4" s="1"/>
  <c r="V5000" i="4" a="1"/>
  <c r="V5000" i="4" s="1"/>
  <c r="V5001" i="4" a="1"/>
  <c r="V5001" i="4" s="1"/>
  <c r="V5002" i="4" a="1"/>
  <c r="V5002" i="4" s="1"/>
  <c r="V5003" i="4" a="1"/>
  <c r="V5003" i="4" s="1"/>
  <c r="V5004" i="4" a="1"/>
  <c r="V5004" i="4" s="1"/>
  <c r="V5005" i="4" a="1"/>
  <c r="V5005" i="4" s="1"/>
  <c r="V5006" i="4" a="1"/>
  <c r="V5006" i="4" s="1"/>
  <c r="V5007" i="4" a="1"/>
  <c r="V5007" i="4" s="1"/>
  <c r="V5008" i="4" a="1"/>
  <c r="V5008" i="4" s="1"/>
  <c r="V5009" i="4" a="1"/>
  <c r="V5009" i="4" s="1"/>
  <c r="V5010" i="4" a="1"/>
  <c r="V5010" i="4" s="1"/>
  <c r="V5011" i="4" a="1"/>
  <c r="V5011" i="4" s="1"/>
  <c r="V5012" i="4" a="1"/>
  <c r="V5012" i="4" s="1"/>
  <c r="V5013" i="4" a="1"/>
  <c r="V5013" i="4" s="1"/>
  <c r="V5014" i="4" a="1"/>
  <c r="V5014" i="4" s="1"/>
  <c r="V5015" i="4" a="1"/>
  <c r="V5015" i="4" s="1"/>
  <c r="V5016" i="4" a="1"/>
  <c r="V5016" i="4" s="1"/>
  <c r="V5017" i="4" a="1"/>
  <c r="V5017" i="4" s="1"/>
  <c r="V5018" i="4" a="1"/>
  <c r="V5018" i="4" s="1"/>
  <c r="V5019" i="4" a="1"/>
  <c r="V5019" i="4" s="1"/>
  <c r="V5020" i="4" a="1"/>
  <c r="V5020" i="4" s="1"/>
  <c r="V5021" i="4" a="1"/>
  <c r="V5021" i="4" s="1"/>
  <c r="V5022" i="4" a="1"/>
  <c r="V5022" i="4" s="1"/>
  <c r="V5023" i="4" a="1"/>
  <c r="V5023" i="4" s="1"/>
  <c r="V5024" i="4" a="1"/>
  <c r="V5024" i="4" s="1"/>
  <c r="V5025" i="4" a="1"/>
  <c r="V5025" i="4" s="1"/>
  <c r="V5026" i="4" a="1"/>
  <c r="V5026" i="4" s="1"/>
  <c r="V5027" i="4" a="1"/>
  <c r="V5027" i="4" s="1"/>
  <c r="V5028" i="4" a="1"/>
  <c r="V5028" i="4" s="1"/>
  <c r="V5029" i="4" a="1"/>
  <c r="V5029" i="4" s="1"/>
  <c r="V5030" i="4" a="1"/>
  <c r="V5030" i="4" s="1"/>
  <c r="V5031" i="4" a="1"/>
  <c r="V5031" i="4" s="1"/>
  <c r="V5032" i="4" a="1"/>
  <c r="V5032" i="4" s="1"/>
  <c r="V5033" i="4" a="1"/>
  <c r="V5033" i="4" s="1"/>
  <c r="V5034" i="4" a="1"/>
  <c r="V5034" i="4" s="1"/>
  <c r="V5035" i="4" a="1"/>
  <c r="V5035" i="4" s="1"/>
  <c r="V5036" i="4" a="1"/>
  <c r="V5036" i="4" s="1"/>
  <c r="V5037" i="4" a="1"/>
  <c r="V5037" i="4" s="1"/>
  <c r="V5038" i="4" a="1"/>
  <c r="V5038" i="4" s="1"/>
  <c r="V5039" i="4" a="1"/>
  <c r="V5039" i="4" s="1"/>
  <c r="V5040" i="4" a="1"/>
  <c r="V5040" i="4" s="1"/>
  <c r="V5041" i="4" a="1"/>
  <c r="V5041" i="4" s="1"/>
  <c r="V5042" i="4" a="1"/>
  <c r="V5042" i="4" s="1"/>
  <c r="V5043" i="4" a="1"/>
  <c r="V5043" i="4" s="1"/>
  <c r="V5044" i="4" a="1"/>
  <c r="V5044" i="4" s="1"/>
  <c r="V5045" i="4" a="1"/>
  <c r="V5045" i="4" s="1"/>
  <c r="V5046" i="4" a="1"/>
  <c r="V5046" i="4" s="1"/>
  <c r="V5047" i="4" a="1"/>
  <c r="V5047" i="4" s="1"/>
  <c r="V5048" i="4" a="1"/>
  <c r="V5048" i="4" s="1"/>
  <c r="V5049" i="4" a="1"/>
  <c r="V5049" i="4" s="1"/>
  <c r="V5050" i="4" a="1"/>
  <c r="V5050" i="4" s="1"/>
  <c r="V5051" i="4" a="1"/>
  <c r="V5051" i="4" s="1"/>
  <c r="V5052" i="4" a="1"/>
  <c r="V5052" i="4" s="1"/>
  <c r="V5053" i="4" a="1"/>
  <c r="V5053" i="4" s="1"/>
  <c r="V5054" i="4" a="1"/>
  <c r="V5054" i="4" s="1"/>
  <c r="V5055" i="4" a="1"/>
  <c r="V5055" i="4" s="1"/>
  <c r="V5056" i="4" a="1"/>
  <c r="V5056" i="4" s="1"/>
  <c r="V5057" i="4" a="1"/>
  <c r="V5057" i="4" s="1"/>
  <c r="V5058" i="4" a="1"/>
  <c r="V5058" i="4" s="1"/>
  <c r="V5059" i="4" a="1"/>
  <c r="V5059" i="4" s="1"/>
  <c r="V5060" i="4" a="1"/>
  <c r="V5060" i="4" s="1"/>
  <c r="V5061" i="4" a="1"/>
  <c r="V5061" i="4" s="1"/>
  <c r="V5062" i="4" a="1"/>
  <c r="V5062" i="4" s="1"/>
  <c r="V5063" i="4" a="1"/>
  <c r="V5063" i="4" s="1"/>
  <c r="V5064" i="4" a="1"/>
  <c r="V5064" i="4" s="1"/>
  <c r="V5065" i="4" a="1"/>
  <c r="V5065" i="4" s="1"/>
  <c r="V5066" i="4" a="1"/>
  <c r="V5066" i="4" s="1"/>
  <c r="V5067" i="4" a="1"/>
  <c r="V5067" i="4" s="1"/>
  <c r="V5068" i="4" a="1"/>
  <c r="V5068" i="4" s="1"/>
  <c r="V5069" i="4" a="1"/>
  <c r="V5069" i="4" s="1"/>
  <c r="V5070" i="4" a="1"/>
  <c r="V5070" i="4" s="1"/>
  <c r="V5071" i="4" a="1"/>
  <c r="V5071" i="4" s="1"/>
  <c r="V5072" i="4" a="1"/>
  <c r="V5072" i="4" s="1"/>
  <c r="V5073" i="4" a="1"/>
  <c r="V5073" i="4" s="1"/>
  <c r="V5074" i="4" a="1"/>
  <c r="V5074" i="4" s="1"/>
  <c r="V5075" i="4" a="1"/>
  <c r="V5075" i="4" s="1"/>
  <c r="V5076" i="4" a="1"/>
  <c r="V5076" i="4" s="1"/>
  <c r="V5077" i="4" a="1"/>
  <c r="V5077" i="4" s="1"/>
  <c r="V5078" i="4" a="1"/>
  <c r="V5078" i="4" s="1"/>
  <c r="V5079" i="4" a="1"/>
  <c r="V5079" i="4" s="1"/>
  <c r="V5080" i="4" a="1"/>
  <c r="V5080" i="4" s="1"/>
  <c r="V5081" i="4" a="1"/>
  <c r="V5081" i="4" s="1"/>
  <c r="V5082" i="4" a="1"/>
  <c r="V5082" i="4" s="1"/>
  <c r="V5083" i="4" a="1"/>
  <c r="V5083" i="4" s="1"/>
  <c r="V5084" i="4" a="1"/>
  <c r="V5084" i="4" s="1"/>
  <c r="V5085" i="4" a="1"/>
  <c r="V5085" i="4" s="1"/>
  <c r="V5086" i="4" a="1"/>
  <c r="V5086" i="4" s="1"/>
  <c r="V5087" i="4" a="1"/>
  <c r="V5087" i="4" s="1"/>
  <c r="V5088" i="4" a="1"/>
  <c r="V5088" i="4" s="1"/>
  <c r="V5089" i="4" a="1"/>
  <c r="V5089" i="4" s="1"/>
  <c r="V5090" i="4" a="1"/>
  <c r="V5090" i="4" s="1"/>
  <c r="V5091" i="4" a="1"/>
  <c r="V5091" i="4" s="1"/>
  <c r="V5092" i="4" a="1"/>
  <c r="V5092" i="4" s="1"/>
  <c r="V5093" i="4" a="1"/>
  <c r="V5093" i="4" s="1"/>
  <c r="V5094" i="4" a="1"/>
  <c r="V5094" i="4" s="1"/>
  <c r="V5095" i="4" a="1"/>
  <c r="V5095" i="4" s="1"/>
  <c r="V5096" i="4" a="1"/>
  <c r="V5096" i="4" s="1"/>
  <c r="V5097" i="4" a="1"/>
  <c r="V5097" i="4" s="1"/>
  <c r="V5098" i="4" a="1"/>
  <c r="V5098" i="4" s="1"/>
  <c r="V5099" i="4" a="1"/>
  <c r="V5099" i="4" s="1"/>
  <c r="V5100" i="4" a="1"/>
  <c r="V5100" i="4" s="1"/>
  <c r="V5101" i="4" a="1"/>
  <c r="V5101" i="4" s="1"/>
  <c r="V5102" i="4" a="1"/>
  <c r="V5102" i="4" s="1"/>
  <c r="V5103" i="4" a="1"/>
  <c r="V5103" i="4" s="1"/>
  <c r="V5104" i="4" a="1"/>
  <c r="V5104" i="4" s="1"/>
  <c r="V5105" i="4" a="1"/>
  <c r="V5105" i="4" s="1"/>
  <c r="V5106" i="4" a="1"/>
  <c r="V5106" i="4" s="1"/>
  <c r="V5107" i="4" a="1"/>
  <c r="V5107" i="4" s="1"/>
  <c r="V5108" i="4" a="1"/>
  <c r="V5108" i="4" s="1"/>
  <c r="V5109" i="4" a="1"/>
  <c r="V5109" i="4" s="1"/>
  <c r="V5110" i="4" a="1"/>
  <c r="V5110" i="4" s="1"/>
  <c r="V5111" i="4" a="1"/>
  <c r="V5111" i="4" s="1"/>
  <c r="V5112" i="4" a="1"/>
  <c r="V5112" i="4" s="1"/>
  <c r="V5113" i="4" a="1"/>
  <c r="V5113" i="4" s="1"/>
  <c r="V5114" i="4" a="1"/>
  <c r="V5114" i="4" s="1"/>
  <c r="V5115" i="4" a="1"/>
  <c r="V5115" i="4" s="1"/>
  <c r="V5116" i="4" a="1"/>
  <c r="V5116" i="4" s="1"/>
  <c r="V5117" i="4" a="1"/>
  <c r="V5117" i="4" s="1"/>
  <c r="V5118" i="4" a="1"/>
  <c r="V5118" i="4" s="1"/>
  <c r="V5119" i="4" a="1"/>
  <c r="V5119" i="4" s="1"/>
  <c r="V5120" i="4" a="1"/>
  <c r="V5120" i="4" s="1"/>
  <c r="V5121" i="4" a="1"/>
  <c r="V5121" i="4" s="1"/>
  <c r="V5122" i="4" a="1"/>
  <c r="V5122" i="4" s="1"/>
  <c r="V5123" i="4" a="1"/>
  <c r="V5123" i="4" s="1"/>
  <c r="V5124" i="4" a="1"/>
  <c r="V5124" i="4" s="1"/>
  <c r="V5125" i="4" a="1"/>
  <c r="V5125" i="4" s="1"/>
  <c r="V5126" i="4" a="1"/>
  <c r="V5126" i="4" s="1"/>
  <c r="V5127" i="4" a="1"/>
  <c r="V5127" i="4" s="1"/>
  <c r="V5128" i="4" a="1"/>
  <c r="V5128" i="4" s="1"/>
  <c r="V5129" i="4" a="1"/>
  <c r="V5129" i="4" s="1"/>
  <c r="V5130" i="4" a="1"/>
  <c r="V5130" i="4" s="1"/>
  <c r="V5131" i="4" a="1"/>
  <c r="V5131" i="4" s="1"/>
  <c r="V5132" i="4" a="1"/>
  <c r="V5132" i="4" s="1"/>
  <c r="V5133" i="4" a="1"/>
  <c r="V5133" i="4" s="1"/>
  <c r="V5134" i="4" a="1"/>
  <c r="V5134" i="4" s="1"/>
  <c r="V5135" i="4" a="1"/>
  <c r="V5135" i="4" s="1"/>
  <c r="V5136" i="4" a="1"/>
  <c r="V5136" i="4" s="1"/>
  <c r="V5137" i="4" a="1"/>
  <c r="V5137" i="4" s="1"/>
  <c r="V5138" i="4" a="1"/>
  <c r="V5138" i="4" s="1"/>
  <c r="V5139" i="4" a="1"/>
  <c r="V5139" i="4" s="1"/>
  <c r="V5140" i="4" a="1"/>
  <c r="V5140" i="4" s="1"/>
  <c r="V5141" i="4" a="1"/>
  <c r="V5141" i="4" s="1"/>
  <c r="V5142" i="4" a="1"/>
  <c r="V5142" i="4" s="1"/>
  <c r="V5143" i="4" a="1"/>
  <c r="V5143" i="4" s="1"/>
  <c r="V5144" i="4" a="1"/>
  <c r="V5144" i="4" s="1"/>
  <c r="V5145" i="4" a="1"/>
  <c r="V5145" i="4" s="1"/>
  <c r="V5146" i="4" a="1"/>
  <c r="V5146" i="4" s="1"/>
  <c r="V5147" i="4" a="1"/>
  <c r="V5147" i="4" s="1"/>
  <c r="V5148" i="4" a="1"/>
  <c r="V5148" i="4" s="1"/>
  <c r="V5149" i="4" a="1"/>
  <c r="V5149" i="4" s="1"/>
  <c r="V5150" i="4" a="1"/>
  <c r="V5150" i="4" s="1"/>
  <c r="V5151" i="4" a="1"/>
  <c r="V5151" i="4" s="1"/>
  <c r="V5152" i="4" a="1"/>
  <c r="V5152" i="4" s="1"/>
  <c r="V5153" i="4" a="1"/>
  <c r="V5153" i="4" s="1"/>
  <c r="V5154" i="4" a="1"/>
  <c r="V5154" i="4" s="1"/>
  <c r="V5155" i="4" a="1"/>
  <c r="V5155" i="4" s="1"/>
  <c r="V5156" i="4" a="1"/>
  <c r="V5156" i="4" s="1"/>
  <c r="V5157" i="4" a="1"/>
  <c r="V5157" i="4" s="1"/>
  <c r="V5158" i="4" a="1"/>
  <c r="V5158" i="4" s="1"/>
  <c r="V5159" i="4" a="1"/>
  <c r="V5159" i="4" s="1"/>
  <c r="V5160" i="4" a="1"/>
  <c r="V5160" i="4" s="1"/>
  <c r="V5161" i="4" a="1"/>
  <c r="V5161" i="4" s="1"/>
  <c r="V5162" i="4" a="1"/>
  <c r="V5162" i="4" s="1"/>
  <c r="V5163" i="4" a="1"/>
  <c r="V5163" i="4" s="1"/>
  <c r="V5164" i="4" a="1"/>
  <c r="V5164" i="4" s="1"/>
  <c r="V5165" i="4" a="1"/>
  <c r="V5165" i="4" s="1"/>
  <c r="V5166" i="4" a="1"/>
  <c r="V5166" i="4" s="1"/>
  <c r="V5167" i="4" a="1"/>
  <c r="V5167" i="4" s="1"/>
  <c r="V5168" i="4" a="1"/>
  <c r="V5168" i="4" s="1"/>
  <c r="V5169" i="4" a="1"/>
  <c r="V5169" i="4" s="1"/>
  <c r="V5170" i="4" a="1"/>
  <c r="V5170" i="4" s="1"/>
  <c r="V5171" i="4" a="1"/>
  <c r="V5171" i="4" s="1"/>
  <c r="V5172" i="4" a="1"/>
  <c r="V5172" i="4" s="1"/>
  <c r="V5173" i="4" a="1"/>
  <c r="V5173" i="4" s="1"/>
  <c r="V5174" i="4" a="1"/>
  <c r="V5174" i="4" s="1"/>
  <c r="V5175" i="4" a="1"/>
  <c r="V5175" i="4" s="1"/>
  <c r="V5176" i="4" a="1"/>
  <c r="V5176" i="4" s="1"/>
  <c r="V5177" i="4" a="1"/>
  <c r="V5177" i="4" s="1"/>
  <c r="V5178" i="4" a="1"/>
  <c r="V5178" i="4" s="1"/>
  <c r="V5179" i="4" a="1"/>
  <c r="V5179" i="4" s="1"/>
  <c r="V5180" i="4" a="1"/>
  <c r="V5180" i="4" s="1"/>
  <c r="V5181" i="4" a="1"/>
  <c r="V5181" i="4" s="1"/>
  <c r="V5182" i="4" a="1"/>
  <c r="V5182" i="4" s="1"/>
  <c r="V5183" i="4" a="1"/>
  <c r="V5183" i="4" s="1"/>
  <c r="V5184" i="4" a="1"/>
  <c r="V5184" i="4" s="1"/>
  <c r="V5185" i="4" a="1"/>
  <c r="V5185" i="4" s="1"/>
  <c r="V5186" i="4" a="1"/>
  <c r="V5186" i="4" s="1"/>
  <c r="V5187" i="4" a="1"/>
  <c r="V5187" i="4" s="1"/>
  <c r="V5188" i="4" a="1"/>
  <c r="V5188" i="4" s="1"/>
  <c r="V5189" i="4" a="1"/>
  <c r="V5189" i="4" s="1"/>
  <c r="V5190" i="4" a="1"/>
  <c r="V5190" i="4" s="1"/>
  <c r="V5191" i="4" a="1"/>
  <c r="V5191" i="4" s="1"/>
  <c r="V5192" i="4" a="1"/>
  <c r="V5192" i="4" s="1"/>
  <c r="V5193" i="4" a="1"/>
  <c r="V5193" i="4" s="1"/>
  <c r="V5194" i="4" a="1"/>
  <c r="V5194" i="4" s="1"/>
  <c r="V5195" i="4" a="1"/>
  <c r="V5195" i="4" s="1"/>
  <c r="V5196" i="4" a="1"/>
  <c r="V5196" i="4" s="1"/>
  <c r="V5197" i="4" a="1"/>
  <c r="V5197" i="4"/>
  <c r="V5198" i="4" a="1"/>
  <c r="V5198" i="4" s="1"/>
  <c r="V5199" i="4" a="1"/>
  <c r="V5199" i="4"/>
  <c r="V5200" i="4" a="1"/>
  <c r="V5200" i="4" s="1"/>
  <c r="V5201" i="4" a="1"/>
  <c r="V5201" i="4" s="1"/>
  <c r="V5202" i="4" a="1"/>
  <c r="V5202" i="4" s="1"/>
  <c r="V5203" i="4" a="1"/>
  <c r="V5203" i="4" s="1"/>
  <c r="V5204" i="4" a="1"/>
  <c r="V5204" i="4" s="1"/>
  <c r="V5205" i="4" a="1"/>
  <c r="V5205" i="4"/>
  <c r="V5206" i="4" a="1"/>
  <c r="V5206" i="4" s="1"/>
  <c r="V5207" i="4" a="1"/>
  <c r="V5207" i="4"/>
  <c r="V5208" i="4" a="1"/>
  <c r="V5208" i="4" s="1"/>
  <c r="V5209" i="4" a="1"/>
  <c r="V5209" i="4" s="1"/>
  <c r="V5210" i="4" a="1"/>
  <c r="V5210" i="4" s="1"/>
  <c r="V5211" i="4" a="1"/>
  <c r="V5211" i="4" s="1"/>
  <c r="V5212" i="4" a="1"/>
  <c r="V5212" i="4" s="1"/>
  <c r="V5213" i="4" a="1"/>
  <c r="V5213" i="4"/>
  <c r="V5214" i="4" a="1"/>
  <c r="V5214" i="4" s="1"/>
  <c r="V5215" i="4" a="1"/>
  <c r="V5215" i="4"/>
  <c r="V5216" i="4" a="1"/>
  <c r="V5216" i="4" s="1"/>
  <c r="V5217" i="4" a="1"/>
  <c r="V5217" i="4" s="1"/>
  <c r="V5218" i="4" a="1"/>
  <c r="V5218" i="4" s="1"/>
  <c r="V5219" i="4" a="1"/>
  <c r="V5219" i="4" s="1"/>
  <c r="V5220" i="4" a="1"/>
  <c r="V5220" i="4" s="1"/>
  <c r="V5221" i="4" a="1"/>
  <c r="V5221" i="4"/>
  <c r="V5222" i="4" a="1"/>
  <c r="V5222" i="4" s="1"/>
  <c r="V5223" i="4" a="1"/>
  <c r="V5223" i="4"/>
  <c r="V5224" i="4" a="1"/>
  <c r="V5224" i="4" s="1"/>
  <c r="V5225" i="4" a="1"/>
  <c r="V5225" i="4" s="1"/>
  <c r="V5226" i="4" a="1"/>
  <c r="V5226" i="4" s="1"/>
  <c r="V5227" i="4" a="1"/>
  <c r="V5227" i="4" s="1"/>
  <c r="V5228" i="4" a="1"/>
  <c r="V5228" i="4" s="1"/>
  <c r="V5229" i="4" a="1"/>
  <c r="V5229" i="4"/>
  <c r="V5230" i="4" a="1"/>
  <c r="V5230" i="4" s="1"/>
  <c r="V5231" i="4" a="1"/>
  <c r="V5231" i="4"/>
  <c r="V5232" i="4" a="1"/>
  <c r="V5232" i="4" s="1"/>
  <c r="V5233" i="4" a="1"/>
  <c r="V5233" i="4" s="1"/>
  <c r="V5234" i="4" a="1"/>
  <c r="V5234" i="4" s="1"/>
  <c r="V5235" i="4" a="1"/>
  <c r="V5235" i="4" s="1"/>
  <c r="V5236" i="4" a="1"/>
  <c r="V5236" i="4" s="1"/>
  <c r="V5237" i="4" a="1"/>
  <c r="V5237" i="4"/>
  <c r="V5238" i="4" a="1"/>
  <c r="V5238" i="4" s="1"/>
  <c r="V5239" i="4" a="1"/>
  <c r="V5239" i="4"/>
  <c r="V5240" i="4" a="1"/>
  <c r="V5240" i="4" s="1"/>
  <c r="V5241" i="4" a="1"/>
  <c r="V5241" i="4" s="1"/>
  <c r="V5242" i="4" a="1"/>
  <c r="V5242" i="4" s="1"/>
  <c r="V5243" i="4" a="1"/>
  <c r="V5243" i="4" s="1"/>
  <c r="V5244" i="4" a="1"/>
  <c r="V5244" i="4" s="1"/>
  <c r="V5245" i="4" a="1"/>
  <c r="V5245" i="4"/>
  <c r="V5246" i="4" a="1"/>
  <c r="V5246" i="4" s="1"/>
  <c r="V5247" i="4" a="1"/>
  <c r="V5247" i="4"/>
  <c r="V5248" i="4" a="1"/>
  <c r="V5248" i="4" s="1"/>
  <c r="V5249" i="4" a="1"/>
  <c r="V5249" i="4" s="1"/>
  <c r="V5250" i="4" a="1"/>
  <c r="V5250" i="4" s="1"/>
  <c r="V5251" i="4" a="1"/>
  <c r="V5251" i="4" s="1"/>
  <c r="V5252" i="4" a="1"/>
  <c r="V5252" i="4" s="1"/>
  <c r="V5253" i="4" a="1"/>
  <c r="V5253" i="4"/>
  <c r="V5254" i="4" a="1"/>
  <c r="V5254" i="4" s="1"/>
  <c r="V5255" i="4" a="1"/>
  <c r="V5255" i="4"/>
  <c r="V5256" i="4" a="1"/>
  <c r="V5256" i="4" s="1"/>
  <c r="V5257" i="4" a="1"/>
  <c r="V5257" i="4" s="1"/>
  <c r="V5258" i="4" a="1"/>
  <c r="V5258" i="4" s="1"/>
  <c r="V5259" i="4" a="1"/>
  <c r="V5259" i="4" s="1"/>
  <c r="V5260" i="4" a="1"/>
  <c r="V5260" i="4" s="1"/>
  <c r="V5261" i="4" a="1"/>
  <c r="V5261" i="4"/>
  <c r="V5262" i="4" a="1"/>
  <c r="V5262" i="4" s="1"/>
  <c r="V5263" i="4" a="1"/>
  <c r="V5263" i="4"/>
  <c r="V5264" i="4" a="1"/>
  <c r="V5264" i="4" s="1"/>
  <c r="V5265" i="4" a="1"/>
  <c r="V5265" i="4" s="1"/>
  <c r="V5266" i="4" a="1"/>
  <c r="V5266" i="4" s="1"/>
  <c r="V5267" i="4" a="1"/>
  <c r="V5267" i="4" s="1"/>
  <c r="V5268" i="4" a="1"/>
  <c r="V5268" i="4" s="1"/>
  <c r="V5269" i="4" a="1"/>
  <c r="V5269" i="4"/>
  <c r="V5270" i="4" a="1"/>
  <c r="V5270" i="4" s="1"/>
  <c r="V5271" i="4" a="1"/>
  <c r="V5271" i="4"/>
  <c r="V5272" i="4" a="1"/>
  <c r="V5272" i="4" s="1"/>
  <c r="V5273" i="4" a="1"/>
  <c r="V5273" i="4" s="1"/>
  <c r="V5274" i="4" a="1"/>
  <c r="V5274" i="4" s="1"/>
  <c r="V5275" i="4" a="1"/>
  <c r="V5275" i="4" s="1"/>
  <c r="V5276" i="4" a="1"/>
  <c r="V5276" i="4" s="1"/>
  <c r="V5277" i="4" a="1"/>
  <c r="V5277" i="4"/>
  <c r="V5278" i="4" a="1"/>
  <c r="V5278" i="4" s="1"/>
  <c r="V5279" i="4" a="1"/>
  <c r="V5279" i="4"/>
  <c r="V5280" i="4" a="1"/>
  <c r="V5280" i="4" s="1"/>
  <c r="V5281" i="4" a="1"/>
  <c r="V5281" i="4" s="1"/>
  <c r="V5282" i="4" a="1"/>
  <c r="V5282" i="4" s="1"/>
  <c r="V5283" i="4" a="1"/>
  <c r="V5283" i="4" s="1"/>
  <c r="V5284" i="4" a="1"/>
  <c r="V5284" i="4" s="1"/>
  <c r="V5285" i="4" a="1"/>
  <c r="V5285" i="4"/>
  <c r="V5286" i="4" a="1"/>
  <c r="V5286" i="4" s="1"/>
  <c r="V5287" i="4" a="1"/>
  <c r="V5287" i="4"/>
  <c r="V5288" i="4" a="1"/>
  <c r="V5288" i="4" s="1"/>
  <c r="V5289" i="4" a="1"/>
  <c r="V5289" i="4" s="1"/>
  <c r="V5290" i="4" a="1"/>
  <c r="V5290" i="4" s="1"/>
  <c r="V5291" i="4" a="1"/>
  <c r="V5291" i="4" s="1"/>
  <c r="V5292" i="4" a="1"/>
  <c r="V5292" i="4" s="1"/>
  <c r="V5293" i="4" a="1"/>
  <c r="V5293" i="4"/>
  <c r="V5294" i="4" a="1"/>
  <c r="V5294" i="4" s="1"/>
  <c r="V5295" i="4" a="1"/>
  <c r="V5295" i="4"/>
  <c r="V5296" i="4" a="1"/>
  <c r="V5296" i="4" s="1"/>
  <c r="V5297" i="4" a="1"/>
  <c r="V5297" i="4" s="1"/>
  <c r="V5298" i="4" a="1"/>
  <c r="V5298" i="4" s="1"/>
  <c r="V5299" i="4" a="1"/>
  <c r="V5299" i="4" s="1"/>
  <c r="V5300" i="4" a="1"/>
  <c r="V5300" i="4" s="1"/>
  <c r="V5301" i="4" a="1"/>
  <c r="V5301" i="4"/>
  <c r="V5302" i="4" a="1"/>
  <c r="V5302" i="4" s="1"/>
  <c r="V5303" i="4" a="1"/>
  <c r="V5303" i="4"/>
  <c r="V5304" i="4" a="1"/>
  <c r="V5304" i="4" s="1"/>
  <c r="V5305" i="4" a="1"/>
  <c r="V5305" i="4" s="1"/>
  <c r="V5306" i="4" a="1"/>
  <c r="V5306" i="4" s="1"/>
  <c r="V5307" i="4" a="1"/>
  <c r="V5307" i="4" s="1"/>
  <c r="V5308" i="4" a="1"/>
  <c r="V5308" i="4" s="1"/>
  <c r="V5309" i="4" a="1"/>
  <c r="V5309" i="4"/>
  <c r="V5310" i="4" a="1"/>
  <c r="V5310" i="4" s="1"/>
  <c r="V5311" i="4" a="1"/>
  <c r="V5311" i="4"/>
  <c r="V5312" i="4" a="1"/>
  <c r="V5312" i="4" s="1"/>
  <c r="V5313" i="4" a="1"/>
  <c r="V5313" i="4" s="1"/>
  <c r="V5314" i="4" a="1"/>
  <c r="V5314" i="4" s="1"/>
  <c r="V5315" i="4" a="1"/>
  <c r="V5315" i="4" s="1"/>
  <c r="V5316" i="4" a="1"/>
  <c r="V5316" i="4" s="1"/>
  <c r="V5317" i="4" a="1"/>
  <c r="V5317" i="4"/>
  <c r="V5318" i="4" a="1"/>
  <c r="V5318" i="4" s="1"/>
  <c r="V5319" i="4" a="1"/>
  <c r="V5319" i="4"/>
  <c r="V5320" i="4" a="1"/>
  <c r="V5320" i="4" s="1"/>
  <c r="V5321" i="4" a="1"/>
  <c r="V5321" i="4" s="1"/>
  <c r="V5322" i="4" a="1"/>
  <c r="V5322" i="4" s="1"/>
  <c r="V5323" i="4" a="1"/>
  <c r="V5323" i="4" s="1"/>
  <c r="V5324" i="4" a="1"/>
  <c r="V5324" i="4" s="1"/>
  <c r="V5325" i="4" a="1"/>
  <c r="V5325" i="4"/>
  <c r="V5326" i="4" a="1"/>
  <c r="V5326" i="4" s="1"/>
  <c r="V5327" i="4" a="1"/>
  <c r="V5327" i="4"/>
  <c r="V5328" i="4" a="1"/>
  <c r="V5328" i="4" s="1"/>
  <c r="V5329" i="4" a="1"/>
  <c r="V5329" i="4" s="1"/>
  <c r="V5330" i="4" a="1"/>
  <c r="V5330" i="4" s="1"/>
  <c r="V5331" i="4" a="1"/>
  <c r="V5331" i="4" s="1"/>
  <c r="V5332" i="4" a="1"/>
  <c r="V5332" i="4" s="1"/>
  <c r="V5333" i="4" a="1"/>
  <c r="V5333" i="4"/>
  <c r="V5334" i="4" a="1"/>
  <c r="V5334" i="4" s="1"/>
  <c r="V5335" i="4" a="1"/>
  <c r="V5335" i="4"/>
  <c r="V5336" i="4" a="1"/>
  <c r="V5336" i="4" s="1"/>
  <c r="V5337" i="4" a="1"/>
  <c r="V5337" i="4" s="1"/>
  <c r="V5338" i="4" a="1"/>
  <c r="V5338" i="4" s="1"/>
  <c r="V5339" i="4" a="1"/>
  <c r="V5339" i="4" s="1"/>
  <c r="V5340" i="4" a="1"/>
  <c r="V5340" i="4" s="1"/>
  <c r="V5341" i="4" a="1"/>
  <c r="V5341" i="4"/>
  <c r="V5342" i="4" a="1"/>
  <c r="V5342" i="4" s="1"/>
  <c r="V5343" i="4" a="1"/>
  <c r="V5343" i="4"/>
  <c r="V5344" i="4" a="1"/>
  <c r="V5344" i="4" s="1"/>
  <c r="V5345" i="4" a="1"/>
  <c r="V5345" i="4" s="1"/>
  <c r="V5346" i="4" a="1"/>
  <c r="V5346" i="4" s="1"/>
  <c r="V5347" i="4" a="1"/>
  <c r="V5347" i="4" s="1"/>
  <c r="V5348" i="4" a="1"/>
  <c r="V5348" i="4" s="1"/>
  <c r="V5349" i="4" a="1"/>
  <c r="V5349" i="4"/>
  <c r="V5350" i="4" a="1"/>
  <c r="V5350" i="4" s="1"/>
  <c r="V5351" i="4" a="1"/>
  <c r="V5351" i="4"/>
  <c r="V5352" i="4" a="1"/>
  <c r="V5352" i="4" s="1"/>
  <c r="V5353" i="4" a="1"/>
  <c r="V5353" i="4" s="1"/>
  <c r="V5354" i="4" a="1"/>
  <c r="V5354" i="4" s="1"/>
  <c r="V5355" i="4" a="1"/>
  <c r="V5355" i="4" s="1"/>
  <c r="V5356" i="4" a="1"/>
  <c r="V5356" i="4" s="1"/>
  <c r="V5357" i="4" a="1"/>
  <c r="V5357" i="4"/>
  <c r="V5358" i="4" a="1"/>
  <c r="V5358" i="4" s="1"/>
  <c r="V5359" i="4" a="1"/>
  <c r="V5359" i="4"/>
  <c r="V5360" i="4" a="1"/>
  <c r="V5360" i="4" s="1"/>
  <c r="V5361" i="4" a="1"/>
  <c r="V5361" i="4" s="1"/>
  <c r="V5362" i="4" a="1"/>
  <c r="V5362" i="4" s="1"/>
  <c r="V5363" i="4" a="1"/>
  <c r="V5363" i="4" s="1"/>
  <c r="V5364" i="4" a="1"/>
  <c r="V5364" i="4" s="1"/>
  <c r="V5365" i="4" a="1"/>
  <c r="V5365" i="4"/>
  <c r="V5366" i="4" a="1"/>
  <c r="V5366" i="4" s="1"/>
  <c r="V5367" i="4" a="1"/>
  <c r="V5367" i="4"/>
  <c r="V5368" i="4" a="1"/>
  <c r="V5368" i="4" s="1"/>
  <c r="V5369" i="4" a="1"/>
  <c r="V5369" i="4" s="1"/>
  <c r="V5370" i="4" a="1"/>
  <c r="V5370" i="4" s="1"/>
  <c r="V5371" i="4" a="1"/>
  <c r="V5371" i="4" s="1"/>
  <c r="V5372" i="4" a="1"/>
  <c r="V5372" i="4" s="1"/>
  <c r="V5373" i="4" a="1"/>
  <c r="V5373" i="4"/>
  <c r="V5374" i="4" a="1"/>
  <c r="V5374" i="4" s="1"/>
  <c r="V5375" i="4" a="1"/>
  <c r="V5375" i="4"/>
  <c r="V5376" i="4" a="1"/>
  <c r="V5376" i="4" s="1"/>
  <c r="V5377" i="4" a="1"/>
  <c r="V5377" i="4" s="1"/>
  <c r="V5378" i="4" a="1"/>
  <c r="V5378" i="4" s="1"/>
  <c r="V5379" i="4" a="1"/>
  <c r="V5379" i="4" s="1"/>
  <c r="V5380" i="4" a="1"/>
  <c r="V5380" i="4" s="1"/>
  <c r="V5381" i="4" a="1"/>
  <c r="V5381" i="4"/>
  <c r="V5382" i="4" a="1"/>
  <c r="V5382" i="4" s="1"/>
  <c r="V5383" i="4" a="1"/>
  <c r="V5383" i="4"/>
  <c r="V5384" i="4" a="1"/>
  <c r="V5384" i="4" s="1"/>
  <c r="V5385" i="4" a="1"/>
  <c r="V5385" i="4" s="1"/>
  <c r="V5386" i="4" a="1"/>
  <c r="V5386" i="4" s="1"/>
  <c r="V5387" i="4" a="1"/>
  <c r="V5387" i="4" s="1"/>
  <c r="V5388" i="4" a="1"/>
  <c r="V5388" i="4" s="1"/>
  <c r="V5389" i="4" a="1"/>
  <c r="V5389" i="4"/>
  <c r="V5390" i="4" a="1"/>
  <c r="V5390" i="4" s="1"/>
  <c r="V5391" i="4" a="1"/>
  <c r="V5391" i="4"/>
  <c r="V5392" i="4" a="1"/>
  <c r="V5392" i="4" s="1"/>
  <c r="V5393" i="4" a="1"/>
  <c r="V5393" i="4" s="1"/>
  <c r="V5394" i="4" a="1"/>
  <c r="V5394" i="4" s="1"/>
  <c r="V5395" i="4" a="1"/>
  <c r="V5395" i="4" s="1"/>
  <c r="V5396" i="4" a="1"/>
  <c r="V5396" i="4" s="1"/>
  <c r="V5397" i="4" a="1"/>
  <c r="V5397" i="4"/>
  <c r="V5398" i="4" a="1"/>
  <c r="V5398" i="4" s="1"/>
  <c r="V5399" i="4" a="1"/>
  <c r="V5399" i="4"/>
  <c r="V5400" i="4" a="1"/>
  <c r="V5400" i="4" s="1"/>
  <c r="V5401" i="4" a="1"/>
  <c r="V5401" i="4" s="1"/>
  <c r="V5402" i="4" a="1"/>
  <c r="V5402" i="4" s="1"/>
  <c r="V5403" i="4" a="1"/>
  <c r="V5403" i="4" s="1"/>
  <c r="V5404" i="4" a="1"/>
  <c r="V5404" i="4" s="1"/>
  <c r="V5405" i="4" a="1"/>
  <c r="V5405" i="4"/>
  <c r="V5406" i="4" a="1"/>
  <c r="V5406" i="4" s="1"/>
  <c r="V5407" i="4" a="1"/>
  <c r="V5407" i="4"/>
  <c r="V5408" i="4" a="1"/>
  <c r="V5408" i="4" s="1"/>
  <c r="V5409" i="4" a="1"/>
  <c r="V5409" i="4" s="1"/>
  <c r="V5410" i="4" a="1"/>
  <c r="V5410" i="4" s="1"/>
  <c r="V5411" i="4" a="1"/>
  <c r="V5411" i="4" s="1"/>
  <c r="V5412" i="4" a="1"/>
  <c r="V5412" i="4" s="1"/>
  <c r="V5413" i="4" a="1"/>
  <c r="V5413" i="4"/>
  <c r="V5414" i="4" a="1"/>
  <c r="V5414" i="4" s="1"/>
  <c r="V5415" i="4" a="1"/>
  <c r="V5415" i="4"/>
  <c r="V5416" i="4" a="1"/>
  <c r="V5416" i="4" s="1"/>
  <c r="V5417" i="4" a="1"/>
  <c r="V5417" i="4" s="1"/>
  <c r="V5418" i="4" a="1"/>
  <c r="V5418" i="4" s="1"/>
  <c r="V5419" i="4" a="1"/>
  <c r="V5419" i="4" s="1"/>
  <c r="V5420" i="4" a="1"/>
  <c r="V5420" i="4" s="1"/>
  <c r="V5421" i="4" a="1"/>
  <c r="V5421" i="4"/>
  <c r="V5422" i="4" a="1"/>
  <c r="V5422" i="4" s="1"/>
  <c r="V5423" i="4" a="1"/>
  <c r="V5423" i="4"/>
  <c r="V5424" i="4" a="1"/>
  <c r="V5424" i="4" s="1"/>
  <c r="V5425" i="4" a="1"/>
  <c r="V5425" i="4" s="1"/>
  <c r="V5426" i="4" a="1"/>
  <c r="V5426" i="4" s="1"/>
  <c r="V5427" i="4" a="1"/>
  <c r="V5427" i="4" s="1"/>
  <c r="V5428" i="4" a="1"/>
  <c r="V5428" i="4" s="1"/>
  <c r="V5429" i="4" a="1"/>
  <c r="V5429" i="4"/>
  <c r="V5430" i="4" a="1"/>
  <c r="V5430" i="4" s="1"/>
  <c r="V5431" i="4" a="1"/>
  <c r="V5431" i="4"/>
  <c r="V5432" i="4" a="1"/>
  <c r="V5432" i="4" s="1"/>
  <c r="V5433" i="4" a="1"/>
  <c r="V5433" i="4" s="1"/>
  <c r="V5434" i="4" a="1"/>
  <c r="V5434" i="4" s="1"/>
  <c r="V5435" i="4" a="1"/>
  <c r="V5435" i="4" s="1"/>
  <c r="V5436" i="4" a="1"/>
  <c r="V5436" i="4" s="1"/>
  <c r="V5437" i="4" a="1"/>
  <c r="V5437" i="4"/>
  <c r="V5438" i="4" a="1"/>
  <c r="V5438" i="4" s="1"/>
  <c r="V5439" i="4" a="1"/>
  <c r="V5439" i="4"/>
  <c r="V5440" i="4" a="1"/>
  <c r="V5440" i="4" s="1"/>
  <c r="V5441" i="4" a="1"/>
  <c r="V5441" i="4" s="1"/>
  <c r="V5442" i="4" a="1"/>
  <c r="V5442" i="4" s="1"/>
  <c r="V5443" i="4" a="1"/>
  <c r="V5443" i="4" s="1"/>
  <c r="V5444" i="4" a="1"/>
  <c r="V5444" i="4" s="1"/>
  <c r="V5445" i="4" a="1"/>
  <c r="V5445" i="4"/>
  <c r="V5446" i="4" a="1"/>
  <c r="V5446" i="4" s="1"/>
  <c r="V5447" i="4" a="1"/>
  <c r="V5447" i="4"/>
  <c r="V5448" i="4" a="1"/>
  <c r="V5448" i="4" s="1"/>
  <c r="V5449" i="4" a="1"/>
  <c r="V5449" i="4" s="1"/>
  <c r="V5450" i="4" a="1"/>
  <c r="V5450" i="4" s="1"/>
  <c r="V5451" i="4" a="1"/>
  <c r="V5451" i="4" s="1"/>
  <c r="V5452" i="4" a="1"/>
  <c r="V5452" i="4" s="1"/>
  <c r="V5453" i="4" a="1"/>
  <c r="V5453" i="4"/>
  <c r="V5454" i="4" a="1"/>
  <c r="V5454" i="4" s="1"/>
  <c r="V5455" i="4" a="1"/>
  <c r="V5455" i="4"/>
  <c r="V5456" i="4" a="1"/>
  <c r="V5456" i="4" s="1"/>
  <c r="V5457" i="4" a="1"/>
  <c r="V5457" i="4" s="1"/>
  <c r="V5458" i="4" a="1"/>
  <c r="V5458" i="4" s="1"/>
  <c r="V5459" i="4" a="1"/>
  <c r="V5459" i="4" s="1"/>
  <c r="V5460" i="4" a="1"/>
  <c r="V5460" i="4" s="1"/>
  <c r="V5461" i="4" a="1"/>
  <c r="V5461" i="4"/>
  <c r="V5462" i="4" a="1"/>
  <c r="V5462" i="4" s="1"/>
  <c r="V5463" i="4" a="1"/>
  <c r="V5463" i="4"/>
  <c r="V5464" i="4" a="1"/>
  <c r="V5464" i="4" s="1"/>
  <c r="V5465" i="4" a="1"/>
  <c r="V5465" i="4" s="1"/>
  <c r="V5466" i="4" a="1"/>
  <c r="V5466" i="4" s="1"/>
  <c r="V5467" i="4" a="1"/>
  <c r="V5467" i="4" s="1"/>
  <c r="V5468" i="4" a="1"/>
  <c r="V5468" i="4" s="1"/>
  <c r="V5469" i="4" a="1"/>
  <c r="V5469" i="4"/>
  <c r="V5470" i="4" a="1"/>
  <c r="V5470" i="4" s="1"/>
  <c r="V5471" i="4" a="1"/>
  <c r="V5471" i="4"/>
  <c r="V5472" i="4" a="1"/>
  <c r="V5472" i="4" s="1"/>
  <c r="V5473" i="4" a="1"/>
  <c r="V5473" i="4" s="1"/>
  <c r="V5474" i="4" a="1"/>
  <c r="V5474" i="4" s="1"/>
  <c r="V5475" i="4" a="1"/>
  <c r="V5475" i="4" s="1"/>
  <c r="V5476" i="4" a="1"/>
  <c r="V5476" i="4" s="1"/>
  <c r="V5477" i="4" a="1"/>
  <c r="V5477" i="4"/>
  <c r="V5478" i="4" a="1"/>
  <c r="V5478" i="4" s="1"/>
  <c r="V5479" i="4" a="1"/>
  <c r="V5479" i="4"/>
  <c r="V5480" i="4" a="1"/>
  <c r="V5480" i="4" s="1"/>
  <c r="V5481" i="4" a="1"/>
  <c r="V5481" i="4" s="1"/>
  <c r="V5482" i="4" a="1"/>
  <c r="V5482" i="4" s="1"/>
  <c r="V5483" i="4" a="1"/>
  <c r="V5483" i="4" s="1"/>
  <c r="V5484" i="4" a="1"/>
  <c r="V5484" i="4" s="1"/>
  <c r="V5485" i="4" a="1"/>
  <c r="V5485" i="4"/>
  <c r="V5486" i="4" a="1"/>
  <c r="V5486" i="4" s="1"/>
  <c r="V5487" i="4" a="1"/>
  <c r="V5487" i="4"/>
  <c r="V5488" i="4" a="1"/>
  <c r="V5488" i="4" s="1"/>
  <c r="V5489" i="4" a="1"/>
  <c r="V5489" i="4" s="1"/>
  <c r="V5490" i="4" a="1"/>
  <c r="V5490" i="4" s="1"/>
  <c r="V5491" i="4" a="1"/>
  <c r="V5491" i="4" s="1"/>
  <c r="V5492" i="4" a="1"/>
  <c r="V5492" i="4" s="1"/>
  <c r="V5493" i="4" a="1"/>
  <c r="V5493" i="4"/>
  <c r="V5494" i="4" a="1"/>
  <c r="V5494" i="4" s="1"/>
  <c r="V5495" i="4" a="1"/>
  <c r="V5495" i="4"/>
  <c r="V5496" i="4" a="1"/>
  <c r="V5496" i="4" s="1"/>
  <c r="V5497" i="4" a="1"/>
  <c r="V5497" i="4" s="1"/>
  <c r="V5498" i="4" a="1"/>
  <c r="V5498" i="4" s="1"/>
  <c r="V5499" i="4" a="1"/>
  <c r="V5499" i="4" s="1"/>
  <c r="V5500" i="4" a="1"/>
  <c r="V5500" i="4" s="1"/>
  <c r="V5501" i="4" a="1"/>
  <c r="V5501" i="4"/>
  <c r="V5502" i="4" a="1"/>
  <c r="V5502" i="4" s="1"/>
  <c r="V5503" i="4" a="1"/>
  <c r="V5503" i="4"/>
  <c r="V5504" i="4" a="1"/>
  <c r="V5504" i="4" s="1"/>
  <c r="V5505" i="4" a="1"/>
  <c r="V5505" i="4" s="1"/>
  <c r="V5506" i="4" a="1"/>
  <c r="V5506" i="4" s="1"/>
  <c r="V5507" i="4" a="1"/>
  <c r="V5507" i="4" s="1"/>
  <c r="V5508" i="4" a="1"/>
  <c r="V5508" i="4" s="1"/>
  <c r="V5509" i="4" a="1"/>
  <c r="V5509" i="4"/>
  <c r="V5510" i="4" a="1"/>
  <c r="V5510" i="4" s="1"/>
  <c r="V5511" i="4" a="1"/>
  <c r="V5511" i="4"/>
  <c r="V5512" i="4" a="1"/>
  <c r="V5512" i="4" s="1"/>
  <c r="V5513" i="4" a="1"/>
  <c r="V5513" i="4" s="1"/>
  <c r="V5514" i="4" a="1"/>
  <c r="V5514" i="4" s="1"/>
  <c r="V5515" i="4" a="1"/>
  <c r="V5515" i="4" s="1"/>
  <c r="V5516" i="4" a="1"/>
  <c r="V5516" i="4" s="1"/>
  <c r="V5517" i="4" a="1"/>
  <c r="V5517" i="4"/>
  <c r="V5518" i="4" a="1"/>
  <c r="V5518" i="4" s="1"/>
  <c r="V5519" i="4" a="1"/>
  <c r="V5519" i="4"/>
  <c r="V5520" i="4" a="1"/>
  <c r="V5520" i="4" s="1"/>
  <c r="V5521" i="4" a="1"/>
  <c r="V5521" i="4" s="1"/>
  <c r="V5522" i="4" a="1"/>
  <c r="V5522" i="4" s="1"/>
  <c r="V5523" i="4" a="1"/>
  <c r="V5523" i="4" s="1"/>
  <c r="V5524" i="4" a="1"/>
  <c r="V5524" i="4" s="1"/>
  <c r="V5525" i="4" a="1"/>
  <c r="V5525" i="4"/>
  <c r="V5526" i="4" a="1"/>
  <c r="V5526" i="4" s="1"/>
  <c r="V5527" i="4" a="1"/>
  <c r="V5527" i="4"/>
  <c r="V5528" i="4" a="1"/>
  <c r="V5528" i="4" s="1"/>
  <c r="V5529" i="4" a="1"/>
  <c r="V5529" i="4" s="1"/>
  <c r="V5530" i="4" a="1"/>
  <c r="V5530" i="4" s="1"/>
  <c r="V5531" i="4" a="1"/>
  <c r="V5531" i="4" s="1"/>
  <c r="V5532" i="4" a="1"/>
  <c r="V5532" i="4" s="1"/>
  <c r="V5533" i="4" a="1"/>
  <c r="V5533" i="4"/>
  <c r="V5534" i="4" a="1"/>
  <c r="V5534" i="4" s="1"/>
  <c r="V5535" i="4" a="1"/>
  <c r="V5535" i="4"/>
  <c r="V5536" i="4" a="1"/>
  <c r="V5536" i="4" s="1"/>
  <c r="V5537" i="4" a="1"/>
  <c r="V5537" i="4" s="1"/>
  <c r="V5538" i="4" a="1"/>
  <c r="V5538" i="4" s="1"/>
  <c r="V5539" i="4" a="1"/>
  <c r="V5539" i="4" s="1"/>
  <c r="V5540" i="4" a="1"/>
  <c r="V5540" i="4" s="1"/>
  <c r="V5541" i="4" a="1"/>
  <c r="V5541" i="4"/>
  <c r="V5542" i="4" a="1"/>
  <c r="V5542" i="4" s="1"/>
  <c r="V5543" i="4" a="1"/>
  <c r="V5543" i="4"/>
  <c r="V5544" i="4" a="1"/>
  <c r="V5544" i="4" s="1"/>
  <c r="V5545" i="4" a="1"/>
  <c r="V5545" i="4" s="1"/>
  <c r="V5546" i="4" a="1"/>
  <c r="V5546" i="4" s="1"/>
  <c r="V5547" i="4" a="1"/>
  <c r="V5547" i="4" s="1"/>
  <c r="V5548" i="4" a="1"/>
  <c r="V5548" i="4" s="1"/>
  <c r="V5549" i="4" a="1"/>
  <c r="V5549" i="4"/>
  <c r="V5550" i="4" a="1"/>
  <c r="V5550" i="4" s="1"/>
  <c r="V5551" i="4" a="1"/>
  <c r="V5551" i="4"/>
  <c r="V5552" i="4" a="1"/>
  <c r="V5552" i="4" s="1"/>
  <c r="V5553" i="4" a="1"/>
  <c r="V5553" i="4" s="1"/>
  <c r="V5554" i="4" a="1"/>
  <c r="V5554" i="4" s="1"/>
  <c r="V5555" i="4" a="1"/>
  <c r="V5555" i="4" s="1"/>
  <c r="V5556" i="4" a="1"/>
  <c r="V5556" i="4" s="1"/>
  <c r="V5557" i="4" a="1"/>
  <c r="V5557" i="4"/>
  <c r="V5558" i="4" a="1"/>
  <c r="V5558" i="4" s="1"/>
  <c r="V5559" i="4" a="1"/>
  <c r="V5559" i="4"/>
  <c r="V5560" i="4" a="1"/>
  <c r="V5560" i="4" s="1"/>
  <c r="V5561" i="4" a="1"/>
  <c r="V5561" i="4" s="1"/>
  <c r="V5562" i="4" a="1"/>
  <c r="V5562" i="4" s="1"/>
  <c r="V5563" i="4" a="1"/>
  <c r="V5563" i="4" s="1"/>
  <c r="V5564" i="4" a="1"/>
  <c r="V5564" i="4" s="1"/>
  <c r="V5565" i="4" a="1"/>
  <c r="V5565" i="4"/>
  <c r="V5566" i="4" a="1"/>
  <c r="V5566" i="4" s="1"/>
  <c r="V5567" i="4" a="1"/>
  <c r="V5567" i="4"/>
  <c r="V5568" i="4" a="1"/>
  <c r="V5568" i="4" s="1"/>
  <c r="V5569" i="4" a="1"/>
  <c r="V5569" i="4" s="1"/>
  <c r="V5570" i="4" a="1"/>
  <c r="V5570" i="4" s="1"/>
  <c r="V5571" i="4" a="1"/>
  <c r="V5571" i="4" s="1"/>
  <c r="V5572" i="4" a="1"/>
  <c r="V5572" i="4" s="1"/>
  <c r="V5573" i="4" a="1"/>
  <c r="V5573" i="4"/>
  <c r="V5574" i="4" a="1"/>
  <c r="V5574" i="4" s="1"/>
  <c r="V5575" i="4" a="1"/>
  <c r="V5575" i="4"/>
  <c r="V5576" i="4" a="1"/>
  <c r="V5576" i="4" s="1"/>
  <c r="V5577" i="4" a="1"/>
  <c r="V5577" i="4" s="1"/>
  <c r="V5578" i="4" a="1"/>
  <c r="V5578" i="4" s="1"/>
  <c r="V5579" i="4" a="1"/>
  <c r="V5579" i="4" s="1"/>
  <c r="V5580" i="4" a="1"/>
  <c r="V5580" i="4" s="1"/>
  <c r="V5581" i="4" a="1"/>
  <c r="V5581" i="4"/>
  <c r="V5582" i="4" a="1"/>
  <c r="V5582" i="4" s="1"/>
  <c r="V5583" i="4" a="1"/>
  <c r="V5583" i="4"/>
  <c r="V5584" i="4" a="1"/>
  <c r="V5584" i="4" s="1"/>
  <c r="V5585" i="4" a="1"/>
  <c r="V5585" i="4" s="1"/>
  <c r="V5586" i="4" a="1"/>
  <c r="V5586" i="4" s="1"/>
  <c r="V5587" i="4" a="1"/>
  <c r="V5587" i="4" s="1"/>
  <c r="V5588" i="4" a="1"/>
  <c r="V5588" i="4" s="1"/>
  <c r="V5589" i="4" a="1"/>
  <c r="V5589" i="4"/>
  <c r="V5590" i="4" a="1"/>
  <c r="V5590" i="4" s="1"/>
  <c r="V5591" i="4" a="1"/>
  <c r="V5591" i="4"/>
  <c r="V5592" i="4" a="1"/>
  <c r="V5592" i="4" s="1"/>
  <c r="V5593" i="4" a="1"/>
  <c r="V5593" i="4" s="1"/>
  <c r="V5594" i="4" a="1"/>
  <c r="V5594" i="4" s="1"/>
  <c r="V5595" i="4" a="1"/>
  <c r="V5595" i="4" s="1"/>
  <c r="V5596" i="4" a="1"/>
  <c r="V5596" i="4" s="1"/>
  <c r="V5597" i="4" a="1"/>
  <c r="V5597" i="4"/>
  <c r="V5598" i="4" a="1"/>
  <c r="V5598" i="4" s="1"/>
  <c r="V5599" i="4" a="1"/>
  <c r="V5599" i="4"/>
  <c r="V5600" i="4" a="1"/>
  <c r="V5600" i="4" s="1"/>
  <c r="V5601" i="4" a="1"/>
  <c r="V5601" i="4" s="1"/>
  <c r="V5602" i="4" a="1"/>
  <c r="V5602" i="4" s="1"/>
  <c r="V5603" i="4" a="1"/>
  <c r="V5603" i="4" s="1"/>
  <c r="V5604" i="4" a="1"/>
  <c r="V5604" i="4" s="1"/>
  <c r="V5605" i="4" a="1"/>
  <c r="V5605" i="4"/>
  <c r="V5606" i="4" a="1"/>
  <c r="V5606" i="4" s="1"/>
  <c r="V5607" i="4" a="1"/>
  <c r="V5607" i="4"/>
  <c r="V5608" i="4" a="1"/>
  <c r="V5608" i="4" s="1"/>
  <c r="V5609" i="4" a="1"/>
  <c r="V5609" i="4" s="1"/>
  <c r="V5610" i="4" a="1"/>
  <c r="V5610" i="4" s="1"/>
  <c r="V5611" i="4" a="1"/>
  <c r="V5611" i="4" s="1"/>
  <c r="V5612" i="4" a="1"/>
  <c r="V5612" i="4" s="1"/>
  <c r="V5613" i="4" a="1"/>
  <c r="V5613" i="4"/>
  <c r="V5614" i="4" a="1"/>
  <c r="V5614" i="4" s="1"/>
  <c r="V5615" i="4" a="1"/>
  <c r="V5615" i="4"/>
  <c r="V5616" i="4" a="1"/>
  <c r="V5616" i="4" s="1"/>
  <c r="V5617" i="4" a="1"/>
  <c r="V5617" i="4" s="1"/>
  <c r="V5618" i="4" a="1"/>
  <c r="V5618" i="4" s="1"/>
  <c r="V5619" i="4" a="1"/>
  <c r="V5619" i="4" s="1"/>
  <c r="V5620" i="4" a="1"/>
  <c r="V5620" i="4" s="1"/>
  <c r="V5621" i="4" a="1"/>
  <c r="V5621" i="4"/>
  <c r="V5622" i="4" a="1"/>
  <c r="V5622" i="4" s="1"/>
  <c r="V5623" i="4" a="1"/>
  <c r="V5623" i="4"/>
  <c r="V5624" i="4" a="1"/>
  <c r="V5624" i="4" s="1"/>
  <c r="V5625" i="4" a="1"/>
  <c r="V5625" i="4" s="1"/>
  <c r="V5626" i="4" a="1"/>
  <c r="V5626" i="4" s="1"/>
  <c r="V5627" i="4" a="1"/>
  <c r="V5627" i="4" s="1"/>
  <c r="V5628" i="4" a="1"/>
  <c r="V5628" i="4" s="1"/>
  <c r="V5629" i="4" a="1"/>
  <c r="V5629" i="4"/>
  <c r="V5630" i="4" a="1"/>
  <c r="V5630" i="4" s="1"/>
  <c r="V5631" i="4" a="1"/>
  <c r="V5631" i="4"/>
  <c r="V5632" i="4" a="1"/>
  <c r="V5632" i="4" s="1"/>
  <c r="V5633" i="4" a="1"/>
  <c r="V5633" i="4" s="1"/>
  <c r="V5634" i="4" a="1"/>
  <c r="V5634" i="4" s="1"/>
  <c r="V5635" i="4" a="1"/>
  <c r="V5635" i="4" s="1"/>
  <c r="V5636" i="4" a="1"/>
  <c r="V5636" i="4" s="1"/>
  <c r="V5637" i="4" a="1"/>
  <c r="V5637" i="4"/>
  <c r="V5638" i="4" a="1"/>
  <c r="V5638" i="4" s="1"/>
  <c r="V5639" i="4" a="1"/>
  <c r="V5639" i="4"/>
  <c r="V5640" i="4" a="1"/>
  <c r="V5640" i="4" s="1"/>
  <c r="V5641" i="4" a="1"/>
  <c r="V5641" i="4" s="1"/>
  <c r="V5642" i="4" a="1"/>
  <c r="V5642" i="4" s="1"/>
  <c r="V5643" i="4" a="1"/>
  <c r="V5643" i="4" s="1"/>
  <c r="V5644" i="4" a="1"/>
  <c r="V5644" i="4" s="1"/>
  <c r="V5645" i="4" a="1"/>
  <c r="V5645" i="4"/>
  <c r="V5646" i="4" a="1"/>
  <c r="V5646" i="4" s="1"/>
  <c r="V5647" i="4" a="1"/>
  <c r="V5647" i="4"/>
  <c r="V5648" i="4" a="1"/>
  <c r="V5648" i="4" s="1"/>
  <c r="V5649" i="4" a="1"/>
  <c r="V5649" i="4" s="1"/>
  <c r="V5650" i="4" a="1"/>
  <c r="V5650" i="4" s="1"/>
  <c r="V5651" i="4" a="1"/>
  <c r="V5651" i="4" s="1"/>
  <c r="V5652" i="4" a="1"/>
  <c r="V5652" i="4" s="1"/>
  <c r="V5653" i="4" a="1"/>
  <c r="V5653" i="4"/>
  <c r="V5654" i="4" a="1"/>
  <c r="V5654" i="4" s="1"/>
  <c r="V5655" i="4" a="1"/>
  <c r="V5655" i="4"/>
  <c r="V5656" i="4" a="1"/>
  <c r="V5656" i="4" s="1"/>
  <c r="V5657" i="4" a="1"/>
  <c r="V5657" i="4" s="1"/>
  <c r="V5658" i="4" a="1"/>
  <c r="V5658" i="4" s="1"/>
  <c r="V5659" i="4" a="1"/>
  <c r="V5659" i="4" s="1"/>
  <c r="V5660" i="4" a="1"/>
  <c r="V5660" i="4" s="1"/>
  <c r="V5661" i="4" a="1"/>
  <c r="V5661" i="4"/>
  <c r="V5662" i="4" a="1"/>
  <c r="V5662" i="4" s="1"/>
  <c r="V5663" i="4" a="1"/>
  <c r="V5663" i="4"/>
  <c r="V5664" i="4" a="1"/>
  <c r="V5664" i="4" s="1"/>
  <c r="V5665" i="4" a="1"/>
  <c r="V5665" i="4" s="1"/>
  <c r="V5666" i="4" a="1"/>
  <c r="V5666" i="4" s="1"/>
  <c r="V5667" i="4" a="1"/>
  <c r="V5667" i="4" s="1"/>
  <c r="V5668" i="4" a="1"/>
  <c r="V5668" i="4" s="1"/>
  <c r="V5669" i="4" a="1"/>
  <c r="V5669" i="4"/>
  <c r="V5670" i="4" a="1"/>
  <c r="V5670" i="4" s="1"/>
  <c r="V5671" i="4" a="1"/>
  <c r="V5671" i="4"/>
  <c r="V5672" i="4" a="1"/>
  <c r="V5672" i="4" s="1"/>
  <c r="V5673" i="4" a="1"/>
  <c r="V5673" i="4" s="1"/>
  <c r="V5674" i="4" a="1"/>
  <c r="V5674" i="4" s="1"/>
  <c r="V5675" i="4" a="1"/>
  <c r="V5675" i="4" s="1"/>
  <c r="V5676" i="4" a="1"/>
  <c r="V5676" i="4" s="1"/>
  <c r="V5677" i="4" a="1"/>
  <c r="V5677" i="4"/>
  <c r="V5678" i="4" a="1"/>
  <c r="V5678" i="4" s="1"/>
  <c r="V5679" i="4" a="1"/>
  <c r="V5679" i="4"/>
  <c r="V5680" i="4" a="1"/>
  <c r="V5680" i="4" s="1"/>
  <c r="V5681" i="4" a="1"/>
  <c r="V5681" i="4" s="1"/>
  <c r="V5682" i="4" a="1"/>
  <c r="V5682" i="4" s="1"/>
  <c r="V5683" i="4" a="1"/>
  <c r="V5683" i="4" s="1"/>
  <c r="V5684" i="4" a="1"/>
  <c r="V5684" i="4" s="1"/>
  <c r="V5685" i="4" a="1"/>
  <c r="V5685" i="4"/>
  <c r="V5686" i="4" a="1"/>
  <c r="V5686" i="4" s="1"/>
  <c r="V5687" i="4" a="1"/>
  <c r="V5687" i="4"/>
  <c r="V5688" i="4" a="1"/>
  <c r="V5688" i="4" s="1"/>
  <c r="V5689" i="4" a="1"/>
  <c r="V5689" i="4" s="1"/>
  <c r="V5690" i="4" a="1"/>
  <c r="V5690" i="4" s="1"/>
  <c r="V5691" i="4" a="1"/>
  <c r="V5691" i="4" s="1"/>
  <c r="V5692" i="4" a="1"/>
  <c r="V5692" i="4" s="1"/>
  <c r="V5693" i="4" a="1"/>
  <c r="V5693" i="4"/>
  <c r="V5694" i="4" a="1"/>
  <c r="V5694" i="4" s="1"/>
  <c r="V5695" i="4" a="1"/>
  <c r="V5695" i="4"/>
  <c r="V5696" i="4" a="1"/>
  <c r="V5696" i="4" s="1"/>
  <c r="V5697" i="4" a="1"/>
  <c r="V5697" i="4" s="1"/>
  <c r="V5698" i="4" a="1"/>
  <c r="V5698" i="4" s="1"/>
  <c r="V5699" i="4" a="1"/>
  <c r="V5699" i="4" s="1"/>
  <c r="V5700" i="4" a="1"/>
  <c r="V5700" i="4" s="1"/>
  <c r="V5701" i="4" a="1"/>
  <c r="V5701" i="4"/>
  <c r="V5702" i="4" a="1"/>
  <c r="V5702" i="4" s="1"/>
  <c r="V5703" i="4" a="1"/>
  <c r="V5703" i="4"/>
  <c r="V5704" i="4" a="1"/>
  <c r="V5704" i="4" s="1"/>
  <c r="V5705" i="4" a="1"/>
  <c r="V5705" i="4" s="1"/>
  <c r="V5706" i="4" a="1"/>
  <c r="V5706" i="4" s="1"/>
  <c r="V5707" i="4" a="1"/>
  <c r="V5707" i="4" s="1"/>
  <c r="V5708" i="4" a="1"/>
  <c r="V5708" i="4" s="1"/>
  <c r="V5709" i="4" a="1"/>
  <c r="V5709" i="4"/>
  <c r="V5710" i="4" a="1"/>
  <c r="V5710" i="4" s="1"/>
  <c r="V5711" i="4" a="1"/>
  <c r="V5711" i="4"/>
  <c r="V5712" i="4" a="1"/>
  <c r="V5712" i="4" s="1"/>
  <c r="V5713" i="4" a="1"/>
  <c r="V5713" i="4" s="1"/>
  <c r="V5714" i="4" a="1"/>
  <c r="V5714" i="4" s="1"/>
  <c r="V5715" i="4" a="1"/>
  <c r="V5715" i="4" s="1"/>
  <c r="V5716" i="4" a="1"/>
  <c r="V5716" i="4" s="1"/>
  <c r="V5717" i="4" a="1"/>
  <c r="V5717" i="4"/>
  <c r="V5718" i="4" a="1"/>
  <c r="V5718" i="4" s="1"/>
  <c r="V5719" i="4" a="1"/>
  <c r="V5719" i="4"/>
  <c r="V5720" i="4" a="1"/>
  <c r="V5720" i="4" s="1"/>
  <c r="V5721" i="4" a="1"/>
  <c r="V5721" i="4" s="1"/>
  <c r="V5722" i="4" a="1"/>
  <c r="V5722" i="4" s="1"/>
  <c r="V5723" i="4" a="1"/>
  <c r="V5723" i="4" s="1"/>
  <c r="V5724" i="4" a="1"/>
  <c r="V5724" i="4" s="1"/>
  <c r="V5725" i="4" a="1"/>
  <c r="V5725" i="4"/>
  <c r="V5726" i="4" a="1"/>
  <c r="V5726" i="4" s="1"/>
  <c r="V5727" i="4" a="1"/>
  <c r="V5727" i="4"/>
  <c r="V5728" i="4" a="1"/>
  <c r="V5728" i="4" s="1"/>
  <c r="V5729" i="4" a="1"/>
  <c r="V5729" i="4" s="1"/>
  <c r="V5730" i="4" a="1"/>
  <c r="V5730" i="4" s="1"/>
  <c r="V5731" i="4" a="1"/>
  <c r="V5731" i="4" s="1"/>
  <c r="V5732" i="4" a="1"/>
  <c r="V5732" i="4" s="1"/>
  <c r="V5733" i="4" a="1"/>
  <c r="V5733" i="4"/>
  <c r="V5734" i="4" a="1"/>
  <c r="V5734" i="4" s="1"/>
  <c r="V5735" i="4" a="1"/>
  <c r="V5735" i="4"/>
  <c r="V5736" i="4" a="1"/>
  <c r="V5736" i="4" s="1"/>
  <c r="V5737" i="4" a="1"/>
  <c r="V5737" i="4" s="1"/>
  <c r="V5738" i="4" a="1"/>
  <c r="V5738" i="4" s="1"/>
  <c r="V5739" i="4" a="1"/>
  <c r="V5739" i="4" s="1"/>
  <c r="V5740" i="4" a="1"/>
  <c r="V5740" i="4" s="1"/>
  <c r="V5741" i="4" a="1"/>
  <c r="V5741" i="4"/>
  <c r="V5742" i="4" a="1"/>
  <c r="V5742" i="4" s="1"/>
  <c r="V5743" i="4" a="1"/>
  <c r="V5743" i="4"/>
  <c r="V5744" i="4" a="1"/>
  <c r="V5744" i="4" s="1"/>
  <c r="V5745" i="4" a="1"/>
  <c r="V5745" i="4" s="1"/>
  <c r="V5746" i="4" a="1"/>
  <c r="V5746" i="4" s="1"/>
  <c r="V5747" i="4" a="1"/>
  <c r="V5747" i="4" s="1"/>
  <c r="V5748" i="4" a="1"/>
  <c r="V5748" i="4" s="1"/>
  <c r="V5749" i="4" a="1"/>
  <c r="V5749" i="4"/>
  <c r="V5750" i="4" a="1"/>
  <c r="V5750" i="4" s="1"/>
  <c r="V5751" i="4" a="1"/>
  <c r="V5751" i="4"/>
  <c r="V5752" i="4" a="1"/>
  <c r="V5752" i="4" s="1"/>
  <c r="V5753" i="4" a="1"/>
  <c r="V5753" i="4" s="1"/>
  <c r="V5754" i="4" a="1"/>
  <c r="V5754" i="4" s="1"/>
  <c r="V5755" i="4" a="1"/>
  <c r="V5755" i="4" s="1"/>
  <c r="V5756" i="4" a="1"/>
  <c r="V5756" i="4" s="1"/>
  <c r="V5757" i="4" a="1"/>
  <c r="V5757" i="4"/>
  <c r="V5758" i="4" a="1"/>
  <c r="V5758" i="4" s="1"/>
  <c r="V5759" i="4" a="1"/>
  <c r="V5759" i="4"/>
  <c r="V5760" i="4" a="1"/>
  <c r="V5760" i="4" s="1"/>
  <c r="V5761" i="4" a="1"/>
  <c r="V5761" i="4" s="1"/>
  <c r="V5762" i="4" a="1"/>
  <c r="V5762" i="4" s="1"/>
  <c r="V5763" i="4" a="1"/>
  <c r="V5763" i="4" s="1"/>
  <c r="V5764" i="4" a="1"/>
  <c r="V5764" i="4" s="1"/>
  <c r="V5765" i="4" a="1"/>
  <c r="V5765" i="4"/>
  <c r="V5766" i="4" a="1"/>
  <c r="V5766" i="4" s="1"/>
  <c r="V5767" i="4" a="1"/>
  <c r="V5767" i="4"/>
  <c r="V5768" i="4" a="1"/>
  <c r="V5768" i="4" s="1"/>
  <c r="V5769" i="4" a="1"/>
  <c r="V5769" i="4" s="1"/>
  <c r="V5770" i="4" a="1"/>
  <c r="V5770" i="4" s="1"/>
  <c r="V5771" i="4" a="1"/>
  <c r="V5771" i="4" s="1"/>
  <c r="V5772" i="4" a="1"/>
  <c r="V5772" i="4" s="1"/>
  <c r="V5773" i="4" a="1"/>
  <c r="V5773" i="4"/>
  <c r="V5774" i="4" a="1"/>
  <c r="V5774" i="4" s="1"/>
  <c r="V5775" i="4" a="1"/>
  <c r="V5775" i="4"/>
  <c r="V5776" i="4" a="1"/>
  <c r="V5776" i="4" s="1"/>
  <c r="V5777" i="4" a="1"/>
  <c r="V5777" i="4" s="1"/>
  <c r="V5778" i="4" a="1"/>
  <c r="V5778" i="4" s="1"/>
  <c r="V5779" i="4" a="1"/>
  <c r="V5779" i="4" s="1"/>
  <c r="V5780" i="4" a="1"/>
  <c r="V5780" i="4" s="1"/>
  <c r="V5781" i="4" a="1"/>
  <c r="V5781" i="4"/>
  <c r="V5782" i="4" a="1"/>
  <c r="V5782" i="4" s="1"/>
  <c r="V5783" i="4" a="1"/>
  <c r="V5783" i="4"/>
  <c r="V5784" i="4" a="1"/>
  <c r="V5784" i="4" s="1"/>
  <c r="V5785" i="4" a="1"/>
  <c r="V5785" i="4" s="1"/>
  <c r="V5786" i="4" a="1"/>
  <c r="V5786" i="4" s="1"/>
  <c r="V5787" i="4" a="1"/>
  <c r="V5787" i="4" s="1"/>
  <c r="V5788" i="4" a="1"/>
  <c r="V5788" i="4" s="1"/>
  <c r="V5789" i="4" a="1"/>
  <c r="V5789" i="4"/>
  <c r="V5790" i="4" a="1"/>
  <c r="V5790" i="4" s="1"/>
  <c r="V5791" i="4" a="1"/>
  <c r="V5791" i="4"/>
  <c r="V5792" i="4" a="1"/>
  <c r="V5792" i="4" s="1"/>
  <c r="V5793" i="4" a="1"/>
  <c r="V5793" i="4" s="1"/>
  <c r="V5794" i="4" a="1"/>
  <c r="V5794" i="4" s="1"/>
  <c r="V5795" i="4" a="1"/>
  <c r="V5795" i="4" s="1"/>
  <c r="V5796" i="4" a="1"/>
  <c r="V5796" i="4" s="1"/>
  <c r="V5797" i="4" a="1"/>
  <c r="V5797" i="4"/>
  <c r="V5798" i="4" a="1"/>
  <c r="V5798" i="4" s="1"/>
  <c r="V5799" i="4" a="1"/>
  <c r="V5799" i="4"/>
  <c r="V5800" i="4" a="1"/>
  <c r="V5800" i="4" s="1"/>
  <c r="V5801" i="4" a="1"/>
  <c r="V5801" i="4" s="1"/>
  <c r="V5802" i="4" a="1"/>
  <c r="V5802" i="4" s="1"/>
  <c r="V5803" i="4" a="1"/>
  <c r="V5803" i="4" s="1"/>
  <c r="V5804" i="4" a="1"/>
  <c r="V5804" i="4" s="1"/>
  <c r="V5805" i="4" a="1"/>
  <c r="V5805" i="4"/>
  <c r="V5806" i="4" a="1"/>
  <c r="V5806" i="4" s="1"/>
  <c r="V5807" i="4" a="1"/>
  <c r="V5807" i="4"/>
  <c r="V5808" i="4" a="1"/>
  <c r="V5808" i="4" s="1"/>
  <c r="V5809" i="4" a="1"/>
  <c r="V5809" i="4" s="1"/>
  <c r="V5810" i="4" a="1"/>
  <c r="V5810" i="4" s="1"/>
  <c r="V5811" i="4" a="1"/>
  <c r="V5811" i="4" s="1"/>
  <c r="V5812" i="4" a="1"/>
  <c r="V5812" i="4" s="1"/>
  <c r="V5813" i="4" a="1"/>
  <c r="V5813" i="4"/>
  <c r="V5814" i="4" a="1"/>
  <c r="V5814" i="4" s="1"/>
  <c r="V5815" i="4" a="1"/>
  <c r="V5815" i="4"/>
  <c r="V5816" i="4" a="1"/>
  <c r="V5816" i="4" s="1"/>
  <c r="V5817" i="4" a="1"/>
  <c r="V5817" i="4" s="1"/>
  <c r="V5818" i="4" a="1"/>
  <c r="V5818" i="4" s="1"/>
  <c r="V5819" i="4" a="1"/>
  <c r="V5819" i="4" s="1"/>
  <c r="V5820" i="4" a="1"/>
  <c r="V5820" i="4" s="1"/>
  <c r="V5821" i="4" a="1"/>
  <c r="V5821" i="4"/>
  <c r="V5822" i="4" a="1"/>
  <c r="V5822" i="4" s="1"/>
  <c r="V5823" i="4" a="1"/>
  <c r="V5823" i="4"/>
  <c r="V5824" i="4" a="1"/>
  <c r="V5824" i="4" s="1"/>
  <c r="V5825" i="4" a="1"/>
  <c r="V5825" i="4" s="1"/>
  <c r="V5826" i="4" a="1"/>
  <c r="V5826" i="4" s="1"/>
  <c r="V5827" i="4" a="1"/>
  <c r="V5827" i="4" s="1"/>
  <c r="V5828" i="4" a="1"/>
  <c r="V5828" i="4" s="1"/>
  <c r="V5829" i="4" a="1"/>
  <c r="V5829" i="4"/>
  <c r="V5830" i="4" a="1"/>
  <c r="V5830" i="4" s="1"/>
  <c r="V5831" i="4" a="1"/>
  <c r="V5831" i="4"/>
  <c r="V5832" i="4" a="1"/>
  <c r="V5832" i="4" s="1"/>
  <c r="V5833" i="4" a="1"/>
  <c r="V5833" i="4" s="1"/>
  <c r="V5834" i="4" a="1"/>
  <c r="V5834" i="4" s="1"/>
  <c r="V5835" i="4" a="1"/>
  <c r="V5835" i="4" s="1"/>
  <c r="V5836" i="4" a="1"/>
  <c r="V5836" i="4" s="1"/>
  <c r="V5837" i="4" a="1"/>
  <c r="V5837" i="4"/>
  <c r="V5838" i="4" a="1"/>
  <c r="V5838" i="4" s="1"/>
  <c r="V5839" i="4" a="1"/>
  <c r="V5839" i="4"/>
  <c r="V5840" i="4" a="1"/>
  <c r="V5840" i="4" s="1"/>
  <c r="V5841" i="4" a="1"/>
  <c r="V5841" i="4" s="1"/>
  <c r="V5842" i="4" a="1"/>
  <c r="V5842" i="4" s="1"/>
  <c r="V5843" i="4" a="1"/>
  <c r="V5843" i="4" s="1"/>
  <c r="V5844" i="4" a="1"/>
  <c r="V5844" i="4" s="1"/>
  <c r="V5845" i="4" a="1"/>
  <c r="V5845" i="4"/>
  <c r="V5846" i="4" a="1"/>
  <c r="V5846" i="4" s="1"/>
  <c r="V5847" i="4" a="1"/>
  <c r="V5847" i="4"/>
  <c r="V5848" i="4" a="1"/>
  <c r="V5848" i="4" s="1"/>
  <c r="V5849" i="4" a="1"/>
  <c r="V5849" i="4" s="1"/>
  <c r="V5850" i="4" a="1"/>
  <c r="V5850" i="4" s="1"/>
  <c r="V5851" i="4" a="1"/>
  <c r="V5851" i="4" s="1"/>
  <c r="V5852" i="4" a="1"/>
  <c r="V5852" i="4" s="1"/>
  <c r="V5853" i="4" a="1"/>
  <c r="V5853" i="4"/>
  <c r="V5854" i="4" a="1"/>
  <c r="V5854" i="4" s="1"/>
  <c r="V5855" i="4" a="1"/>
  <c r="V5855" i="4"/>
  <c r="V5856" i="4" a="1"/>
  <c r="V5856" i="4" s="1"/>
  <c r="V5857" i="4" a="1"/>
  <c r="V5857" i="4" s="1"/>
  <c r="V5858" i="4" a="1"/>
  <c r="V5858" i="4" s="1"/>
  <c r="V5859" i="4" a="1"/>
  <c r="V5859" i="4" s="1"/>
  <c r="V5860" i="4" a="1"/>
  <c r="V5860" i="4" s="1"/>
  <c r="V5861" i="4" a="1"/>
  <c r="V5861" i="4"/>
  <c r="V5862" i="4" a="1"/>
  <c r="V5862" i="4" s="1"/>
  <c r="V5863" i="4" a="1"/>
  <c r="V5863" i="4"/>
  <c r="V5864" i="4" a="1"/>
  <c r="V5864" i="4" s="1"/>
  <c r="V5865" i="4" a="1"/>
  <c r="V5865" i="4" s="1"/>
  <c r="V5866" i="4" a="1"/>
  <c r="V5866" i="4" s="1"/>
  <c r="V5867" i="4" a="1"/>
  <c r="V5867" i="4" s="1"/>
  <c r="V5868" i="4" a="1"/>
  <c r="V5868" i="4" s="1"/>
  <c r="V5869" i="4" a="1"/>
  <c r="V5869" i="4"/>
  <c r="V5870" i="4" a="1"/>
  <c r="V5870" i="4" s="1"/>
  <c r="V5871" i="4" a="1"/>
  <c r="V5871" i="4"/>
  <c r="V5872" i="4" a="1"/>
  <c r="V5872" i="4" s="1"/>
  <c r="V5873" i="4" a="1"/>
  <c r="V5873" i="4" s="1"/>
  <c r="V5874" i="4" a="1"/>
  <c r="V5874" i="4" s="1"/>
  <c r="V5875" i="4" a="1"/>
  <c r="V5875" i="4" s="1"/>
  <c r="V5876" i="4" a="1"/>
  <c r="V5876" i="4" s="1"/>
  <c r="V5877" i="4" a="1"/>
  <c r="V5877" i="4"/>
  <c r="V5878" i="4" a="1"/>
  <c r="V5878" i="4" s="1"/>
  <c r="V5879" i="4" a="1"/>
  <c r="V5879" i="4"/>
  <c r="V5880" i="4" a="1"/>
  <c r="V5880" i="4" s="1"/>
  <c r="V5881" i="4" a="1"/>
  <c r="V5881" i="4" s="1"/>
  <c r="V5882" i="4" a="1"/>
  <c r="V5882" i="4" s="1"/>
  <c r="V5883" i="4" a="1"/>
  <c r="V5883" i="4" s="1"/>
  <c r="V5884" i="4" a="1"/>
  <c r="V5884" i="4" s="1"/>
  <c r="V5885" i="4" a="1"/>
  <c r="V5885" i="4"/>
  <c r="V5886" i="4" a="1"/>
  <c r="V5886" i="4" s="1"/>
  <c r="V5887" i="4" a="1"/>
  <c r="V5887" i="4"/>
  <c r="V5888" i="4" a="1"/>
  <c r="V5888" i="4" s="1"/>
  <c r="V5889" i="4" a="1"/>
  <c r="V5889" i="4" s="1"/>
  <c r="V5890" i="4" a="1"/>
  <c r="V5890" i="4" s="1"/>
  <c r="V5891" i="4" a="1"/>
  <c r="V5891" i="4" s="1"/>
  <c r="V5892" i="4" a="1"/>
  <c r="V5892" i="4" s="1"/>
  <c r="V5893" i="4" a="1"/>
  <c r="V5893" i="4"/>
  <c r="V5894" i="4" a="1"/>
  <c r="V5894" i="4" s="1"/>
  <c r="V5895" i="4" a="1"/>
  <c r="V5895" i="4"/>
  <c r="V5896" i="4" a="1"/>
  <c r="V5896" i="4" s="1"/>
  <c r="V5897" i="4" a="1"/>
  <c r="V5897" i="4" s="1"/>
  <c r="V5898" i="4" a="1"/>
  <c r="V5898" i="4" s="1"/>
  <c r="V5899" i="4" a="1"/>
  <c r="V5899" i="4" s="1"/>
  <c r="V5900" i="4" a="1"/>
  <c r="V5900" i="4" s="1"/>
  <c r="V5901" i="4" a="1"/>
  <c r="V5901" i="4"/>
  <c r="V5902" i="4" a="1"/>
  <c r="V5902" i="4" s="1"/>
  <c r="V5903" i="4" a="1"/>
  <c r="V5903" i="4"/>
  <c r="V5904" i="4" a="1"/>
  <c r="V5904" i="4" s="1"/>
  <c r="V5905" i="4" a="1"/>
  <c r="V5905" i="4" s="1"/>
  <c r="V5906" i="4" a="1"/>
  <c r="V5906" i="4" s="1"/>
  <c r="V5907" i="4" a="1"/>
  <c r="V5907" i="4" s="1"/>
  <c r="V5908" i="4" a="1"/>
  <c r="V5908" i="4" s="1"/>
  <c r="V5909" i="4" a="1"/>
  <c r="V5909" i="4"/>
  <c r="V5910" i="4" a="1"/>
  <c r="V5910" i="4" s="1"/>
  <c r="V5911" i="4" a="1"/>
  <c r="V5911" i="4"/>
  <c r="V5912" i="4" a="1"/>
  <c r="V5912" i="4" s="1"/>
  <c r="V5913" i="4" a="1"/>
  <c r="V5913" i="4" s="1"/>
  <c r="V5914" i="4" a="1"/>
  <c r="V5914" i="4" s="1"/>
  <c r="V5915" i="4" a="1"/>
  <c r="V5915" i="4" s="1"/>
  <c r="V5916" i="4" a="1"/>
  <c r="V5916" i="4" s="1"/>
  <c r="V5917" i="4" a="1"/>
  <c r="V5917" i="4"/>
  <c r="V5918" i="4" a="1"/>
  <c r="V5918" i="4" s="1"/>
  <c r="V5919" i="4" a="1"/>
  <c r="V5919" i="4"/>
  <c r="V5920" i="4" a="1"/>
  <c r="V5920" i="4" s="1"/>
  <c r="V5921" i="4" a="1"/>
  <c r="V5921" i="4" s="1"/>
  <c r="V5922" i="4" a="1"/>
  <c r="V5922" i="4" s="1"/>
  <c r="V5923" i="4" a="1"/>
  <c r="V5923" i="4" s="1"/>
  <c r="V5924" i="4" a="1"/>
  <c r="V5924" i="4" s="1"/>
  <c r="V5925" i="4" a="1"/>
  <c r="V5925" i="4"/>
  <c r="V5926" i="4" a="1"/>
  <c r="V5926" i="4" s="1"/>
  <c r="V5927" i="4" a="1"/>
  <c r="V5927" i="4"/>
  <c r="V5928" i="4" a="1"/>
  <c r="V5928" i="4" s="1"/>
  <c r="V5929" i="4" a="1"/>
  <c r="V5929" i="4" s="1"/>
  <c r="V5930" i="4" a="1"/>
  <c r="V5930" i="4" s="1"/>
  <c r="V5931" i="4" a="1"/>
  <c r="V5931" i="4" s="1"/>
  <c r="V5932" i="4" a="1"/>
  <c r="V5932" i="4" s="1"/>
  <c r="V5933" i="4" a="1"/>
  <c r="V5933" i="4"/>
  <c r="V5934" i="4" a="1"/>
  <c r="V5934" i="4" s="1"/>
  <c r="V5935" i="4" a="1"/>
  <c r="V5935" i="4"/>
  <c r="V5936" i="4" a="1"/>
  <c r="V5936" i="4" s="1"/>
  <c r="V5937" i="4" a="1"/>
  <c r="V5937" i="4" s="1"/>
  <c r="V5938" i="4" a="1"/>
  <c r="V5938" i="4" s="1"/>
  <c r="V5939" i="4" a="1"/>
  <c r="V5939" i="4" s="1"/>
  <c r="V5940" i="4" a="1"/>
  <c r="V5940" i="4" s="1"/>
  <c r="V5941" i="4" a="1"/>
  <c r="V5941" i="4"/>
  <c r="V5942" i="4" a="1"/>
  <c r="V5942" i="4" s="1"/>
  <c r="V5943" i="4" a="1"/>
  <c r="V5943" i="4"/>
  <c r="V5944" i="4" a="1"/>
  <c r="V5944" i="4" s="1"/>
  <c r="V5945" i="4" a="1"/>
  <c r="V5945" i="4" s="1"/>
  <c r="V5946" i="4" a="1"/>
  <c r="V5946" i="4" s="1"/>
  <c r="V5947" i="4" a="1"/>
  <c r="V5947" i="4" s="1"/>
  <c r="V5948" i="4" a="1"/>
  <c r="V5948" i="4" s="1"/>
  <c r="V5949" i="4" a="1"/>
  <c r="V5949" i="4"/>
  <c r="V5950" i="4" a="1"/>
  <c r="V5950" i="4" s="1"/>
  <c r="V5951" i="4" a="1"/>
  <c r="V5951" i="4"/>
  <c r="V5952" i="4" a="1"/>
  <c r="V5952" i="4" s="1"/>
  <c r="V5953" i="4" a="1"/>
  <c r="V5953" i="4" s="1"/>
  <c r="V5954" i="4" a="1"/>
  <c r="V5954" i="4" s="1"/>
  <c r="V5955" i="4" a="1"/>
  <c r="V5955" i="4" s="1"/>
  <c r="V5956" i="4" a="1"/>
  <c r="V5956" i="4" s="1"/>
  <c r="V5957" i="4" a="1"/>
  <c r="V5957" i="4"/>
  <c r="V5958" i="4" a="1"/>
  <c r="V5958" i="4" s="1"/>
  <c r="V5959" i="4" a="1"/>
  <c r="V5959" i="4"/>
  <c r="V5960" i="4" a="1"/>
  <c r="V5960" i="4" s="1"/>
  <c r="V5961" i="4" a="1"/>
  <c r="V5961" i="4" s="1"/>
  <c r="V5962" i="4" a="1"/>
  <c r="V5962" i="4" s="1"/>
  <c r="V5963" i="4" a="1"/>
  <c r="V5963" i="4" s="1"/>
  <c r="V5964" i="4" a="1"/>
  <c r="V5964" i="4" s="1"/>
  <c r="V5965" i="4" a="1"/>
  <c r="V5965" i="4"/>
  <c r="V5966" i="4" a="1"/>
  <c r="V5966" i="4" s="1"/>
  <c r="V5967" i="4" a="1"/>
  <c r="V5967" i="4"/>
  <c r="V5968" i="4" a="1"/>
  <c r="V5968" i="4" s="1"/>
  <c r="V5969" i="4" a="1"/>
  <c r="V5969" i="4" s="1"/>
  <c r="V5970" i="4" a="1"/>
  <c r="V5970" i="4" s="1"/>
  <c r="V5971" i="4" a="1"/>
  <c r="V5971" i="4" s="1"/>
  <c r="V5972" i="4" a="1"/>
  <c r="V5972" i="4" s="1"/>
  <c r="V5973" i="4" a="1"/>
  <c r="V5973" i="4"/>
  <c r="V5974" i="4" a="1"/>
  <c r="V5974" i="4" s="1"/>
  <c r="V5975" i="4" a="1"/>
  <c r="V5975" i="4"/>
  <c r="V5976" i="4" a="1"/>
  <c r="V5976" i="4" s="1"/>
  <c r="V5977" i="4" a="1"/>
  <c r="V5977" i="4" s="1"/>
  <c r="V5978" i="4" a="1"/>
  <c r="V5978" i="4" s="1"/>
  <c r="V5979" i="4" a="1"/>
  <c r="V5979" i="4" s="1"/>
  <c r="V5980" i="4" a="1"/>
  <c r="V5980" i="4" s="1"/>
  <c r="V5981" i="4" a="1"/>
  <c r="V5981" i="4"/>
  <c r="V5982" i="4" a="1"/>
  <c r="V5982" i="4" s="1"/>
  <c r="V5983" i="4" a="1"/>
  <c r="V5983" i="4"/>
  <c r="V5984" i="4" a="1"/>
  <c r="V5984" i="4" s="1"/>
  <c r="V5985" i="4" a="1"/>
  <c r="V5985" i="4" s="1"/>
  <c r="V5986" i="4" a="1"/>
  <c r="V5986" i="4" s="1"/>
  <c r="V5987" i="4" a="1"/>
  <c r="V5987" i="4" s="1"/>
  <c r="V5988" i="4" a="1"/>
  <c r="V5988" i="4" s="1"/>
  <c r="V5989" i="4" a="1"/>
  <c r="V5989" i="4"/>
  <c r="V5990" i="4" a="1"/>
  <c r="V5990" i="4" s="1"/>
  <c r="V5991" i="4" a="1"/>
  <c r="V5991" i="4"/>
  <c r="V5992" i="4" a="1"/>
  <c r="V5992" i="4" s="1"/>
  <c r="V5993" i="4" a="1"/>
  <c r="V5993" i="4" s="1"/>
  <c r="V5994" i="4" a="1"/>
  <c r="V5994" i="4" s="1"/>
  <c r="V5995" i="4" a="1"/>
  <c r="V5995" i="4" s="1"/>
  <c r="V5996" i="4" a="1"/>
  <c r="V5996" i="4" s="1"/>
  <c r="V5997" i="4" a="1"/>
  <c r="V5997" i="4"/>
  <c r="V5998" i="4" a="1"/>
  <c r="V5998" i="4" s="1"/>
  <c r="V5999" i="4" a="1"/>
  <c r="V5999" i="4"/>
  <c r="V6000" i="4" a="1"/>
  <c r="V6000" i="4" s="1"/>
  <c r="V6001" i="4" a="1"/>
  <c r="V6001" i="4" s="1"/>
  <c r="V6002" i="4" a="1"/>
  <c r="V6002" i="4" s="1"/>
  <c r="V6003" i="4" a="1"/>
  <c r="V6003" i="4" s="1"/>
  <c r="V6004" i="4" a="1"/>
  <c r="V6004" i="4" s="1"/>
  <c r="V6005" i="4" a="1"/>
  <c r="V6005" i="4"/>
  <c r="V6006" i="4" a="1"/>
  <c r="V6006" i="4" s="1"/>
  <c r="V6007" i="4" a="1"/>
  <c r="V6007" i="4"/>
  <c r="V6008" i="4" a="1"/>
  <c r="V6008" i="4" s="1"/>
  <c r="V6009" i="4" a="1"/>
  <c r="V6009" i="4" s="1"/>
  <c r="V6010" i="4" a="1"/>
  <c r="V6010" i="4" s="1"/>
  <c r="V6011" i="4" a="1"/>
  <c r="V6011" i="4" s="1"/>
  <c r="V6012" i="4" a="1"/>
  <c r="V6012" i="4" s="1"/>
  <c r="V6013" i="4" a="1"/>
  <c r="V6013" i="4"/>
  <c r="V6014" i="4" a="1"/>
  <c r="V6014" i="4" s="1"/>
  <c r="V6015" i="4" a="1"/>
  <c r="V6015" i="4"/>
  <c r="V6016" i="4" a="1"/>
  <c r="V6016" i="4" s="1"/>
  <c r="V6017" i="4" a="1"/>
  <c r="V6017" i="4" s="1"/>
  <c r="V6018" i="4" a="1"/>
  <c r="V6018" i="4" s="1"/>
  <c r="V6019" i="4" a="1"/>
  <c r="V6019" i="4" s="1"/>
  <c r="V6020" i="4" a="1"/>
  <c r="V6020" i="4" s="1"/>
  <c r="V6021" i="4" a="1"/>
  <c r="V6021" i="4"/>
  <c r="V6022" i="4" a="1"/>
  <c r="V6022" i="4" s="1"/>
  <c r="V6023" i="4" a="1"/>
  <c r="V6023" i="4"/>
  <c r="V6024" i="4" a="1"/>
  <c r="V6024" i="4" s="1"/>
  <c r="V6025" i="4" a="1"/>
  <c r="V6025" i="4" s="1"/>
  <c r="V6026" i="4" a="1"/>
  <c r="V6026" i="4" s="1"/>
  <c r="V6027" i="4" a="1"/>
  <c r="V6027" i="4" s="1"/>
  <c r="V6028" i="4" a="1"/>
  <c r="V6028" i="4" s="1"/>
  <c r="V6029" i="4" a="1"/>
  <c r="V6029" i="4"/>
  <c r="V6030" i="4" a="1"/>
  <c r="V6030" i="4" s="1"/>
  <c r="V6031" i="4" a="1"/>
  <c r="V6031" i="4"/>
  <c r="V6032" i="4" a="1"/>
  <c r="V6032" i="4" s="1"/>
  <c r="V6033" i="4" a="1"/>
  <c r="V6033" i="4" s="1"/>
  <c r="V6034" i="4" a="1"/>
  <c r="V6034" i="4" s="1"/>
  <c r="V6035" i="4" a="1"/>
  <c r="V6035" i="4" s="1"/>
  <c r="V6036" i="4" a="1"/>
  <c r="V6036" i="4" s="1"/>
  <c r="V6037" i="4" a="1"/>
  <c r="V6037" i="4"/>
  <c r="V6038" i="4" a="1"/>
  <c r="V6038" i="4" s="1"/>
  <c r="V6039" i="4" a="1"/>
  <c r="V6039" i="4"/>
  <c r="V6040" i="4" a="1"/>
  <c r="V6040" i="4" s="1"/>
  <c r="V6041" i="4" a="1"/>
  <c r="V6041" i="4" s="1"/>
  <c r="V6042" i="4" a="1"/>
  <c r="V6042" i="4" s="1"/>
  <c r="V6043" i="4" a="1"/>
  <c r="V6043" i="4" s="1"/>
  <c r="V6044" i="4" a="1"/>
  <c r="V6044" i="4" s="1"/>
  <c r="V6045" i="4" a="1"/>
  <c r="V6045" i="4"/>
  <c r="V6046" i="4" a="1"/>
  <c r="V6046" i="4" s="1"/>
  <c r="V6047" i="4" a="1"/>
  <c r="V6047" i="4"/>
  <c r="V6048" i="4" a="1"/>
  <c r="V6048" i="4" s="1"/>
  <c r="V6049" i="4" a="1"/>
  <c r="V6049" i="4" s="1"/>
  <c r="V6050" i="4" a="1"/>
  <c r="V6050" i="4" s="1"/>
  <c r="V6051" i="4" a="1"/>
  <c r="V6051" i="4" s="1"/>
  <c r="V6052" i="4" a="1"/>
  <c r="V6052" i="4" s="1"/>
  <c r="V6053" i="4" a="1"/>
  <c r="V6053" i="4"/>
  <c r="V6054" i="4" a="1"/>
  <c r="V6054" i="4" s="1"/>
  <c r="V6055" i="4" a="1"/>
  <c r="V6055" i="4"/>
  <c r="V6056" i="4" a="1"/>
  <c r="V6056" i="4" s="1"/>
  <c r="V6057" i="4" a="1"/>
  <c r="V6057" i="4" s="1"/>
  <c r="V6058" i="4" a="1"/>
  <c r="V6058" i="4" s="1"/>
  <c r="V6059" i="4" a="1"/>
  <c r="V6059" i="4" s="1"/>
  <c r="V6060" i="4" a="1"/>
  <c r="V6060" i="4" s="1"/>
  <c r="V6061" i="4" a="1"/>
  <c r="V6061" i="4"/>
  <c r="V6062" i="4" a="1"/>
  <c r="V6062" i="4" s="1"/>
  <c r="V6063" i="4" a="1"/>
  <c r="V6063" i="4"/>
  <c r="V6064" i="4" a="1"/>
  <c r="V6064" i="4" s="1"/>
  <c r="V6065" i="4" a="1"/>
  <c r="V6065" i="4" s="1"/>
  <c r="V6066" i="4" a="1"/>
  <c r="V6066" i="4" s="1"/>
  <c r="V6067" i="4" a="1"/>
  <c r="V6067" i="4" s="1"/>
  <c r="V6068" i="4" a="1"/>
  <c r="V6068" i="4" s="1"/>
  <c r="V6069" i="4" a="1"/>
  <c r="V6069" i="4"/>
  <c r="V6070" i="4" a="1"/>
  <c r="V6070" i="4" s="1"/>
  <c r="V6071" i="4" a="1"/>
  <c r="V6071" i="4"/>
  <c r="V6072" i="4" a="1"/>
  <c r="V6072" i="4" s="1"/>
  <c r="V6073" i="4" a="1"/>
  <c r="V6073" i="4" s="1"/>
  <c r="V6074" i="4" a="1"/>
  <c r="V6074" i="4" s="1"/>
  <c r="V6075" i="4" a="1"/>
  <c r="V6075" i="4" s="1"/>
  <c r="V6076" i="4" a="1"/>
  <c r="V6076" i="4" s="1"/>
  <c r="V6077" i="4" a="1"/>
  <c r="V6077" i="4"/>
  <c r="V6078" i="4" a="1"/>
  <c r="V6078" i="4" s="1"/>
  <c r="V6079" i="4" a="1"/>
  <c r="V6079" i="4"/>
  <c r="V6080" i="4" a="1"/>
  <c r="V6080" i="4" s="1"/>
  <c r="V6081" i="4" a="1"/>
  <c r="V6081" i="4" s="1"/>
  <c r="V6082" i="4" a="1"/>
  <c r="V6082" i="4" s="1"/>
  <c r="V6083" i="4" a="1"/>
  <c r="V6083" i="4" s="1"/>
  <c r="V6084" i="4" a="1"/>
  <c r="V6084" i="4" s="1"/>
  <c r="V6085" i="4" a="1"/>
  <c r="V6085" i="4"/>
  <c r="V6086" i="4" a="1"/>
  <c r="V6086" i="4" s="1"/>
  <c r="V6087" i="4" a="1"/>
  <c r="V6087" i="4"/>
  <c r="V6088" i="4" a="1"/>
  <c r="V6088" i="4" s="1"/>
  <c r="V6089" i="4" a="1"/>
  <c r="V6089" i="4" s="1"/>
  <c r="V6090" i="4" a="1"/>
  <c r="V6090" i="4" s="1"/>
  <c r="V6091" i="4" a="1"/>
  <c r="V6091" i="4" s="1"/>
  <c r="V6092" i="4" a="1"/>
  <c r="V6092" i="4" s="1"/>
  <c r="V6093" i="4" a="1"/>
  <c r="V6093" i="4"/>
  <c r="V6094" i="4" a="1"/>
  <c r="V6094" i="4" s="1"/>
  <c r="V6095" i="4" a="1"/>
  <c r="V6095" i="4"/>
  <c r="V6096" i="4" a="1"/>
  <c r="V6096" i="4" s="1"/>
  <c r="V6097" i="4" a="1"/>
  <c r="V6097" i="4" s="1"/>
  <c r="V6098" i="4" a="1"/>
  <c r="V6098" i="4" s="1"/>
  <c r="V6099" i="4" a="1"/>
  <c r="V6099" i="4" s="1"/>
  <c r="V6100" i="4" a="1"/>
  <c r="V6100" i="4" s="1"/>
  <c r="V6101" i="4" a="1"/>
  <c r="V6101" i="4"/>
  <c r="V6102" i="4" a="1"/>
  <c r="V6102" i="4" s="1"/>
  <c r="V6103" i="4" a="1"/>
  <c r="V6103" i="4"/>
  <c r="V6104" i="4" a="1"/>
  <c r="V6104" i="4" s="1"/>
  <c r="V6105" i="4" a="1"/>
  <c r="V6105" i="4" s="1"/>
  <c r="V6106" i="4" a="1"/>
  <c r="V6106" i="4" s="1"/>
  <c r="V6107" i="4" a="1"/>
  <c r="V6107" i="4" s="1"/>
  <c r="V6108" i="4" a="1"/>
  <c r="V6108" i="4" s="1"/>
  <c r="V6109" i="4" a="1"/>
  <c r="V6109" i="4"/>
  <c r="V6110" i="4" a="1"/>
  <c r="V6110" i="4" s="1"/>
  <c r="V6111" i="4" a="1"/>
  <c r="V6111" i="4"/>
  <c r="V6112" i="4" a="1"/>
  <c r="V6112" i="4" s="1"/>
  <c r="V6113" i="4" a="1"/>
  <c r="V6113" i="4" s="1"/>
  <c r="V6114" i="4" a="1"/>
  <c r="V6114" i="4" s="1"/>
  <c r="V6115" i="4" a="1"/>
  <c r="V6115" i="4" s="1"/>
  <c r="V6116" i="4" a="1"/>
  <c r="V6116" i="4" s="1"/>
  <c r="V6117" i="4" a="1"/>
  <c r="V6117" i="4"/>
  <c r="V6118" i="4" a="1"/>
  <c r="V6118" i="4" s="1"/>
  <c r="V6119" i="4" a="1"/>
  <c r="V6119" i="4"/>
  <c r="V6120" i="4" a="1"/>
  <c r="V6120" i="4" s="1"/>
  <c r="V6121" i="4" a="1"/>
  <c r="V6121" i="4"/>
  <c r="V6122" i="4" a="1"/>
  <c r="V6122" i="4" s="1"/>
  <c r="V6123" i="4" a="1"/>
  <c r="V6123" i="4"/>
  <c r="V6124" i="4" a="1"/>
  <c r="V6124" i="4" s="1"/>
  <c r="V6125" i="4" a="1"/>
  <c r="V6125" i="4"/>
  <c r="V6126" i="4" a="1"/>
  <c r="V6126" i="4" s="1"/>
  <c r="V6127" i="4" a="1"/>
  <c r="V6127" i="4"/>
  <c r="V6128" i="4" a="1"/>
  <c r="V6128" i="4" s="1"/>
  <c r="V6129" i="4" a="1"/>
  <c r="V6129" i="4"/>
  <c r="V6130" i="4" a="1"/>
  <c r="V6130" i="4" s="1"/>
  <c r="V6131" i="4" a="1"/>
  <c r="V6131" i="4"/>
  <c r="V6132" i="4" a="1"/>
  <c r="V6132" i="4" s="1"/>
  <c r="V6133" i="4" a="1"/>
  <c r="V6133" i="4"/>
  <c r="V6134" i="4" a="1"/>
  <c r="V6134" i="4" s="1"/>
  <c r="V6135" i="4" a="1"/>
  <c r="V6135" i="4"/>
  <c r="V6136" i="4" a="1"/>
  <c r="V6136" i="4" s="1"/>
  <c r="V6137" i="4" a="1"/>
  <c r="V6137" i="4"/>
  <c r="V6138" i="4" a="1"/>
  <c r="V6138" i="4" s="1"/>
  <c r="V6139" i="4" a="1"/>
  <c r="V6139" i="4"/>
  <c r="V6140" i="4" a="1"/>
  <c r="V6140" i="4" s="1"/>
  <c r="V6141" i="4" a="1"/>
  <c r="V6141" i="4"/>
  <c r="V6142" i="4" a="1"/>
  <c r="V6142" i="4" s="1"/>
  <c r="V6143" i="4" a="1"/>
  <c r="V6143" i="4"/>
  <c r="V6144" i="4" a="1"/>
  <c r="V6144" i="4" s="1"/>
  <c r="V6145" i="4" a="1"/>
  <c r="V6145" i="4"/>
  <c r="V6146" i="4" a="1"/>
  <c r="V6146" i="4" s="1"/>
  <c r="V6147" i="4" a="1"/>
  <c r="V6147" i="4"/>
  <c r="V6148" i="4" a="1"/>
  <c r="V6148" i="4" s="1"/>
  <c r="V6149" i="4" a="1"/>
  <c r="V6149" i="4"/>
  <c r="V6150" i="4" a="1"/>
  <c r="V6150" i="4" s="1"/>
  <c r="V6151" i="4" a="1"/>
  <c r="V6151" i="4"/>
  <c r="V6152" i="4" a="1"/>
  <c r="V6152" i="4" s="1"/>
  <c r="V6153" i="4" a="1"/>
  <c r="V6153" i="4"/>
  <c r="V6154" i="4" a="1"/>
  <c r="V6154" i="4" s="1"/>
  <c r="V6155" i="4" a="1"/>
  <c r="V6155" i="4"/>
  <c r="V6156" i="4" a="1"/>
  <c r="V6156" i="4" s="1"/>
  <c r="V6157" i="4" a="1"/>
  <c r="V6157" i="4"/>
  <c r="V6158" i="4" a="1"/>
  <c r="V6158" i="4" s="1"/>
  <c r="V6159" i="4" a="1"/>
  <c r="V6159" i="4"/>
  <c r="V6160" i="4" a="1"/>
  <c r="V6160" i="4" s="1"/>
  <c r="V6161" i="4" a="1"/>
  <c r="V6161" i="4"/>
  <c r="V6162" i="4" a="1"/>
  <c r="V6162" i="4" s="1"/>
  <c r="V6163" i="4" a="1"/>
  <c r="V6163" i="4"/>
  <c r="V6164" i="4" a="1"/>
  <c r="V6164" i="4" s="1"/>
  <c r="V6165" i="4" a="1"/>
  <c r="V6165" i="4"/>
  <c r="V6166" i="4" a="1"/>
  <c r="V6166" i="4" s="1"/>
  <c r="V6167" i="4" a="1"/>
  <c r="V6167" i="4"/>
  <c r="V6168" i="4" a="1"/>
  <c r="V6168" i="4" s="1"/>
  <c r="V6169" i="4" a="1"/>
  <c r="V6169" i="4"/>
  <c r="V6170" i="4" a="1"/>
  <c r="V6170" i="4" s="1"/>
  <c r="V6171" i="4" a="1"/>
  <c r="V6171" i="4"/>
  <c r="V6172" i="4" a="1"/>
  <c r="V6172" i="4" s="1"/>
  <c r="V6173" i="4" a="1"/>
  <c r="V6173" i="4"/>
  <c r="V6174" i="4" a="1"/>
  <c r="V6174" i="4" s="1"/>
  <c r="V6175" i="4" a="1"/>
  <c r="V6175" i="4"/>
  <c r="V6176" i="4" a="1"/>
  <c r="V6176" i="4" s="1"/>
  <c r="V6177" i="4" a="1"/>
  <c r="V6177" i="4"/>
  <c r="V6178" i="4" a="1"/>
  <c r="V6178" i="4" s="1"/>
  <c r="V6179" i="4" a="1"/>
  <c r="V6179" i="4"/>
  <c r="V6180" i="4" a="1"/>
  <c r="V6180" i="4" s="1"/>
  <c r="V6181" i="4" a="1"/>
  <c r="V6181" i="4"/>
  <c r="V6182" i="4" a="1"/>
  <c r="V6182" i="4" s="1"/>
  <c r="V6183" i="4" a="1"/>
  <c r="V6183" i="4"/>
  <c r="V6184" i="4" a="1"/>
  <c r="V6184" i="4" s="1"/>
  <c r="V6185" i="4" a="1"/>
  <c r="V6185" i="4"/>
  <c r="V6186" i="4" a="1"/>
  <c r="V6186" i="4" s="1"/>
  <c r="V6187" i="4" a="1"/>
  <c r="V6187" i="4"/>
  <c r="V6188" i="4" a="1"/>
  <c r="V6188" i="4" s="1"/>
  <c r="V6189" i="4" a="1"/>
  <c r="V6189" i="4"/>
  <c r="V6190" i="4" a="1"/>
  <c r="V6190" i="4" s="1"/>
  <c r="V6191" i="4" a="1"/>
  <c r="V6191" i="4"/>
  <c r="V6192" i="4" a="1"/>
  <c r="V6192" i="4" s="1"/>
  <c r="V6193" i="4" a="1"/>
  <c r="V6193" i="4"/>
  <c r="V6194" i="4" a="1"/>
  <c r="V6194" i="4" s="1"/>
  <c r="V6195" i="4" a="1"/>
  <c r="V6195" i="4"/>
  <c r="V6196" i="4" a="1"/>
  <c r="V6196" i="4" s="1"/>
  <c r="V6197" i="4" a="1"/>
  <c r="V6197" i="4"/>
  <c r="V6198" i="4" a="1"/>
  <c r="V6198" i="4" s="1"/>
  <c r="V6199" i="4" a="1"/>
  <c r="V6199" i="4"/>
  <c r="V6200" i="4" a="1"/>
  <c r="V6200" i="4" s="1"/>
  <c r="V6201" i="4" a="1"/>
  <c r="V6201" i="4"/>
  <c r="V6202" i="4" a="1"/>
  <c r="V6202" i="4" s="1"/>
  <c r="V6203" i="4" a="1"/>
  <c r="V6203" i="4"/>
  <c r="V6204" i="4" a="1"/>
  <c r="V6204" i="4" s="1"/>
  <c r="V6205" i="4" a="1"/>
  <c r="V6205" i="4"/>
  <c r="V6206" i="4" a="1"/>
  <c r="V6206" i="4" s="1"/>
  <c r="V6207" i="4" a="1"/>
  <c r="V6207" i="4"/>
  <c r="V6208" i="4" a="1"/>
  <c r="V6208" i="4" s="1"/>
  <c r="V6209" i="4" a="1"/>
  <c r="V6209" i="4"/>
  <c r="V6210" i="4" a="1"/>
  <c r="V6210" i="4" s="1"/>
  <c r="V6211" i="4" a="1"/>
  <c r="V6211" i="4"/>
  <c r="V6212" i="4" a="1"/>
  <c r="V6212" i="4" s="1"/>
  <c r="V6213" i="4" a="1"/>
  <c r="V6213" i="4"/>
  <c r="V6214" i="4" a="1"/>
  <c r="V6214" i="4" s="1"/>
  <c r="V6215" i="4" a="1"/>
  <c r="V6215" i="4"/>
  <c r="V6216" i="4" a="1"/>
  <c r="V6216" i="4" s="1"/>
  <c r="V6217" i="4" a="1"/>
  <c r="V6217" i="4"/>
  <c r="V6218" i="4" a="1"/>
  <c r="V6218" i="4" s="1"/>
  <c r="V6219" i="4" a="1"/>
  <c r="V6219" i="4"/>
  <c r="V6220" i="4" a="1"/>
  <c r="V6220" i="4" s="1"/>
  <c r="V6221" i="4" a="1"/>
  <c r="V6221" i="4"/>
  <c r="V6222" i="4" a="1"/>
  <c r="V6222" i="4" s="1"/>
  <c r="V6223" i="4" a="1"/>
  <c r="V6223" i="4"/>
  <c r="V6224" i="4" a="1"/>
  <c r="V6224" i="4" s="1"/>
  <c r="V6225" i="4" a="1"/>
  <c r="V6225" i="4"/>
  <c r="V6226" i="4" a="1"/>
  <c r="V6226" i="4" s="1"/>
  <c r="V6227" i="4" a="1"/>
  <c r="V6227" i="4"/>
  <c r="V6228" i="4" a="1"/>
  <c r="V6228" i="4" s="1"/>
  <c r="V6229" i="4" a="1"/>
  <c r="V6229" i="4"/>
  <c r="V6230" i="4" a="1"/>
  <c r="V6230" i="4" s="1"/>
  <c r="V6231" i="4" a="1"/>
  <c r="V6231" i="4"/>
  <c r="V6232" i="4" a="1"/>
  <c r="V6232" i="4" s="1"/>
  <c r="V6233" i="4" a="1"/>
  <c r="V6233" i="4"/>
  <c r="V6234" i="4" a="1"/>
  <c r="V6234" i="4" s="1"/>
  <c r="V6235" i="4" a="1"/>
  <c r="V6235" i="4"/>
  <c r="V6236" i="4" a="1"/>
  <c r="V6236" i="4" s="1"/>
  <c r="V6237" i="4" a="1"/>
  <c r="V6237" i="4"/>
  <c r="V6238" i="4" a="1"/>
  <c r="V6238" i="4" s="1"/>
  <c r="V6239" i="4" a="1"/>
  <c r="V6239" i="4"/>
  <c r="V6240" i="4" a="1"/>
  <c r="V6240" i="4" s="1"/>
  <c r="V6241" i="4" a="1"/>
  <c r="V6241" i="4"/>
  <c r="V6242" i="4" a="1"/>
  <c r="V6242" i="4" s="1"/>
  <c r="V6243" i="4" a="1"/>
  <c r="V6243" i="4"/>
  <c r="V6244" i="4" a="1"/>
  <c r="V6244" i="4" s="1"/>
  <c r="V6245" i="4" a="1"/>
  <c r="V6245" i="4"/>
  <c r="V6246" i="4" a="1"/>
  <c r="V6246" i="4" s="1"/>
  <c r="V6247" i="4" a="1"/>
  <c r="V6247" i="4"/>
  <c r="V6248" i="4" a="1"/>
  <c r="V6248" i="4" s="1"/>
  <c r="V6249" i="4" a="1"/>
  <c r="V6249" i="4"/>
  <c r="V6250" i="4" a="1"/>
  <c r="V6250" i="4" s="1"/>
  <c r="V6251" i="4" a="1"/>
  <c r="V6251" i="4"/>
  <c r="V6252" i="4" a="1"/>
  <c r="V6252" i="4" s="1"/>
  <c r="V6253" i="4" a="1"/>
  <c r="V6253" i="4"/>
  <c r="V6254" i="4" a="1"/>
  <c r="V6254" i="4" s="1"/>
  <c r="V6255" i="4" a="1"/>
  <c r="V6255" i="4"/>
  <c r="V6256" i="4" a="1"/>
  <c r="V6256" i="4" s="1"/>
  <c r="V6257" i="4" a="1"/>
  <c r="V6257" i="4"/>
  <c r="V6258" i="4" a="1"/>
  <c r="V6258" i="4" s="1"/>
  <c r="V6259" i="4" a="1"/>
  <c r="V6259" i="4"/>
  <c r="V6260" i="4" a="1"/>
  <c r="V6260" i="4" s="1"/>
  <c r="V6261" i="4" a="1"/>
  <c r="V6261" i="4"/>
  <c r="V6262" i="4" a="1"/>
  <c r="V6262" i="4" s="1"/>
  <c r="V6263" i="4" a="1"/>
  <c r="V6263" i="4"/>
  <c r="V6264" i="4" a="1"/>
  <c r="V6264" i="4" s="1"/>
  <c r="V6265" i="4" a="1"/>
  <c r="V6265" i="4"/>
  <c r="V6266" i="4" a="1"/>
  <c r="V6266" i="4" s="1"/>
  <c r="V6267" i="4" a="1"/>
  <c r="V6267" i="4"/>
  <c r="V6268" i="4" a="1"/>
  <c r="V6268" i="4" s="1"/>
  <c r="V6269" i="4" a="1"/>
  <c r="V6269" i="4"/>
  <c r="V6270" i="4" a="1"/>
  <c r="V6270" i="4" s="1"/>
  <c r="V6271" i="4" a="1"/>
  <c r="V6271" i="4"/>
  <c r="V6272" i="4" a="1"/>
  <c r="V6272" i="4" s="1"/>
  <c r="V6273" i="4" a="1"/>
  <c r="V6273" i="4"/>
  <c r="V6274" i="4" a="1"/>
  <c r="V6274" i="4" s="1"/>
  <c r="V6275" i="4" a="1"/>
  <c r="V6275" i="4"/>
  <c r="V6276" i="4" a="1"/>
  <c r="V6276" i="4" s="1"/>
  <c r="V6277" i="4" a="1"/>
  <c r="V6277" i="4"/>
  <c r="V6278" i="4" a="1"/>
  <c r="V6278" i="4" s="1"/>
  <c r="V6279" i="4" a="1"/>
  <c r="V6279" i="4"/>
  <c r="V6280" i="4" a="1"/>
  <c r="V6280" i="4" s="1"/>
  <c r="V6281" i="4" a="1"/>
  <c r="V6281" i="4"/>
  <c r="V6282" i="4" a="1"/>
  <c r="V6282" i="4" s="1"/>
  <c r="V6283" i="4" a="1"/>
  <c r="V6283" i="4"/>
  <c r="V6284" i="4" a="1"/>
  <c r="V6284" i="4" s="1"/>
  <c r="V6285" i="4" a="1"/>
  <c r="V6285" i="4"/>
  <c r="V6286" i="4" a="1"/>
  <c r="V6286" i="4" s="1"/>
  <c r="V6287" i="4" a="1"/>
  <c r="V6287" i="4"/>
  <c r="V6288" i="4" a="1"/>
  <c r="V6288" i="4" s="1"/>
  <c r="V6289" i="4" a="1"/>
  <c r="V6289" i="4"/>
  <c r="V6290" i="4" a="1"/>
  <c r="V6290" i="4" s="1"/>
  <c r="V6291" i="4" a="1"/>
  <c r="V6291" i="4"/>
  <c r="V6292" i="4" a="1"/>
  <c r="V6292" i="4" s="1"/>
  <c r="V6293" i="4" a="1"/>
  <c r="V6293" i="4"/>
  <c r="V6294" i="4" a="1"/>
  <c r="V6294" i="4" s="1"/>
  <c r="V6295" i="4" a="1"/>
  <c r="V6295" i="4"/>
  <c r="V6296" i="4" a="1"/>
  <c r="V6296" i="4" s="1"/>
  <c r="V6297" i="4" a="1"/>
  <c r="V6297" i="4"/>
  <c r="V6298" i="4" a="1"/>
  <c r="V6298" i="4" s="1"/>
  <c r="V6299" i="4" a="1"/>
  <c r="V6299" i="4"/>
  <c r="V6300" i="4" a="1"/>
  <c r="V6300" i="4" s="1"/>
  <c r="V6301" i="4" a="1"/>
  <c r="V6301" i="4"/>
  <c r="V6302" i="4" a="1"/>
  <c r="V6302" i="4" s="1"/>
  <c r="V6303" i="4" a="1"/>
  <c r="V6303" i="4"/>
  <c r="V6304" i="4" a="1"/>
  <c r="V6304" i="4" s="1"/>
  <c r="V6305" i="4" a="1"/>
  <c r="V6305" i="4"/>
  <c r="V6306" i="4" a="1"/>
  <c r="V6306" i="4" s="1"/>
  <c r="V6307" i="4" a="1"/>
  <c r="V6307" i="4"/>
  <c r="V6308" i="4" a="1"/>
  <c r="V6308" i="4" s="1"/>
  <c r="V6309" i="4" a="1"/>
  <c r="V6309" i="4"/>
  <c r="V6310" i="4" a="1"/>
  <c r="V6310" i="4" s="1"/>
  <c r="V6311" i="4" a="1"/>
  <c r="V6311" i="4"/>
  <c r="V6312" i="4" a="1"/>
  <c r="V6312" i="4" s="1"/>
  <c r="V6313" i="4" a="1"/>
  <c r="V6313" i="4"/>
  <c r="V6314" i="4" a="1"/>
  <c r="V6314" i="4" s="1"/>
  <c r="V6315" i="4" a="1"/>
  <c r="V6315" i="4"/>
  <c r="V6316" i="4" a="1"/>
  <c r="V6316" i="4" s="1"/>
  <c r="V6317" i="4" a="1"/>
  <c r="V6317" i="4"/>
  <c r="V6318" i="4" a="1"/>
  <c r="V6318" i="4" s="1"/>
  <c r="V6319" i="4" a="1"/>
  <c r="V6319" i="4"/>
  <c r="V6320" i="4" a="1"/>
  <c r="V6320" i="4" s="1"/>
  <c r="V6321" i="4" a="1"/>
  <c r="V6321" i="4"/>
  <c r="V6322" i="4" a="1"/>
  <c r="V6322" i="4" s="1"/>
  <c r="V6323" i="4" a="1"/>
  <c r="V6323" i="4"/>
  <c r="V6324" i="4" a="1"/>
  <c r="V6324" i="4" s="1"/>
  <c r="V6325" i="4" a="1"/>
  <c r="V6325" i="4"/>
  <c r="V6326" i="4" a="1"/>
  <c r="V6326" i="4" s="1"/>
  <c r="V6327" i="4" a="1"/>
  <c r="V6327" i="4"/>
  <c r="V6328" i="4" a="1"/>
  <c r="V6328" i="4" s="1"/>
  <c r="V6329" i="4" a="1"/>
  <c r="V6329" i="4"/>
  <c r="V6330" i="4" a="1"/>
  <c r="V6330" i="4" s="1"/>
  <c r="V6331" i="4" a="1"/>
  <c r="V6331" i="4"/>
  <c r="V6332" i="4" a="1"/>
  <c r="V6332" i="4" s="1"/>
  <c r="V6333" i="4" a="1"/>
  <c r="V6333" i="4"/>
  <c r="V6334" i="4" a="1"/>
  <c r="V6334" i="4" s="1"/>
  <c r="V6335" i="4" a="1"/>
  <c r="V6335" i="4"/>
  <c r="V6336" i="4" a="1"/>
  <c r="V6336" i="4" s="1"/>
  <c r="V6337" i="4" a="1"/>
  <c r="V6337" i="4"/>
  <c r="V6338" i="4" a="1"/>
  <c r="V6338" i="4" s="1"/>
  <c r="V6339" i="4" a="1"/>
  <c r="V6339" i="4"/>
  <c r="V6340" i="4" a="1"/>
  <c r="V6340" i="4" s="1"/>
  <c r="V6341" i="4" a="1"/>
  <c r="V6341" i="4"/>
  <c r="V6342" i="4" a="1"/>
  <c r="V6342" i="4" s="1"/>
  <c r="V6343" i="4" a="1"/>
  <c r="V6343" i="4"/>
  <c r="V6344" i="4" a="1"/>
  <c r="V6344" i="4" s="1"/>
  <c r="V6345" i="4" a="1"/>
  <c r="V6345" i="4"/>
  <c r="V6346" i="4" a="1"/>
  <c r="V6346" i="4" s="1"/>
  <c r="V6347" i="4" a="1"/>
  <c r="V6347" i="4"/>
  <c r="V6348" i="4" a="1"/>
  <c r="V6348" i="4" s="1"/>
  <c r="V6349" i="4" a="1"/>
  <c r="V6349" i="4"/>
  <c r="V6350" i="4" a="1"/>
  <c r="V6350" i="4" s="1"/>
  <c r="V6351" i="4" a="1"/>
  <c r="V6351" i="4"/>
  <c r="V6352" i="4" a="1"/>
  <c r="V6352" i="4" s="1"/>
  <c r="V6353" i="4" a="1"/>
  <c r="V6353" i="4"/>
  <c r="V6354" i="4" a="1"/>
  <c r="V6354" i="4" s="1"/>
  <c r="V6355" i="4" a="1"/>
  <c r="V6355" i="4"/>
  <c r="V6356" i="4" a="1"/>
  <c r="V6356" i="4" s="1"/>
  <c r="V6357" i="4" a="1"/>
  <c r="V6357" i="4"/>
  <c r="V6358" i="4" a="1"/>
  <c r="V6358" i="4" s="1"/>
  <c r="V6359" i="4" a="1"/>
  <c r="V6359" i="4"/>
  <c r="V6360" i="4" a="1"/>
  <c r="V6360" i="4" s="1"/>
  <c r="V6361" i="4" a="1"/>
  <c r="V6361" i="4"/>
  <c r="V6362" i="4" a="1"/>
  <c r="V6362" i="4" s="1"/>
  <c r="V6363" i="4" a="1"/>
  <c r="V6363" i="4"/>
  <c r="V6364" i="4" a="1"/>
  <c r="V6364" i="4" s="1"/>
  <c r="V6365" i="4" a="1"/>
  <c r="V6365" i="4"/>
  <c r="V6366" i="4" a="1"/>
  <c r="V6366" i="4" s="1"/>
  <c r="V6367" i="4" a="1"/>
  <c r="V6367" i="4"/>
  <c r="V6368" i="4" a="1"/>
  <c r="V6368" i="4" s="1"/>
  <c r="V6369" i="4" a="1"/>
  <c r="V6369" i="4"/>
  <c r="V6370" i="4" a="1"/>
  <c r="V6370" i="4" s="1"/>
  <c r="V6371" i="4" a="1"/>
  <c r="V6371" i="4"/>
  <c r="V6372" i="4" a="1"/>
  <c r="V6372" i="4" s="1"/>
  <c r="V6373" i="4" a="1"/>
  <c r="V6373" i="4"/>
  <c r="V6374" i="4" a="1"/>
  <c r="V6374" i="4" s="1"/>
  <c r="V6375" i="4" a="1"/>
  <c r="V6375" i="4"/>
  <c r="V6376" i="4" a="1"/>
  <c r="V6376" i="4" s="1"/>
  <c r="V6377" i="4" a="1"/>
  <c r="V6377" i="4"/>
  <c r="V6378" i="4" a="1"/>
  <c r="V6378" i="4" s="1"/>
  <c r="V6379" i="4" a="1"/>
  <c r="V6379" i="4"/>
  <c r="V6380" i="4" a="1"/>
  <c r="V6380" i="4" s="1"/>
  <c r="V6381" i="4" a="1"/>
  <c r="V6381" i="4"/>
  <c r="V6382" i="4" a="1"/>
  <c r="V6382" i="4" s="1"/>
  <c r="V6383" i="4" a="1"/>
  <c r="V6383" i="4"/>
  <c r="V6384" i="4" a="1"/>
  <c r="V6384" i="4" s="1"/>
  <c r="V6385" i="4" a="1"/>
  <c r="V6385" i="4"/>
  <c r="V6386" i="4" a="1"/>
  <c r="V6386" i="4" s="1"/>
  <c r="V6387" i="4" a="1"/>
  <c r="V6387" i="4"/>
  <c r="V6388" i="4" a="1"/>
  <c r="V6388" i="4" s="1"/>
  <c r="V6389" i="4" a="1"/>
  <c r="V6389" i="4"/>
  <c r="V6390" i="4" a="1"/>
  <c r="V6390" i="4" s="1"/>
  <c r="V6391" i="4" a="1"/>
  <c r="V6391" i="4"/>
  <c r="V6392" i="4" a="1"/>
  <c r="V6392" i="4" s="1"/>
  <c r="V6393" i="4" a="1"/>
  <c r="V6393" i="4"/>
  <c r="V6394" i="4" a="1"/>
  <c r="V6394" i="4" s="1"/>
  <c r="V6395" i="4" a="1"/>
  <c r="V6395" i="4"/>
  <c r="V6396" i="4" a="1"/>
  <c r="V6396" i="4" s="1"/>
  <c r="V6397" i="4" a="1"/>
  <c r="V6397" i="4"/>
  <c r="V6398" i="4" a="1"/>
  <c r="V6398" i="4" s="1"/>
  <c r="V6399" i="4" a="1"/>
  <c r="V6399" i="4"/>
  <c r="V6400" i="4" a="1"/>
  <c r="V6400" i="4" s="1"/>
  <c r="V6401" i="4" a="1"/>
  <c r="V6401" i="4"/>
  <c r="V6402" i="4" a="1"/>
  <c r="V6402" i="4" s="1"/>
  <c r="V6403" i="4" a="1"/>
  <c r="V6403" i="4"/>
  <c r="V6404" i="4" a="1"/>
  <c r="V6404" i="4" s="1"/>
  <c r="V6405" i="4" a="1"/>
  <c r="V6405" i="4"/>
  <c r="V6406" i="4" a="1"/>
  <c r="V6406" i="4" s="1"/>
  <c r="V6407" i="4" a="1"/>
  <c r="V6407" i="4"/>
  <c r="V6408" i="4" a="1"/>
  <c r="V6408" i="4" s="1"/>
  <c r="V6409" i="4" a="1"/>
  <c r="V6409" i="4"/>
  <c r="V6410" i="4" a="1"/>
  <c r="V6410" i="4" s="1"/>
  <c r="V6411" i="4" a="1"/>
  <c r="V6411" i="4"/>
  <c r="V6412" i="4" a="1"/>
  <c r="V6412" i="4" s="1"/>
  <c r="V6413" i="4" a="1"/>
  <c r="V6413" i="4"/>
  <c r="V6414" i="4" a="1"/>
  <c r="V6414" i="4" s="1"/>
  <c r="V6415" i="4" a="1"/>
  <c r="V6415" i="4"/>
  <c r="V6416" i="4" a="1"/>
  <c r="V6416" i="4" s="1"/>
  <c r="V6417" i="4" a="1"/>
  <c r="V6417" i="4"/>
  <c r="V6418" i="4" a="1"/>
  <c r="V6418" i="4" s="1"/>
  <c r="V6419" i="4" a="1"/>
  <c r="V6419" i="4"/>
  <c r="V6420" i="4" a="1"/>
  <c r="V6420" i="4" s="1"/>
  <c r="V6421" i="4" a="1"/>
  <c r="V6421" i="4"/>
  <c r="V6422" i="4" a="1"/>
  <c r="V6422" i="4" s="1"/>
  <c r="V6423" i="4" a="1"/>
  <c r="V6423" i="4"/>
  <c r="V6424" i="4" a="1"/>
  <c r="V6424" i="4" s="1"/>
  <c r="V6425" i="4" a="1"/>
  <c r="V6425" i="4"/>
  <c r="V6426" i="4" a="1"/>
  <c r="V6426" i="4" s="1"/>
  <c r="V6427" i="4" a="1"/>
  <c r="V6427" i="4"/>
  <c r="V6428" i="4" a="1"/>
  <c r="V6428" i="4" s="1"/>
  <c r="V6429" i="4" a="1"/>
  <c r="V6429" i="4"/>
  <c r="V6430" i="4" a="1"/>
  <c r="V6430" i="4" s="1"/>
  <c r="V6431" i="4" a="1"/>
  <c r="V6431" i="4"/>
  <c r="V6432" i="4" a="1"/>
  <c r="V6432" i="4" s="1"/>
  <c r="V6433" i="4" a="1"/>
  <c r="V6433" i="4"/>
  <c r="V6434" i="4" a="1"/>
  <c r="V6434" i="4" s="1"/>
  <c r="V6435" i="4" a="1"/>
  <c r="V6435" i="4"/>
  <c r="V6436" i="4" a="1"/>
  <c r="V6436" i="4" s="1"/>
  <c r="V6437" i="4" a="1"/>
  <c r="V6437" i="4"/>
  <c r="V6438" i="4" a="1"/>
  <c r="V6438" i="4" s="1"/>
  <c r="V6439" i="4" a="1"/>
  <c r="V6439" i="4"/>
  <c r="V6440" i="4" a="1"/>
  <c r="V6440" i="4" s="1"/>
  <c r="V6441" i="4" a="1"/>
  <c r="V6441" i="4"/>
  <c r="V6442" i="4" a="1"/>
  <c r="V6442" i="4" s="1"/>
  <c r="V6443" i="4" a="1"/>
  <c r="V6443" i="4"/>
  <c r="V6444" i="4" a="1"/>
  <c r="V6444" i="4" s="1"/>
  <c r="V6445" i="4" a="1"/>
  <c r="V6445" i="4"/>
  <c r="V6446" i="4" a="1"/>
  <c r="V6446" i="4" s="1"/>
  <c r="V6447" i="4" a="1"/>
  <c r="V6447" i="4"/>
  <c r="V6448" i="4" a="1"/>
  <c r="V6448" i="4" s="1"/>
  <c r="V6449" i="4" a="1"/>
  <c r="V6449" i="4"/>
  <c r="V6450" i="4" a="1"/>
  <c r="V6450" i="4" s="1"/>
  <c r="V6451" i="4" a="1"/>
  <c r="V6451" i="4"/>
  <c r="V6452" i="4" a="1"/>
  <c r="V6452" i="4" s="1"/>
  <c r="V6453" i="4" a="1"/>
  <c r="V6453" i="4"/>
  <c r="V6454" i="4" a="1"/>
  <c r="V6454" i="4" s="1"/>
  <c r="V6455" i="4" a="1"/>
  <c r="V6455" i="4"/>
  <c r="V6456" i="4" a="1"/>
  <c r="V6456" i="4" s="1"/>
  <c r="V6457" i="4" a="1"/>
  <c r="V6457" i="4"/>
  <c r="V6458" i="4" a="1"/>
  <c r="V6458" i="4" s="1"/>
  <c r="V6459" i="4" a="1"/>
  <c r="V6459" i="4"/>
  <c r="V6460" i="4" a="1"/>
  <c r="V6460" i="4" s="1"/>
  <c r="V6461" i="4" a="1"/>
  <c r="V6461" i="4"/>
  <c r="V6462" i="4" a="1"/>
  <c r="V6462" i="4" s="1"/>
  <c r="V6463" i="4" a="1"/>
  <c r="V6463" i="4"/>
  <c r="V6464" i="4" a="1"/>
  <c r="V6464" i="4" s="1"/>
  <c r="V6465" i="4" a="1"/>
  <c r="V6465" i="4"/>
  <c r="V6466" i="4" a="1"/>
  <c r="V6466" i="4" s="1"/>
  <c r="V6467" i="4" a="1"/>
  <c r="V6467" i="4"/>
  <c r="V6468" i="4" a="1"/>
  <c r="V6468" i="4" s="1"/>
  <c r="V6469" i="4" a="1"/>
  <c r="V6469" i="4"/>
  <c r="V6470" i="4" a="1"/>
  <c r="V6470" i="4" s="1"/>
  <c r="V6471" i="4" a="1"/>
  <c r="V6471" i="4"/>
  <c r="V6472" i="4" a="1"/>
  <c r="V6472" i="4" s="1"/>
  <c r="V6473" i="4" a="1"/>
  <c r="V6473" i="4"/>
  <c r="V6474" i="4" a="1"/>
  <c r="V6474" i="4" s="1"/>
  <c r="V6475" i="4" a="1"/>
  <c r="V6475" i="4"/>
  <c r="V6476" i="4" a="1"/>
  <c r="V6476" i="4" s="1"/>
  <c r="V6477" i="4" a="1"/>
  <c r="V6477" i="4"/>
  <c r="V6478" i="4" a="1"/>
  <c r="V6478" i="4" s="1"/>
  <c r="V6479" i="4" a="1"/>
  <c r="V6479" i="4"/>
  <c r="V6480" i="4" a="1"/>
  <c r="V6480" i="4" s="1"/>
  <c r="V6481" i="4" a="1"/>
  <c r="V6481" i="4"/>
  <c r="V6482" i="4" a="1"/>
  <c r="V6482" i="4" s="1"/>
  <c r="V6483" i="4" a="1"/>
  <c r="V6483" i="4"/>
  <c r="V6484" i="4" a="1"/>
  <c r="V6484" i="4" s="1"/>
  <c r="V6485" i="4" a="1"/>
  <c r="V6485" i="4"/>
  <c r="V6486" i="4" a="1"/>
  <c r="V6486" i="4" s="1"/>
  <c r="V6487" i="4" a="1"/>
  <c r="V6487" i="4"/>
  <c r="V6488" i="4" a="1"/>
  <c r="V6488" i="4" s="1"/>
  <c r="V6489" i="4" a="1"/>
  <c r="V6489" i="4"/>
  <c r="V6490" i="4" a="1"/>
  <c r="V6490" i="4" s="1"/>
  <c r="V6491" i="4" a="1"/>
  <c r="V6491" i="4"/>
  <c r="V6492" i="4" a="1"/>
  <c r="V6492" i="4" s="1"/>
  <c r="V6493" i="4" a="1"/>
  <c r="V6493" i="4"/>
  <c r="V6494" i="4" a="1"/>
  <c r="V6494" i="4" s="1"/>
  <c r="V6495" i="4" a="1"/>
  <c r="V6495" i="4"/>
  <c r="V6496" i="4" a="1"/>
  <c r="V6496" i="4" s="1"/>
  <c r="V6497" i="4" a="1"/>
  <c r="V6497" i="4"/>
  <c r="V6498" i="4" a="1"/>
  <c r="V6498" i="4" s="1"/>
  <c r="V6499" i="4" a="1"/>
  <c r="V6499" i="4"/>
  <c r="V6500" i="4" a="1"/>
  <c r="V6500" i="4" s="1"/>
  <c r="V6501" i="4" a="1"/>
  <c r="V6501" i="4"/>
  <c r="V6502" i="4" a="1"/>
  <c r="V6502" i="4" s="1"/>
  <c r="V6503" i="4" a="1"/>
  <c r="V6503" i="4"/>
  <c r="V6504" i="4" a="1"/>
  <c r="V6504" i="4" s="1"/>
  <c r="V6505" i="4" a="1"/>
  <c r="V6505" i="4"/>
  <c r="V6506" i="4" a="1"/>
  <c r="V6506" i="4" s="1"/>
  <c r="V6507" i="4" a="1"/>
  <c r="V6507" i="4"/>
  <c r="V6508" i="4" a="1"/>
  <c r="V6508" i="4" s="1"/>
  <c r="V6509" i="4" a="1"/>
  <c r="V6509" i="4"/>
  <c r="V6510" i="4" a="1"/>
  <c r="V6510" i="4" s="1"/>
  <c r="V6511" i="4" a="1"/>
  <c r="V6511" i="4"/>
  <c r="V6512" i="4" a="1"/>
  <c r="V6512" i="4" s="1"/>
  <c r="V6513" i="4" a="1"/>
  <c r="V6513" i="4"/>
  <c r="V6514" i="4" a="1"/>
  <c r="V6514" i="4" s="1"/>
  <c r="V6515" i="4" a="1"/>
  <c r="V6515" i="4"/>
  <c r="V6516" i="4" a="1"/>
  <c r="V6516" i="4" s="1"/>
  <c r="V6517" i="4" a="1"/>
  <c r="V6517" i="4"/>
  <c r="V6518" i="4" a="1"/>
  <c r="V6518" i="4" s="1"/>
  <c r="V6519" i="4" a="1"/>
  <c r="V6519" i="4"/>
  <c r="V6520" i="4" a="1"/>
  <c r="V6520" i="4" s="1"/>
  <c r="V6521" i="4" a="1"/>
  <c r="V6521" i="4"/>
  <c r="V6522" i="4" a="1"/>
  <c r="V6522" i="4" s="1"/>
  <c r="V6523" i="4" a="1"/>
  <c r="V6523" i="4"/>
  <c r="V6524" i="4" a="1"/>
  <c r="V6524" i="4" s="1"/>
  <c r="V6525" i="4" a="1"/>
  <c r="V6525" i="4"/>
  <c r="V6526" i="4" a="1"/>
  <c r="V6526" i="4" s="1"/>
  <c r="V6527" i="4" a="1"/>
  <c r="V6527" i="4"/>
  <c r="V6528" i="4" a="1"/>
  <c r="V6528" i="4" s="1"/>
  <c r="V6529" i="4" a="1"/>
  <c r="V6529" i="4"/>
  <c r="V6530" i="4" a="1"/>
  <c r="V6530" i="4" s="1"/>
  <c r="V6531" i="4" a="1"/>
  <c r="V6531" i="4"/>
  <c r="V6532" i="4" a="1"/>
  <c r="V6532" i="4" s="1"/>
  <c r="V6533" i="4" a="1"/>
  <c r="V6533" i="4"/>
  <c r="V6534" i="4" a="1"/>
  <c r="V6534" i="4" s="1"/>
  <c r="V6535" i="4" a="1"/>
  <c r="V6535" i="4"/>
  <c r="V6536" i="4" a="1"/>
  <c r="V6536" i="4" s="1"/>
  <c r="V6537" i="4" a="1"/>
  <c r="V6537" i="4"/>
  <c r="V6538" i="4" a="1"/>
  <c r="V6538" i="4" s="1"/>
  <c r="V6539" i="4" a="1"/>
  <c r="V6539" i="4"/>
  <c r="V6540" i="4" a="1"/>
  <c r="V6540" i="4" s="1"/>
  <c r="V6541" i="4" a="1"/>
  <c r="V6541" i="4"/>
  <c r="V6542" i="4" a="1"/>
  <c r="V6542" i="4" s="1"/>
  <c r="V6543" i="4" a="1"/>
  <c r="V6543" i="4"/>
  <c r="V6544" i="4" a="1"/>
  <c r="V6544" i="4" s="1"/>
  <c r="V6545" i="4" a="1"/>
  <c r="V6545" i="4"/>
  <c r="V6546" i="4" a="1"/>
  <c r="V6546" i="4" s="1"/>
  <c r="V6547" i="4" a="1"/>
  <c r="V6547" i="4"/>
  <c r="V6548" i="4" a="1"/>
  <c r="V6548" i="4" s="1"/>
  <c r="V6549" i="4" a="1"/>
  <c r="V6549" i="4"/>
  <c r="V6550" i="4" a="1"/>
  <c r="V6550" i="4" s="1"/>
  <c r="V6551" i="4" a="1"/>
  <c r="V6551" i="4"/>
  <c r="V6552" i="4" a="1"/>
  <c r="V6552" i="4" s="1"/>
  <c r="V6553" i="4" a="1"/>
  <c r="V6553" i="4"/>
  <c r="V6554" i="4" a="1"/>
  <c r="V6554" i="4" s="1"/>
  <c r="V6555" i="4" a="1"/>
  <c r="V6555" i="4"/>
  <c r="V6556" i="4" a="1"/>
  <c r="V6556" i="4" s="1"/>
  <c r="V6557" i="4" a="1"/>
  <c r="V6557" i="4"/>
  <c r="V6558" i="4" a="1"/>
  <c r="V6558" i="4" s="1"/>
  <c r="V6559" i="4" a="1"/>
  <c r="V6559" i="4"/>
  <c r="V6560" i="4" a="1"/>
  <c r="V6560" i="4" s="1"/>
  <c r="V6561" i="4" a="1"/>
  <c r="V6561" i="4"/>
  <c r="V6562" i="4" a="1"/>
  <c r="V6562" i="4" s="1"/>
  <c r="V6563" i="4" a="1"/>
  <c r="V6563" i="4"/>
  <c r="V6564" i="4" a="1"/>
  <c r="V6564" i="4" s="1"/>
  <c r="V6565" i="4" a="1"/>
  <c r="V6565" i="4"/>
  <c r="V6566" i="4" a="1"/>
  <c r="V6566" i="4" s="1"/>
  <c r="V6567" i="4" a="1"/>
  <c r="V6567" i="4"/>
  <c r="V6568" i="4" a="1"/>
  <c r="V6568" i="4" s="1"/>
  <c r="V6569" i="4" a="1"/>
  <c r="V6569" i="4"/>
  <c r="V6570" i="4" a="1"/>
  <c r="V6570" i="4" s="1"/>
  <c r="V6571" i="4" a="1"/>
  <c r="V6571" i="4"/>
  <c r="V6572" i="4" a="1"/>
  <c r="V6572" i="4" s="1"/>
  <c r="V6573" i="4" a="1"/>
  <c r="V6573" i="4"/>
  <c r="V6574" i="4" a="1"/>
  <c r="V6574" i="4" s="1"/>
  <c r="V6575" i="4" a="1"/>
  <c r="V6575" i="4"/>
  <c r="V6576" i="4" a="1"/>
  <c r="V6576" i="4" s="1"/>
  <c r="V6577" i="4" a="1"/>
  <c r="V6577" i="4"/>
  <c r="V6578" i="4" a="1"/>
  <c r="V6578" i="4" s="1"/>
  <c r="V6579" i="4" a="1"/>
  <c r="V6579" i="4"/>
  <c r="V6580" i="4" a="1"/>
  <c r="V6580" i="4" s="1"/>
  <c r="V6581" i="4" a="1"/>
  <c r="V6581" i="4"/>
  <c r="V6582" i="4" a="1"/>
  <c r="V6582" i="4" s="1"/>
  <c r="V6583" i="4" a="1"/>
  <c r="V6583" i="4"/>
  <c r="V6584" i="4" a="1"/>
  <c r="V6584" i="4" s="1"/>
  <c r="V6585" i="4" a="1"/>
  <c r="V6585" i="4"/>
  <c r="V6586" i="4" a="1"/>
  <c r="V6586" i="4" s="1"/>
  <c r="V6587" i="4" a="1"/>
  <c r="V6587" i="4"/>
  <c r="V6588" i="4" a="1"/>
  <c r="V6588" i="4" s="1"/>
  <c r="V6589" i="4" a="1"/>
  <c r="V6589" i="4"/>
  <c r="V6590" i="4" a="1"/>
  <c r="V6590" i="4" s="1"/>
  <c r="V6591" i="4" a="1"/>
  <c r="V6591" i="4"/>
  <c r="V6592" i="4" a="1"/>
  <c r="V6592" i="4" s="1"/>
  <c r="V6593" i="4" a="1"/>
  <c r="V6593" i="4"/>
  <c r="V6594" i="4" a="1"/>
  <c r="V6594" i="4" s="1"/>
  <c r="V6595" i="4" a="1"/>
  <c r="V6595" i="4"/>
  <c r="V6596" i="4" a="1"/>
  <c r="V6596" i="4" s="1"/>
  <c r="V6597" i="4" a="1"/>
  <c r="V6597" i="4"/>
  <c r="V6598" i="4" a="1"/>
  <c r="V6598" i="4" s="1"/>
  <c r="V6599" i="4" a="1"/>
  <c r="V6599" i="4"/>
  <c r="V6600" i="4" a="1"/>
  <c r="V6600" i="4" s="1"/>
  <c r="V6601" i="4" a="1"/>
  <c r="V6601" i="4"/>
  <c r="V6602" i="4" a="1"/>
  <c r="V6602" i="4" s="1"/>
  <c r="V6603" i="4" a="1"/>
  <c r="V6603" i="4"/>
  <c r="V6604" i="4" a="1"/>
  <c r="V6604" i="4" s="1"/>
  <c r="V6605" i="4" a="1"/>
  <c r="V6605" i="4"/>
  <c r="V6606" i="4" a="1"/>
  <c r="V6606" i="4" s="1"/>
  <c r="V6607" i="4" a="1"/>
  <c r="V6607" i="4"/>
  <c r="V6608" i="4" a="1"/>
  <c r="V6608" i="4" s="1"/>
  <c r="V6609" i="4" a="1"/>
  <c r="V6609" i="4"/>
  <c r="V6610" i="4" a="1"/>
  <c r="V6610" i="4" s="1"/>
  <c r="V6611" i="4" a="1"/>
  <c r="V6611" i="4"/>
  <c r="V6612" i="4" a="1"/>
  <c r="V6612" i="4" s="1"/>
  <c r="V6613" i="4" a="1"/>
  <c r="V6613" i="4"/>
  <c r="V6614" i="4" a="1"/>
  <c r="V6614" i="4" s="1"/>
  <c r="V6615" i="4" a="1"/>
  <c r="V6615" i="4"/>
  <c r="V6616" i="4" a="1"/>
  <c r="V6616" i="4" s="1"/>
  <c r="V6617" i="4" a="1"/>
  <c r="V6617" i="4"/>
  <c r="V6618" i="4" a="1"/>
  <c r="V6618" i="4" s="1"/>
  <c r="V6619" i="4" a="1"/>
  <c r="V6619" i="4"/>
  <c r="V6620" i="4" a="1"/>
  <c r="V6620" i="4" s="1"/>
  <c r="V6621" i="4" a="1"/>
  <c r="V6621" i="4"/>
  <c r="V6622" i="4" a="1"/>
  <c r="V6622" i="4" s="1"/>
  <c r="V6623" i="4" a="1"/>
  <c r="V6623" i="4"/>
  <c r="V6624" i="4" a="1"/>
  <c r="V6624" i="4" s="1"/>
  <c r="V6625" i="4" a="1"/>
  <c r="V6625" i="4"/>
  <c r="V6626" i="4" a="1"/>
  <c r="V6626" i="4" s="1"/>
  <c r="V6627" i="4" a="1"/>
  <c r="V6627" i="4"/>
  <c r="V6628" i="4" a="1"/>
  <c r="V6628" i="4" s="1"/>
  <c r="V6629" i="4" a="1"/>
  <c r="V6629" i="4"/>
  <c r="V6630" i="4" a="1"/>
  <c r="V6630" i="4" s="1"/>
  <c r="V6631" i="4" a="1"/>
  <c r="V6631" i="4"/>
  <c r="V6632" i="4" a="1"/>
  <c r="V6632" i="4" s="1"/>
  <c r="V6633" i="4" a="1"/>
  <c r="V6633" i="4"/>
  <c r="V6634" i="4" a="1"/>
  <c r="V6634" i="4" s="1"/>
  <c r="V6635" i="4" a="1"/>
  <c r="V6635" i="4"/>
  <c r="V6636" i="4" a="1"/>
  <c r="V6636" i="4" s="1"/>
  <c r="V6637" i="4" a="1"/>
  <c r="V6637" i="4"/>
  <c r="V6638" i="4" a="1"/>
  <c r="V6638" i="4" s="1"/>
  <c r="V6639" i="4" a="1"/>
  <c r="V6639" i="4"/>
  <c r="V6640" i="4" a="1"/>
  <c r="V6640" i="4" s="1"/>
  <c r="V6641" i="4" a="1"/>
  <c r="V6641" i="4"/>
  <c r="V6642" i="4" a="1"/>
  <c r="V6642" i="4" s="1"/>
  <c r="V6643" i="4" a="1"/>
  <c r="V6643" i="4"/>
  <c r="V6644" i="4" a="1"/>
  <c r="V6644" i="4" s="1"/>
  <c r="V6645" i="4" a="1"/>
  <c r="V6645" i="4"/>
  <c r="V6646" i="4" a="1"/>
  <c r="V6646" i="4" s="1"/>
  <c r="V6647" i="4" a="1"/>
  <c r="V6647" i="4"/>
  <c r="V6648" i="4" a="1"/>
  <c r="V6648" i="4" s="1"/>
  <c r="V6649" i="4" a="1"/>
  <c r="V6649" i="4"/>
  <c r="V6650" i="4" a="1"/>
  <c r="V6650" i="4" s="1"/>
  <c r="V6651" i="4" a="1"/>
  <c r="V6651" i="4"/>
  <c r="V6652" i="4" a="1"/>
  <c r="V6652" i="4" s="1"/>
  <c r="V6653" i="4" a="1"/>
  <c r="V6653" i="4"/>
  <c r="V6654" i="4" a="1"/>
  <c r="V6654" i="4" s="1"/>
  <c r="V6655" i="4" a="1"/>
  <c r="V6655" i="4"/>
  <c r="V6656" i="4" a="1"/>
  <c r="V6656" i="4" s="1"/>
  <c r="V6657" i="4" a="1"/>
  <c r="V6657" i="4"/>
  <c r="V6658" i="4" a="1"/>
  <c r="V6658" i="4" s="1"/>
  <c r="V6659" i="4" a="1"/>
  <c r="V6659" i="4"/>
  <c r="V6660" i="4" a="1"/>
  <c r="V6660" i="4" s="1"/>
  <c r="V6661" i="4" a="1"/>
  <c r="V6661" i="4"/>
  <c r="V6662" i="4" a="1"/>
  <c r="V6662" i="4" s="1"/>
  <c r="V6663" i="4" a="1"/>
  <c r="V6663" i="4"/>
  <c r="V6664" i="4" a="1"/>
  <c r="V6664" i="4" s="1"/>
  <c r="V6665" i="4" a="1"/>
  <c r="V6665" i="4"/>
  <c r="V6666" i="4" a="1"/>
  <c r="V6666" i="4" s="1"/>
  <c r="V6667" i="4" a="1"/>
  <c r="V6667" i="4"/>
  <c r="V6668" i="4" a="1"/>
  <c r="V6668" i="4" s="1"/>
  <c r="V6669" i="4" a="1"/>
  <c r="V6669" i="4"/>
  <c r="V6670" i="4" a="1"/>
  <c r="V6670" i="4" s="1"/>
  <c r="J3" i="4" a="1"/>
  <c r="J3" i="4" s="1"/>
  <c r="J2" i="4" a="1"/>
  <c r="J2" i="4" s="1"/>
  <c r="J4" i="4" a="1"/>
  <c r="J4" i="4" s="1"/>
  <c r="J5" i="4" a="1"/>
  <c r="J5" i="4" s="1"/>
  <c r="J6" i="4" a="1"/>
  <c r="J6" i="4" s="1"/>
  <c r="J7" i="4" a="1"/>
  <c r="J7" i="4" s="1"/>
  <c r="J8" i="4" a="1"/>
  <c r="J8" i="4" s="1"/>
  <c r="J9" i="4" a="1"/>
  <c r="J9" i="4" s="1"/>
  <c r="J10" i="4" a="1"/>
  <c r="J10" i="4" s="1"/>
  <c r="J11" i="4" a="1"/>
  <c r="J11" i="4" s="1"/>
  <c r="J12" i="4" a="1"/>
  <c r="J12" i="4" s="1"/>
  <c r="J13" i="4" a="1"/>
  <c r="J13" i="4" s="1"/>
  <c r="J14" i="4" a="1"/>
  <c r="J14" i="4" s="1"/>
  <c r="J15" i="4" a="1"/>
  <c r="J15" i="4" s="1"/>
  <c r="J16" i="4" a="1"/>
  <c r="J16" i="4" s="1"/>
  <c r="J17" i="4" a="1"/>
  <c r="J17" i="4" s="1"/>
  <c r="J18" i="4" a="1"/>
  <c r="J18" i="4" s="1"/>
  <c r="J19" i="4" a="1"/>
  <c r="J19" i="4" s="1"/>
  <c r="J20" i="4" a="1"/>
  <c r="J20" i="4" s="1"/>
  <c r="J21" i="4" a="1"/>
  <c r="J21" i="4" s="1"/>
  <c r="J22" i="4" a="1"/>
  <c r="J22" i="4" s="1"/>
  <c r="J23" i="4" a="1"/>
  <c r="J23" i="4" s="1"/>
  <c r="J24" i="4" a="1"/>
  <c r="J24" i="4" s="1"/>
  <c r="J25" i="4" a="1"/>
  <c r="J25" i="4" s="1"/>
  <c r="J26" i="4" a="1"/>
  <c r="J26" i="4" s="1"/>
  <c r="J27" i="4" a="1"/>
  <c r="J27" i="4" s="1"/>
  <c r="J28" i="4" a="1"/>
  <c r="J28" i="4" s="1"/>
  <c r="J29" i="4" a="1"/>
  <c r="J29" i="4" s="1"/>
  <c r="J30" i="4" a="1"/>
  <c r="J30" i="4" s="1"/>
  <c r="J31" i="4" a="1"/>
  <c r="J31" i="4" s="1"/>
  <c r="J32" i="4" a="1"/>
  <c r="J32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42" i="4" a="1"/>
  <c r="J42" i="4" s="1"/>
  <c r="J43" i="4" a="1"/>
  <c r="J43" i="4" s="1"/>
  <c r="J44" i="4" a="1"/>
  <c r="J44" i="4" s="1"/>
  <c r="J45" i="4" a="1"/>
  <c r="J45" i="4" s="1"/>
  <c r="J46" i="4" a="1"/>
  <c r="J46" i="4" s="1"/>
  <c r="J47" i="4" a="1"/>
  <c r="J47" i="4" s="1"/>
  <c r="J48" i="4" a="1"/>
  <c r="J48" i="4" s="1"/>
  <c r="J49" i="4" a="1"/>
  <c r="J49" i="4" s="1"/>
  <c r="J50" i="4" a="1"/>
  <c r="J50" i="4" s="1"/>
  <c r="J51" i="4" a="1"/>
  <c r="J51" i="4" s="1"/>
  <c r="J52" i="4" a="1"/>
  <c r="J52" i="4" s="1"/>
  <c r="J53" i="4" a="1"/>
  <c r="J53" i="4" s="1"/>
  <c r="J54" i="4" a="1"/>
  <c r="J54" i="4" s="1"/>
  <c r="J55" i="4" a="1"/>
  <c r="J55" i="4" s="1"/>
  <c r="J56" i="4" a="1"/>
  <c r="J56" i="4" s="1"/>
  <c r="J57" i="4" a="1"/>
  <c r="J57" i="4" s="1"/>
  <c r="J58" i="4" a="1"/>
  <c r="J58" i="4" s="1"/>
  <c r="J59" i="4" a="1"/>
  <c r="J59" i="4" s="1"/>
  <c r="J60" i="4" a="1"/>
  <c r="J60" i="4" s="1"/>
  <c r="J61" i="4" a="1"/>
  <c r="J61" i="4" s="1"/>
  <c r="J62" i="4" a="1"/>
  <c r="J62" i="4" s="1"/>
  <c r="J63" i="4" a="1"/>
  <c r="J63" i="4" s="1"/>
  <c r="J64" i="4" a="1"/>
  <c r="J64" i="4" s="1"/>
  <c r="J65" i="4" a="1"/>
  <c r="J65" i="4" s="1"/>
  <c r="J66" i="4" a="1"/>
  <c r="J66" i="4" s="1"/>
  <c r="J67" i="4" a="1"/>
  <c r="J67" i="4" s="1"/>
  <c r="J68" i="4" a="1"/>
  <c r="J68" i="4" s="1"/>
  <c r="J69" i="4" a="1"/>
  <c r="J69" i="4" s="1"/>
  <c r="J70" i="4" a="1"/>
  <c r="J70" i="4" s="1"/>
  <c r="J71" i="4" a="1"/>
  <c r="J71" i="4" s="1"/>
  <c r="J72" i="4" a="1"/>
  <c r="J72" i="4" s="1"/>
  <c r="J73" i="4" a="1"/>
  <c r="J73" i="4" s="1"/>
  <c r="J74" i="4" a="1"/>
  <c r="J74" i="4" s="1"/>
  <c r="J75" i="4" a="1"/>
  <c r="J75" i="4" s="1"/>
  <c r="J76" i="4" a="1"/>
  <c r="J76" i="4" s="1"/>
  <c r="J77" i="4" a="1"/>
  <c r="J77" i="4" s="1"/>
  <c r="J78" i="4" a="1"/>
  <c r="J78" i="4" s="1"/>
  <c r="J79" i="4" a="1"/>
  <c r="J79" i="4" s="1"/>
  <c r="J80" i="4" a="1"/>
  <c r="J80" i="4" s="1"/>
  <c r="J81" i="4" a="1"/>
  <c r="J81" i="4" s="1"/>
  <c r="J82" i="4" a="1"/>
  <c r="J82" i="4" s="1"/>
  <c r="J83" i="4" a="1"/>
  <c r="J83" i="4" s="1"/>
  <c r="J84" i="4" a="1"/>
  <c r="J84" i="4" s="1"/>
  <c r="J85" i="4" a="1"/>
  <c r="J85" i="4" s="1"/>
  <c r="J86" i="4" a="1"/>
  <c r="J86" i="4" s="1"/>
  <c r="J87" i="4" a="1"/>
  <c r="J87" i="4" s="1"/>
  <c r="J88" i="4" a="1"/>
  <c r="J88" i="4" s="1"/>
  <c r="J89" i="4" a="1"/>
  <c r="J89" i="4" s="1"/>
  <c r="J90" i="4" a="1"/>
  <c r="J90" i="4" s="1"/>
  <c r="J91" i="4" a="1"/>
  <c r="J91" i="4" s="1"/>
  <c r="J92" i="4" a="1"/>
  <c r="J92" i="4" s="1"/>
  <c r="J93" i="4" a="1"/>
  <c r="J93" i="4" s="1"/>
  <c r="J94" i="4" a="1"/>
  <c r="J94" i="4" s="1"/>
  <c r="J95" i="4" a="1"/>
  <c r="J95" i="4" s="1"/>
  <c r="J96" i="4" a="1"/>
  <c r="J96" i="4" s="1"/>
  <c r="J97" i="4" a="1"/>
  <c r="J97" i="4" s="1"/>
  <c r="J98" i="4" a="1"/>
  <c r="J98" i="4" s="1"/>
  <c r="J99" i="4" a="1"/>
  <c r="J99" i="4" s="1"/>
  <c r="J100" i="4" a="1"/>
  <c r="J100" i="4" s="1"/>
  <c r="J101" i="4" a="1"/>
  <c r="J101" i="4" s="1"/>
  <c r="J102" i="4" a="1"/>
  <c r="J102" i="4" s="1"/>
  <c r="J103" i="4" a="1"/>
  <c r="J103" i="4" s="1"/>
  <c r="J104" i="4" a="1"/>
  <c r="J104" i="4" s="1"/>
  <c r="J105" i="4" a="1"/>
  <c r="J105" i="4" s="1"/>
  <c r="J106" i="4" a="1"/>
  <c r="J106" i="4" s="1"/>
  <c r="J107" i="4" a="1"/>
  <c r="J107" i="4" s="1"/>
  <c r="J108" i="4" a="1"/>
  <c r="J108" i="4" s="1"/>
  <c r="J109" i="4" a="1"/>
  <c r="J109" i="4" s="1"/>
  <c r="J110" i="4" a="1"/>
  <c r="J110" i="4" s="1"/>
  <c r="J111" i="4" a="1"/>
  <c r="J111" i="4" s="1"/>
  <c r="J112" i="4" a="1"/>
  <c r="J112" i="4" s="1"/>
  <c r="J113" i="4" a="1"/>
  <c r="J113" i="4" s="1"/>
  <c r="J114" i="4" a="1"/>
  <c r="J114" i="4" s="1"/>
  <c r="J115" i="4" a="1"/>
  <c r="J115" i="4" s="1"/>
  <c r="J116" i="4" a="1"/>
  <c r="J116" i="4" s="1"/>
  <c r="J117" i="4" a="1"/>
  <c r="J117" i="4" s="1"/>
  <c r="J118" i="4" a="1"/>
  <c r="J118" i="4" s="1"/>
  <c r="J119" i="4" a="1"/>
  <c r="J119" i="4" s="1"/>
  <c r="J120" i="4" a="1"/>
  <c r="J120" i="4" s="1"/>
  <c r="J121" i="4" a="1"/>
  <c r="J121" i="4" s="1"/>
  <c r="J122" i="4" a="1"/>
  <c r="J122" i="4" s="1"/>
  <c r="J123" i="4" a="1"/>
  <c r="J123" i="4" s="1"/>
  <c r="J124" i="4" a="1"/>
  <c r="J124" i="4" s="1"/>
  <c r="J125" i="4" a="1"/>
  <c r="J125" i="4" s="1"/>
  <c r="J126" i="4" a="1"/>
  <c r="J126" i="4" s="1"/>
  <c r="J127" i="4" a="1"/>
  <c r="J127" i="4" s="1"/>
  <c r="J128" i="4" a="1"/>
  <c r="J128" i="4" s="1"/>
  <c r="J129" i="4" a="1"/>
  <c r="J129" i="4" s="1"/>
  <c r="J130" i="4" a="1"/>
  <c r="J130" i="4" s="1"/>
  <c r="J131" i="4" a="1"/>
  <c r="J131" i="4" s="1"/>
  <c r="J132" i="4" a="1"/>
  <c r="J132" i="4" s="1"/>
  <c r="J133" i="4" a="1"/>
  <c r="J133" i="4" s="1"/>
  <c r="J134" i="4" a="1"/>
  <c r="J134" i="4" s="1"/>
  <c r="J135" i="4" a="1"/>
  <c r="J135" i="4" s="1"/>
  <c r="J136" i="4" a="1"/>
  <c r="J136" i="4" s="1"/>
  <c r="J137" i="4" a="1"/>
  <c r="J137" i="4" s="1"/>
  <c r="J138" i="4" a="1"/>
  <c r="J138" i="4" s="1"/>
  <c r="J139" i="4" a="1"/>
  <c r="J139" i="4" s="1"/>
  <c r="J140" i="4" a="1"/>
  <c r="J140" i="4" s="1"/>
  <c r="J141" i="4" a="1"/>
  <c r="J141" i="4" s="1"/>
  <c r="J142" i="4" a="1"/>
  <c r="J142" i="4" s="1"/>
  <c r="J143" i="4" a="1"/>
  <c r="J143" i="4" s="1"/>
  <c r="J144" i="4" a="1"/>
  <c r="J144" i="4" s="1"/>
  <c r="J145" i="4" a="1"/>
  <c r="J145" i="4" s="1"/>
  <c r="J146" i="4" a="1"/>
  <c r="J146" i="4" s="1"/>
  <c r="J147" i="4" a="1"/>
  <c r="J147" i="4" s="1"/>
  <c r="J148" i="4" a="1"/>
  <c r="J148" i="4" s="1"/>
  <c r="J149" i="4" a="1"/>
  <c r="J149" i="4" s="1"/>
  <c r="J150" i="4" a="1"/>
  <c r="J150" i="4" s="1"/>
  <c r="J151" i="4" a="1"/>
  <c r="J151" i="4" s="1"/>
  <c r="J152" i="4" a="1"/>
  <c r="J152" i="4" s="1"/>
  <c r="J153" i="4" a="1"/>
  <c r="J153" i="4" s="1"/>
  <c r="J154" i="4" a="1"/>
  <c r="J154" i="4" s="1"/>
  <c r="J155" i="4" a="1"/>
  <c r="J155" i="4" s="1"/>
  <c r="J156" i="4" a="1"/>
  <c r="J156" i="4" s="1"/>
  <c r="J157" i="4" a="1"/>
  <c r="J157" i="4" s="1"/>
  <c r="J158" i="4" a="1"/>
  <c r="J158" i="4" s="1"/>
  <c r="J159" i="4" a="1"/>
  <c r="J159" i="4" s="1"/>
  <c r="J160" i="4" a="1"/>
  <c r="J160" i="4" s="1"/>
  <c r="J161" i="4" a="1"/>
  <c r="J161" i="4" s="1"/>
  <c r="J162" i="4" a="1"/>
  <c r="J162" i="4" s="1"/>
  <c r="J163" i="4" a="1"/>
  <c r="J163" i="4" s="1"/>
  <c r="J164" i="4" a="1"/>
  <c r="J164" i="4" s="1"/>
  <c r="J165" i="4" a="1"/>
  <c r="J165" i="4" s="1"/>
  <c r="J166" i="4" a="1"/>
  <c r="J166" i="4" s="1"/>
  <c r="J167" i="4" a="1"/>
  <c r="J167" i="4" s="1"/>
  <c r="J168" i="4" a="1"/>
  <c r="J168" i="4" s="1"/>
  <c r="J169" i="4" a="1"/>
  <c r="J169" i="4" s="1"/>
  <c r="J170" i="4" a="1"/>
  <c r="J170" i="4" s="1"/>
  <c r="J171" i="4" a="1"/>
  <c r="J171" i="4" s="1"/>
  <c r="J172" i="4" a="1"/>
  <c r="J172" i="4"/>
  <c r="J173" i="4" a="1"/>
  <c r="J173" i="4" s="1"/>
  <c r="J174" i="4" a="1"/>
  <c r="J174" i="4"/>
  <c r="J175" i="4" a="1"/>
  <c r="J175" i="4" s="1"/>
  <c r="J176" i="4" a="1"/>
  <c r="J176" i="4" s="1"/>
  <c r="J177" i="4" a="1"/>
  <c r="J177" i="4" s="1"/>
  <c r="J178" i="4" a="1"/>
  <c r="J178" i="4" s="1"/>
  <c r="J179" i="4" a="1"/>
  <c r="J179" i="4" s="1"/>
  <c r="J180" i="4" a="1"/>
  <c r="J180" i="4"/>
  <c r="J181" i="4" a="1"/>
  <c r="J181" i="4" s="1"/>
  <c r="J182" i="4" a="1"/>
  <c r="J182" i="4" s="1"/>
  <c r="J183" i="4" a="1"/>
  <c r="J183" i="4" s="1"/>
  <c r="J184" i="4" a="1"/>
  <c r="J184" i="4" s="1"/>
  <c r="J185" i="4" a="1"/>
  <c r="J185" i="4" s="1"/>
  <c r="J186" i="4" a="1"/>
  <c r="J186" i="4" s="1"/>
  <c r="J187" i="4" a="1"/>
  <c r="J187" i="4" s="1"/>
  <c r="J188" i="4" a="1"/>
  <c r="J188" i="4"/>
  <c r="J189" i="4" a="1"/>
  <c r="J189" i="4" s="1"/>
  <c r="J190" i="4" a="1"/>
  <c r="J190" i="4" s="1"/>
  <c r="J191" i="4" a="1"/>
  <c r="J191" i="4" s="1"/>
  <c r="J192" i="4" a="1"/>
  <c r="J192" i="4" s="1"/>
  <c r="J193" i="4" a="1"/>
  <c r="J193" i="4" s="1"/>
  <c r="J194" i="4" a="1"/>
  <c r="J194" i="4" s="1"/>
  <c r="J195" i="4" a="1"/>
  <c r="J195" i="4" s="1"/>
  <c r="J196" i="4" a="1"/>
  <c r="J196" i="4"/>
  <c r="J197" i="4" a="1"/>
  <c r="J197" i="4" s="1"/>
  <c r="J198" i="4" a="1"/>
  <c r="J198" i="4" s="1"/>
  <c r="J199" i="4" a="1"/>
  <c r="J199" i="4" s="1"/>
  <c r="J200" i="4" a="1"/>
  <c r="J200" i="4" s="1"/>
  <c r="J201" i="4" a="1"/>
  <c r="J201" i="4" s="1"/>
  <c r="J202" i="4" a="1"/>
  <c r="J202" i="4"/>
  <c r="J203" i="4" a="1"/>
  <c r="J203" i="4" s="1"/>
  <c r="J204" i="4" a="1"/>
  <c r="J204" i="4" s="1"/>
  <c r="J205" i="4" a="1"/>
  <c r="J205" i="4" s="1"/>
  <c r="J206" i="4" a="1"/>
  <c r="J206" i="4" s="1"/>
  <c r="J207" i="4" a="1"/>
  <c r="J207" i="4" s="1"/>
  <c r="J208" i="4" a="1"/>
  <c r="J208" i="4" s="1"/>
  <c r="J209" i="4" a="1"/>
  <c r="J209" i="4" s="1"/>
  <c r="J210" i="4" a="1"/>
  <c r="J210" i="4" s="1"/>
  <c r="J211" i="4" a="1"/>
  <c r="J211" i="4" s="1"/>
  <c r="J212" i="4" a="1"/>
  <c r="J212" i="4"/>
  <c r="J213" i="4" a="1"/>
  <c r="J213" i="4" s="1"/>
  <c r="J214" i="4" a="1"/>
  <c r="J214" i="4" s="1"/>
  <c r="J215" i="4" a="1"/>
  <c r="J215" i="4" s="1"/>
  <c r="J216" i="4" a="1"/>
  <c r="J216" i="4" s="1"/>
  <c r="J217" i="4" a="1"/>
  <c r="J217" i="4" s="1"/>
  <c r="J218" i="4" a="1"/>
  <c r="J218" i="4" s="1"/>
  <c r="J219" i="4" a="1"/>
  <c r="J219" i="4" s="1"/>
  <c r="J220" i="4" a="1"/>
  <c r="J220" i="4" s="1"/>
  <c r="J221" i="4" a="1"/>
  <c r="J221" i="4" s="1"/>
  <c r="J222" i="4" a="1"/>
  <c r="J222" i="4" s="1"/>
  <c r="J223" i="4" a="1"/>
  <c r="J223" i="4" s="1"/>
  <c r="J224" i="4" a="1"/>
  <c r="J224" i="4" s="1"/>
  <c r="J225" i="4" a="1"/>
  <c r="J225" i="4" s="1"/>
  <c r="J226" i="4" a="1"/>
  <c r="J226" i="4" s="1"/>
  <c r="J227" i="4" a="1"/>
  <c r="J227" i="4" s="1"/>
  <c r="J228" i="4" a="1"/>
  <c r="J228" i="4"/>
  <c r="J229" i="4" a="1"/>
  <c r="J229" i="4" s="1"/>
  <c r="J230" i="4" a="1"/>
  <c r="J230" i="4" s="1"/>
  <c r="J231" i="4" a="1"/>
  <c r="J231" i="4" s="1"/>
  <c r="J232" i="4" a="1"/>
  <c r="J232" i="4" s="1"/>
  <c r="J233" i="4" a="1"/>
  <c r="J233" i="4" s="1"/>
  <c r="J234" i="4" a="1"/>
  <c r="J234" i="4"/>
  <c r="J235" i="4" a="1"/>
  <c r="J235" i="4" s="1"/>
  <c r="J236" i="4" a="1"/>
  <c r="J236" i="4" s="1"/>
  <c r="J237" i="4" a="1"/>
  <c r="J237" i="4" s="1"/>
  <c r="J238" i="4" a="1"/>
  <c r="J238" i="4" s="1"/>
  <c r="J239" i="4" a="1"/>
  <c r="J239" i="4" s="1"/>
  <c r="J240" i="4" a="1"/>
  <c r="J240" i="4" s="1"/>
  <c r="J241" i="4" a="1"/>
  <c r="J241" i="4" s="1"/>
  <c r="J242" i="4" a="1"/>
  <c r="J242" i="4" s="1"/>
  <c r="J243" i="4" a="1"/>
  <c r="J243" i="4" s="1"/>
  <c r="J244" i="4" a="1"/>
  <c r="J244" i="4" s="1"/>
  <c r="J245" i="4" a="1"/>
  <c r="J245" i="4" s="1"/>
  <c r="J246" i="4" a="1"/>
  <c r="J246" i="4"/>
  <c r="J247" i="4" a="1"/>
  <c r="J247" i="4" s="1"/>
  <c r="J248" i="4" a="1"/>
  <c r="J248" i="4" s="1"/>
  <c r="J249" i="4" a="1"/>
  <c r="J249" i="4" s="1"/>
  <c r="J250" i="4" a="1"/>
  <c r="J250" i="4" s="1"/>
  <c r="J251" i="4" a="1"/>
  <c r="J251" i="4" s="1"/>
  <c r="J252" i="4" a="1"/>
  <c r="J252" i="4" s="1"/>
  <c r="J253" i="4" a="1"/>
  <c r="J253" i="4" s="1"/>
  <c r="J254" i="4" a="1"/>
  <c r="J254" i="4" s="1"/>
  <c r="J255" i="4" a="1"/>
  <c r="J255" i="4" s="1"/>
  <c r="J256" i="4" a="1"/>
  <c r="J256" i="4" s="1"/>
  <c r="J257" i="4" a="1"/>
  <c r="J257" i="4" s="1"/>
  <c r="J258" i="4" a="1"/>
  <c r="J258" i="4" s="1"/>
  <c r="J259" i="4" a="1"/>
  <c r="J259" i="4" s="1"/>
  <c r="J260" i="4" a="1"/>
  <c r="J260" i="4" s="1"/>
  <c r="J261" i="4" a="1"/>
  <c r="J261" i="4" s="1"/>
  <c r="J262" i="4" a="1"/>
  <c r="J262" i="4" s="1"/>
  <c r="J263" i="4" a="1"/>
  <c r="J263" i="4" s="1"/>
  <c r="J264" i="4" a="1"/>
  <c r="J264" i="4" s="1"/>
  <c r="J265" i="4" a="1"/>
  <c r="J265" i="4" s="1"/>
  <c r="J266" i="4" a="1"/>
  <c r="J266" i="4" s="1"/>
  <c r="J267" i="4" a="1"/>
  <c r="J267" i="4" s="1"/>
  <c r="J268" i="4" a="1"/>
  <c r="J268" i="4" s="1"/>
  <c r="J269" i="4" a="1"/>
  <c r="J269" i="4" s="1"/>
  <c r="J270" i="4" a="1"/>
  <c r="J270" i="4" s="1"/>
  <c r="J271" i="4" a="1"/>
  <c r="J271" i="4" s="1"/>
  <c r="J272" i="4" a="1"/>
  <c r="J272" i="4" s="1"/>
  <c r="J273" i="4" a="1"/>
  <c r="J273" i="4" s="1"/>
  <c r="J274" i="4" a="1"/>
  <c r="J274" i="4" s="1"/>
  <c r="J275" i="4" a="1"/>
  <c r="J275" i="4" s="1"/>
  <c r="J276" i="4" a="1"/>
  <c r="J276" i="4" s="1"/>
  <c r="J277" i="4" a="1"/>
  <c r="J277" i="4" s="1"/>
  <c r="J278" i="4" a="1"/>
  <c r="J278" i="4" s="1"/>
  <c r="J279" i="4" a="1"/>
  <c r="J279" i="4" s="1"/>
  <c r="J280" i="4" a="1"/>
  <c r="J280" i="4" s="1"/>
  <c r="J281" i="4" a="1"/>
  <c r="J281" i="4" s="1"/>
  <c r="J282" i="4" a="1"/>
  <c r="J282" i="4" s="1"/>
  <c r="J283" i="4" a="1"/>
  <c r="J283" i="4" s="1"/>
  <c r="J284" i="4" a="1"/>
  <c r="J284" i="4" s="1"/>
  <c r="J285" i="4" a="1"/>
  <c r="J285" i="4" s="1"/>
  <c r="J286" i="4" a="1"/>
  <c r="J286" i="4" s="1"/>
  <c r="J287" i="4" a="1"/>
  <c r="J287" i="4" s="1"/>
  <c r="J288" i="4" a="1"/>
  <c r="J288" i="4" s="1"/>
  <c r="J289" i="4" a="1"/>
  <c r="J289" i="4" s="1"/>
  <c r="J290" i="4" a="1"/>
  <c r="J290" i="4" s="1"/>
  <c r="J291" i="4" a="1"/>
  <c r="J291" i="4" s="1"/>
  <c r="J292" i="4" a="1"/>
  <c r="J292" i="4" s="1"/>
  <c r="J293" i="4" a="1"/>
  <c r="J293" i="4" s="1"/>
  <c r="J294" i="4" a="1"/>
  <c r="J294" i="4" s="1"/>
  <c r="J295" i="4" a="1"/>
  <c r="J295" i="4" s="1"/>
  <c r="J296" i="4" a="1"/>
  <c r="J296" i="4" s="1"/>
  <c r="J297" i="4" a="1"/>
  <c r="J297" i="4" s="1"/>
  <c r="J298" i="4" a="1"/>
  <c r="J298" i="4" s="1"/>
  <c r="J299" i="4" a="1"/>
  <c r="J299" i="4" s="1"/>
  <c r="J300" i="4" a="1"/>
  <c r="J300" i="4" s="1"/>
  <c r="J301" i="4" a="1"/>
  <c r="J301" i="4" s="1"/>
  <c r="J302" i="4" a="1"/>
  <c r="J302" i="4" s="1"/>
  <c r="J303" i="4" a="1"/>
  <c r="J303" i="4" s="1"/>
  <c r="J304" i="4" a="1"/>
  <c r="J304" i="4" s="1"/>
  <c r="J305" i="4" a="1"/>
  <c r="J305" i="4" s="1"/>
  <c r="J306" i="4" a="1"/>
  <c r="J306" i="4" s="1"/>
  <c r="J307" i="4" a="1"/>
  <c r="J307" i="4" s="1"/>
  <c r="J308" i="4" a="1"/>
  <c r="J308" i="4" s="1"/>
  <c r="J309" i="4" a="1"/>
  <c r="J309" i="4" s="1"/>
  <c r="J310" i="4" a="1"/>
  <c r="J310" i="4"/>
  <c r="J311" i="4" a="1"/>
  <c r="J311" i="4" s="1"/>
  <c r="J312" i="4" a="1"/>
  <c r="J312" i="4" s="1"/>
  <c r="J313" i="4" a="1"/>
  <c r="J313" i="4" s="1"/>
  <c r="J314" i="4" a="1"/>
  <c r="J314" i="4" s="1"/>
  <c r="J315" i="4" a="1"/>
  <c r="J315" i="4" s="1"/>
  <c r="J316" i="4" a="1"/>
  <c r="J316" i="4" s="1"/>
  <c r="J317" i="4" a="1"/>
  <c r="J317" i="4" s="1"/>
  <c r="J318" i="4" a="1"/>
  <c r="J318" i="4" s="1"/>
  <c r="J319" i="4" a="1"/>
  <c r="J319" i="4" s="1"/>
  <c r="J320" i="4" a="1"/>
  <c r="J320" i="4" s="1"/>
  <c r="J321" i="4" a="1"/>
  <c r="J321" i="4" s="1"/>
  <c r="J322" i="4" a="1"/>
  <c r="J322" i="4" s="1"/>
  <c r="J323" i="4" a="1"/>
  <c r="J323" i="4" s="1"/>
  <c r="J324" i="4" a="1"/>
  <c r="J324" i="4" s="1"/>
  <c r="J325" i="4" a="1"/>
  <c r="J325" i="4" s="1"/>
  <c r="J326" i="4" a="1"/>
  <c r="J326" i="4" s="1"/>
  <c r="J327" i="4" a="1"/>
  <c r="J327" i="4" s="1"/>
  <c r="J328" i="4" a="1"/>
  <c r="J328" i="4" s="1"/>
  <c r="J329" i="4" a="1"/>
  <c r="J329" i="4" s="1"/>
  <c r="J330" i="4" a="1"/>
  <c r="J330" i="4"/>
  <c r="J331" i="4" a="1"/>
  <c r="J331" i="4" s="1"/>
  <c r="J332" i="4" a="1"/>
  <c r="J332" i="4" s="1"/>
  <c r="J333" i="4" a="1"/>
  <c r="J333" i="4" s="1"/>
  <c r="J334" i="4" a="1"/>
  <c r="J334" i="4" s="1"/>
  <c r="J335" i="4" a="1"/>
  <c r="J335" i="4" s="1"/>
  <c r="J336" i="4" a="1"/>
  <c r="J336" i="4" s="1"/>
  <c r="J337" i="4" a="1"/>
  <c r="J337" i="4" s="1"/>
  <c r="J338" i="4" a="1"/>
  <c r="J338" i="4" s="1"/>
  <c r="J339" i="4" a="1"/>
  <c r="J339" i="4" s="1"/>
  <c r="J340" i="4" a="1"/>
  <c r="J340" i="4" s="1"/>
  <c r="J341" i="4" a="1"/>
  <c r="J341" i="4" s="1"/>
  <c r="J342" i="4" a="1"/>
  <c r="J342" i="4" s="1"/>
  <c r="J343" i="4" a="1"/>
  <c r="J343" i="4" s="1"/>
  <c r="J344" i="4" a="1"/>
  <c r="J344" i="4" s="1"/>
  <c r="J345" i="4" a="1"/>
  <c r="J345" i="4" s="1"/>
  <c r="J346" i="4" a="1"/>
  <c r="J346" i="4" s="1"/>
  <c r="J347" i="4" a="1"/>
  <c r="J347" i="4" s="1"/>
  <c r="J348" i="4" a="1"/>
  <c r="J348" i="4" s="1"/>
  <c r="J349" i="4" a="1"/>
  <c r="J349" i="4" s="1"/>
  <c r="J350" i="4" a="1"/>
  <c r="J350" i="4" s="1"/>
  <c r="J351" i="4" a="1"/>
  <c r="J351" i="4" s="1"/>
  <c r="J352" i="4" a="1"/>
  <c r="J352" i="4" s="1"/>
  <c r="J353" i="4" a="1"/>
  <c r="J353" i="4" s="1"/>
  <c r="J354" i="4" a="1"/>
  <c r="J354" i="4" s="1"/>
  <c r="J355" i="4" a="1"/>
  <c r="J355" i="4" s="1"/>
  <c r="J356" i="4" a="1"/>
  <c r="J356" i="4" s="1"/>
  <c r="J357" i="4" a="1"/>
  <c r="J357" i="4" s="1"/>
  <c r="J358" i="4" a="1"/>
  <c r="J358" i="4" s="1"/>
  <c r="J359" i="4" a="1"/>
  <c r="J359" i="4" s="1"/>
  <c r="J360" i="4" a="1"/>
  <c r="J360" i="4" s="1"/>
  <c r="J361" i="4" a="1"/>
  <c r="J361" i="4" s="1"/>
  <c r="J362" i="4" a="1"/>
  <c r="J362" i="4" s="1"/>
  <c r="J363" i="4" a="1"/>
  <c r="J363" i="4" s="1"/>
  <c r="J364" i="4" a="1"/>
  <c r="J364" i="4" s="1"/>
  <c r="J365" i="4" a="1"/>
  <c r="J365" i="4" s="1"/>
  <c r="J366" i="4" a="1"/>
  <c r="J366" i="4" s="1"/>
  <c r="J367" i="4" a="1"/>
  <c r="J367" i="4" s="1"/>
  <c r="J368" i="4" a="1"/>
  <c r="J368" i="4" s="1"/>
  <c r="J369" i="4" a="1"/>
  <c r="J369" i="4" s="1"/>
  <c r="J370" i="4" a="1"/>
  <c r="J370" i="4" s="1"/>
  <c r="J371" i="4" a="1"/>
  <c r="J371" i="4" s="1"/>
  <c r="J372" i="4" a="1"/>
  <c r="J372" i="4" s="1"/>
  <c r="J373" i="4" a="1"/>
  <c r="J373" i="4" s="1"/>
  <c r="J374" i="4" a="1"/>
  <c r="J374" i="4" s="1"/>
  <c r="J375" i="4" a="1"/>
  <c r="J375" i="4" s="1"/>
  <c r="J376" i="4" a="1"/>
  <c r="J376" i="4" s="1"/>
  <c r="J377" i="4" a="1"/>
  <c r="J377" i="4" s="1"/>
  <c r="J378" i="4" a="1"/>
  <c r="J378" i="4" s="1"/>
  <c r="J379" i="4" a="1"/>
  <c r="J379" i="4" s="1"/>
  <c r="J380" i="4" a="1"/>
  <c r="J380" i="4" s="1"/>
  <c r="J381" i="4" a="1"/>
  <c r="J381" i="4" s="1"/>
  <c r="J382" i="4" a="1"/>
  <c r="J382" i="4" s="1"/>
  <c r="J383" i="4" a="1"/>
  <c r="J383" i="4" s="1"/>
  <c r="J384" i="4" a="1"/>
  <c r="J384" i="4" s="1"/>
  <c r="J385" i="4" a="1"/>
  <c r="J385" i="4" s="1"/>
  <c r="J386" i="4" a="1"/>
  <c r="J386" i="4" s="1"/>
  <c r="J387" i="4" a="1"/>
  <c r="J387" i="4" s="1"/>
  <c r="J388" i="4" a="1"/>
  <c r="J388" i="4" s="1"/>
  <c r="J389" i="4" a="1"/>
  <c r="J389" i="4" s="1"/>
  <c r="J390" i="4" a="1"/>
  <c r="J390" i="4"/>
  <c r="J391" i="4" a="1"/>
  <c r="J391" i="4" s="1"/>
  <c r="J392" i="4" a="1"/>
  <c r="J392" i="4" s="1"/>
  <c r="J393" i="4" a="1"/>
  <c r="J393" i="4" s="1"/>
  <c r="J394" i="4" a="1"/>
  <c r="J394" i="4" s="1"/>
  <c r="J395" i="4" a="1"/>
  <c r="J395" i="4" s="1"/>
  <c r="J396" i="4" a="1"/>
  <c r="J396" i="4" s="1"/>
  <c r="J397" i="4" a="1"/>
  <c r="J397" i="4" s="1"/>
  <c r="J398" i="4" a="1"/>
  <c r="J398" i="4" s="1"/>
  <c r="J399" i="4" a="1"/>
  <c r="J399" i="4" s="1"/>
  <c r="J400" i="4" a="1"/>
  <c r="J400" i="4" s="1"/>
  <c r="J401" i="4" a="1"/>
  <c r="J401" i="4" s="1"/>
  <c r="J402" i="4" a="1"/>
  <c r="J402" i="4" s="1"/>
  <c r="J403" i="4" a="1"/>
  <c r="J403" i="4" s="1"/>
  <c r="J404" i="4" a="1"/>
  <c r="J404" i="4" s="1"/>
  <c r="J405" i="4" a="1"/>
  <c r="J405" i="4" s="1"/>
  <c r="J406" i="4" a="1"/>
  <c r="J406" i="4" s="1"/>
  <c r="J407" i="4" a="1"/>
  <c r="J407" i="4" s="1"/>
  <c r="J408" i="4" a="1"/>
  <c r="J408" i="4" s="1"/>
  <c r="J409" i="4" a="1"/>
  <c r="J409" i="4" s="1"/>
  <c r="J410" i="4" a="1"/>
  <c r="J410" i="4" s="1"/>
  <c r="J411" i="4" a="1"/>
  <c r="J411" i="4" s="1"/>
  <c r="J412" i="4" a="1"/>
  <c r="J412" i="4" s="1"/>
  <c r="J413" i="4" a="1"/>
  <c r="J413" i="4" s="1"/>
  <c r="J414" i="4" a="1"/>
  <c r="J414" i="4" s="1"/>
  <c r="J415" i="4" a="1"/>
  <c r="J415" i="4" s="1"/>
  <c r="J416" i="4" a="1"/>
  <c r="J416" i="4" s="1"/>
  <c r="J417" i="4" a="1"/>
  <c r="J417" i="4" s="1"/>
  <c r="J418" i="4" a="1"/>
  <c r="J418" i="4" s="1"/>
  <c r="J419" i="4" a="1"/>
  <c r="J419" i="4" s="1"/>
  <c r="J420" i="4" a="1"/>
  <c r="J420" i="4" s="1"/>
  <c r="J421" i="4" a="1"/>
  <c r="J421" i="4" s="1"/>
  <c r="J422" i="4" a="1"/>
  <c r="J422" i="4"/>
  <c r="J423" i="4" a="1"/>
  <c r="J423" i="4" s="1"/>
  <c r="J424" i="4" a="1"/>
  <c r="J424" i="4" s="1"/>
  <c r="J425" i="4" a="1"/>
  <c r="J425" i="4" s="1"/>
  <c r="J426" i="4" a="1"/>
  <c r="J426" i="4" s="1"/>
  <c r="J427" i="4" a="1"/>
  <c r="J427" i="4" s="1"/>
  <c r="J428" i="4" a="1"/>
  <c r="J428" i="4" s="1"/>
  <c r="J429" i="4" a="1"/>
  <c r="J429" i="4" s="1"/>
  <c r="J430" i="4" a="1"/>
  <c r="J430" i="4" s="1"/>
  <c r="J431" i="4" a="1"/>
  <c r="J431" i="4" s="1"/>
  <c r="J432" i="4" a="1"/>
  <c r="J432" i="4" s="1"/>
  <c r="J433" i="4" a="1"/>
  <c r="J433" i="4" s="1"/>
  <c r="J434" i="4" a="1"/>
  <c r="J434" i="4" s="1"/>
  <c r="J435" i="4" a="1"/>
  <c r="J435" i="4" s="1"/>
  <c r="J436" i="4" a="1"/>
  <c r="J436" i="4" s="1"/>
  <c r="J437" i="4" a="1"/>
  <c r="J437" i="4" s="1"/>
  <c r="J438" i="4" a="1"/>
  <c r="J438" i="4" s="1"/>
  <c r="J439" i="4" a="1"/>
  <c r="J439" i="4" s="1"/>
  <c r="J440" i="4" a="1"/>
  <c r="J440" i="4" s="1"/>
  <c r="J441" i="4" a="1"/>
  <c r="J441" i="4" s="1"/>
  <c r="J442" i="4" a="1"/>
  <c r="J442" i="4" s="1"/>
  <c r="J443" i="4" a="1"/>
  <c r="J443" i="4" s="1"/>
  <c r="J444" i="4" a="1"/>
  <c r="J444" i="4" s="1"/>
  <c r="J445" i="4" a="1"/>
  <c r="J445" i="4" s="1"/>
  <c r="J446" i="4" a="1"/>
  <c r="J446" i="4" s="1"/>
  <c r="J447" i="4" a="1"/>
  <c r="J447" i="4" s="1"/>
  <c r="J448" i="4" a="1"/>
  <c r="J448" i="4" s="1"/>
  <c r="J449" i="4" a="1"/>
  <c r="J449" i="4" s="1"/>
  <c r="J450" i="4" a="1"/>
  <c r="J450" i="4" s="1"/>
  <c r="J451" i="4" a="1"/>
  <c r="J451" i="4" s="1"/>
  <c r="J452" i="4" a="1"/>
  <c r="J452" i="4" s="1"/>
  <c r="J453" i="4" a="1"/>
  <c r="J453" i="4" s="1"/>
  <c r="J454" i="4" a="1"/>
  <c r="J454" i="4" s="1"/>
  <c r="J455" i="4" a="1"/>
  <c r="J455" i="4" s="1"/>
  <c r="J456" i="4" a="1"/>
  <c r="J456" i="4" s="1"/>
  <c r="J457" i="4" a="1"/>
  <c r="J457" i="4" s="1"/>
  <c r="J458" i="4" a="1"/>
  <c r="J458" i="4" s="1"/>
  <c r="J459" i="4" a="1"/>
  <c r="J459" i="4" s="1"/>
  <c r="J460" i="4" a="1"/>
  <c r="J460" i="4" s="1"/>
  <c r="J461" i="4" a="1"/>
  <c r="J461" i="4" s="1"/>
  <c r="J462" i="4" a="1"/>
  <c r="J462" i="4" s="1"/>
  <c r="J463" i="4" a="1"/>
  <c r="J463" i="4" s="1"/>
  <c r="J464" i="4" a="1"/>
  <c r="J464" i="4" s="1"/>
  <c r="J465" i="4" a="1"/>
  <c r="J465" i="4" s="1"/>
  <c r="J466" i="4" a="1"/>
  <c r="J466" i="4" s="1"/>
  <c r="J467" i="4" a="1"/>
  <c r="J467" i="4" s="1"/>
  <c r="J468" i="4" a="1"/>
  <c r="J468" i="4" s="1"/>
  <c r="J469" i="4" a="1"/>
  <c r="J469" i="4" s="1"/>
  <c r="J470" i="4" a="1"/>
  <c r="J470" i="4" s="1"/>
  <c r="J471" i="4" a="1"/>
  <c r="J471" i="4" s="1"/>
  <c r="J472" i="4" a="1"/>
  <c r="J472" i="4" s="1"/>
  <c r="J473" i="4" a="1"/>
  <c r="J473" i="4" s="1"/>
  <c r="J474" i="4" a="1"/>
  <c r="J474" i="4"/>
  <c r="J475" i="4" a="1"/>
  <c r="J475" i="4" s="1"/>
  <c r="J476" i="4" a="1"/>
  <c r="J476" i="4" s="1"/>
  <c r="J477" i="4" a="1"/>
  <c r="J477" i="4" s="1"/>
  <c r="J478" i="4" a="1"/>
  <c r="J478" i="4" s="1"/>
  <c r="J479" i="4" a="1"/>
  <c r="J479" i="4" s="1"/>
  <c r="J480" i="4" a="1"/>
  <c r="J480" i="4" s="1"/>
  <c r="J481" i="4" a="1"/>
  <c r="J481" i="4" s="1"/>
  <c r="J482" i="4" a="1"/>
  <c r="J482" i="4" s="1"/>
  <c r="J483" i="4" a="1"/>
  <c r="J483" i="4" s="1"/>
  <c r="J484" i="4" a="1"/>
  <c r="J484" i="4" s="1"/>
  <c r="J485" i="4" a="1"/>
  <c r="J485" i="4" s="1"/>
  <c r="J486" i="4" a="1"/>
  <c r="J486" i="4"/>
  <c r="J487" i="4" a="1"/>
  <c r="J487" i="4" s="1"/>
  <c r="J488" i="4" a="1"/>
  <c r="J488" i="4" s="1"/>
  <c r="J489" i="4" a="1"/>
  <c r="J489" i="4" s="1"/>
  <c r="J490" i="4" a="1"/>
  <c r="J490" i="4" s="1"/>
  <c r="J491" i="4" a="1"/>
  <c r="J491" i="4" s="1"/>
  <c r="J492" i="4" a="1"/>
  <c r="J492" i="4" s="1"/>
  <c r="J493" i="4" a="1"/>
  <c r="J493" i="4" s="1"/>
  <c r="J494" i="4" a="1"/>
  <c r="J494" i="4" s="1"/>
  <c r="J495" i="4" a="1"/>
  <c r="J495" i="4" s="1"/>
  <c r="J496" i="4" a="1"/>
  <c r="J496" i="4" s="1"/>
  <c r="J497" i="4" a="1"/>
  <c r="J497" i="4" s="1"/>
  <c r="J498" i="4" a="1"/>
  <c r="J498" i="4" s="1"/>
  <c r="J499" i="4" a="1"/>
  <c r="J499" i="4" s="1"/>
  <c r="J500" i="4" a="1"/>
  <c r="J500" i="4" s="1"/>
  <c r="J501" i="4" a="1"/>
  <c r="J501" i="4" s="1"/>
  <c r="J502" i="4" a="1"/>
  <c r="J502" i="4" s="1"/>
  <c r="J503" i="4" a="1"/>
  <c r="J503" i="4" s="1"/>
  <c r="J504" i="4" a="1"/>
  <c r="J504" i="4" s="1"/>
  <c r="J505" i="4" a="1"/>
  <c r="J505" i="4" s="1"/>
  <c r="J506" i="4" a="1"/>
  <c r="J506" i="4" s="1"/>
  <c r="J507" i="4" a="1"/>
  <c r="J507" i="4" s="1"/>
  <c r="J508" i="4" a="1"/>
  <c r="J508" i="4" s="1"/>
  <c r="J509" i="4" a="1"/>
  <c r="J509" i="4" s="1"/>
  <c r="J510" i="4" a="1"/>
  <c r="J510" i="4" s="1"/>
  <c r="J511" i="4" a="1"/>
  <c r="J511" i="4" s="1"/>
  <c r="J512" i="4" a="1"/>
  <c r="J512" i="4" s="1"/>
  <c r="J513" i="4" a="1"/>
  <c r="J513" i="4" s="1"/>
  <c r="J514" i="4" a="1"/>
  <c r="J514" i="4" s="1"/>
  <c r="J515" i="4" a="1"/>
  <c r="J515" i="4" s="1"/>
  <c r="J516" i="4" a="1"/>
  <c r="J516" i="4" s="1"/>
  <c r="J517" i="4" a="1"/>
  <c r="J517" i="4" s="1"/>
  <c r="J518" i="4" a="1"/>
  <c r="J518" i="4" s="1"/>
  <c r="J519" i="4" a="1"/>
  <c r="J519" i="4" s="1"/>
  <c r="J520" i="4" a="1"/>
  <c r="J520" i="4" s="1"/>
  <c r="J521" i="4" a="1"/>
  <c r="J521" i="4" s="1"/>
  <c r="J522" i="4" a="1"/>
  <c r="J522" i="4" s="1"/>
  <c r="J523" i="4" a="1"/>
  <c r="J523" i="4" s="1"/>
  <c r="J524" i="4" a="1"/>
  <c r="J524" i="4" s="1"/>
  <c r="J525" i="4" a="1"/>
  <c r="J525" i="4" s="1"/>
  <c r="J526" i="4" a="1"/>
  <c r="J526" i="4" s="1"/>
  <c r="J527" i="4" a="1"/>
  <c r="J527" i="4" s="1"/>
  <c r="J528" i="4" a="1"/>
  <c r="J528" i="4" s="1"/>
  <c r="J529" i="4" a="1"/>
  <c r="J529" i="4" s="1"/>
  <c r="J530" i="4" a="1"/>
  <c r="J530" i="4" s="1"/>
  <c r="J531" i="4" a="1"/>
  <c r="J531" i="4" s="1"/>
  <c r="J532" i="4" a="1"/>
  <c r="J532" i="4" s="1"/>
  <c r="J533" i="4" a="1"/>
  <c r="J533" i="4" s="1"/>
  <c r="J534" i="4" a="1"/>
  <c r="J534" i="4"/>
  <c r="J535" i="4" a="1"/>
  <c r="J535" i="4" s="1"/>
  <c r="J536" i="4" a="1"/>
  <c r="J536" i="4" s="1"/>
  <c r="J537" i="4" a="1"/>
  <c r="J537" i="4" s="1"/>
  <c r="J538" i="4" a="1"/>
  <c r="J538" i="4" s="1"/>
  <c r="J539" i="4" a="1"/>
  <c r="J539" i="4" s="1"/>
  <c r="J540" i="4" a="1"/>
  <c r="J540" i="4" s="1"/>
  <c r="J541" i="4" a="1"/>
  <c r="J541" i="4"/>
  <c r="J542" i="4" a="1"/>
  <c r="J542" i="4" s="1"/>
  <c r="J543" i="4" a="1"/>
  <c r="J543" i="4" s="1"/>
  <c r="J544" i="4" a="1"/>
  <c r="J544" i="4" s="1"/>
  <c r="J545" i="4" a="1"/>
  <c r="J545" i="4" s="1"/>
  <c r="J546" i="4" a="1"/>
  <c r="J546" i="4" s="1"/>
  <c r="J547" i="4" a="1"/>
  <c r="J547" i="4" s="1"/>
  <c r="J548" i="4" a="1"/>
  <c r="J548" i="4" s="1"/>
  <c r="J549" i="4" a="1"/>
  <c r="J549" i="4"/>
  <c r="J550" i="4" a="1"/>
  <c r="J550" i="4" s="1"/>
  <c r="J551" i="4" a="1"/>
  <c r="J551" i="4" s="1"/>
  <c r="J552" i="4" a="1"/>
  <c r="J552" i="4" s="1"/>
  <c r="J553" i="4" a="1"/>
  <c r="J553" i="4" s="1"/>
  <c r="J554" i="4" a="1"/>
  <c r="J554" i="4" s="1"/>
  <c r="J555" i="4" a="1"/>
  <c r="J555" i="4" s="1"/>
  <c r="J556" i="4" a="1"/>
  <c r="J556" i="4" s="1"/>
  <c r="J557" i="4" a="1"/>
  <c r="J557" i="4" s="1"/>
  <c r="J558" i="4" a="1"/>
  <c r="J558" i="4" s="1"/>
  <c r="J559" i="4" a="1"/>
  <c r="J559" i="4" s="1"/>
  <c r="J560" i="4" a="1"/>
  <c r="J560" i="4" s="1"/>
  <c r="J561" i="4" a="1"/>
  <c r="J561" i="4" s="1"/>
  <c r="J562" i="4" a="1"/>
  <c r="J562" i="4" s="1"/>
  <c r="J563" i="4" a="1"/>
  <c r="J563" i="4" s="1"/>
  <c r="J564" i="4" a="1"/>
  <c r="J564" i="4" s="1"/>
  <c r="J565" i="4" a="1"/>
  <c r="J565" i="4" s="1"/>
  <c r="J566" i="4" a="1"/>
  <c r="J566" i="4" s="1"/>
  <c r="J567" i="4" a="1"/>
  <c r="J567" i="4" s="1"/>
  <c r="J568" i="4" a="1"/>
  <c r="J568" i="4" s="1"/>
  <c r="J569" i="4" a="1"/>
  <c r="J569" i="4" s="1"/>
  <c r="J570" i="4" a="1"/>
  <c r="J570" i="4" s="1"/>
  <c r="J571" i="4" a="1"/>
  <c r="J571" i="4" s="1"/>
  <c r="J572" i="4" a="1"/>
  <c r="J572" i="4" s="1"/>
  <c r="J573" i="4" a="1"/>
  <c r="J573" i="4"/>
  <c r="J574" i="4" a="1"/>
  <c r="J574" i="4" s="1"/>
  <c r="J575" i="4" a="1"/>
  <c r="J575" i="4" s="1"/>
  <c r="J576" i="4" a="1"/>
  <c r="J576" i="4" s="1"/>
  <c r="J577" i="4" a="1"/>
  <c r="J577" i="4" s="1"/>
  <c r="J578" i="4" a="1"/>
  <c r="J578" i="4" s="1"/>
  <c r="J579" i="4" a="1"/>
  <c r="J579" i="4" s="1"/>
  <c r="J580" i="4" a="1"/>
  <c r="J580" i="4" s="1"/>
  <c r="J581" i="4" a="1"/>
  <c r="J581" i="4"/>
  <c r="J582" i="4" a="1"/>
  <c r="J582" i="4" s="1"/>
  <c r="J583" i="4" a="1"/>
  <c r="J583" i="4" s="1"/>
  <c r="J584" i="4" a="1"/>
  <c r="J584" i="4" s="1"/>
  <c r="J585" i="4" a="1"/>
  <c r="J585" i="4" s="1"/>
  <c r="J586" i="4" a="1"/>
  <c r="J586" i="4" s="1"/>
  <c r="J587" i="4" a="1"/>
  <c r="J587" i="4" s="1"/>
  <c r="J588" i="4" a="1"/>
  <c r="J588" i="4" s="1"/>
  <c r="J589" i="4" a="1"/>
  <c r="J589" i="4" s="1"/>
  <c r="J590" i="4" a="1"/>
  <c r="J590" i="4" s="1"/>
  <c r="J591" i="4" a="1"/>
  <c r="J591" i="4" s="1"/>
  <c r="J592" i="4" a="1"/>
  <c r="J592" i="4" s="1"/>
  <c r="J593" i="4" a="1"/>
  <c r="J593" i="4" s="1"/>
  <c r="J594" i="4" a="1"/>
  <c r="J594" i="4" s="1"/>
  <c r="J595" i="4" a="1"/>
  <c r="J595" i="4" s="1"/>
  <c r="J596" i="4" a="1"/>
  <c r="J596" i="4" s="1"/>
  <c r="J597" i="4" a="1"/>
  <c r="J597" i="4"/>
  <c r="J598" i="4" a="1"/>
  <c r="J598" i="4" s="1"/>
  <c r="J599" i="4" a="1"/>
  <c r="J599" i="4" s="1"/>
  <c r="J600" i="4" a="1"/>
  <c r="J600" i="4" s="1"/>
  <c r="J601" i="4" a="1"/>
  <c r="J601" i="4" s="1"/>
  <c r="J602" i="4" a="1"/>
  <c r="J602" i="4" s="1"/>
  <c r="J603" i="4" a="1"/>
  <c r="J603" i="4" s="1"/>
  <c r="J604" i="4" a="1"/>
  <c r="J604" i="4" s="1"/>
  <c r="J605" i="4" a="1"/>
  <c r="J605" i="4" s="1"/>
  <c r="J606" i="4" a="1"/>
  <c r="J606" i="4" s="1"/>
  <c r="J607" i="4" a="1"/>
  <c r="J607" i="4" s="1"/>
  <c r="J608" i="4" a="1"/>
  <c r="J608" i="4" s="1"/>
  <c r="J609" i="4" a="1"/>
  <c r="J609" i="4" s="1"/>
  <c r="J610" i="4" a="1"/>
  <c r="J610" i="4" s="1"/>
  <c r="J611" i="4" a="1"/>
  <c r="J611" i="4"/>
  <c r="J612" i="4" a="1"/>
  <c r="J612" i="4" s="1"/>
  <c r="J613" i="4" a="1"/>
  <c r="J613" i="4" s="1"/>
  <c r="J614" i="4" a="1"/>
  <c r="J614" i="4" s="1"/>
  <c r="J615" i="4" a="1"/>
  <c r="J615" i="4" s="1"/>
  <c r="J616" i="4" a="1"/>
  <c r="J616" i="4" s="1"/>
  <c r="J617" i="4" a="1"/>
  <c r="J617" i="4" s="1"/>
  <c r="J618" i="4" a="1"/>
  <c r="J618" i="4" s="1"/>
  <c r="J619" i="4" a="1"/>
  <c r="J619" i="4"/>
  <c r="J620" i="4" a="1"/>
  <c r="J620" i="4" s="1"/>
  <c r="J621" i="4" a="1"/>
  <c r="J621" i="4" s="1"/>
  <c r="J622" i="4" a="1"/>
  <c r="J622" i="4" s="1"/>
  <c r="J623" i="4" a="1"/>
  <c r="J623" i="4"/>
  <c r="J624" i="4" a="1"/>
  <c r="J624" i="4" s="1"/>
  <c r="J625" i="4" a="1"/>
  <c r="J625" i="4" s="1"/>
  <c r="J626" i="4" a="1"/>
  <c r="J626" i="4" s="1"/>
  <c r="J627" i="4" a="1"/>
  <c r="J627" i="4" s="1"/>
  <c r="J628" i="4" a="1"/>
  <c r="J628" i="4" s="1"/>
  <c r="J629" i="4" a="1"/>
  <c r="J629" i="4"/>
  <c r="J630" i="4" a="1"/>
  <c r="J630" i="4" s="1"/>
  <c r="J631" i="4" a="1"/>
  <c r="J631" i="4" s="1"/>
  <c r="J632" i="4" a="1"/>
  <c r="J632" i="4" s="1"/>
  <c r="J633" i="4" a="1"/>
  <c r="J633" i="4" s="1"/>
  <c r="J634" i="4" a="1"/>
  <c r="J634" i="4" s="1"/>
  <c r="J635" i="4" a="1"/>
  <c r="J635" i="4" s="1"/>
  <c r="J636" i="4" a="1"/>
  <c r="J636" i="4" s="1"/>
  <c r="J637" i="4" a="1"/>
  <c r="J637" i="4" s="1"/>
  <c r="J638" i="4" a="1"/>
  <c r="J638" i="4" s="1"/>
  <c r="J639" i="4" a="1"/>
  <c r="J639" i="4" s="1"/>
  <c r="J640" i="4" a="1"/>
  <c r="J640" i="4" s="1"/>
  <c r="J641" i="4" a="1"/>
  <c r="J641" i="4" s="1"/>
  <c r="J642" i="4" a="1"/>
  <c r="J642" i="4" s="1"/>
  <c r="J643" i="4" a="1"/>
  <c r="J643" i="4"/>
  <c r="J644" i="4" a="1"/>
  <c r="J644" i="4" s="1"/>
  <c r="J645" i="4" a="1"/>
  <c r="J645" i="4" s="1"/>
  <c r="J646" i="4" a="1"/>
  <c r="J646" i="4" s="1"/>
  <c r="J647" i="4" a="1"/>
  <c r="J647" i="4" s="1"/>
  <c r="J648" i="4" a="1"/>
  <c r="J648" i="4" s="1"/>
  <c r="J649" i="4" a="1"/>
  <c r="J649" i="4" s="1"/>
  <c r="J650" i="4" a="1"/>
  <c r="J650" i="4" s="1"/>
  <c r="J651" i="4" a="1"/>
  <c r="J651" i="4"/>
  <c r="J652" i="4" a="1"/>
  <c r="J652" i="4" s="1"/>
  <c r="J653" i="4" a="1"/>
  <c r="J653" i="4" s="1"/>
  <c r="J654" i="4" a="1"/>
  <c r="J654" i="4" s="1"/>
  <c r="J655" i="4" a="1"/>
  <c r="J655" i="4" s="1"/>
  <c r="J656" i="4" a="1"/>
  <c r="J656" i="4" s="1"/>
  <c r="J657" i="4" a="1"/>
  <c r="J657" i="4" s="1"/>
  <c r="J658" i="4" a="1"/>
  <c r="J658" i="4" s="1"/>
  <c r="J659" i="4" a="1"/>
  <c r="J659" i="4" s="1"/>
  <c r="J660" i="4" a="1"/>
  <c r="J660" i="4" s="1"/>
  <c r="J661" i="4" a="1"/>
  <c r="J661" i="4"/>
  <c r="J662" i="4" a="1"/>
  <c r="J662" i="4" s="1"/>
  <c r="J663" i="4" a="1"/>
  <c r="J663" i="4" s="1"/>
  <c r="J664" i="4" a="1"/>
  <c r="J664" i="4" s="1"/>
  <c r="J665" i="4" a="1"/>
  <c r="J665" i="4" s="1"/>
  <c r="J666" i="4" a="1"/>
  <c r="J666" i="4" s="1"/>
  <c r="J667" i="4" a="1"/>
  <c r="J667" i="4" s="1"/>
  <c r="J668" i="4" a="1"/>
  <c r="J668" i="4" s="1"/>
  <c r="J669" i="4" a="1"/>
  <c r="J669" i="4" s="1"/>
  <c r="J670" i="4" a="1"/>
  <c r="J670" i="4" s="1"/>
  <c r="J671" i="4" a="1"/>
  <c r="J671" i="4" s="1"/>
  <c r="J672" i="4" a="1"/>
  <c r="J672" i="4" s="1"/>
  <c r="J673" i="4" a="1"/>
  <c r="J673" i="4" s="1"/>
  <c r="J674" i="4" a="1"/>
  <c r="J674" i="4" s="1"/>
  <c r="J675" i="4" a="1"/>
  <c r="J675" i="4" s="1"/>
  <c r="J676" i="4" a="1"/>
  <c r="J676" i="4" s="1"/>
  <c r="J677" i="4" a="1"/>
  <c r="J677" i="4"/>
  <c r="J678" i="4" a="1"/>
  <c r="J678" i="4" s="1"/>
  <c r="J679" i="4" a="1"/>
  <c r="J679" i="4" s="1"/>
  <c r="J680" i="4" a="1"/>
  <c r="J680" i="4" s="1"/>
  <c r="J681" i="4" a="1"/>
  <c r="J681" i="4" s="1"/>
  <c r="J682" i="4" a="1"/>
  <c r="J682" i="4" s="1"/>
  <c r="J683" i="4" a="1"/>
  <c r="J683" i="4" s="1"/>
  <c r="J684" i="4" a="1"/>
  <c r="J684" i="4" s="1"/>
  <c r="J685" i="4" a="1"/>
  <c r="J685" i="4" s="1"/>
  <c r="J686" i="4" a="1"/>
  <c r="J686" i="4" s="1"/>
  <c r="J687" i="4" a="1"/>
  <c r="J687" i="4" s="1"/>
  <c r="J688" i="4" a="1"/>
  <c r="J688" i="4" s="1"/>
  <c r="J689" i="4" a="1"/>
  <c r="J689" i="4" s="1"/>
  <c r="J690" i="4" a="1"/>
  <c r="J690" i="4" s="1"/>
  <c r="J691" i="4" a="1"/>
  <c r="J691" i="4" s="1"/>
  <c r="J692" i="4" a="1"/>
  <c r="J692" i="4" s="1"/>
  <c r="J693" i="4" a="1"/>
  <c r="J693" i="4" s="1"/>
  <c r="J694" i="4" a="1"/>
  <c r="J694" i="4" s="1"/>
  <c r="J695" i="4" a="1"/>
  <c r="J695" i="4" s="1"/>
  <c r="J696" i="4" a="1"/>
  <c r="J696" i="4" s="1"/>
  <c r="J697" i="4" a="1"/>
  <c r="J697" i="4" s="1"/>
  <c r="J698" i="4" a="1"/>
  <c r="J698" i="4" s="1"/>
  <c r="J699" i="4" a="1"/>
  <c r="J699" i="4" s="1"/>
  <c r="J700" i="4" a="1"/>
  <c r="J700" i="4" s="1"/>
  <c r="J701" i="4" a="1"/>
  <c r="J701" i="4" s="1"/>
  <c r="J702" i="4" a="1"/>
  <c r="J702" i="4" s="1"/>
  <c r="J703" i="4" a="1"/>
  <c r="J703" i="4" s="1"/>
  <c r="J704" i="4" a="1"/>
  <c r="J704" i="4" s="1"/>
  <c r="J705" i="4" a="1"/>
  <c r="J705" i="4" s="1"/>
  <c r="J706" i="4" a="1"/>
  <c r="J706" i="4" s="1"/>
  <c r="J707" i="4" a="1"/>
  <c r="J707" i="4" s="1"/>
  <c r="J708" i="4" a="1"/>
  <c r="J708" i="4" s="1"/>
  <c r="J709" i="4" a="1"/>
  <c r="J709" i="4" s="1"/>
  <c r="J710" i="4" a="1"/>
  <c r="J710" i="4" s="1"/>
  <c r="J711" i="4" a="1"/>
  <c r="J711" i="4" s="1"/>
  <c r="J712" i="4" a="1"/>
  <c r="J712" i="4" s="1"/>
  <c r="J713" i="4" a="1"/>
  <c r="J713" i="4" s="1"/>
  <c r="J714" i="4" a="1"/>
  <c r="J714" i="4" s="1"/>
  <c r="J715" i="4" a="1"/>
  <c r="J715" i="4" s="1"/>
  <c r="J716" i="4" a="1"/>
  <c r="J716" i="4" s="1"/>
  <c r="J717" i="4" a="1"/>
  <c r="J717" i="4" s="1"/>
  <c r="J718" i="4" a="1"/>
  <c r="J718" i="4" s="1"/>
  <c r="J719" i="4" a="1"/>
  <c r="J719" i="4" s="1"/>
  <c r="J720" i="4" a="1"/>
  <c r="J720" i="4" s="1"/>
  <c r="J721" i="4" a="1"/>
  <c r="J721" i="4" s="1"/>
  <c r="J722" i="4" a="1"/>
  <c r="J722" i="4" s="1"/>
  <c r="J723" i="4" a="1"/>
  <c r="J723" i="4" s="1"/>
  <c r="J724" i="4" a="1"/>
  <c r="J724" i="4" s="1"/>
  <c r="J725" i="4" a="1"/>
  <c r="J725" i="4" s="1"/>
  <c r="J726" i="4" a="1"/>
  <c r="J726" i="4" s="1"/>
  <c r="J727" i="4" a="1"/>
  <c r="J727" i="4" s="1"/>
  <c r="J728" i="4" a="1"/>
  <c r="J728" i="4" s="1"/>
  <c r="J729" i="4" a="1"/>
  <c r="J729" i="4" s="1"/>
  <c r="J730" i="4" a="1"/>
  <c r="J730" i="4" s="1"/>
  <c r="J731" i="4" a="1"/>
  <c r="J731" i="4" s="1"/>
  <c r="J732" i="4" a="1"/>
  <c r="J732" i="4" s="1"/>
  <c r="J733" i="4" a="1"/>
  <c r="J733" i="4" s="1"/>
  <c r="J734" i="4" a="1"/>
  <c r="J734" i="4" s="1"/>
  <c r="J735" i="4" a="1"/>
  <c r="J735" i="4" s="1"/>
  <c r="J736" i="4" a="1"/>
  <c r="J736" i="4" s="1"/>
  <c r="J737" i="4" a="1"/>
  <c r="J737" i="4" s="1"/>
  <c r="J738" i="4" a="1"/>
  <c r="J738" i="4" s="1"/>
  <c r="J739" i="4" a="1"/>
  <c r="J739" i="4" s="1"/>
  <c r="J740" i="4" a="1"/>
  <c r="J740" i="4" s="1"/>
  <c r="J741" i="4" a="1"/>
  <c r="J741" i="4" s="1"/>
  <c r="J742" i="4" a="1"/>
  <c r="J742" i="4" s="1"/>
  <c r="J743" i="4" a="1"/>
  <c r="J743" i="4" s="1"/>
  <c r="J744" i="4" a="1"/>
  <c r="J744" i="4" s="1"/>
  <c r="J745" i="4" a="1"/>
  <c r="J745" i="4" s="1"/>
  <c r="J746" i="4" a="1"/>
  <c r="J746" i="4" s="1"/>
  <c r="J747" i="4" a="1"/>
  <c r="J747" i="4" s="1"/>
  <c r="J748" i="4" a="1"/>
  <c r="J748" i="4" s="1"/>
  <c r="J749" i="4" a="1"/>
  <c r="J749" i="4" s="1"/>
  <c r="J750" i="4" a="1"/>
  <c r="J750" i="4" s="1"/>
  <c r="J751" i="4" a="1"/>
  <c r="J751" i="4" s="1"/>
  <c r="J752" i="4" a="1"/>
  <c r="J752" i="4" s="1"/>
  <c r="J753" i="4" a="1"/>
  <c r="J753" i="4" s="1"/>
  <c r="J754" i="4" a="1"/>
  <c r="J754" i="4" s="1"/>
  <c r="J755" i="4" a="1"/>
  <c r="J755" i="4" s="1"/>
  <c r="J756" i="4" a="1"/>
  <c r="J756" i="4" s="1"/>
  <c r="J757" i="4" a="1"/>
  <c r="J757" i="4" s="1"/>
  <c r="J758" i="4" a="1"/>
  <c r="J758" i="4" s="1"/>
  <c r="J759" i="4" a="1"/>
  <c r="J759" i="4" s="1"/>
  <c r="J760" i="4" a="1"/>
  <c r="J760" i="4" s="1"/>
  <c r="J761" i="4" a="1"/>
  <c r="J761" i="4" s="1"/>
  <c r="J762" i="4" a="1"/>
  <c r="J762" i="4" s="1"/>
  <c r="J763" i="4" a="1"/>
  <c r="J763" i="4" s="1"/>
  <c r="J764" i="4" a="1"/>
  <c r="J764" i="4" s="1"/>
  <c r="J765" i="4" a="1"/>
  <c r="J765" i="4" s="1"/>
  <c r="J766" i="4" a="1"/>
  <c r="J766" i="4" s="1"/>
  <c r="J767" i="4" a="1"/>
  <c r="J767" i="4" s="1"/>
  <c r="J768" i="4" a="1"/>
  <c r="J768" i="4" s="1"/>
  <c r="J769" i="4" a="1"/>
  <c r="J769" i="4" s="1"/>
  <c r="J770" i="4" a="1"/>
  <c r="J770" i="4" s="1"/>
  <c r="J771" i="4" a="1"/>
  <c r="J771" i="4" s="1"/>
  <c r="J772" i="4" a="1"/>
  <c r="J772" i="4" s="1"/>
  <c r="J773" i="4" a="1"/>
  <c r="J773" i="4" s="1"/>
  <c r="J774" i="4" a="1"/>
  <c r="J774" i="4" s="1"/>
  <c r="J775" i="4" a="1"/>
  <c r="J775" i="4" s="1"/>
  <c r="J776" i="4" a="1"/>
  <c r="J776" i="4" s="1"/>
  <c r="J777" i="4" a="1"/>
  <c r="J777" i="4" s="1"/>
  <c r="J778" i="4" a="1"/>
  <c r="J778" i="4" s="1"/>
  <c r="J779" i="4" a="1"/>
  <c r="J779" i="4" s="1"/>
  <c r="J780" i="4" a="1"/>
  <c r="J780" i="4" s="1"/>
  <c r="J781" i="4" a="1"/>
  <c r="J781" i="4" s="1"/>
  <c r="J782" i="4" a="1"/>
  <c r="J782" i="4" s="1"/>
  <c r="J783" i="4" a="1"/>
  <c r="J783" i="4" s="1"/>
  <c r="J784" i="4" a="1"/>
  <c r="J784" i="4" s="1"/>
  <c r="J785" i="4" a="1"/>
  <c r="J785" i="4" s="1"/>
  <c r="J786" i="4" a="1"/>
  <c r="J786" i="4" s="1"/>
  <c r="J787" i="4" a="1"/>
  <c r="J787" i="4" s="1"/>
  <c r="J788" i="4" a="1"/>
  <c r="J788" i="4" s="1"/>
  <c r="J789" i="4" a="1"/>
  <c r="J789" i="4" s="1"/>
  <c r="J790" i="4" a="1"/>
  <c r="J790" i="4" s="1"/>
  <c r="J791" i="4" a="1"/>
  <c r="J791" i="4" s="1"/>
  <c r="J792" i="4" a="1"/>
  <c r="J792" i="4" s="1"/>
  <c r="J793" i="4" a="1"/>
  <c r="J793" i="4" s="1"/>
  <c r="J794" i="4" a="1"/>
  <c r="J794" i="4" s="1"/>
  <c r="J795" i="4" a="1"/>
  <c r="J795" i="4" s="1"/>
  <c r="J796" i="4" a="1"/>
  <c r="J796" i="4" s="1"/>
  <c r="J797" i="4" a="1"/>
  <c r="J797" i="4" s="1"/>
  <c r="J798" i="4" a="1"/>
  <c r="J798" i="4" s="1"/>
  <c r="J799" i="4" a="1"/>
  <c r="J799" i="4" s="1"/>
  <c r="J800" i="4" a="1"/>
  <c r="J800" i="4" s="1"/>
  <c r="J801" i="4" a="1"/>
  <c r="J801" i="4" s="1"/>
  <c r="J802" i="4" a="1"/>
  <c r="J802" i="4" s="1"/>
  <c r="J803" i="4" a="1"/>
  <c r="J803" i="4" s="1"/>
  <c r="J804" i="4" a="1"/>
  <c r="J804" i="4" s="1"/>
  <c r="J805" i="4" a="1"/>
  <c r="J805" i="4" s="1"/>
  <c r="J806" i="4" a="1"/>
  <c r="J806" i="4" s="1"/>
  <c r="J807" i="4" a="1"/>
  <c r="J807" i="4" s="1"/>
  <c r="J808" i="4" a="1"/>
  <c r="J808" i="4" s="1"/>
  <c r="J809" i="4" a="1"/>
  <c r="J809" i="4" s="1"/>
  <c r="J810" i="4" a="1"/>
  <c r="J810" i="4" s="1"/>
  <c r="J811" i="4" a="1"/>
  <c r="J811" i="4" s="1"/>
  <c r="J812" i="4" a="1"/>
  <c r="J812" i="4" s="1"/>
  <c r="J813" i="4" a="1"/>
  <c r="J813" i="4" s="1"/>
  <c r="J814" i="4" a="1"/>
  <c r="J814" i="4" s="1"/>
  <c r="J815" i="4" a="1"/>
  <c r="J815" i="4" s="1"/>
  <c r="J816" i="4" a="1"/>
  <c r="J816" i="4" s="1"/>
  <c r="J817" i="4" a="1"/>
  <c r="J817" i="4" s="1"/>
  <c r="J818" i="4" a="1"/>
  <c r="J818" i="4" s="1"/>
  <c r="J819" i="4" a="1"/>
  <c r="J819" i="4" s="1"/>
  <c r="J820" i="4" a="1"/>
  <c r="J820" i="4" s="1"/>
  <c r="J821" i="4" a="1"/>
  <c r="J821" i="4" s="1"/>
  <c r="J822" i="4" a="1"/>
  <c r="J822" i="4" s="1"/>
  <c r="J823" i="4" a="1"/>
  <c r="J823" i="4" s="1"/>
  <c r="J824" i="4" a="1"/>
  <c r="J824" i="4" s="1"/>
  <c r="J825" i="4" a="1"/>
  <c r="J825" i="4" s="1"/>
  <c r="J826" i="4" a="1"/>
  <c r="J826" i="4" s="1"/>
  <c r="J827" i="4" a="1"/>
  <c r="J827" i="4" s="1"/>
  <c r="J828" i="4" a="1"/>
  <c r="J828" i="4" s="1"/>
  <c r="J829" i="4" a="1"/>
  <c r="J829" i="4" s="1"/>
  <c r="J830" i="4" a="1"/>
  <c r="J830" i="4" s="1"/>
  <c r="J831" i="4" a="1"/>
  <c r="J831" i="4" s="1"/>
  <c r="J832" i="4" a="1"/>
  <c r="J832" i="4" s="1"/>
  <c r="J833" i="4" a="1"/>
  <c r="J833" i="4" s="1"/>
  <c r="J834" i="4" a="1"/>
  <c r="J834" i="4" s="1"/>
  <c r="J835" i="4" a="1"/>
  <c r="J835" i="4"/>
  <c r="J836" i="4" a="1"/>
  <c r="J836" i="4" s="1"/>
  <c r="J837" i="4" a="1"/>
  <c r="J837" i="4" s="1"/>
  <c r="J838" i="4" a="1"/>
  <c r="J838" i="4" s="1"/>
  <c r="J839" i="4" a="1"/>
  <c r="J839" i="4" s="1"/>
  <c r="J840" i="4" a="1"/>
  <c r="J840" i="4" s="1"/>
  <c r="J841" i="4" a="1"/>
  <c r="J841" i="4" s="1"/>
  <c r="J842" i="4" a="1"/>
  <c r="J842" i="4" s="1"/>
  <c r="J843" i="4" a="1"/>
  <c r="J843" i="4" s="1"/>
  <c r="J844" i="4" a="1"/>
  <c r="J844" i="4" s="1"/>
  <c r="J845" i="4" a="1"/>
  <c r="J845" i="4" s="1"/>
  <c r="J846" i="4" a="1"/>
  <c r="J846" i="4" s="1"/>
  <c r="J847" i="4" a="1"/>
  <c r="J847" i="4" s="1"/>
  <c r="J848" i="4" a="1"/>
  <c r="J848" i="4" s="1"/>
  <c r="J849" i="4" a="1"/>
  <c r="J849" i="4" s="1"/>
  <c r="J850" i="4" a="1"/>
  <c r="J850" i="4" s="1"/>
  <c r="J851" i="4" a="1"/>
  <c r="J851" i="4" s="1"/>
  <c r="J852" i="4" a="1"/>
  <c r="J852" i="4" s="1"/>
  <c r="J853" i="4" a="1"/>
  <c r="J853" i="4" s="1"/>
  <c r="J854" i="4" a="1"/>
  <c r="J854" i="4" s="1"/>
  <c r="J855" i="4" a="1"/>
  <c r="J855" i="4" s="1"/>
  <c r="J856" i="4" a="1"/>
  <c r="J856" i="4" s="1"/>
  <c r="J857" i="4" a="1"/>
  <c r="J857" i="4" s="1"/>
  <c r="J858" i="4" a="1"/>
  <c r="J858" i="4" s="1"/>
  <c r="J859" i="4" a="1"/>
  <c r="J859" i="4" s="1"/>
  <c r="J860" i="4" a="1"/>
  <c r="J860" i="4" s="1"/>
  <c r="J861" i="4" a="1"/>
  <c r="J861" i="4" s="1"/>
  <c r="J862" i="4" a="1"/>
  <c r="J862" i="4" s="1"/>
  <c r="J863" i="4" a="1"/>
  <c r="J863" i="4" s="1"/>
  <c r="J864" i="4" a="1"/>
  <c r="J864" i="4" s="1"/>
  <c r="J865" i="4" a="1"/>
  <c r="J865" i="4" s="1"/>
  <c r="J866" i="4" a="1"/>
  <c r="J866" i="4" s="1"/>
  <c r="J867" i="4" a="1"/>
  <c r="J867" i="4" s="1"/>
  <c r="J868" i="4" a="1"/>
  <c r="J868" i="4" s="1"/>
  <c r="J869" i="4" a="1"/>
  <c r="J869" i="4"/>
  <c r="J870" i="4" a="1"/>
  <c r="J870" i="4" s="1"/>
  <c r="J871" i="4" a="1"/>
  <c r="J871" i="4" s="1"/>
  <c r="J872" i="4" a="1"/>
  <c r="J872" i="4" s="1"/>
  <c r="J873" i="4" a="1"/>
  <c r="J873" i="4" s="1"/>
  <c r="J874" i="4" a="1"/>
  <c r="J874" i="4" s="1"/>
  <c r="J875" i="4" a="1"/>
  <c r="J875" i="4" s="1"/>
  <c r="J876" i="4" a="1"/>
  <c r="J876" i="4" s="1"/>
  <c r="J877" i="4" a="1"/>
  <c r="J877" i="4" s="1"/>
  <c r="J878" i="4" a="1"/>
  <c r="J878" i="4" s="1"/>
  <c r="J879" i="4" a="1"/>
  <c r="J879" i="4" s="1"/>
  <c r="J880" i="4" a="1"/>
  <c r="J880" i="4" s="1"/>
  <c r="J881" i="4" a="1"/>
  <c r="J881" i="4" s="1"/>
  <c r="J882" i="4" a="1"/>
  <c r="J882" i="4" s="1"/>
  <c r="J883" i="4" a="1"/>
  <c r="J883" i="4"/>
  <c r="J884" i="4" a="1"/>
  <c r="J884" i="4" s="1"/>
  <c r="J885" i="4" a="1"/>
  <c r="J885" i="4" s="1"/>
  <c r="J886" i="4" a="1"/>
  <c r="J886" i="4" s="1"/>
  <c r="J887" i="4" a="1"/>
  <c r="J887" i="4" s="1"/>
  <c r="J888" i="4" a="1"/>
  <c r="J888" i="4" s="1"/>
  <c r="J889" i="4" a="1"/>
  <c r="J889" i="4" s="1"/>
  <c r="J890" i="4" a="1"/>
  <c r="J890" i="4" s="1"/>
  <c r="J891" i="4" a="1"/>
  <c r="J891" i="4" s="1"/>
  <c r="J892" i="4" a="1"/>
  <c r="J892" i="4" s="1"/>
  <c r="J893" i="4" a="1"/>
  <c r="J893" i="4" s="1"/>
  <c r="J894" i="4" a="1"/>
  <c r="J894" i="4" s="1"/>
  <c r="J895" i="4" a="1"/>
  <c r="J895" i="4" s="1"/>
  <c r="J896" i="4" a="1"/>
  <c r="J896" i="4" s="1"/>
  <c r="J897" i="4" a="1"/>
  <c r="J897" i="4" s="1"/>
  <c r="J898" i="4" a="1"/>
  <c r="J898" i="4" s="1"/>
  <c r="J899" i="4" a="1"/>
  <c r="J899" i="4" s="1"/>
  <c r="J900" i="4" a="1"/>
  <c r="J900" i="4" s="1"/>
  <c r="J901" i="4" a="1"/>
  <c r="J901" i="4" s="1"/>
  <c r="J902" i="4" a="1"/>
  <c r="J902" i="4" s="1"/>
  <c r="J903" i="4" a="1"/>
  <c r="J903" i="4" s="1"/>
  <c r="J904" i="4" a="1"/>
  <c r="J904" i="4" s="1"/>
  <c r="J905" i="4" a="1"/>
  <c r="J905" i="4" s="1"/>
  <c r="J906" i="4" a="1"/>
  <c r="J906" i="4" s="1"/>
  <c r="J907" i="4" a="1"/>
  <c r="J907" i="4" s="1"/>
  <c r="J908" i="4" a="1"/>
  <c r="J908" i="4" s="1"/>
  <c r="J909" i="4" a="1"/>
  <c r="J909" i="4" s="1"/>
  <c r="J910" i="4" a="1"/>
  <c r="J910" i="4" s="1"/>
  <c r="J911" i="4" a="1"/>
  <c r="J911" i="4" s="1"/>
  <c r="J912" i="4" a="1"/>
  <c r="J912" i="4" s="1"/>
  <c r="J913" i="4" a="1"/>
  <c r="J913" i="4" s="1"/>
  <c r="J914" i="4" a="1"/>
  <c r="J914" i="4" s="1"/>
  <c r="J915" i="4" a="1"/>
  <c r="J915" i="4" s="1"/>
  <c r="J916" i="4" a="1"/>
  <c r="J916" i="4" s="1"/>
  <c r="J917" i="4" a="1"/>
  <c r="J917" i="4" s="1"/>
  <c r="J918" i="4" a="1"/>
  <c r="J918" i="4" s="1"/>
  <c r="J919" i="4" a="1"/>
  <c r="J919" i="4" s="1"/>
  <c r="J920" i="4" a="1"/>
  <c r="J920" i="4" s="1"/>
  <c r="J921" i="4" a="1"/>
  <c r="J921" i="4" s="1"/>
  <c r="J922" i="4" a="1"/>
  <c r="J922" i="4" s="1"/>
  <c r="J923" i="4" a="1"/>
  <c r="J923" i="4" s="1"/>
  <c r="J924" i="4" a="1"/>
  <c r="J924" i="4" s="1"/>
  <c r="J925" i="4" a="1"/>
  <c r="J925" i="4" s="1"/>
  <c r="J926" i="4" a="1"/>
  <c r="J926" i="4" s="1"/>
  <c r="J927" i="4" a="1"/>
  <c r="J927" i="4" s="1"/>
  <c r="J928" i="4" a="1"/>
  <c r="J928" i="4" s="1"/>
  <c r="J929" i="4" a="1"/>
  <c r="J929" i="4" s="1"/>
  <c r="J930" i="4" a="1"/>
  <c r="J930" i="4" s="1"/>
  <c r="J931" i="4" a="1"/>
  <c r="J931" i="4" s="1"/>
  <c r="J932" i="4" a="1"/>
  <c r="J932" i="4" s="1"/>
  <c r="J933" i="4" a="1"/>
  <c r="J933" i="4" s="1"/>
  <c r="J934" i="4" a="1"/>
  <c r="J934" i="4" s="1"/>
  <c r="J935" i="4" a="1"/>
  <c r="J935" i="4" s="1"/>
  <c r="J936" i="4" a="1"/>
  <c r="J936" i="4" s="1"/>
  <c r="J937" i="4" a="1"/>
  <c r="J937" i="4" s="1"/>
  <c r="J938" i="4" a="1"/>
  <c r="J938" i="4" s="1"/>
  <c r="J939" i="4" a="1"/>
  <c r="J939" i="4" s="1"/>
  <c r="J940" i="4" a="1"/>
  <c r="J940" i="4" s="1"/>
  <c r="J941" i="4" a="1"/>
  <c r="J941" i="4" s="1"/>
  <c r="J942" i="4" a="1"/>
  <c r="J942" i="4" s="1"/>
  <c r="J943" i="4" a="1"/>
  <c r="J943" i="4" s="1"/>
  <c r="J944" i="4" a="1"/>
  <c r="J944" i="4" s="1"/>
  <c r="J945" i="4" a="1"/>
  <c r="J945" i="4" s="1"/>
  <c r="J946" i="4" a="1"/>
  <c r="J946" i="4" s="1"/>
  <c r="J947" i="4" a="1"/>
  <c r="J947" i="4" s="1"/>
  <c r="J948" i="4" a="1"/>
  <c r="J948" i="4" s="1"/>
  <c r="J949" i="4" a="1"/>
  <c r="J949" i="4" s="1"/>
  <c r="J950" i="4" a="1"/>
  <c r="J950" i="4" s="1"/>
  <c r="J951" i="4" a="1"/>
  <c r="J951" i="4" s="1"/>
  <c r="J952" i="4" a="1"/>
  <c r="J952" i="4" s="1"/>
  <c r="J953" i="4" a="1"/>
  <c r="J953" i="4" s="1"/>
  <c r="J954" i="4" a="1"/>
  <c r="J954" i="4" s="1"/>
  <c r="J955" i="4" a="1"/>
  <c r="J955" i="4" s="1"/>
  <c r="J956" i="4" a="1"/>
  <c r="J956" i="4" s="1"/>
  <c r="J957" i="4" a="1"/>
  <c r="J957" i="4" s="1"/>
  <c r="J958" i="4" a="1"/>
  <c r="J958" i="4" s="1"/>
  <c r="J959" i="4" a="1"/>
  <c r="J959" i="4" s="1"/>
  <c r="J960" i="4" a="1"/>
  <c r="J960" i="4" s="1"/>
  <c r="J961" i="4" a="1"/>
  <c r="J961" i="4" s="1"/>
  <c r="J962" i="4" a="1"/>
  <c r="J962" i="4" s="1"/>
  <c r="J963" i="4" a="1"/>
  <c r="J963" i="4" s="1"/>
  <c r="J964" i="4" a="1"/>
  <c r="J964" i="4" s="1"/>
  <c r="J965" i="4" a="1"/>
  <c r="J965" i="4" s="1"/>
  <c r="J966" i="4" a="1"/>
  <c r="J966" i="4" s="1"/>
  <c r="J967" i="4" a="1"/>
  <c r="J967" i="4" s="1"/>
  <c r="J968" i="4" a="1"/>
  <c r="J968" i="4" s="1"/>
  <c r="J969" i="4" a="1"/>
  <c r="J969" i="4" s="1"/>
  <c r="J970" i="4" a="1"/>
  <c r="J970" i="4" s="1"/>
  <c r="J971" i="4" a="1"/>
  <c r="J971" i="4" s="1"/>
  <c r="J972" i="4" a="1"/>
  <c r="J972" i="4" s="1"/>
  <c r="J973" i="4" a="1"/>
  <c r="J973" i="4" s="1"/>
  <c r="J974" i="4" a="1"/>
  <c r="J974" i="4" s="1"/>
  <c r="J975" i="4" a="1"/>
  <c r="J975" i="4" s="1"/>
  <c r="J976" i="4" a="1"/>
  <c r="J976" i="4" s="1"/>
  <c r="J977" i="4" a="1"/>
  <c r="J977" i="4" s="1"/>
  <c r="J978" i="4" a="1"/>
  <c r="J978" i="4" s="1"/>
  <c r="J979" i="4" a="1"/>
  <c r="J979" i="4" s="1"/>
  <c r="J980" i="4" a="1"/>
  <c r="J980" i="4" s="1"/>
  <c r="J981" i="4" a="1"/>
  <c r="J981" i="4"/>
  <c r="J982" i="4" a="1"/>
  <c r="J982" i="4" s="1"/>
  <c r="J983" i="4" a="1"/>
  <c r="J983" i="4" s="1"/>
  <c r="J984" i="4" a="1"/>
  <c r="J984" i="4" s="1"/>
  <c r="J985" i="4" a="1"/>
  <c r="J985" i="4" s="1"/>
  <c r="J986" i="4" a="1"/>
  <c r="J986" i="4" s="1"/>
  <c r="J987" i="4" a="1"/>
  <c r="J987" i="4" s="1"/>
  <c r="J988" i="4" a="1"/>
  <c r="J988" i="4" s="1"/>
  <c r="J989" i="4" a="1"/>
  <c r="J989" i="4" s="1"/>
  <c r="J990" i="4" a="1"/>
  <c r="J990" i="4" s="1"/>
  <c r="J991" i="4" a="1"/>
  <c r="J991" i="4" s="1"/>
  <c r="J992" i="4" a="1"/>
  <c r="J992" i="4" s="1"/>
  <c r="J993" i="4" a="1"/>
  <c r="J993" i="4" s="1"/>
  <c r="J994" i="4" a="1"/>
  <c r="J994" i="4" s="1"/>
  <c r="J995" i="4" a="1"/>
  <c r="J995" i="4" s="1"/>
  <c r="J996" i="4" a="1"/>
  <c r="J996" i="4" s="1"/>
  <c r="J997" i="4" a="1"/>
  <c r="J997" i="4" s="1"/>
  <c r="J998" i="4" a="1"/>
  <c r="J998" i="4" s="1"/>
  <c r="J999" i="4" a="1"/>
  <c r="J999" i="4" s="1"/>
  <c r="J1000" i="4" a="1"/>
  <c r="J1000" i="4" s="1"/>
  <c r="J1001" i="4" a="1"/>
  <c r="J1001" i="4" s="1"/>
  <c r="J1002" i="4" a="1"/>
  <c r="J1002" i="4" s="1"/>
  <c r="J1003" i="4" a="1"/>
  <c r="J1003" i="4" s="1"/>
  <c r="J1004" i="4" a="1"/>
  <c r="J1004" i="4" s="1"/>
  <c r="J1005" i="4" a="1"/>
  <c r="J1005" i="4" s="1"/>
  <c r="J1006" i="4" a="1"/>
  <c r="J1006" i="4" s="1"/>
  <c r="J1007" i="4" a="1"/>
  <c r="J1007" i="4" s="1"/>
  <c r="J1008" i="4" a="1"/>
  <c r="J1008" i="4" s="1"/>
  <c r="J1009" i="4" a="1"/>
  <c r="J1009" i="4" s="1"/>
  <c r="J1010" i="4" a="1"/>
  <c r="J1010" i="4" s="1"/>
  <c r="J1011" i="4" a="1"/>
  <c r="J1011" i="4" s="1"/>
  <c r="J1012" i="4" a="1"/>
  <c r="J1012" i="4" s="1"/>
  <c r="J1013" i="4" a="1"/>
  <c r="J1013" i="4" s="1"/>
  <c r="J1014" i="4" a="1"/>
  <c r="J1014" i="4" s="1"/>
  <c r="J1015" i="4" a="1"/>
  <c r="J1015" i="4" s="1"/>
  <c r="J1016" i="4" a="1"/>
  <c r="J1016" i="4" s="1"/>
  <c r="J1017" i="4" a="1"/>
  <c r="J1017" i="4" s="1"/>
  <c r="J1018" i="4" a="1"/>
  <c r="J1018" i="4" s="1"/>
  <c r="J1019" i="4" a="1"/>
  <c r="J1019" i="4" s="1"/>
  <c r="J1020" i="4" a="1"/>
  <c r="J1020" i="4" s="1"/>
  <c r="J1021" i="4" a="1"/>
  <c r="J1021" i="4" s="1"/>
  <c r="J1022" i="4" a="1"/>
  <c r="J1022" i="4" s="1"/>
  <c r="J1023" i="4" a="1"/>
  <c r="J1023" i="4" s="1"/>
  <c r="J1024" i="4" a="1"/>
  <c r="J1024" i="4" s="1"/>
  <c r="J1025" i="4" a="1"/>
  <c r="J1025" i="4" s="1"/>
  <c r="J1026" i="4" a="1"/>
  <c r="J1026" i="4" s="1"/>
  <c r="J1027" i="4" a="1"/>
  <c r="J1027" i="4" s="1"/>
  <c r="J1028" i="4" a="1"/>
  <c r="J1028" i="4" s="1"/>
  <c r="J1029" i="4" a="1"/>
  <c r="J1029" i="4" s="1"/>
  <c r="J1030" i="4" a="1"/>
  <c r="J1030" i="4" s="1"/>
  <c r="J1031" i="4" a="1"/>
  <c r="J1031" i="4" s="1"/>
  <c r="J1032" i="4" a="1"/>
  <c r="J1032" i="4" s="1"/>
  <c r="J1033" i="4" a="1"/>
  <c r="J1033" i="4" s="1"/>
  <c r="J1034" i="4" a="1"/>
  <c r="J1034" i="4" s="1"/>
  <c r="J1035" i="4" a="1"/>
  <c r="J1035" i="4" s="1"/>
  <c r="J1036" i="4" a="1"/>
  <c r="J1036" i="4" s="1"/>
  <c r="J1037" i="4" a="1"/>
  <c r="J1037" i="4" s="1"/>
  <c r="J1038" i="4" a="1"/>
  <c r="J1038" i="4" s="1"/>
  <c r="J1039" i="4" a="1"/>
  <c r="J1039" i="4" s="1"/>
  <c r="J1040" i="4" a="1"/>
  <c r="J1040" i="4" s="1"/>
  <c r="J1041" i="4" a="1"/>
  <c r="J1041" i="4" s="1"/>
  <c r="J1042" i="4" a="1"/>
  <c r="J1042" i="4" s="1"/>
  <c r="J1043" i="4" a="1"/>
  <c r="J1043" i="4" s="1"/>
  <c r="J1044" i="4" a="1"/>
  <c r="J1044" i="4" s="1"/>
  <c r="J1045" i="4" a="1"/>
  <c r="J1045" i="4" s="1"/>
  <c r="J1046" i="4" a="1"/>
  <c r="J1046" i="4" s="1"/>
  <c r="J1047" i="4" a="1"/>
  <c r="J1047" i="4" s="1"/>
  <c r="J1048" i="4" a="1"/>
  <c r="J1048" i="4" s="1"/>
  <c r="J1049" i="4" a="1"/>
  <c r="J1049" i="4" s="1"/>
  <c r="J1050" i="4" a="1"/>
  <c r="J1050" i="4" s="1"/>
  <c r="J1051" i="4" a="1"/>
  <c r="J1051" i="4" s="1"/>
  <c r="J1052" i="4" a="1"/>
  <c r="J1052" i="4" s="1"/>
  <c r="J1053" i="4" a="1"/>
  <c r="J1053" i="4" s="1"/>
  <c r="J1054" i="4" a="1"/>
  <c r="J1054" i="4" s="1"/>
  <c r="J1055" i="4" a="1"/>
  <c r="J1055" i="4" s="1"/>
  <c r="J1056" i="4" a="1"/>
  <c r="J1056" i="4" s="1"/>
  <c r="J1057" i="4" a="1"/>
  <c r="J1057" i="4" s="1"/>
  <c r="J1058" i="4" a="1"/>
  <c r="J1058" i="4" s="1"/>
  <c r="J1059" i="4" a="1"/>
  <c r="J1059" i="4" s="1"/>
  <c r="J1060" i="4" a="1"/>
  <c r="J1060" i="4" s="1"/>
  <c r="J1061" i="4" a="1"/>
  <c r="J1061" i="4" s="1"/>
  <c r="J1062" i="4" a="1"/>
  <c r="J1062" i="4" s="1"/>
  <c r="J1063" i="4" a="1"/>
  <c r="J1063" i="4" s="1"/>
  <c r="J1064" i="4" a="1"/>
  <c r="J1064" i="4" s="1"/>
  <c r="J1065" i="4" a="1"/>
  <c r="J1065" i="4" s="1"/>
  <c r="J1066" i="4" a="1"/>
  <c r="J1066" i="4" s="1"/>
  <c r="J1067" i="4" a="1"/>
  <c r="J1067" i="4" s="1"/>
  <c r="J1068" i="4" a="1"/>
  <c r="J1068" i="4" s="1"/>
  <c r="J1069" i="4" a="1"/>
  <c r="J1069" i="4" s="1"/>
  <c r="J1070" i="4" a="1"/>
  <c r="J1070" i="4" s="1"/>
  <c r="J1071" i="4" a="1"/>
  <c r="J1071" i="4" s="1"/>
  <c r="J1072" i="4" a="1"/>
  <c r="J1072" i="4" s="1"/>
  <c r="J1073" i="4" a="1"/>
  <c r="J1073" i="4" s="1"/>
  <c r="J1074" i="4" a="1"/>
  <c r="J1074" i="4" s="1"/>
  <c r="J1075" i="4" a="1"/>
  <c r="J1075" i="4" s="1"/>
  <c r="J1076" i="4" a="1"/>
  <c r="J1076" i="4" s="1"/>
  <c r="J1077" i="4" a="1"/>
  <c r="J1077" i="4" s="1"/>
  <c r="J1078" i="4" a="1"/>
  <c r="J1078" i="4" s="1"/>
  <c r="J1079" i="4" a="1"/>
  <c r="J1079" i="4" s="1"/>
  <c r="J1080" i="4" a="1"/>
  <c r="J1080" i="4" s="1"/>
  <c r="J1081" i="4" a="1"/>
  <c r="J1081" i="4" s="1"/>
  <c r="J1082" i="4" a="1"/>
  <c r="J1082" i="4" s="1"/>
  <c r="J1083" i="4" a="1"/>
  <c r="J1083" i="4" s="1"/>
  <c r="J1084" i="4" a="1"/>
  <c r="J1084" i="4" s="1"/>
  <c r="J1085" i="4" a="1"/>
  <c r="J1085" i="4" s="1"/>
  <c r="J1086" i="4" a="1"/>
  <c r="J1086" i="4" s="1"/>
  <c r="J1087" i="4" a="1"/>
  <c r="J1087" i="4" s="1"/>
  <c r="J1088" i="4" a="1"/>
  <c r="J1088" i="4" s="1"/>
  <c r="J1089" i="4" a="1"/>
  <c r="J1089" i="4" s="1"/>
  <c r="J1090" i="4" a="1"/>
  <c r="J1090" i="4" s="1"/>
  <c r="J1091" i="4" a="1"/>
  <c r="J1091" i="4" s="1"/>
  <c r="J1092" i="4" a="1"/>
  <c r="J1092" i="4" s="1"/>
  <c r="J1093" i="4" a="1"/>
  <c r="J1093" i="4" s="1"/>
  <c r="J1094" i="4" a="1"/>
  <c r="J1094" i="4" s="1"/>
  <c r="J1095" i="4" a="1"/>
  <c r="J1095" i="4" s="1"/>
  <c r="J1096" i="4" a="1"/>
  <c r="J1096" i="4" s="1"/>
  <c r="J1097" i="4" a="1"/>
  <c r="J1097" i="4" s="1"/>
  <c r="J1098" i="4" a="1"/>
  <c r="J1098" i="4" s="1"/>
  <c r="J1099" i="4" a="1"/>
  <c r="J1099" i="4" s="1"/>
  <c r="J1100" i="4" a="1"/>
  <c r="J1100" i="4" s="1"/>
  <c r="J1101" i="4" a="1"/>
  <c r="J1101" i="4" s="1"/>
  <c r="J1102" i="4" a="1"/>
  <c r="J1102" i="4" s="1"/>
  <c r="J1103" i="4" a="1"/>
  <c r="J1103" i="4" s="1"/>
  <c r="J1104" i="4" a="1"/>
  <c r="J1104" i="4" s="1"/>
  <c r="J1105" i="4" a="1"/>
  <c r="J1105" i="4" s="1"/>
  <c r="J1106" i="4" a="1"/>
  <c r="J1106" i="4" s="1"/>
  <c r="J1107" i="4" a="1"/>
  <c r="J1107" i="4"/>
  <c r="J1108" i="4" a="1"/>
  <c r="J1108" i="4" s="1"/>
  <c r="J1109" i="4" a="1"/>
  <c r="J1109" i="4" s="1"/>
  <c r="J1110" i="4" a="1"/>
  <c r="J1110" i="4" s="1"/>
  <c r="J1111" i="4" a="1"/>
  <c r="J1111" i="4" s="1"/>
  <c r="J1112" i="4" a="1"/>
  <c r="J1112" i="4" s="1"/>
  <c r="J1113" i="4" a="1"/>
  <c r="J1113" i="4" s="1"/>
  <c r="J1114" i="4" a="1"/>
  <c r="J1114" i="4" s="1"/>
  <c r="J1115" i="4" a="1"/>
  <c r="J1115" i="4" s="1"/>
  <c r="J1116" i="4" a="1"/>
  <c r="J1116" i="4" s="1"/>
  <c r="J1117" i="4" a="1"/>
  <c r="J1117" i="4"/>
  <c r="J1118" i="4" a="1"/>
  <c r="J1118" i="4" s="1"/>
  <c r="J1119" i="4" a="1"/>
  <c r="J1119" i="4" s="1"/>
  <c r="J1120" i="4" a="1"/>
  <c r="J1120" i="4" s="1"/>
  <c r="J1121" i="4" a="1"/>
  <c r="J1121" i="4" s="1"/>
  <c r="J1122" i="4" a="1"/>
  <c r="J1122" i="4" s="1"/>
  <c r="J1123" i="4" a="1"/>
  <c r="J1123" i="4" s="1"/>
  <c r="J1124" i="4" a="1"/>
  <c r="J1124" i="4" s="1"/>
  <c r="J1125" i="4" a="1"/>
  <c r="J1125" i="4" s="1"/>
  <c r="J1126" i="4" a="1"/>
  <c r="J1126" i="4" s="1"/>
  <c r="J1127" i="4" a="1"/>
  <c r="J1127" i="4" s="1"/>
  <c r="J1128" i="4" a="1"/>
  <c r="J1128" i="4" s="1"/>
  <c r="J1129" i="4" a="1"/>
  <c r="J1129" i="4" s="1"/>
  <c r="J1130" i="4" a="1"/>
  <c r="J1130" i="4" s="1"/>
  <c r="J1131" i="4" a="1"/>
  <c r="J1131" i="4" s="1"/>
  <c r="J1132" i="4" a="1"/>
  <c r="J1132" i="4" s="1"/>
  <c r="J1133" i="4" a="1"/>
  <c r="J1133" i="4" s="1"/>
  <c r="J1134" i="4" a="1"/>
  <c r="J1134" i="4" s="1"/>
  <c r="J1135" i="4" a="1"/>
  <c r="J1135" i="4" s="1"/>
  <c r="J1136" i="4" a="1"/>
  <c r="J1136" i="4" s="1"/>
  <c r="J1137" i="4" a="1"/>
  <c r="J1137" i="4" s="1"/>
  <c r="J1138" i="4" a="1"/>
  <c r="J1138" i="4" s="1"/>
  <c r="J1139" i="4" a="1"/>
  <c r="J1139" i="4" s="1"/>
  <c r="J1140" i="4" a="1"/>
  <c r="J1140" i="4" s="1"/>
  <c r="J1141" i="4" a="1"/>
  <c r="J1141" i="4" s="1"/>
  <c r="J1142" i="4" a="1"/>
  <c r="J1142" i="4" s="1"/>
  <c r="J1143" i="4" a="1"/>
  <c r="J1143" i="4" s="1"/>
  <c r="J1144" i="4" a="1"/>
  <c r="J1144" i="4" s="1"/>
  <c r="J1145" i="4" a="1"/>
  <c r="J1145" i="4" s="1"/>
  <c r="J1146" i="4" a="1"/>
  <c r="J1146" i="4" s="1"/>
  <c r="J1147" i="4" a="1"/>
  <c r="J1147" i="4" s="1"/>
  <c r="J1148" i="4" a="1"/>
  <c r="J1148" i="4" s="1"/>
  <c r="J1149" i="4" a="1"/>
  <c r="J1149" i="4"/>
  <c r="J1150" i="4" a="1"/>
  <c r="J1150" i="4" s="1"/>
  <c r="J1151" i="4" a="1"/>
  <c r="J1151" i="4" s="1"/>
  <c r="J1152" i="4" a="1"/>
  <c r="J1152" i="4" s="1"/>
  <c r="J1153" i="4" a="1"/>
  <c r="J1153" i="4" s="1"/>
  <c r="J1154" i="4" a="1"/>
  <c r="J1154" i="4" s="1"/>
  <c r="J1155" i="4" a="1"/>
  <c r="J1155" i="4"/>
  <c r="J1156" i="4" a="1"/>
  <c r="J1156" i="4" s="1"/>
  <c r="J1157" i="4" a="1"/>
  <c r="J1157" i="4" s="1"/>
  <c r="J1158" i="4" a="1"/>
  <c r="J1158" i="4" s="1"/>
  <c r="J1159" i="4" a="1"/>
  <c r="J1159" i="4" s="1"/>
  <c r="J1160" i="4" a="1"/>
  <c r="J1160" i="4" s="1"/>
  <c r="J1161" i="4" a="1"/>
  <c r="J1161" i="4" s="1"/>
  <c r="J1162" i="4" a="1"/>
  <c r="J1162" i="4" s="1"/>
  <c r="J1163" i="4" a="1"/>
  <c r="J1163" i="4"/>
  <c r="J1164" i="4" a="1"/>
  <c r="J1164" i="4" s="1"/>
  <c r="J1165" i="4" a="1"/>
  <c r="J1165" i="4" s="1"/>
  <c r="J1166" i="4" a="1"/>
  <c r="J1166" i="4" s="1"/>
  <c r="J1167" i="4" a="1"/>
  <c r="J1167" i="4" s="1"/>
  <c r="J1168" i="4" a="1"/>
  <c r="J1168" i="4" s="1"/>
  <c r="J1169" i="4" a="1"/>
  <c r="J1169" i="4" s="1"/>
  <c r="J1170" i="4" a="1"/>
  <c r="J1170" i="4" s="1"/>
  <c r="J1171" i="4" a="1"/>
  <c r="J1171" i="4" s="1"/>
  <c r="J1172" i="4" a="1"/>
  <c r="J1172" i="4" s="1"/>
  <c r="J1173" i="4" a="1"/>
  <c r="J1173" i="4" s="1"/>
  <c r="J1174" i="4" a="1"/>
  <c r="J1174" i="4" s="1"/>
  <c r="J1175" i="4" a="1"/>
  <c r="J1175" i="4" s="1"/>
  <c r="J1176" i="4" a="1"/>
  <c r="J1176" i="4" s="1"/>
  <c r="J1177" i="4" a="1"/>
  <c r="J1177" i="4" s="1"/>
  <c r="J1178" i="4" a="1"/>
  <c r="J1178" i="4" s="1"/>
  <c r="J1179" i="4" a="1"/>
  <c r="J1179" i="4" s="1"/>
  <c r="J1180" i="4" a="1"/>
  <c r="J1180" i="4" s="1"/>
  <c r="J1181" i="4" a="1"/>
  <c r="J1181" i="4" s="1"/>
  <c r="J1182" i="4" a="1"/>
  <c r="J1182" i="4" s="1"/>
  <c r="J1183" i="4" a="1"/>
  <c r="J1183" i="4" s="1"/>
  <c r="J1184" i="4" a="1"/>
  <c r="J1184" i="4" s="1"/>
  <c r="J1185" i="4" a="1"/>
  <c r="J1185" i="4" s="1"/>
  <c r="J1186" i="4" a="1"/>
  <c r="J1186" i="4" s="1"/>
  <c r="J1187" i="4" a="1"/>
  <c r="J1187" i="4" s="1"/>
  <c r="J1188" i="4" a="1"/>
  <c r="J1188" i="4" s="1"/>
  <c r="J1189" i="4" a="1"/>
  <c r="J1189" i="4" s="1"/>
  <c r="J1190" i="4" a="1"/>
  <c r="J1190" i="4" s="1"/>
  <c r="J1191" i="4" a="1"/>
  <c r="J1191" i="4" s="1"/>
  <c r="J1192" i="4" a="1"/>
  <c r="J1192" i="4" s="1"/>
  <c r="J1193" i="4" a="1"/>
  <c r="J1193" i="4" s="1"/>
  <c r="J1194" i="4" a="1"/>
  <c r="J1194" i="4" s="1"/>
  <c r="J1195" i="4" a="1"/>
  <c r="J1195" i="4" s="1"/>
  <c r="J1196" i="4" a="1"/>
  <c r="J1196" i="4" s="1"/>
  <c r="J1197" i="4" a="1"/>
  <c r="J1197" i="4" s="1"/>
  <c r="J1198" i="4" a="1"/>
  <c r="J1198" i="4" s="1"/>
  <c r="J1199" i="4" a="1"/>
  <c r="J1199" i="4" s="1"/>
  <c r="J1200" i="4" a="1"/>
  <c r="J1200" i="4" s="1"/>
  <c r="J1201" i="4" a="1"/>
  <c r="J1201" i="4" s="1"/>
  <c r="J1202" i="4" a="1"/>
  <c r="J1202" i="4" s="1"/>
  <c r="J1203" i="4" a="1"/>
  <c r="J1203" i="4" s="1"/>
  <c r="J1204" i="4" a="1"/>
  <c r="J1204" i="4" s="1"/>
  <c r="J1205" i="4" a="1"/>
  <c r="J1205" i="4" s="1"/>
  <c r="J1206" i="4" a="1"/>
  <c r="J1206" i="4" s="1"/>
  <c r="J1207" i="4" a="1"/>
  <c r="J1207" i="4" s="1"/>
  <c r="J1208" i="4" a="1"/>
  <c r="J1208" i="4" s="1"/>
  <c r="J1209" i="4" a="1"/>
  <c r="J1209" i="4" s="1"/>
  <c r="J1210" i="4" a="1"/>
  <c r="J1210" i="4" s="1"/>
  <c r="J1211" i="4" a="1"/>
  <c r="J1211" i="4" s="1"/>
  <c r="J1212" i="4" a="1"/>
  <c r="J1212" i="4" s="1"/>
  <c r="J1213" i="4" a="1"/>
  <c r="J1213" i="4" s="1"/>
  <c r="J1214" i="4" a="1"/>
  <c r="J1214" i="4" s="1"/>
  <c r="J1215" i="4" a="1"/>
  <c r="J1215" i="4" s="1"/>
  <c r="J1216" i="4" a="1"/>
  <c r="J1216" i="4" s="1"/>
  <c r="J1217" i="4" a="1"/>
  <c r="J1217" i="4" s="1"/>
  <c r="J1218" i="4" a="1"/>
  <c r="J1218" i="4" s="1"/>
  <c r="J1219" i="4" a="1"/>
  <c r="J1219" i="4" s="1"/>
  <c r="J1220" i="4" a="1"/>
  <c r="J1220" i="4" s="1"/>
  <c r="J1221" i="4" a="1"/>
  <c r="J1221" i="4" s="1"/>
  <c r="J1222" i="4" a="1"/>
  <c r="J1222" i="4" s="1"/>
  <c r="J1223" i="4" a="1"/>
  <c r="J1223" i="4" s="1"/>
  <c r="J1224" i="4" a="1"/>
  <c r="J1224" i="4" s="1"/>
  <c r="J1225" i="4" a="1"/>
  <c r="J1225" i="4" s="1"/>
  <c r="J1226" i="4" a="1"/>
  <c r="J1226" i="4" s="1"/>
  <c r="J1227" i="4" a="1"/>
  <c r="J1227" i="4" s="1"/>
  <c r="J1228" i="4" a="1"/>
  <c r="J1228" i="4" s="1"/>
  <c r="J1229" i="4" a="1"/>
  <c r="J1229" i="4" s="1"/>
  <c r="J1230" i="4" a="1"/>
  <c r="J1230" i="4" s="1"/>
  <c r="J1231" i="4" a="1"/>
  <c r="J1231" i="4" s="1"/>
  <c r="J1232" i="4" a="1"/>
  <c r="J1232" i="4" s="1"/>
  <c r="J1233" i="4" a="1"/>
  <c r="J1233" i="4" s="1"/>
  <c r="J1234" i="4" a="1"/>
  <c r="J1234" i="4" s="1"/>
  <c r="J1235" i="4" a="1"/>
  <c r="J1235" i="4" s="1"/>
  <c r="J1236" i="4" a="1"/>
  <c r="J1236" i="4" s="1"/>
  <c r="J1237" i="4" a="1"/>
  <c r="J1237" i="4" s="1"/>
  <c r="J1238" i="4" a="1"/>
  <c r="J1238" i="4" s="1"/>
  <c r="J1239" i="4" a="1"/>
  <c r="J1239" i="4" s="1"/>
  <c r="J1240" i="4" a="1"/>
  <c r="J1240" i="4" s="1"/>
  <c r="J1241" i="4" a="1"/>
  <c r="J1241" i="4"/>
  <c r="J1242" i="4" a="1"/>
  <c r="J1242" i="4" s="1"/>
  <c r="J1243" i="4" a="1"/>
  <c r="J1243" i="4" s="1"/>
  <c r="J1244" i="4" a="1"/>
  <c r="J1244" i="4" s="1"/>
  <c r="J1245" i="4" a="1"/>
  <c r="J1245" i="4" s="1"/>
  <c r="J1246" i="4" a="1"/>
  <c r="J1246" i="4" s="1"/>
  <c r="J1247" i="4" a="1"/>
  <c r="J1247" i="4" s="1"/>
  <c r="J1248" i="4" a="1"/>
  <c r="J1248" i="4" s="1"/>
  <c r="J1249" i="4" a="1"/>
  <c r="J1249" i="4"/>
  <c r="J1250" i="4" a="1"/>
  <c r="J1250" i="4" s="1"/>
  <c r="J1251" i="4" a="1"/>
  <c r="J1251" i="4" s="1"/>
  <c r="J1252" i="4" a="1"/>
  <c r="J1252" i="4" s="1"/>
  <c r="J1253" i="4" a="1"/>
  <c r="J1253" i="4" s="1"/>
  <c r="J1254" i="4" a="1"/>
  <c r="J1254" i="4" s="1"/>
  <c r="J1255" i="4" a="1"/>
  <c r="J1255" i="4" s="1"/>
  <c r="J1256" i="4" a="1"/>
  <c r="J1256" i="4" s="1"/>
  <c r="J1257" i="4" a="1"/>
  <c r="J1257" i="4" s="1"/>
  <c r="J1258" i="4" a="1"/>
  <c r="J1258" i="4" s="1"/>
  <c r="J1259" i="4" a="1"/>
  <c r="J1259" i="4" s="1"/>
  <c r="J1260" i="4" a="1"/>
  <c r="J1260" i="4" s="1"/>
  <c r="J1261" i="4" a="1"/>
  <c r="J1261" i="4" s="1"/>
  <c r="J1262" i="4" a="1"/>
  <c r="J1262" i="4" s="1"/>
  <c r="J1263" i="4" a="1"/>
  <c r="J1263" i="4" s="1"/>
  <c r="J1264" i="4" a="1"/>
  <c r="J1264" i="4" s="1"/>
  <c r="J1265" i="4" a="1"/>
  <c r="J1265" i="4" s="1"/>
  <c r="J1266" i="4" a="1"/>
  <c r="J1266" i="4" s="1"/>
  <c r="J1267" i="4" a="1"/>
  <c r="J1267" i="4" s="1"/>
  <c r="J1268" i="4" a="1"/>
  <c r="J1268" i="4" s="1"/>
  <c r="J1269" i="4" a="1"/>
  <c r="J1269" i="4" s="1"/>
  <c r="J1270" i="4" a="1"/>
  <c r="J1270" i="4" s="1"/>
  <c r="J1271" i="4" a="1"/>
  <c r="J1271" i="4" s="1"/>
  <c r="J1272" i="4" a="1"/>
  <c r="J1272" i="4" s="1"/>
  <c r="J1273" i="4" a="1"/>
  <c r="J1273" i="4" s="1"/>
  <c r="J1274" i="4" a="1"/>
  <c r="J1274" i="4" s="1"/>
  <c r="J1275" i="4" a="1"/>
  <c r="J1275" i="4" s="1"/>
  <c r="J1276" i="4" a="1"/>
  <c r="J1276" i="4" s="1"/>
  <c r="J1277" i="4" a="1"/>
  <c r="J1277" i="4" s="1"/>
  <c r="J1278" i="4" a="1"/>
  <c r="J1278" i="4" s="1"/>
  <c r="J1279" i="4" a="1"/>
  <c r="J1279" i="4" s="1"/>
  <c r="J1280" i="4" a="1"/>
  <c r="J1280" i="4" s="1"/>
  <c r="J1281" i="4" a="1"/>
  <c r="J1281" i="4" s="1"/>
  <c r="J1282" i="4" a="1"/>
  <c r="J1282" i="4" s="1"/>
  <c r="J1283" i="4" a="1"/>
  <c r="J1283" i="4" s="1"/>
  <c r="J1284" i="4" a="1"/>
  <c r="J1284" i="4" s="1"/>
  <c r="J1285" i="4" a="1"/>
  <c r="J1285" i="4" s="1"/>
  <c r="J1286" i="4" a="1"/>
  <c r="J1286" i="4" s="1"/>
  <c r="J1287" i="4" a="1"/>
  <c r="J1287" i="4" s="1"/>
  <c r="J1288" i="4" a="1"/>
  <c r="J1288" i="4" s="1"/>
  <c r="J1289" i="4" a="1"/>
  <c r="J1289" i="4" s="1"/>
  <c r="J1290" i="4" a="1"/>
  <c r="J1290" i="4" s="1"/>
  <c r="J1291" i="4" a="1"/>
  <c r="J1291" i="4" s="1"/>
  <c r="J1292" i="4" a="1"/>
  <c r="J1292" i="4" s="1"/>
  <c r="J1293" i="4" a="1"/>
  <c r="J1293" i="4" s="1"/>
  <c r="J1294" i="4" a="1"/>
  <c r="J1294" i="4" s="1"/>
  <c r="J1295" i="4" a="1"/>
  <c r="J1295" i="4" s="1"/>
  <c r="J1296" i="4" a="1"/>
  <c r="J1296" i="4" s="1"/>
  <c r="J1297" i="4" a="1"/>
  <c r="J1297" i="4" s="1"/>
  <c r="J1298" i="4" a="1"/>
  <c r="J1298" i="4" s="1"/>
  <c r="J1299" i="4" a="1"/>
  <c r="J1299" i="4" s="1"/>
  <c r="J1300" i="4" a="1"/>
  <c r="J1300" i="4" s="1"/>
  <c r="J1301" i="4" a="1"/>
  <c r="J1301" i="4" s="1"/>
  <c r="J1302" i="4" a="1"/>
  <c r="J1302" i="4" s="1"/>
  <c r="J1303" i="4" a="1"/>
  <c r="J1303" i="4" s="1"/>
  <c r="J1304" i="4" a="1"/>
  <c r="J1304" i="4" s="1"/>
  <c r="J1305" i="4" a="1"/>
  <c r="J1305" i="4" s="1"/>
  <c r="J1306" i="4" a="1"/>
  <c r="J1306" i="4" s="1"/>
  <c r="J1307" i="4" a="1"/>
  <c r="J1307" i="4" s="1"/>
  <c r="J1308" i="4" a="1"/>
  <c r="J1308" i="4" s="1"/>
  <c r="J1309" i="4" a="1"/>
  <c r="J1309" i="4" s="1"/>
  <c r="J1310" i="4" a="1"/>
  <c r="J1310" i="4" s="1"/>
  <c r="J1311" i="4" a="1"/>
  <c r="J1311" i="4" s="1"/>
  <c r="J1312" i="4" a="1"/>
  <c r="J1312" i="4" s="1"/>
  <c r="J1313" i="4" a="1"/>
  <c r="J1313" i="4" s="1"/>
  <c r="J1314" i="4" a="1"/>
  <c r="J1314" i="4" s="1"/>
  <c r="J1315" i="4" a="1"/>
  <c r="J1315" i="4" s="1"/>
  <c r="J1316" i="4" a="1"/>
  <c r="J1316" i="4" s="1"/>
  <c r="J1317" i="4" a="1"/>
  <c r="J1317" i="4" s="1"/>
  <c r="J1318" i="4" a="1"/>
  <c r="J1318" i="4" s="1"/>
  <c r="J1319" i="4" a="1"/>
  <c r="J1319" i="4" s="1"/>
  <c r="J1320" i="4" a="1"/>
  <c r="J1320" i="4" s="1"/>
  <c r="J1321" i="4" a="1"/>
  <c r="J1321" i="4" s="1"/>
  <c r="J1322" i="4" a="1"/>
  <c r="J1322" i="4" s="1"/>
  <c r="J1323" i="4" a="1"/>
  <c r="J1323" i="4" s="1"/>
  <c r="J1324" i="4" a="1"/>
  <c r="J1324" i="4" s="1"/>
  <c r="J1325" i="4" a="1"/>
  <c r="J1325" i="4" s="1"/>
  <c r="J1326" i="4" a="1"/>
  <c r="J1326" i="4" s="1"/>
  <c r="J1327" i="4" a="1"/>
  <c r="J1327" i="4" s="1"/>
  <c r="J1328" i="4" a="1"/>
  <c r="J1328" i="4" s="1"/>
  <c r="J1329" i="4" a="1"/>
  <c r="J1329" i="4" s="1"/>
  <c r="J1330" i="4" a="1"/>
  <c r="J1330" i="4" s="1"/>
  <c r="J1331" i="4" a="1"/>
  <c r="J1331" i="4" s="1"/>
  <c r="J1332" i="4" a="1"/>
  <c r="J1332" i="4" s="1"/>
  <c r="J1333" i="4" a="1"/>
  <c r="J1333" i="4" s="1"/>
  <c r="J1334" i="4" a="1"/>
  <c r="J1334" i="4" s="1"/>
  <c r="J1335" i="4" a="1"/>
  <c r="J1335" i="4" s="1"/>
  <c r="J1336" i="4" a="1"/>
  <c r="J1336" i="4" s="1"/>
  <c r="J1337" i="4" a="1"/>
  <c r="J1337" i="4" s="1"/>
  <c r="J1338" i="4" a="1"/>
  <c r="J1338" i="4" s="1"/>
  <c r="J1339" i="4" a="1"/>
  <c r="J1339" i="4" s="1"/>
  <c r="J1340" i="4" a="1"/>
  <c r="J1340" i="4" s="1"/>
  <c r="J1341" i="4" a="1"/>
  <c r="J1341" i="4" s="1"/>
  <c r="J1342" i="4" a="1"/>
  <c r="J1342" i="4" s="1"/>
  <c r="J1343" i="4" a="1"/>
  <c r="J1343" i="4" s="1"/>
  <c r="J1344" i="4" a="1"/>
  <c r="J1344" i="4" s="1"/>
  <c r="J1345" i="4" a="1"/>
  <c r="J1345" i="4" s="1"/>
  <c r="J1346" i="4" a="1"/>
  <c r="J1346" i="4" s="1"/>
  <c r="J1347" i="4" a="1"/>
  <c r="J1347" i="4" s="1"/>
  <c r="J1348" i="4" a="1"/>
  <c r="J1348" i="4" s="1"/>
  <c r="J1349" i="4" a="1"/>
  <c r="J1349" i="4"/>
  <c r="J1350" i="4" a="1"/>
  <c r="J1350" i="4" s="1"/>
  <c r="J1351" i="4" a="1"/>
  <c r="J1351" i="4" s="1"/>
  <c r="J1352" i="4" a="1"/>
  <c r="J1352" i="4" s="1"/>
  <c r="J1353" i="4" a="1"/>
  <c r="J1353" i="4" s="1"/>
  <c r="J1354" i="4" a="1"/>
  <c r="J1354" i="4" s="1"/>
  <c r="J1355" i="4" a="1"/>
  <c r="J1355" i="4" s="1"/>
  <c r="J1356" i="4" a="1"/>
  <c r="J1356" i="4" s="1"/>
  <c r="J1357" i="4" a="1"/>
  <c r="J1357" i="4" s="1"/>
  <c r="J1358" i="4" a="1"/>
  <c r="J1358" i="4" s="1"/>
  <c r="J1359" i="4" a="1"/>
  <c r="J1359" i="4" s="1"/>
  <c r="J1360" i="4" a="1"/>
  <c r="J1360" i="4" s="1"/>
  <c r="J1361" i="4" a="1"/>
  <c r="J1361" i="4" s="1"/>
  <c r="J1362" i="4" a="1"/>
  <c r="J1362" i="4" s="1"/>
  <c r="J1363" i="4" a="1"/>
  <c r="J1363" i="4" s="1"/>
  <c r="J1364" i="4" a="1"/>
  <c r="J1364" i="4" s="1"/>
  <c r="J1365" i="4" a="1"/>
  <c r="J1365" i="4" s="1"/>
  <c r="J1366" i="4" a="1"/>
  <c r="J1366" i="4" s="1"/>
  <c r="J1367" i="4" a="1"/>
  <c r="J1367" i="4" s="1"/>
  <c r="J1368" i="4" a="1"/>
  <c r="J1368" i="4" s="1"/>
  <c r="J1369" i="4" a="1"/>
  <c r="J1369" i="4" s="1"/>
  <c r="J1370" i="4" a="1"/>
  <c r="J1370" i="4" s="1"/>
  <c r="J1371" i="4" a="1"/>
  <c r="J1371" i="4" s="1"/>
  <c r="J1372" i="4" a="1"/>
  <c r="J1372" i="4" s="1"/>
  <c r="J1373" i="4" a="1"/>
  <c r="J1373" i="4" s="1"/>
  <c r="J1374" i="4" a="1"/>
  <c r="J1374" i="4" s="1"/>
  <c r="J1375" i="4" a="1"/>
  <c r="J1375" i="4" s="1"/>
  <c r="J1376" i="4" a="1"/>
  <c r="J1376" i="4" s="1"/>
  <c r="J1377" i="4" a="1"/>
  <c r="J1377" i="4" s="1"/>
  <c r="J1378" i="4" a="1"/>
  <c r="J1378" i="4" s="1"/>
  <c r="J1379" i="4" a="1"/>
  <c r="J1379" i="4" s="1"/>
  <c r="J1380" i="4" a="1"/>
  <c r="J1380" i="4" s="1"/>
  <c r="J1381" i="4" a="1"/>
  <c r="J1381" i="4" s="1"/>
  <c r="J1382" i="4" a="1"/>
  <c r="J1382" i="4" s="1"/>
  <c r="J1383" i="4" a="1"/>
  <c r="J1383" i="4" s="1"/>
  <c r="J1384" i="4" a="1"/>
  <c r="J1384" i="4" s="1"/>
  <c r="J1385" i="4" a="1"/>
  <c r="J1385" i="4" s="1"/>
  <c r="J1386" i="4" a="1"/>
  <c r="J1386" i="4" s="1"/>
  <c r="J1387" i="4" a="1"/>
  <c r="J1387" i="4" s="1"/>
  <c r="J1388" i="4" a="1"/>
  <c r="J1388" i="4" s="1"/>
  <c r="J1389" i="4" a="1"/>
  <c r="J1389" i="4" s="1"/>
  <c r="J1390" i="4" a="1"/>
  <c r="J1390" i="4" s="1"/>
  <c r="J1391" i="4" a="1"/>
  <c r="J1391" i="4" s="1"/>
  <c r="J1392" i="4" a="1"/>
  <c r="J1392" i="4" s="1"/>
  <c r="J1393" i="4" a="1"/>
  <c r="J1393" i="4" s="1"/>
  <c r="J1394" i="4" a="1"/>
  <c r="J1394" i="4" s="1"/>
  <c r="J1395" i="4" a="1"/>
  <c r="J1395" i="4" s="1"/>
  <c r="J1396" i="4" a="1"/>
  <c r="J1396" i="4" s="1"/>
  <c r="J1397" i="4" a="1"/>
  <c r="J1397" i="4" s="1"/>
  <c r="J1398" i="4" a="1"/>
  <c r="J1398" i="4" s="1"/>
  <c r="J1399" i="4" a="1"/>
  <c r="J1399" i="4" s="1"/>
  <c r="J1400" i="4" a="1"/>
  <c r="J1400" i="4" s="1"/>
  <c r="J1401" i="4" a="1"/>
  <c r="J1401" i="4" s="1"/>
  <c r="J1402" i="4" a="1"/>
  <c r="J1402" i="4" s="1"/>
  <c r="J1403" i="4" a="1"/>
  <c r="J1403" i="4" s="1"/>
  <c r="J1404" i="4" a="1"/>
  <c r="J1404" i="4" s="1"/>
  <c r="J1405" i="4" a="1"/>
  <c r="J1405" i="4" s="1"/>
  <c r="J1406" i="4" a="1"/>
  <c r="J1406" i="4" s="1"/>
  <c r="J1407" i="4" a="1"/>
  <c r="J1407" i="4" s="1"/>
  <c r="J1408" i="4" a="1"/>
  <c r="J1408" i="4" s="1"/>
  <c r="J1409" i="4" a="1"/>
  <c r="J1409" i="4" s="1"/>
  <c r="J1410" i="4" a="1"/>
  <c r="J1410" i="4" s="1"/>
  <c r="J1411" i="4" a="1"/>
  <c r="J1411" i="4" s="1"/>
  <c r="J1412" i="4" a="1"/>
  <c r="J1412" i="4" s="1"/>
  <c r="J1413" i="4" a="1"/>
  <c r="J1413" i="4" s="1"/>
  <c r="J1414" i="4" a="1"/>
  <c r="J1414" i="4" s="1"/>
  <c r="J1415" i="4" a="1"/>
  <c r="J1415" i="4" s="1"/>
  <c r="J1416" i="4" a="1"/>
  <c r="J1416" i="4" s="1"/>
  <c r="J1417" i="4" a="1"/>
  <c r="J1417" i="4" s="1"/>
  <c r="J1418" i="4" a="1"/>
  <c r="J1418" i="4" s="1"/>
  <c r="J1419" i="4" a="1"/>
  <c r="J1419" i="4" s="1"/>
  <c r="J1420" i="4" a="1"/>
  <c r="J1420" i="4" s="1"/>
  <c r="J1421" i="4" a="1"/>
  <c r="J1421" i="4" s="1"/>
  <c r="J1422" i="4" a="1"/>
  <c r="J1422" i="4" s="1"/>
  <c r="J1423" i="4" a="1"/>
  <c r="J1423" i="4" s="1"/>
  <c r="J1424" i="4" a="1"/>
  <c r="J1424" i="4" s="1"/>
  <c r="J1425" i="4" a="1"/>
  <c r="J1425" i="4" s="1"/>
  <c r="J1426" i="4" a="1"/>
  <c r="J1426" i="4" s="1"/>
  <c r="J1427" i="4" a="1"/>
  <c r="J1427" i="4" s="1"/>
  <c r="J1428" i="4" a="1"/>
  <c r="J1428" i="4" s="1"/>
  <c r="J1429" i="4" a="1"/>
  <c r="J1429" i="4" s="1"/>
  <c r="J1430" i="4" a="1"/>
  <c r="J1430" i="4" s="1"/>
  <c r="J1431" i="4" a="1"/>
  <c r="J1431" i="4" s="1"/>
  <c r="J1432" i="4" a="1"/>
  <c r="J1432" i="4" s="1"/>
  <c r="J1433" i="4" a="1"/>
  <c r="J1433" i="4" s="1"/>
  <c r="J1434" i="4" a="1"/>
  <c r="J1434" i="4" s="1"/>
  <c r="J1435" i="4" a="1"/>
  <c r="J1435" i="4"/>
  <c r="J1436" i="4" a="1"/>
  <c r="J1436" i="4" s="1"/>
  <c r="J1437" i="4" a="1"/>
  <c r="J1437" i="4" s="1"/>
  <c r="J1438" i="4" a="1"/>
  <c r="J1438" i="4" s="1"/>
  <c r="J1439" i="4" a="1"/>
  <c r="J1439" i="4" s="1"/>
  <c r="J1440" i="4" a="1"/>
  <c r="J1440" i="4" s="1"/>
  <c r="J1441" i="4" a="1"/>
  <c r="J1441" i="4" s="1"/>
  <c r="J1442" i="4" a="1"/>
  <c r="J1442" i="4" s="1"/>
  <c r="J1443" i="4" a="1"/>
  <c r="J1443" i="4" s="1"/>
  <c r="J1444" i="4" a="1"/>
  <c r="J1444" i="4" s="1"/>
  <c r="J1445" i="4" a="1"/>
  <c r="J1445" i="4" s="1"/>
  <c r="J1446" i="4" a="1"/>
  <c r="J1446" i="4" s="1"/>
  <c r="J1447" i="4" a="1"/>
  <c r="J1447" i="4" s="1"/>
  <c r="J1448" i="4" a="1"/>
  <c r="J1448" i="4" s="1"/>
  <c r="J1449" i="4" a="1"/>
  <c r="J1449" i="4" s="1"/>
  <c r="J1450" i="4" a="1"/>
  <c r="J1450" i="4" s="1"/>
  <c r="J1451" i="4" a="1"/>
  <c r="J1451" i="4" s="1"/>
  <c r="J1452" i="4" a="1"/>
  <c r="J1452" i="4" s="1"/>
  <c r="J1453" i="4" a="1"/>
  <c r="J1453" i="4" s="1"/>
  <c r="J1454" i="4" a="1"/>
  <c r="J1454" i="4" s="1"/>
  <c r="J1455" i="4" a="1"/>
  <c r="J1455" i="4" s="1"/>
  <c r="J1456" i="4" a="1"/>
  <c r="J1456" i="4" s="1"/>
  <c r="J1457" i="4" a="1"/>
  <c r="J1457" i="4" s="1"/>
  <c r="J1458" i="4" a="1"/>
  <c r="J1458" i="4" s="1"/>
  <c r="J1459" i="4" a="1"/>
  <c r="J1459" i="4" s="1"/>
  <c r="J1460" i="4" a="1"/>
  <c r="J1460" i="4" s="1"/>
  <c r="J1461" i="4" a="1"/>
  <c r="J1461" i="4" s="1"/>
  <c r="J1462" i="4" a="1"/>
  <c r="J1462" i="4" s="1"/>
  <c r="J1463" i="4" a="1"/>
  <c r="J1463" i="4" s="1"/>
  <c r="J1464" i="4" a="1"/>
  <c r="J1464" i="4" s="1"/>
  <c r="J1465" i="4" a="1"/>
  <c r="J1465" i="4" s="1"/>
  <c r="J1466" i="4" a="1"/>
  <c r="J1466" i="4" s="1"/>
  <c r="J1467" i="4" a="1"/>
  <c r="J1467" i="4" s="1"/>
  <c r="J1468" i="4" a="1"/>
  <c r="J1468" i="4" s="1"/>
  <c r="J1469" i="4" a="1"/>
  <c r="J1469" i="4" s="1"/>
  <c r="J1470" i="4" a="1"/>
  <c r="J1470" i="4" s="1"/>
  <c r="J1471" i="4" a="1"/>
  <c r="J1471" i="4" s="1"/>
  <c r="J1472" i="4" a="1"/>
  <c r="J1472" i="4" s="1"/>
  <c r="J1473" i="4" a="1"/>
  <c r="J1473" i="4" s="1"/>
  <c r="J1474" i="4" a="1"/>
  <c r="J1474" i="4" s="1"/>
  <c r="J1475" i="4" a="1"/>
  <c r="J1475" i="4" s="1"/>
  <c r="J1476" i="4" a="1"/>
  <c r="J1476" i="4" s="1"/>
  <c r="J1477" i="4" a="1"/>
  <c r="J1477" i="4" s="1"/>
  <c r="J1478" i="4" a="1"/>
  <c r="J1478" i="4" s="1"/>
  <c r="J1479" i="4" a="1"/>
  <c r="J1479" i="4" s="1"/>
  <c r="J1480" i="4" a="1"/>
  <c r="J1480" i="4" s="1"/>
  <c r="J1481" i="4" a="1"/>
  <c r="J1481" i="4" s="1"/>
  <c r="J1482" i="4" a="1"/>
  <c r="J1482" i="4" s="1"/>
  <c r="J1483" i="4" a="1"/>
  <c r="J1483" i="4" s="1"/>
  <c r="J1484" i="4" a="1"/>
  <c r="J1484" i="4" s="1"/>
  <c r="J1485" i="4" a="1"/>
  <c r="J1485" i="4" s="1"/>
  <c r="J1486" i="4" a="1"/>
  <c r="J1486" i="4" s="1"/>
  <c r="J1487" i="4" a="1"/>
  <c r="J1487" i="4" s="1"/>
  <c r="J1488" i="4" a="1"/>
  <c r="J1488" i="4" s="1"/>
  <c r="J1489" i="4" a="1"/>
  <c r="J1489" i="4" s="1"/>
  <c r="J1490" i="4" a="1"/>
  <c r="J1490" i="4" s="1"/>
  <c r="J1491" i="4" a="1"/>
  <c r="J1491" i="4" s="1"/>
  <c r="J1492" i="4" a="1"/>
  <c r="J1492" i="4" s="1"/>
  <c r="J1493" i="4" a="1"/>
  <c r="J1493" i="4" s="1"/>
  <c r="J1494" i="4" a="1"/>
  <c r="J1494" i="4" s="1"/>
  <c r="J1495" i="4" a="1"/>
  <c r="J1495" i="4" s="1"/>
  <c r="J1496" i="4" a="1"/>
  <c r="J1496" i="4" s="1"/>
  <c r="J1497" i="4" a="1"/>
  <c r="J1497" i="4" s="1"/>
  <c r="J1498" i="4" a="1"/>
  <c r="J1498" i="4" s="1"/>
  <c r="J1499" i="4" a="1"/>
  <c r="J1499" i="4"/>
  <c r="J1500" i="4" a="1"/>
  <c r="J1500" i="4" s="1"/>
  <c r="J1501" i="4" a="1"/>
  <c r="J1501" i="4" s="1"/>
  <c r="J1502" i="4" a="1"/>
  <c r="J1502" i="4" s="1"/>
  <c r="J1503" i="4" a="1"/>
  <c r="J1503" i="4" s="1"/>
  <c r="J1504" i="4" a="1"/>
  <c r="J1504" i="4" s="1"/>
  <c r="J1505" i="4" a="1"/>
  <c r="J1505" i="4" s="1"/>
  <c r="J1506" i="4" a="1"/>
  <c r="J1506" i="4" s="1"/>
  <c r="J1507" i="4" a="1"/>
  <c r="J1507" i="4" s="1"/>
  <c r="J1508" i="4" a="1"/>
  <c r="J1508" i="4" s="1"/>
  <c r="J1509" i="4" a="1"/>
  <c r="J1509" i="4" s="1"/>
  <c r="J1510" i="4" a="1"/>
  <c r="J1510" i="4" s="1"/>
  <c r="J1511" i="4" a="1"/>
  <c r="J1511" i="4" s="1"/>
  <c r="J1512" i="4" a="1"/>
  <c r="J1512" i="4" s="1"/>
  <c r="J1513" i="4" a="1"/>
  <c r="J1513" i="4" s="1"/>
  <c r="J1514" i="4" a="1"/>
  <c r="J1514" i="4" s="1"/>
  <c r="J1515" i="4" a="1"/>
  <c r="J1515" i="4" s="1"/>
  <c r="J1516" i="4" a="1"/>
  <c r="J1516" i="4" s="1"/>
  <c r="J1517" i="4" a="1"/>
  <c r="J1517" i="4" s="1"/>
  <c r="J1518" i="4" a="1"/>
  <c r="J1518" i="4" s="1"/>
  <c r="J1519" i="4" a="1"/>
  <c r="J1519" i="4" s="1"/>
  <c r="J1520" i="4" a="1"/>
  <c r="J1520" i="4" s="1"/>
  <c r="J1521" i="4" a="1"/>
  <c r="J1521" i="4" s="1"/>
  <c r="J1522" i="4" a="1"/>
  <c r="J1522" i="4" s="1"/>
  <c r="J1523" i="4" a="1"/>
  <c r="J1523" i="4" s="1"/>
  <c r="J1524" i="4" a="1"/>
  <c r="J1524" i="4" s="1"/>
  <c r="J1525" i="4" a="1"/>
  <c r="J1525" i="4" s="1"/>
  <c r="J1526" i="4" a="1"/>
  <c r="J1526" i="4" s="1"/>
  <c r="J1527" i="4" a="1"/>
  <c r="J1527" i="4" s="1"/>
  <c r="J1528" i="4" a="1"/>
  <c r="J1528" i="4" s="1"/>
  <c r="J1529" i="4" a="1"/>
  <c r="J1529" i="4" s="1"/>
  <c r="J1530" i="4" a="1"/>
  <c r="J1530" i="4" s="1"/>
  <c r="J1531" i="4" a="1"/>
  <c r="J1531" i="4" s="1"/>
  <c r="J1532" i="4" a="1"/>
  <c r="J1532" i="4" s="1"/>
  <c r="J1533" i="4" a="1"/>
  <c r="J1533" i="4" s="1"/>
  <c r="J1534" i="4" a="1"/>
  <c r="J1534" i="4" s="1"/>
  <c r="J1535" i="4" a="1"/>
  <c r="J1535" i="4" s="1"/>
  <c r="J1536" i="4" a="1"/>
  <c r="J1536" i="4" s="1"/>
  <c r="J1537" i="4" a="1"/>
  <c r="J1537" i="4" s="1"/>
  <c r="J1538" i="4" a="1"/>
  <c r="J1538" i="4" s="1"/>
  <c r="J1539" i="4" a="1"/>
  <c r="J1539" i="4" s="1"/>
  <c r="J1540" i="4" a="1"/>
  <c r="J1540" i="4" s="1"/>
  <c r="J1541" i="4" a="1"/>
  <c r="J1541" i="4" s="1"/>
  <c r="J1542" i="4" a="1"/>
  <c r="J1542" i="4" s="1"/>
  <c r="J1543" i="4" a="1"/>
  <c r="J1543" i="4" s="1"/>
  <c r="J1544" i="4" a="1"/>
  <c r="J1544" i="4" s="1"/>
  <c r="J1545" i="4" a="1"/>
  <c r="J1545" i="4" s="1"/>
  <c r="J1546" i="4" a="1"/>
  <c r="J1546" i="4" s="1"/>
  <c r="J1547" i="4" a="1"/>
  <c r="J1547" i="4" s="1"/>
  <c r="J1548" i="4" a="1"/>
  <c r="J1548" i="4" s="1"/>
  <c r="J1549" i="4" a="1"/>
  <c r="J1549" i="4" s="1"/>
  <c r="J1550" i="4" a="1"/>
  <c r="J1550" i="4" s="1"/>
  <c r="J1551" i="4" a="1"/>
  <c r="J1551" i="4" s="1"/>
  <c r="J1552" i="4" a="1"/>
  <c r="J1552" i="4" s="1"/>
  <c r="J1553" i="4" a="1"/>
  <c r="J1553" i="4" s="1"/>
  <c r="J1554" i="4" a="1"/>
  <c r="J1554" i="4" s="1"/>
  <c r="J1555" i="4" a="1"/>
  <c r="J1555" i="4" s="1"/>
  <c r="J1556" i="4" a="1"/>
  <c r="J1556" i="4" s="1"/>
  <c r="J1557" i="4" a="1"/>
  <c r="J1557" i="4" s="1"/>
  <c r="J1558" i="4" a="1"/>
  <c r="J1558" i="4" s="1"/>
  <c r="J1559" i="4" a="1"/>
  <c r="J1559" i="4" s="1"/>
  <c r="J1560" i="4" a="1"/>
  <c r="J1560" i="4" s="1"/>
  <c r="J1561" i="4" a="1"/>
  <c r="J1561" i="4" s="1"/>
  <c r="J1562" i="4" a="1"/>
  <c r="J1562" i="4" s="1"/>
  <c r="J1563" i="4" a="1"/>
  <c r="J1563" i="4" s="1"/>
  <c r="J1564" i="4" a="1"/>
  <c r="J1564" i="4" s="1"/>
  <c r="J1565" i="4" a="1"/>
  <c r="J1565" i="4" s="1"/>
  <c r="J1566" i="4" a="1"/>
  <c r="J1566" i="4" s="1"/>
  <c r="J1567" i="4" a="1"/>
  <c r="J1567" i="4" s="1"/>
  <c r="J1568" i="4" a="1"/>
  <c r="J1568" i="4" s="1"/>
  <c r="J1569" i="4" a="1"/>
  <c r="J1569" i="4" s="1"/>
  <c r="J1570" i="4" a="1"/>
  <c r="J1570" i="4" s="1"/>
  <c r="J1571" i="4" a="1"/>
  <c r="J1571" i="4" s="1"/>
  <c r="J1572" i="4" a="1"/>
  <c r="J1572" i="4" s="1"/>
  <c r="J1573" i="4" a="1"/>
  <c r="J1573" i="4" s="1"/>
  <c r="J1574" i="4" a="1"/>
  <c r="J1574" i="4" s="1"/>
  <c r="J1575" i="4" a="1"/>
  <c r="J1575" i="4" s="1"/>
  <c r="J1576" i="4" a="1"/>
  <c r="J1576" i="4" s="1"/>
  <c r="J1577" i="4" a="1"/>
  <c r="J1577" i="4" s="1"/>
  <c r="J1578" i="4" a="1"/>
  <c r="J1578" i="4" s="1"/>
  <c r="J1579" i="4" a="1"/>
  <c r="J1579" i="4" s="1"/>
  <c r="J1580" i="4" a="1"/>
  <c r="J1580" i="4" s="1"/>
  <c r="J1581" i="4" a="1"/>
  <c r="J1581" i="4" s="1"/>
  <c r="J1582" i="4" a="1"/>
  <c r="J1582" i="4" s="1"/>
  <c r="J1583" i="4" a="1"/>
  <c r="J1583" i="4" s="1"/>
  <c r="J1584" i="4" a="1"/>
  <c r="J1584" i="4" s="1"/>
  <c r="J1585" i="4" a="1"/>
  <c r="J1585" i="4" s="1"/>
  <c r="J1586" i="4" a="1"/>
  <c r="J1586" i="4" s="1"/>
  <c r="J1587" i="4" a="1"/>
  <c r="J1587" i="4" s="1"/>
  <c r="J1588" i="4" a="1"/>
  <c r="J1588" i="4" s="1"/>
  <c r="J1589" i="4" a="1"/>
  <c r="J1589" i="4" s="1"/>
  <c r="J1590" i="4" a="1"/>
  <c r="J1590" i="4" s="1"/>
  <c r="J1591" i="4" a="1"/>
  <c r="J1591" i="4" s="1"/>
  <c r="J1592" i="4" a="1"/>
  <c r="J1592" i="4" s="1"/>
  <c r="J1593" i="4" a="1"/>
  <c r="J1593" i="4" s="1"/>
  <c r="J1594" i="4" a="1"/>
  <c r="J1594" i="4" s="1"/>
  <c r="J1595" i="4" a="1"/>
  <c r="J1595" i="4" s="1"/>
  <c r="J1596" i="4" a="1"/>
  <c r="J1596" i="4" s="1"/>
  <c r="J1597" i="4" a="1"/>
  <c r="J1597" i="4" s="1"/>
  <c r="J1598" i="4" a="1"/>
  <c r="J1598" i="4" s="1"/>
  <c r="J1599" i="4" a="1"/>
  <c r="J1599" i="4" s="1"/>
  <c r="J1600" i="4" a="1"/>
  <c r="J1600" i="4" s="1"/>
  <c r="J1601" i="4" a="1"/>
  <c r="J1601" i="4" s="1"/>
  <c r="J1602" i="4" a="1"/>
  <c r="J1602" i="4" s="1"/>
  <c r="J1603" i="4" a="1"/>
  <c r="J1603" i="4" s="1"/>
  <c r="J1604" i="4" a="1"/>
  <c r="J1604" i="4" s="1"/>
  <c r="J1605" i="4" a="1"/>
  <c r="J1605" i="4" s="1"/>
  <c r="J1606" i="4" a="1"/>
  <c r="J1606" i="4" s="1"/>
  <c r="J1607" i="4" a="1"/>
  <c r="J1607" i="4" s="1"/>
  <c r="J1608" i="4" a="1"/>
  <c r="J1608" i="4" s="1"/>
  <c r="J1609" i="4" a="1"/>
  <c r="J1609" i="4" s="1"/>
  <c r="J1610" i="4" a="1"/>
  <c r="J1610" i="4" s="1"/>
  <c r="J1611" i="4" a="1"/>
  <c r="J1611" i="4"/>
  <c r="J1612" i="4" a="1"/>
  <c r="J1612" i="4" s="1"/>
  <c r="J1613" i="4" a="1"/>
  <c r="J1613" i="4" s="1"/>
  <c r="J1614" i="4" a="1"/>
  <c r="J1614" i="4" s="1"/>
  <c r="J1615" i="4" a="1"/>
  <c r="J1615" i="4" s="1"/>
  <c r="J1616" i="4" a="1"/>
  <c r="J1616" i="4" s="1"/>
  <c r="J1617" i="4" a="1"/>
  <c r="J1617" i="4" s="1"/>
  <c r="J1618" i="4" a="1"/>
  <c r="J1618" i="4" s="1"/>
  <c r="J1619" i="4" a="1"/>
  <c r="J1619" i="4" s="1"/>
  <c r="J1620" i="4" a="1"/>
  <c r="J1620" i="4" s="1"/>
  <c r="J1621" i="4" a="1"/>
  <c r="J1621" i="4" s="1"/>
  <c r="J1622" i="4" a="1"/>
  <c r="J1622" i="4" s="1"/>
  <c r="J1623" i="4" a="1"/>
  <c r="J1623" i="4" s="1"/>
  <c r="J1624" i="4" a="1"/>
  <c r="J1624" i="4" s="1"/>
  <c r="J1625" i="4" a="1"/>
  <c r="J1625" i="4" s="1"/>
  <c r="J1626" i="4" a="1"/>
  <c r="J1626" i="4" s="1"/>
  <c r="J1627" i="4" a="1"/>
  <c r="J1627" i="4" s="1"/>
  <c r="J1628" i="4" a="1"/>
  <c r="J1628" i="4" s="1"/>
  <c r="J1629" i="4" a="1"/>
  <c r="J1629" i="4" s="1"/>
  <c r="J1630" i="4" a="1"/>
  <c r="J1630" i="4" s="1"/>
  <c r="J1631" i="4" a="1"/>
  <c r="J1631" i="4" s="1"/>
  <c r="J1632" i="4" a="1"/>
  <c r="J1632" i="4" s="1"/>
  <c r="J1633" i="4" a="1"/>
  <c r="J1633" i="4" s="1"/>
  <c r="J1634" i="4" a="1"/>
  <c r="J1634" i="4" s="1"/>
  <c r="J1635" i="4" a="1"/>
  <c r="J1635" i="4" s="1"/>
  <c r="J1636" i="4" a="1"/>
  <c r="J1636" i="4" s="1"/>
  <c r="J1637" i="4" a="1"/>
  <c r="J1637" i="4" s="1"/>
  <c r="J1638" i="4" a="1"/>
  <c r="J1638" i="4" s="1"/>
  <c r="J1639" i="4" a="1"/>
  <c r="J1639" i="4" s="1"/>
  <c r="J1640" i="4" a="1"/>
  <c r="J1640" i="4" s="1"/>
  <c r="J1641" i="4" a="1"/>
  <c r="J1641" i="4" s="1"/>
  <c r="J1642" i="4" a="1"/>
  <c r="J1642" i="4" s="1"/>
  <c r="J1643" i="4" a="1"/>
  <c r="J1643" i="4" s="1"/>
  <c r="J1644" i="4" a="1"/>
  <c r="J1644" i="4" s="1"/>
  <c r="J1645" i="4" a="1"/>
  <c r="J1645" i="4" s="1"/>
  <c r="J1646" i="4" a="1"/>
  <c r="J1646" i="4" s="1"/>
  <c r="J1647" i="4" a="1"/>
  <c r="J1647" i="4" s="1"/>
  <c r="J1648" i="4" a="1"/>
  <c r="J1648" i="4" s="1"/>
  <c r="J1649" i="4" a="1"/>
  <c r="J1649" i="4" s="1"/>
  <c r="J1650" i="4" a="1"/>
  <c r="J1650" i="4" s="1"/>
  <c r="J1651" i="4" a="1"/>
  <c r="J1651" i="4" s="1"/>
  <c r="J1652" i="4" a="1"/>
  <c r="J1652" i="4" s="1"/>
  <c r="J1653" i="4" a="1"/>
  <c r="J1653" i="4" s="1"/>
  <c r="J1654" i="4" a="1"/>
  <c r="J1654" i="4" s="1"/>
  <c r="J1655" i="4" a="1"/>
  <c r="J1655" i="4" s="1"/>
  <c r="J1656" i="4" a="1"/>
  <c r="J1656" i="4" s="1"/>
  <c r="J1657" i="4" a="1"/>
  <c r="J1657" i="4" s="1"/>
  <c r="J1658" i="4" a="1"/>
  <c r="J1658" i="4" s="1"/>
  <c r="J1659" i="4" a="1"/>
  <c r="J1659" i="4" s="1"/>
  <c r="J1660" i="4" a="1"/>
  <c r="J1660" i="4" s="1"/>
  <c r="J1661" i="4" a="1"/>
  <c r="J1661" i="4" s="1"/>
  <c r="J1662" i="4" a="1"/>
  <c r="J1662" i="4" s="1"/>
  <c r="J1663" i="4" a="1"/>
  <c r="J1663" i="4" s="1"/>
  <c r="J1664" i="4" a="1"/>
  <c r="J1664" i="4" s="1"/>
  <c r="J1665" i="4" a="1"/>
  <c r="J1665" i="4" s="1"/>
  <c r="J1666" i="4" a="1"/>
  <c r="J1666" i="4" s="1"/>
  <c r="J1667" i="4" a="1"/>
  <c r="J1667" i="4" s="1"/>
  <c r="J1668" i="4" a="1"/>
  <c r="J1668" i="4" s="1"/>
  <c r="J1669" i="4" a="1"/>
  <c r="J1669" i="4" s="1"/>
  <c r="J1670" i="4" a="1"/>
  <c r="J1670" i="4" s="1"/>
  <c r="J1671" i="4" a="1"/>
  <c r="J1671" i="4" s="1"/>
  <c r="J1672" i="4" a="1"/>
  <c r="J1672" i="4" s="1"/>
  <c r="J1673" i="4" a="1"/>
  <c r="J1673" i="4" s="1"/>
  <c r="J1674" i="4" a="1"/>
  <c r="J1674" i="4" s="1"/>
  <c r="J1675" i="4" a="1"/>
  <c r="J1675" i="4"/>
  <c r="J1676" i="4" a="1"/>
  <c r="J1676" i="4" s="1"/>
  <c r="J1677" i="4" a="1"/>
  <c r="J1677" i="4" s="1"/>
  <c r="J1678" i="4" a="1"/>
  <c r="J1678" i="4" s="1"/>
  <c r="J1679" i="4" a="1"/>
  <c r="J1679" i="4" s="1"/>
  <c r="J1680" i="4" a="1"/>
  <c r="J1680" i="4" s="1"/>
  <c r="J1681" i="4" a="1"/>
  <c r="J1681" i="4" s="1"/>
  <c r="J1682" i="4" a="1"/>
  <c r="J1682" i="4" s="1"/>
  <c r="J1683" i="4" a="1"/>
  <c r="J1683" i="4" s="1"/>
  <c r="J1684" i="4" a="1"/>
  <c r="J1684" i="4" s="1"/>
  <c r="J1685" i="4" a="1"/>
  <c r="J1685" i="4" s="1"/>
  <c r="J1686" i="4" a="1"/>
  <c r="J1686" i="4" s="1"/>
  <c r="J1687" i="4" a="1"/>
  <c r="J1687" i="4" s="1"/>
  <c r="J1688" i="4" a="1"/>
  <c r="J1688" i="4" s="1"/>
  <c r="J1689" i="4" a="1"/>
  <c r="J1689" i="4" s="1"/>
  <c r="J1690" i="4" a="1"/>
  <c r="J1690" i="4" s="1"/>
  <c r="J1691" i="4" a="1"/>
  <c r="J1691" i="4" s="1"/>
  <c r="J1692" i="4" a="1"/>
  <c r="J1692" i="4" s="1"/>
  <c r="J1693" i="4" a="1"/>
  <c r="J1693" i="4" s="1"/>
  <c r="J1694" i="4" a="1"/>
  <c r="J1694" i="4" s="1"/>
  <c r="J1695" i="4" a="1"/>
  <c r="J1695" i="4" s="1"/>
  <c r="J1696" i="4" a="1"/>
  <c r="J1696" i="4" s="1"/>
  <c r="J1697" i="4" a="1"/>
  <c r="J1697" i="4" s="1"/>
  <c r="J1698" i="4" a="1"/>
  <c r="J1698" i="4" s="1"/>
  <c r="J1699" i="4" a="1"/>
  <c r="J1699" i="4" s="1"/>
  <c r="J1700" i="4" a="1"/>
  <c r="J1700" i="4" s="1"/>
  <c r="J1701" i="4" a="1"/>
  <c r="J1701" i="4" s="1"/>
  <c r="J1702" i="4" a="1"/>
  <c r="J1702" i="4" s="1"/>
  <c r="J1703" i="4" a="1"/>
  <c r="J1703" i="4" s="1"/>
  <c r="J1704" i="4" a="1"/>
  <c r="J1704" i="4" s="1"/>
  <c r="J1705" i="4" a="1"/>
  <c r="J1705" i="4" s="1"/>
  <c r="J1706" i="4" a="1"/>
  <c r="J1706" i="4" s="1"/>
  <c r="J1707" i="4" a="1"/>
  <c r="J1707" i="4" s="1"/>
  <c r="J1708" i="4" a="1"/>
  <c r="J1708" i="4" s="1"/>
  <c r="J1709" i="4" a="1"/>
  <c r="J1709" i="4" s="1"/>
  <c r="J1710" i="4" a="1"/>
  <c r="J1710" i="4" s="1"/>
  <c r="J1711" i="4" a="1"/>
  <c r="J1711" i="4" s="1"/>
  <c r="J1712" i="4" a="1"/>
  <c r="J1712" i="4" s="1"/>
  <c r="J1713" i="4" a="1"/>
  <c r="J1713" i="4" s="1"/>
  <c r="J1714" i="4" a="1"/>
  <c r="J1714" i="4" s="1"/>
  <c r="J1715" i="4" a="1"/>
  <c r="J1715" i="4" s="1"/>
  <c r="J1716" i="4" a="1"/>
  <c r="J1716" i="4" s="1"/>
  <c r="J1717" i="4" a="1"/>
  <c r="J1717" i="4" s="1"/>
  <c r="J1718" i="4" a="1"/>
  <c r="J1718" i="4" s="1"/>
  <c r="J1719" i="4" a="1"/>
  <c r="J1719" i="4" s="1"/>
  <c r="J1720" i="4" a="1"/>
  <c r="J1720" i="4" s="1"/>
  <c r="J1721" i="4" a="1"/>
  <c r="J1721" i="4" s="1"/>
  <c r="J1722" i="4" a="1"/>
  <c r="J1722" i="4" s="1"/>
  <c r="J1723" i="4" a="1"/>
  <c r="J1723" i="4"/>
  <c r="J1724" i="4" a="1"/>
  <c r="J1724" i="4" s="1"/>
  <c r="J1725" i="4" a="1"/>
  <c r="J1725" i="4" s="1"/>
  <c r="J1726" i="4" a="1"/>
  <c r="J1726" i="4" s="1"/>
  <c r="J1727" i="4" a="1"/>
  <c r="J1727" i="4" s="1"/>
  <c r="J1728" i="4" a="1"/>
  <c r="J1728" i="4" s="1"/>
  <c r="J1729" i="4" a="1"/>
  <c r="J1729" i="4" s="1"/>
  <c r="J1730" i="4" a="1"/>
  <c r="J1730" i="4" s="1"/>
  <c r="J1731" i="4" a="1"/>
  <c r="J1731" i="4" s="1"/>
  <c r="J1732" i="4" a="1"/>
  <c r="J1732" i="4" s="1"/>
  <c r="J1733" i="4" a="1"/>
  <c r="J1733" i="4" s="1"/>
  <c r="J1734" i="4" a="1"/>
  <c r="J1734" i="4" s="1"/>
  <c r="J1735" i="4" a="1"/>
  <c r="J1735" i="4" s="1"/>
  <c r="J1736" i="4" a="1"/>
  <c r="J1736" i="4" s="1"/>
  <c r="J1737" i="4" a="1"/>
  <c r="J1737" i="4" s="1"/>
  <c r="J1738" i="4" a="1"/>
  <c r="J1738" i="4" s="1"/>
  <c r="J1739" i="4" a="1"/>
  <c r="J1739" i="4" s="1"/>
  <c r="J1740" i="4" a="1"/>
  <c r="J1740" i="4" s="1"/>
  <c r="J1741" i="4" a="1"/>
  <c r="J1741" i="4" s="1"/>
  <c r="J1742" i="4" a="1"/>
  <c r="J1742" i="4" s="1"/>
  <c r="J1743" i="4" a="1"/>
  <c r="J1743" i="4" s="1"/>
  <c r="J1744" i="4" a="1"/>
  <c r="J1744" i="4" s="1"/>
  <c r="J1745" i="4" a="1"/>
  <c r="J1745" i="4" s="1"/>
  <c r="J1746" i="4" a="1"/>
  <c r="J1746" i="4" s="1"/>
  <c r="J1747" i="4" a="1"/>
  <c r="J1747" i="4" s="1"/>
  <c r="J1748" i="4" a="1"/>
  <c r="J1748" i="4" s="1"/>
  <c r="J1749" i="4" a="1"/>
  <c r="J1749" i="4" s="1"/>
  <c r="J1750" i="4" a="1"/>
  <c r="J1750" i="4" s="1"/>
  <c r="J1751" i="4" a="1"/>
  <c r="J1751" i="4" s="1"/>
  <c r="J1752" i="4" a="1"/>
  <c r="J1752" i="4" s="1"/>
  <c r="J1753" i="4" a="1"/>
  <c r="J1753" i="4" s="1"/>
  <c r="J1754" i="4" a="1"/>
  <c r="J1754" i="4" s="1"/>
  <c r="J1755" i="4" a="1"/>
  <c r="J1755" i="4" s="1"/>
  <c r="J1756" i="4" a="1"/>
  <c r="J1756" i="4" s="1"/>
  <c r="J1757" i="4" a="1"/>
  <c r="J1757" i="4" s="1"/>
  <c r="J1758" i="4" a="1"/>
  <c r="J1758" i="4" s="1"/>
  <c r="J1759" i="4" a="1"/>
  <c r="J1759" i="4" s="1"/>
  <c r="J1760" i="4" a="1"/>
  <c r="J1760" i="4" s="1"/>
  <c r="J1761" i="4" a="1"/>
  <c r="J1761" i="4" s="1"/>
  <c r="J1762" i="4" a="1"/>
  <c r="J1762" i="4" s="1"/>
  <c r="J1763" i="4" a="1"/>
  <c r="J1763" i="4" s="1"/>
  <c r="J1764" i="4" a="1"/>
  <c r="J1764" i="4" s="1"/>
  <c r="J1765" i="4" a="1"/>
  <c r="J1765" i="4" s="1"/>
  <c r="J1766" i="4" a="1"/>
  <c r="J1766" i="4" s="1"/>
  <c r="J1767" i="4" a="1"/>
  <c r="J1767" i="4" s="1"/>
  <c r="J1768" i="4" a="1"/>
  <c r="J1768" i="4" s="1"/>
  <c r="J1769" i="4" a="1"/>
  <c r="J1769" i="4" s="1"/>
  <c r="J1770" i="4" a="1"/>
  <c r="J1770" i="4" s="1"/>
  <c r="J1771" i="4" a="1"/>
  <c r="J1771" i="4" s="1"/>
  <c r="J1772" i="4" a="1"/>
  <c r="J1772" i="4" s="1"/>
  <c r="J1773" i="4" a="1"/>
  <c r="J1773" i="4" s="1"/>
  <c r="J1774" i="4" a="1"/>
  <c r="J1774" i="4" s="1"/>
  <c r="J1775" i="4" a="1"/>
  <c r="J1775" i="4" s="1"/>
  <c r="J1776" i="4" a="1"/>
  <c r="J1776" i="4" s="1"/>
  <c r="J1777" i="4" a="1"/>
  <c r="J1777" i="4" s="1"/>
  <c r="J1778" i="4" a="1"/>
  <c r="J1778" i="4" s="1"/>
  <c r="J1779" i="4" a="1"/>
  <c r="J1779" i="4" s="1"/>
  <c r="J1780" i="4" a="1"/>
  <c r="J1780" i="4" s="1"/>
  <c r="J1781" i="4" a="1"/>
  <c r="J1781" i="4" s="1"/>
  <c r="J1782" i="4" a="1"/>
  <c r="J1782" i="4" s="1"/>
  <c r="J1783" i="4" a="1"/>
  <c r="J1783" i="4" s="1"/>
  <c r="J1784" i="4" a="1"/>
  <c r="J1784" i="4" s="1"/>
  <c r="J1785" i="4" a="1"/>
  <c r="J1785" i="4" s="1"/>
  <c r="J1786" i="4" a="1"/>
  <c r="J1786" i="4" s="1"/>
  <c r="J1787" i="4" a="1"/>
  <c r="J1787" i="4" s="1"/>
  <c r="J1788" i="4" a="1"/>
  <c r="J1788" i="4" s="1"/>
  <c r="J1789" i="4" a="1"/>
  <c r="J1789" i="4" s="1"/>
  <c r="J1790" i="4" a="1"/>
  <c r="J1790" i="4" s="1"/>
  <c r="J1791" i="4" a="1"/>
  <c r="J1791" i="4" s="1"/>
  <c r="J1792" i="4" a="1"/>
  <c r="J1792" i="4" s="1"/>
  <c r="J1793" i="4" a="1"/>
  <c r="J1793" i="4" s="1"/>
  <c r="J1794" i="4" a="1"/>
  <c r="J1794" i="4" s="1"/>
  <c r="J1795" i="4" a="1"/>
  <c r="J1795" i="4" s="1"/>
  <c r="J1796" i="4" a="1"/>
  <c r="J1796" i="4" s="1"/>
  <c r="J1797" i="4" a="1"/>
  <c r="J1797" i="4" s="1"/>
  <c r="J1798" i="4" a="1"/>
  <c r="J1798" i="4" s="1"/>
  <c r="J1799" i="4" a="1"/>
  <c r="J1799" i="4" s="1"/>
  <c r="J1800" i="4" a="1"/>
  <c r="J1800" i="4" s="1"/>
  <c r="J1801" i="4" a="1"/>
  <c r="J1801" i="4" s="1"/>
  <c r="J1802" i="4" a="1"/>
  <c r="J1802" i="4" s="1"/>
  <c r="J1803" i="4" a="1"/>
  <c r="J1803" i="4" s="1"/>
  <c r="J1804" i="4" a="1"/>
  <c r="J1804" i="4" s="1"/>
  <c r="J1805" i="4" a="1"/>
  <c r="J1805" i="4" s="1"/>
  <c r="J1806" i="4" a="1"/>
  <c r="J1806" i="4" s="1"/>
  <c r="J1807" i="4" a="1"/>
  <c r="J1807" i="4" s="1"/>
  <c r="J1808" i="4" a="1"/>
  <c r="J1808" i="4" s="1"/>
  <c r="J1809" i="4" a="1"/>
  <c r="J1809" i="4" s="1"/>
  <c r="J1810" i="4" a="1"/>
  <c r="J1810" i="4" s="1"/>
  <c r="J1811" i="4" a="1"/>
  <c r="J1811" i="4" s="1"/>
  <c r="J1812" i="4" a="1"/>
  <c r="J1812" i="4" s="1"/>
  <c r="J1813" i="4" a="1"/>
  <c r="J1813" i="4" s="1"/>
  <c r="J1814" i="4" a="1"/>
  <c r="J1814" i="4" s="1"/>
  <c r="J1815" i="4" a="1"/>
  <c r="J1815" i="4" s="1"/>
  <c r="J1816" i="4" a="1"/>
  <c r="J1816" i="4" s="1"/>
  <c r="J1817" i="4" a="1"/>
  <c r="J1817" i="4" s="1"/>
  <c r="J1818" i="4" a="1"/>
  <c r="J1818" i="4" s="1"/>
  <c r="J1819" i="4" a="1"/>
  <c r="J1819" i="4" s="1"/>
  <c r="J1820" i="4" a="1"/>
  <c r="J1820" i="4" s="1"/>
  <c r="J1821" i="4" a="1"/>
  <c r="J1821" i="4" s="1"/>
  <c r="J1822" i="4" a="1"/>
  <c r="J1822" i="4" s="1"/>
  <c r="J1823" i="4" a="1"/>
  <c r="J1823" i="4" s="1"/>
  <c r="J1824" i="4" a="1"/>
  <c r="J1824" i="4" s="1"/>
  <c r="J1825" i="4" a="1"/>
  <c r="J1825" i="4" s="1"/>
  <c r="J1826" i="4" a="1"/>
  <c r="J1826" i="4" s="1"/>
  <c r="J1827" i="4" a="1"/>
  <c r="J1827" i="4" s="1"/>
  <c r="J1828" i="4" a="1"/>
  <c r="J1828" i="4" s="1"/>
  <c r="J1829" i="4" a="1"/>
  <c r="J1829" i="4" s="1"/>
  <c r="J1830" i="4" a="1"/>
  <c r="J1830" i="4" s="1"/>
  <c r="J1831" i="4" a="1"/>
  <c r="J1831" i="4"/>
  <c r="J1832" i="4" a="1"/>
  <c r="J1832" i="4" s="1"/>
  <c r="J1833" i="4" a="1"/>
  <c r="J1833" i="4" s="1"/>
  <c r="J1834" i="4" a="1"/>
  <c r="J1834" i="4" s="1"/>
  <c r="J1835" i="4" a="1"/>
  <c r="J1835" i="4" s="1"/>
  <c r="J1836" i="4" a="1"/>
  <c r="J1836" i="4" s="1"/>
  <c r="J1837" i="4" a="1"/>
  <c r="J1837" i="4" s="1"/>
  <c r="J1838" i="4" a="1"/>
  <c r="J1838" i="4" s="1"/>
  <c r="J1839" i="4" a="1"/>
  <c r="J1839" i="4" s="1"/>
  <c r="J1840" i="4" a="1"/>
  <c r="J1840" i="4" s="1"/>
  <c r="J1841" i="4" a="1"/>
  <c r="J1841" i="4" s="1"/>
  <c r="J1842" i="4" a="1"/>
  <c r="J1842" i="4" s="1"/>
  <c r="J1843" i="4" a="1"/>
  <c r="J1843" i="4" s="1"/>
  <c r="J1844" i="4" a="1"/>
  <c r="J1844" i="4" s="1"/>
  <c r="J1845" i="4" a="1"/>
  <c r="J1845" i="4" s="1"/>
  <c r="J1846" i="4" a="1"/>
  <c r="J1846" i="4" s="1"/>
  <c r="J1847" i="4" a="1"/>
  <c r="J1847" i="4" s="1"/>
  <c r="J1848" i="4" a="1"/>
  <c r="J1848" i="4" s="1"/>
  <c r="J1849" i="4" a="1"/>
  <c r="J1849" i="4" s="1"/>
  <c r="J1850" i="4" a="1"/>
  <c r="J1850" i="4" s="1"/>
  <c r="J1851" i="4" a="1"/>
  <c r="J1851" i="4" s="1"/>
  <c r="J1852" i="4" a="1"/>
  <c r="J1852" i="4" s="1"/>
  <c r="J1853" i="4" a="1"/>
  <c r="J1853" i="4" s="1"/>
  <c r="J1854" i="4" a="1"/>
  <c r="J1854" i="4" s="1"/>
  <c r="J1855" i="4" a="1"/>
  <c r="J1855" i="4" s="1"/>
  <c r="J1856" i="4" a="1"/>
  <c r="J1856" i="4" s="1"/>
  <c r="J1857" i="4" a="1"/>
  <c r="J1857" i="4" s="1"/>
  <c r="J1858" i="4" a="1"/>
  <c r="J1858" i="4" s="1"/>
  <c r="J1859" i="4" a="1"/>
  <c r="J1859" i="4" s="1"/>
  <c r="J1860" i="4" a="1"/>
  <c r="J1860" i="4" s="1"/>
  <c r="J1861" i="4" a="1"/>
  <c r="J1861" i="4" s="1"/>
  <c r="J1862" i="4" a="1"/>
  <c r="J1862" i="4" s="1"/>
  <c r="J1863" i="4" a="1"/>
  <c r="J1863" i="4"/>
  <c r="J1864" i="4" a="1"/>
  <c r="J1864" i="4" s="1"/>
  <c r="J1865" i="4" a="1"/>
  <c r="J1865" i="4" s="1"/>
  <c r="J1866" i="4" a="1"/>
  <c r="J1866" i="4" s="1"/>
  <c r="J1867" i="4" a="1"/>
  <c r="J1867" i="4" s="1"/>
  <c r="J1868" i="4" a="1"/>
  <c r="J1868" i="4" s="1"/>
  <c r="J1869" i="4" a="1"/>
  <c r="J1869" i="4" s="1"/>
  <c r="J1870" i="4" a="1"/>
  <c r="J1870" i="4" s="1"/>
  <c r="J1871" i="4" a="1"/>
  <c r="J1871" i="4" s="1"/>
  <c r="J1872" i="4" a="1"/>
  <c r="J1872" i="4" s="1"/>
  <c r="J1873" i="4" a="1"/>
  <c r="J1873" i="4" s="1"/>
  <c r="J1874" i="4" a="1"/>
  <c r="J1874" i="4" s="1"/>
  <c r="J1875" i="4" a="1"/>
  <c r="J1875" i="4" s="1"/>
  <c r="J1876" i="4" a="1"/>
  <c r="J1876" i="4" s="1"/>
  <c r="J1877" i="4" a="1"/>
  <c r="J1877" i="4" s="1"/>
  <c r="J1878" i="4" a="1"/>
  <c r="J1878" i="4" s="1"/>
  <c r="J1879" i="4" a="1"/>
  <c r="J1879" i="4" s="1"/>
  <c r="J1880" i="4" a="1"/>
  <c r="J1880" i="4" s="1"/>
  <c r="J1881" i="4" a="1"/>
  <c r="J1881" i="4" s="1"/>
  <c r="J1882" i="4" a="1"/>
  <c r="J1882" i="4" s="1"/>
  <c r="J1883" i="4" a="1"/>
  <c r="J1883" i="4" s="1"/>
  <c r="J1884" i="4" a="1"/>
  <c r="J1884" i="4" s="1"/>
  <c r="J1885" i="4" a="1"/>
  <c r="J1885" i="4" s="1"/>
  <c r="J1886" i="4" a="1"/>
  <c r="J1886" i="4" s="1"/>
  <c r="J1887" i="4" a="1"/>
  <c r="J1887" i="4" s="1"/>
  <c r="J1888" i="4" a="1"/>
  <c r="J1888" i="4" s="1"/>
  <c r="J1889" i="4" a="1"/>
  <c r="J1889" i="4" s="1"/>
  <c r="J1890" i="4" a="1"/>
  <c r="J1890" i="4" s="1"/>
  <c r="J1891" i="4" a="1"/>
  <c r="J1891" i="4" s="1"/>
  <c r="J1892" i="4" a="1"/>
  <c r="J1892" i="4" s="1"/>
  <c r="J1893" i="4" a="1"/>
  <c r="J1893" i="4" s="1"/>
  <c r="J1894" i="4" a="1"/>
  <c r="J1894" i="4" s="1"/>
  <c r="J1895" i="4" a="1"/>
  <c r="J1895" i="4" s="1"/>
  <c r="J1896" i="4" a="1"/>
  <c r="J1896" i="4" s="1"/>
  <c r="J1897" i="4" a="1"/>
  <c r="J1897" i="4" s="1"/>
  <c r="J1898" i="4" a="1"/>
  <c r="J1898" i="4" s="1"/>
  <c r="J1899" i="4" a="1"/>
  <c r="J1899" i="4" s="1"/>
  <c r="J1900" i="4" a="1"/>
  <c r="J1900" i="4" s="1"/>
  <c r="J1901" i="4" a="1"/>
  <c r="J1901" i="4" s="1"/>
  <c r="J1902" i="4" a="1"/>
  <c r="J1902" i="4" s="1"/>
  <c r="J1903" i="4" a="1"/>
  <c r="J1903" i="4" s="1"/>
  <c r="J1904" i="4" a="1"/>
  <c r="J1904" i="4" s="1"/>
  <c r="J1905" i="4" a="1"/>
  <c r="J1905" i="4" s="1"/>
  <c r="J1906" i="4" a="1"/>
  <c r="J1906" i="4" s="1"/>
  <c r="J1907" i="4" a="1"/>
  <c r="J1907" i="4" s="1"/>
  <c r="J1908" i="4" a="1"/>
  <c r="J1908" i="4" s="1"/>
  <c r="J1909" i="4" a="1"/>
  <c r="J1909" i="4" s="1"/>
  <c r="J1910" i="4" a="1"/>
  <c r="J1910" i="4" s="1"/>
  <c r="J1911" i="4" a="1"/>
  <c r="J1911" i="4" s="1"/>
  <c r="J1912" i="4" a="1"/>
  <c r="J1912" i="4" s="1"/>
  <c r="J1913" i="4" a="1"/>
  <c r="J1913" i="4" s="1"/>
  <c r="J1914" i="4" a="1"/>
  <c r="J1914" i="4" s="1"/>
  <c r="J1915" i="4" a="1"/>
  <c r="J1915" i="4" s="1"/>
  <c r="J1916" i="4" a="1"/>
  <c r="J1916" i="4" s="1"/>
  <c r="J1917" i="4" a="1"/>
  <c r="J1917" i="4" s="1"/>
  <c r="J1918" i="4" a="1"/>
  <c r="J1918" i="4" s="1"/>
  <c r="J1919" i="4" a="1"/>
  <c r="J1919" i="4" s="1"/>
  <c r="J1920" i="4" a="1"/>
  <c r="J1920" i="4" s="1"/>
  <c r="J1921" i="4" a="1"/>
  <c r="J1921" i="4" s="1"/>
  <c r="J1922" i="4" a="1"/>
  <c r="J1922" i="4" s="1"/>
  <c r="J1923" i="4" a="1"/>
  <c r="J1923" i="4" s="1"/>
  <c r="J1924" i="4" a="1"/>
  <c r="J1924" i="4" s="1"/>
  <c r="J1925" i="4" a="1"/>
  <c r="J1925" i="4" s="1"/>
  <c r="J1926" i="4" a="1"/>
  <c r="J1926" i="4" s="1"/>
  <c r="J1927" i="4" a="1"/>
  <c r="J1927" i="4"/>
  <c r="J1928" i="4" a="1"/>
  <c r="J1928" i="4" s="1"/>
  <c r="J1929" i="4" a="1"/>
  <c r="J1929" i="4" s="1"/>
  <c r="J1930" i="4" a="1"/>
  <c r="J1930" i="4" s="1"/>
  <c r="J1931" i="4" a="1"/>
  <c r="J1931" i="4" s="1"/>
  <c r="J1932" i="4" a="1"/>
  <c r="J1932" i="4" s="1"/>
  <c r="J1933" i="4" a="1"/>
  <c r="J1933" i="4" s="1"/>
  <c r="J1934" i="4" a="1"/>
  <c r="J1934" i="4" s="1"/>
  <c r="J1935" i="4" a="1"/>
  <c r="J1935" i="4" s="1"/>
  <c r="J1936" i="4" a="1"/>
  <c r="J1936" i="4" s="1"/>
  <c r="J1937" i="4" a="1"/>
  <c r="J1937" i="4" s="1"/>
  <c r="J1938" i="4" a="1"/>
  <c r="J1938" i="4" s="1"/>
  <c r="J1939" i="4" a="1"/>
  <c r="J1939" i="4" s="1"/>
  <c r="J1940" i="4" a="1"/>
  <c r="J1940" i="4" s="1"/>
  <c r="J1941" i="4" a="1"/>
  <c r="J1941" i="4" s="1"/>
  <c r="J1942" i="4" a="1"/>
  <c r="J1942" i="4" s="1"/>
  <c r="J1943" i="4" a="1"/>
  <c r="J1943" i="4" s="1"/>
  <c r="J1944" i="4" a="1"/>
  <c r="J1944" i="4" s="1"/>
  <c r="J1945" i="4" a="1"/>
  <c r="J1945" i="4" s="1"/>
  <c r="J1946" i="4" a="1"/>
  <c r="J1946" i="4" s="1"/>
  <c r="J1947" i="4" a="1"/>
  <c r="J1947" i="4" s="1"/>
  <c r="J1948" i="4" a="1"/>
  <c r="J1948" i="4" s="1"/>
  <c r="J1949" i="4" a="1"/>
  <c r="J1949" i="4" s="1"/>
  <c r="J1950" i="4" a="1"/>
  <c r="J1950" i="4" s="1"/>
  <c r="J1951" i="4" a="1"/>
  <c r="J1951" i="4" s="1"/>
  <c r="J1952" i="4" a="1"/>
  <c r="J1952" i="4" s="1"/>
  <c r="J1953" i="4" a="1"/>
  <c r="J1953" i="4" s="1"/>
  <c r="J1954" i="4" a="1"/>
  <c r="J1954" i="4" s="1"/>
  <c r="J1955" i="4" a="1"/>
  <c r="J1955" i="4" s="1"/>
  <c r="J1956" i="4" a="1"/>
  <c r="J1956" i="4" s="1"/>
  <c r="J1957" i="4" a="1"/>
  <c r="J1957" i="4" s="1"/>
  <c r="J1958" i="4" a="1"/>
  <c r="J1958" i="4" s="1"/>
  <c r="J1959" i="4" a="1"/>
  <c r="J1959" i="4"/>
  <c r="J1960" i="4" a="1"/>
  <c r="J1960" i="4" s="1"/>
  <c r="J1961" i="4" a="1"/>
  <c r="J1961" i="4" s="1"/>
  <c r="J1962" i="4" a="1"/>
  <c r="J1962" i="4" s="1"/>
  <c r="J1963" i="4" a="1"/>
  <c r="J1963" i="4" s="1"/>
  <c r="J1964" i="4" a="1"/>
  <c r="J1964" i="4" s="1"/>
  <c r="J1965" i="4" a="1"/>
  <c r="J1965" i="4" s="1"/>
  <c r="J1966" i="4" a="1"/>
  <c r="J1966" i="4" s="1"/>
  <c r="J1967" i="4" a="1"/>
  <c r="J1967" i="4" s="1"/>
  <c r="J1968" i="4" a="1"/>
  <c r="J1968" i="4" s="1"/>
  <c r="J1969" i="4" a="1"/>
  <c r="J1969" i="4" s="1"/>
  <c r="J1970" i="4" a="1"/>
  <c r="J1970" i="4" s="1"/>
  <c r="J1971" i="4" a="1"/>
  <c r="J1971" i="4" s="1"/>
  <c r="J1972" i="4" a="1"/>
  <c r="J1972" i="4" s="1"/>
  <c r="J1973" i="4" a="1"/>
  <c r="J1973" i="4" s="1"/>
  <c r="J1974" i="4" a="1"/>
  <c r="J1974" i="4" s="1"/>
  <c r="J1975" i="4" a="1"/>
  <c r="J1975" i="4" s="1"/>
  <c r="J1976" i="4" a="1"/>
  <c r="J1976" i="4" s="1"/>
  <c r="J1977" i="4" a="1"/>
  <c r="J1977" i="4" s="1"/>
  <c r="J1978" i="4" a="1"/>
  <c r="J1978" i="4" s="1"/>
  <c r="J1979" i="4" a="1"/>
  <c r="J1979" i="4" s="1"/>
  <c r="J1980" i="4" a="1"/>
  <c r="J1980" i="4" s="1"/>
  <c r="J1981" i="4" a="1"/>
  <c r="J1981" i="4" s="1"/>
  <c r="J1982" i="4" a="1"/>
  <c r="J1982" i="4" s="1"/>
  <c r="J1983" i="4" a="1"/>
  <c r="J1983" i="4" s="1"/>
  <c r="J1984" i="4" a="1"/>
  <c r="J1984" i="4" s="1"/>
  <c r="J1985" i="4" a="1"/>
  <c r="J1985" i="4" s="1"/>
  <c r="J1986" i="4" a="1"/>
  <c r="J1986" i="4" s="1"/>
  <c r="J1987" i="4" a="1"/>
  <c r="J1987" i="4" s="1"/>
  <c r="J1988" i="4" a="1"/>
  <c r="J1988" i="4" s="1"/>
  <c r="J1989" i="4" a="1"/>
  <c r="J1989" i="4" s="1"/>
  <c r="J1990" i="4" a="1"/>
  <c r="J1990" i="4" s="1"/>
  <c r="J1991" i="4" a="1"/>
  <c r="J1991" i="4" s="1"/>
  <c r="J1992" i="4" a="1"/>
  <c r="J1992" i="4" s="1"/>
  <c r="J1993" i="4" a="1"/>
  <c r="J1993" i="4" s="1"/>
  <c r="J1994" i="4" a="1"/>
  <c r="J1994" i="4" s="1"/>
  <c r="J1995" i="4" a="1"/>
  <c r="J1995" i="4"/>
  <c r="J1996" i="4" a="1"/>
  <c r="J1996" i="4" s="1"/>
  <c r="J1997" i="4" a="1"/>
  <c r="J1997" i="4" s="1"/>
  <c r="J1998" i="4" a="1"/>
  <c r="J1998" i="4" s="1"/>
  <c r="J1999" i="4" a="1"/>
  <c r="J1999" i="4" s="1"/>
  <c r="J2000" i="4" a="1"/>
  <c r="J2000" i="4" s="1"/>
  <c r="J2001" i="4" a="1"/>
  <c r="J2001" i="4" s="1"/>
  <c r="J2002" i="4" a="1"/>
  <c r="J2002" i="4" s="1"/>
  <c r="J2003" i="4" a="1"/>
  <c r="J2003" i="4" s="1"/>
  <c r="J2004" i="4" a="1"/>
  <c r="J2004" i="4" s="1"/>
  <c r="J2005" i="4" a="1"/>
  <c r="J2005" i="4" s="1"/>
  <c r="J2006" i="4" a="1"/>
  <c r="J2006" i="4" s="1"/>
  <c r="J2007" i="4" a="1"/>
  <c r="J2007" i="4" s="1"/>
  <c r="J2008" i="4" a="1"/>
  <c r="J2008" i="4" s="1"/>
  <c r="J2009" i="4" a="1"/>
  <c r="J2009" i="4" s="1"/>
  <c r="J2010" i="4" a="1"/>
  <c r="J2010" i="4" s="1"/>
  <c r="J2011" i="4" a="1"/>
  <c r="J2011" i="4" s="1"/>
  <c r="J2012" i="4" a="1"/>
  <c r="J2012" i="4" s="1"/>
  <c r="J2013" i="4" a="1"/>
  <c r="J2013" i="4" s="1"/>
  <c r="J2014" i="4" a="1"/>
  <c r="J2014" i="4" s="1"/>
  <c r="J2015" i="4" a="1"/>
  <c r="J2015" i="4" s="1"/>
  <c r="J2016" i="4" a="1"/>
  <c r="J2016" i="4" s="1"/>
  <c r="J2017" i="4" a="1"/>
  <c r="J2017" i="4" s="1"/>
  <c r="J2018" i="4" a="1"/>
  <c r="J2018" i="4" s="1"/>
  <c r="J2019" i="4" a="1"/>
  <c r="J2019" i="4" s="1"/>
  <c r="J2020" i="4" a="1"/>
  <c r="J2020" i="4" s="1"/>
  <c r="J2021" i="4" a="1"/>
  <c r="J2021" i="4" s="1"/>
  <c r="J2022" i="4" a="1"/>
  <c r="J2022" i="4" s="1"/>
  <c r="J2023" i="4" a="1"/>
  <c r="J2023" i="4" s="1"/>
  <c r="J2024" i="4" a="1"/>
  <c r="J2024" i="4" s="1"/>
  <c r="J2025" i="4" a="1"/>
  <c r="J2025" i="4" s="1"/>
  <c r="J2026" i="4" a="1"/>
  <c r="J2026" i="4" s="1"/>
  <c r="J2027" i="4" a="1"/>
  <c r="J2027" i="4" s="1"/>
  <c r="J2028" i="4" a="1"/>
  <c r="J2028" i="4" s="1"/>
  <c r="J2029" i="4" a="1"/>
  <c r="J2029" i="4" s="1"/>
  <c r="J2030" i="4" a="1"/>
  <c r="J2030" i="4" s="1"/>
  <c r="J2031" i="4" a="1"/>
  <c r="J2031" i="4" s="1"/>
  <c r="J2032" i="4" a="1"/>
  <c r="J2032" i="4" s="1"/>
  <c r="J2033" i="4" a="1"/>
  <c r="J2033" i="4" s="1"/>
  <c r="J2034" i="4" a="1"/>
  <c r="J2034" i="4" s="1"/>
  <c r="J2035" i="4" a="1"/>
  <c r="J2035" i="4" s="1"/>
  <c r="J2036" i="4" a="1"/>
  <c r="J2036" i="4" s="1"/>
  <c r="J2037" i="4" a="1"/>
  <c r="J2037" i="4" s="1"/>
  <c r="J2038" i="4" a="1"/>
  <c r="J2038" i="4" s="1"/>
  <c r="J2039" i="4" a="1"/>
  <c r="J2039" i="4" s="1"/>
  <c r="J2040" i="4" a="1"/>
  <c r="J2040" i="4" s="1"/>
  <c r="J2041" i="4" a="1"/>
  <c r="J2041" i="4" s="1"/>
  <c r="J2042" i="4" a="1"/>
  <c r="J2042" i="4" s="1"/>
  <c r="J2043" i="4" a="1"/>
  <c r="J2043" i="4" s="1"/>
  <c r="J2044" i="4" a="1"/>
  <c r="J2044" i="4" s="1"/>
  <c r="J2045" i="4" a="1"/>
  <c r="J2045" i="4" s="1"/>
  <c r="J2046" i="4" a="1"/>
  <c r="J2046" i="4" s="1"/>
  <c r="J2047" i="4" a="1"/>
  <c r="J2047" i="4" s="1"/>
  <c r="J2048" i="4" a="1"/>
  <c r="J2048" i="4" s="1"/>
  <c r="J2049" i="4" a="1"/>
  <c r="J2049" i="4" s="1"/>
  <c r="J2050" i="4" a="1"/>
  <c r="J2050" i="4" s="1"/>
  <c r="J2051" i="4" a="1"/>
  <c r="J2051" i="4" s="1"/>
  <c r="J2052" i="4" a="1"/>
  <c r="J2052" i="4" s="1"/>
  <c r="J2053" i="4" a="1"/>
  <c r="J2053" i="4" s="1"/>
  <c r="J2054" i="4" a="1"/>
  <c r="J2054" i="4" s="1"/>
  <c r="J2055" i="4" a="1"/>
  <c r="J2055" i="4" s="1"/>
  <c r="J2056" i="4" a="1"/>
  <c r="J2056" i="4" s="1"/>
  <c r="J2057" i="4" a="1"/>
  <c r="J2057" i="4" s="1"/>
  <c r="J2058" i="4" a="1"/>
  <c r="J2058" i="4" s="1"/>
  <c r="J2059" i="4" a="1"/>
  <c r="J2059" i="4" s="1"/>
  <c r="J2060" i="4" a="1"/>
  <c r="J2060" i="4" s="1"/>
  <c r="J2061" i="4" a="1"/>
  <c r="J2061" i="4" s="1"/>
  <c r="J2062" i="4" a="1"/>
  <c r="J2062" i="4" s="1"/>
  <c r="J2063" i="4" a="1"/>
  <c r="J2063" i="4" s="1"/>
  <c r="J2064" i="4" a="1"/>
  <c r="J2064" i="4" s="1"/>
  <c r="J2065" i="4" a="1"/>
  <c r="J2065" i="4" s="1"/>
  <c r="J2066" i="4" a="1"/>
  <c r="J2066" i="4" s="1"/>
  <c r="J2067" i="4" a="1"/>
  <c r="J2067" i="4" s="1"/>
  <c r="J2068" i="4" a="1"/>
  <c r="J2068" i="4" s="1"/>
  <c r="J2069" i="4" a="1"/>
  <c r="J2069" i="4" s="1"/>
  <c r="J2070" i="4" a="1"/>
  <c r="J2070" i="4" s="1"/>
  <c r="J2071" i="4" a="1"/>
  <c r="J2071" i="4" s="1"/>
  <c r="J2072" i="4" a="1"/>
  <c r="J2072" i="4" s="1"/>
  <c r="J2073" i="4" a="1"/>
  <c r="J2073" i="4" s="1"/>
  <c r="J2074" i="4" a="1"/>
  <c r="J2074" i="4" s="1"/>
  <c r="J2075" i="4" a="1"/>
  <c r="J2075" i="4" s="1"/>
  <c r="J2076" i="4" a="1"/>
  <c r="J2076" i="4" s="1"/>
  <c r="J2077" i="4" a="1"/>
  <c r="J2077" i="4" s="1"/>
  <c r="J2078" i="4" a="1"/>
  <c r="J2078" i="4" s="1"/>
  <c r="J2079" i="4" a="1"/>
  <c r="J2079" i="4" s="1"/>
  <c r="J2080" i="4" a="1"/>
  <c r="J2080" i="4" s="1"/>
  <c r="J2081" i="4" a="1"/>
  <c r="J2081" i="4" s="1"/>
  <c r="J2082" i="4" a="1"/>
  <c r="J2082" i="4" s="1"/>
  <c r="J2083" i="4" a="1"/>
  <c r="J2083" i="4" s="1"/>
  <c r="J2084" i="4" a="1"/>
  <c r="J2084" i="4" s="1"/>
  <c r="J2085" i="4" a="1"/>
  <c r="J2085" i="4" s="1"/>
  <c r="J2086" i="4" a="1"/>
  <c r="J2086" i="4" s="1"/>
  <c r="J2087" i="4" a="1"/>
  <c r="J2087" i="4" s="1"/>
  <c r="J2088" i="4" a="1"/>
  <c r="J2088" i="4" s="1"/>
  <c r="J2089" i="4" a="1"/>
  <c r="J2089" i="4" s="1"/>
  <c r="J2090" i="4" a="1"/>
  <c r="J2090" i="4" s="1"/>
  <c r="J2091" i="4" a="1"/>
  <c r="J2091" i="4" s="1"/>
  <c r="J2092" i="4" a="1"/>
  <c r="J2092" i="4" s="1"/>
  <c r="J2093" i="4" a="1"/>
  <c r="J2093" i="4" s="1"/>
  <c r="J2094" i="4" a="1"/>
  <c r="J2094" i="4" s="1"/>
  <c r="J2095" i="4" a="1"/>
  <c r="J2095" i="4" s="1"/>
  <c r="J2096" i="4" a="1"/>
  <c r="J2096" i="4" s="1"/>
  <c r="J2097" i="4" a="1"/>
  <c r="J2097" i="4" s="1"/>
  <c r="J2098" i="4" a="1"/>
  <c r="J2098" i="4" s="1"/>
  <c r="J2099" i="4" a="1"/>
  <c r="J2099" i="4" s="1"/>
  <c r="J2100" i="4" a="1"/>
  <c r="J2100" i="4" s="1"/>
  <c r="J2101" i="4" a="1"/>
  <c r="J2101" i="4" s="1"/>
  <c r="J2102" i="4" a="1"/>
  <c r="J2102" i="4" s="1"/>
  <c r="J2103" i="4" a="1"/>
  <c r="J2103" i="4" s="1"/>
  <c r="J2104" i="4" a="1"/>
  <c r="J2104" i="4" s="1"/>
  <c r="J2105" i="4" a="1"/>
  <c r="J2105" i="4" s="1"/>
  <c r="J2106" i="4" a="1"/>
  <c r="J2106" i="4" s="1"/>
  <c r="J2107" i="4" a="1"/>
  <c r="J2107" i="4" s="1"/>
  <c r="J2108" i="4" a="1"/>
  <c r="J2108" i="4" s="1"/>
  <c r="J2109" i="4" a="1"/>
  <c r="J2109" i="4" s="1"/>
  <c r="J2110" i="4" a="1"/>
  <c r="J2110" i="4" s="1"/>
  <c r="J2111" i="4" a="1"/>
  <c r="J2111" i="4" s="1"/>
  <c r="J2112" i="4" a="1"/>
  <c r="J2112" i="4" s="1"/>
  <c r="J2113" i="4" a="1"/>
  <c r="J2113" i="4" s="1"/>
  <c r="J2114" i="4" a="1"/>
  <c r="J2114" i="4" s="1"/>
  <c r="J2115" i="4" a="1"/>
  <c r="J2115" i="4" s="1"/>
  <c r="J2116" i="4" a="1"/>
  <c r="J2116" i="4" s="1"/>
  <c r="J2117" i="4" a="1"/>
  <c r="J2117" i="4" s="1"/>
  <c r="J2118" i="4" a="1"/>
  <c r="J2118" i="4" s="1"/>
  <c r="J2119" i="4" a="1"/>
  <c r="J2119" i="4"/>
  <c r="J2120" i="4" a="1"/>
  <c r="J2120" i="4" s="1"/>
  <c r="J2121" i="4" a="1"/>
  <c r="J2121" i="4" s="1"/>
  <c r="J2122" i="4" a="1"/>
  <c r="J2122" i="4" s="1"/>
  <c r="J2123" i="4" a="1"/>
  <c r="J2123" i="4" s="1"/>
  <c r="J2124" i="4" a="1"/>
  <c r="J2124" i="4" s="1"/>
  <c r="J2125" i="4" a="1"/>
  <c r="J2125" i="4" s="1"/>
  <c r="J2126" i="4" a="1"/>
  <c r="J2126" i="4" s="1"/>
  <c r="J2127" i="4" a="1"/>
  <c r="J2127" i="4" s="1"/>
  <c r="J2128" i="4" a="1"/>
  <c r="J2128" i="4" s="1"/>
  <c r="J2129" i="4" a="1"/>
  <c r="J2129" i="4" s="1"/>
  <c r="J2130" i="4" a="1"/>
  <c r="J2130" i="4" s="1"/>
  <c r="J2131" i="4" a="1"/>
  <c r="J2131" i="4" s="1"/>
  <c r="J2132" i="4" a="1"/>
  <c r="J2132" i="4" s="1"/>
  <c r="J2133" i="4" a="1"/>
  <c r="J2133" i="4" s="1"/>
  <c r="J2134" i="4" a="1"/>
  <c r="J2134" i="4" s="1"/>
  <c r="J2135" i="4" a="1"/>
  <c r="J2135" i="4" s="1"/>
  <c r="J2136" i="4" a="1"/>
  <c r="J2136" i="4" s="1"/>
  <c r="J2137" i="4" a="1"/>
  <c r="J2137" i="4" s="1"/>
  <c r="J2138" i="4" a="1"/>
  <c r="J2138" i="4" s="1"/>
  <c r="J2139" i="4" a="1"/>
  <c r="J2139" i="4" s="1"/>
  <c r="J2140" i="4" a="1"/>
  <c r="J2140" i="4" s="1"/>
  <c r="J2141" i="4" a="1"/>
  <c r="J2141" i="4" s="1"/>
  <c r="J2142" i="4" a="1"/>
  <c r="J2142" i="4" s="1"/>
  <c r="J2143" i="4" a="1"/>
  <c r="J2143" i="4" s="1"/>
  <c r="J2144" i="4" a="1"/>
  <c r="J2144" i="4" s="1"/>
  <c r="J2145" i="4" a="1"/>
  <c r="J2145" i="4" s="1"/>
  <c r="J2146" i="4" a="1"/>
  <c r="J2146" i="4" s="1"/>
  <c r="J2147" i="4" a="1"/>
  <c r="J2147" i="4" s="1"/>
  <c r="J2148" i="4" a="1"/>
  <c r="J2148" i="4" s="1"/>
  <c r="J2149" i="4" a="1"/>
  <c r="J2149" i="4" s="1"/>
  <c r="J2150" i="4" a="1"/>
  <c r="J2150" i="4" s="1"/>
  <c r="J2151" i="4" a="1"/>
  <c r="J2151" i="4" s="1"/>
  <c r="J2152" i="4" a="1"/>
  <c r="J2152" i="4" s="1"/>
  <c r="J2153" i="4" a="1"/>
  <c r="J2153" i="4" s="1"/>
  <c r="J2154" i="4" a="1"/>
  <c r="J2154" i="4" s="1"/>
  <c r="J2155" i="4" a="1"/>
  <c r="J2155" i="4" s="1"/>
  <c r="J2156" i="4" a="1"/>
  <c r="J2156" i="4" s="1"/>
  <c r="J2157" i="4" a="1"/>
  <c r="J2157" i="4" s="1"/>
  <c r="J2158" i="4" a="1"/>
  <c r="J2158" i="4" s="1"/>
  <c r="J2159" i="4" a="1"/>
  <c r="J2159" i="4" s="1"/>
  <c r="J2160" i="4" a="1"/>
  <c r="J2160" i="4" s="1"/>
  <c r="J2161" i="4" a="1"/>
  <c r="J2161" i="4" s="1"/>
  <c r="J2162" i="4" a="1"/>
  <c r="J2162" i="4" s="1"/>
  <c r="J2163" i="4" a="1"/>
  <c r="J2163" i="4" s="1"/>
  <c r="J2164" i="4" a="1"/>
  <c r="J2164" i="4" s="1"/>
  <c r="J2165" i="4" a="1"/>
  <c r="J2165" i="4" s="1"/>
  <c r="J2166" i="4" a="1"/>
  <c r="J2166" i="4" s="1"/>
  <c r="J2167" i="4" a="1"/>
  <c r="J2167" i="4"/>
  <c r="J2168" i="4" a="1"/>
  <c r="J2168" i="4" s="1"/>
  <c r="J2169" i="4" a="1"/>
  <c r="J2169" i="4" s="1"/>
  <c r="J2170" i="4" a="1"/>
  <c r="J2170" i="4" s="1"/>
  <c r="J2171" i="4" a="1"/>
  <c r="J2171" i="4" s="1"/>
  <c r="J2172" i="4" a="1"/>
  <c r="J2172" i="4" s="1"/>
  <c r="J2173" i="4" a="1"/>
  <c r="J2173" i="4" s="1"/>
  <c r="J2174" i="4" a="1"/>
  <c r="J2174" i="4" s="1"/>
  <c r="J2175" i="4" a="1"/>
  <c r="J2175" i="4" s="1"/>
  <c r="J2176" i="4" a="1"/>
  <c r="J2176" i="4" s="1"/>
  <c r="J2177" i="4" a="1"/>
  <c r="J2177" i="4" s="1"/>
  <c r="J2178" i="4" a="1"/>
  <c r="J2178" i="4" s="1"/>
  <c r="J2179" i="4" a="1"/>
  <c r="J2179" i="4" s="1"/>
  <c r="J2180" i="4" a="1"/>
  <c r="J2180" i="4" s="1"/>
  <c r="J2181" i="4" a="1"/>
  <c r="J2181" i="4" s="1"/>
  <c r="J2182" i="4" a="1"/>
  <c r="J2182" i="4" s="1"/>
  <c r="J2183" i="4" a="1"/>
  <c r="J2183" i="4" s="1"/>
  <c r="J2184" i="4" a="1"/>
  <c r="J2184" i="4" s="1"/>
  <c r="J2185" i="4" a="1"/>
  <c r="J2185" i="4" s="1"/>
  <c r="J2186" i="4" a="1"/>
  <c r="J2186" i="4" s="1"/>
  <c r="J2187" i="4" a="1"/>
  <c r="J2187" i="4" s="1"/>
  <c r="J2188" i="4" a="1"/>
  <c r="J2188" i="4" s="1"/>
  <c r="J2189" i="4" a="1"/>
  <c r="J2189" i="4" s="1"/>
  <c r="J2190" i="4" a="1"/>
  <c r="J2190" i="4" s="1"/>
  <c r="J2191" i="4" a="1"/>
  <c r="J2191" i="4" s="1"/>
  <c r="J2192" i="4" a="1"/>
  <c r="J2192" i="4" s="1"/>
  <c r="J2193" i="4" a="1"/>
  <c r="J2193" i="4" s="1"/>
  <c r="J2194" i="4" a="1"/>
  <c r="J2194" i="4" s="1"/>
  <c r="J2195" i="4" a="1"/>
  <c r="J2195" i="4" s="1"/>
  <c r="J2196" i="4" a="1"/>
  <c r="J2196" i="4" s="1"/>
  <c r="J2197" i="4" a="1"/>
  <c r="J2197" i="4" s="1"/>
  <c r="J2198" i="4" a="1"/>
  <c r="J2198" i="4" s="1"/>
  <c r="J2199" i="4" a="1"/>
  <c r="J2199" i="4" s="1"/>
  <c r="J2200" i="4" a="1"/>
  <c r="J2200" i="4" s="1"/>
  <c r="J2201" i="4" a="1"/>
  <c r="J2201" i="4" s="1"/>
  <c r="J2202" i="4" a="1"/>
  <c r="J2202" i="4" s="1"/>
  <c r="J2203" i="4" a="1"/>
  <c r="J2203" i="4" s="1"/>
  <c r="J2204" i="4" a="1"/>
  <c r="J2204" i="4" s="1"/>
  <c r="J2205" i="4" a="1"/>
  <c r="J2205" i="4" s="1"/>
  <c r="J2206" i="4" a="1"/>
  <c r="J2206" i="4" s="1"/>
  <c r="J2207" i="4" a="1"/>
  <c r="J2207" i="4" s="1"/>
  <c r="J2208" i="4" a="1"/>
  <c r="J2208" i="4" s="1"/>
  <c r="J2209" i="4" a="1"/>
  <c r="J2209" i="4" s="1"/>
  <c r="J2210" i="4" a="1"/>
  <c r="J2210" i="4" s="1"/>
  <c r="J2211" i="4" a="1"/>
  <c r="J2211" i="4" s="1"/>
  <c r="J2212" i="4" a="1"/>
  <c r="J2212" i="4" s="1"/>
  <c r="J2213" i="4" a="1"/>
  <c r="J2213" i="4" s="1"/>
  <c r="J2214" i="4" a="1"/>
  <c r="J2214" i="4" s="1"/>
  <c r="J2215" i="4" a="1"/>
  <c r="J2215" i="4" s="1"/>
  <c r="J2216" i="4" a="1"/>
  <c r="J2216" i="4" s="1"/>
  <c r="J2217" i="4" a="1"/>
  <c r="J2217" i="4" s="1"/>
  <c r="J2218" i="4" a="1"/>
  <c r="J2218" i="4" s="1"/>
  <c r="J2219" i="4" a="1"/>
  <c r="J2219" i="4" s="1"/>
  <c r="J2220" i="4" a="1"/>
  <c r="J2220" i="4" s="1"/>
  <c r="J2221" i="4" a="1"/>
  <c r="J2221" i="4" s="1"/>
  <c r="J2222" i="4" a="1"/>
  <c r="J2222" i="4" s="1"/>
  <c r="J2223" i="4" a="1"/>
  <c r="J2223" i="4" s="1"/>
  <c r="J2224" i="4" a="1"/>
  <c r="J2224" i="4" s="1"/>
  <c r="J2225" i="4" a="1"/>
  <c r="J2225" i="4" s="1"/>
  <c r="J2226" i="4" a="1"/>
  <c r="J2226" i="4" s="1"/>
  <c r="J2227" i="4" a="1"/>
  <c r="J2227" i="4" s="1"/>
  <c r="J2228" i="4" a="1"/>
  <c r="J2228" i="4" s="1"/>
  <c r="J2229" i="4" a="1"/>
  <c r="J2229" i="4" s="1"/>
  <c r="J2230" i="4" a="1"/>
  <c r="J2230" i="4" s="1"/>
  <c r="J2231" i="4" a="1"/>
  <c r="J2231" i="4" s="1"/>
  <c r="J2232" i="4" a="1"/>
  <c r="J2232" i="4" s="1"/>
  <c r="J2233" i="4" a="1"/>
  <c r="J2233" i="4" s="1"/>
  <c r="J2234" i="4" a="1"/>
  <c r="J2234" i="4" s="1"/>
  <c r="J2235" i="4" a="1"/>
  <c r="J2235" i="4" s="1"/>
  <c r="J2236" i="4" a="1"/>
  <c r="J2236" i="4" s="1"/>
  <c r="J2237" i="4" a="1"/>
  <c r="J2237" i="4" s="1"/>
  <c r="J2238" i="4" a="1"/>
  <c r="J2238" i="4" s="1"/>
  <c r="J2239" i="4" a="1"/>
  <c r="J2239" i="4" s="1"/>
  <c r="J2240" i="4" a="1"/>
  <c r="J2240" i="4" s="1"/>
  <c r="J2241" i="4" a="1"/>
  <c r="J2241" i="4" s="1"/>
  <c r="J2242" i="4" a="1"/>
  <c r="J2242" i="4" s="1"/>
  <c r="J2243" i="4" a="1"/>
  <c r="J2243" i="4" s="1"/>
  <c r="J2244" i="4" a="1"/>
  <c r="J2244" i="4" s="1"/>
  <c r="J2245" i="4" a="1"/>
  <c r="J2245" i="4" s="1"/>
  <c r="J2246" i="4" a="1"/>
  <c r="J2246" i="4" s="1"/>
  <c r="J2247" i="4" a="1"/>
  <c r="J2247" i="4"/>
  <c r="J2248" i="4" a="1"/>
  <c r="J2248" i="4" s="1"/>
  <c r="J2249" i="4" a="1"/>
  <c r="J2249" i="4" s="1"/>
  <c r="J2250" i="4" a="1"/>
  <c r="J2250" i="4" s="1"/>
  <c r="J2251" i="4" a="1"/>
  <c r="J2251" i="4" s="1"/>
  <c r="J2252" i="4" a="1"/>
  <c r="J2252" i="4" s="1"/>
  <c r="J2253" i="4" a="1"/>
  <c r="J2253" i="4" s="1"/>
  <c r="J2254" i="4" a="1"/>
  <c r="J2254" i="4" s="1"/>
  <c r="J2255" i="4" a="1"/>
  <c r="J2255" i="4" s="1"/>
  <c r="J2256" i="4" a="1"/>
  <c r="J2256" i="4" s="1"/>
  <c r="J2257" i="4" a="1"/>
  <c r="J2257" i="4" s="1"/>
  <c r="J2258" i="4" a="1"/>
  <c r="J2258" i="4" s="1"/>
  <c r="J2259" i="4" a="1"/>
  <c r="J2259" i="4" s="1"/>
  <c r="J2260" i="4" a="1"/>
  <c r="J2260" i="4" s="1"/>
  <c r="J2261" i="4" a="1"/>
  <c r="J2261" i="4" s="1"/>
  <c r="J2262" i="4" a="1"/>
  <c r="J2262" i="4" s="1"/>
  <c r="J2263" i="4" a="1"/>
  <c r="J2263" i="4" s="1"/>
  <c r="J2264" i="4" a="1"/>
  <c r="J2264" i="4" s="1"/>
  <c r="J2265" i="4" a="1"/>
  <c r="J2265" i="4" s="1"/>
  <c r="J2266" i="4" a="1"/>
  <c r="J2266" i="4" s="1"/>
  <c r="J2267" i="4" a="1"/>
  <c r="J2267" i="4" s="1"/>
  <c r="J2268" i="4" a="1"/>
  <c r="J2268" i="4" s="1"/>
  <c r="J2269" i="4" a="1"/>
  <c r="J2269" i="4" s="1"/>
  <c r="J2270" i="4" a="1"/>
  <c r="J2270" i="4" s="1"/>
  <c r="J2271" i="4" a="1"/>
  <c r="J2271" i="4" s="1"/>
  <c r="J2272" i="4" a="1"/>
  <c r="J2272" i="4" s="1"/>
  <c r="J2273" i="4" a="1"/>
  <c r="J2273" i="4" s="1"/>
  <c r="J2274" i="4" a="1"/>
  <c r="J2274" i="4" s="1"/>
  <c r="J2275" i="4" a="1"/>
  <c r="J2275" i="4" s="1"/>
  <c r="J2276" i="4" a="1"/>
  <c r="J2276" i="4" s="1"/>
  <c r="J2277" i="4" a="1"/>
  <c r="J2277" i="4" s="1"/>
  <c r="J2278" i="4" a="1"/>
  <c r="J2278" i="4" s="1"/>
  <c r="J2279" i="4" a="1"/>
  <c r="J2279" i="4" s="1"/>
  <c r="J2280" i="4" a="1"/>
  <c r="J2280" i="4" s="1"/>
  <c r="J2281" i="4" a="1"/>
  <c r="J2281" i="4" s="1"/>
  <c r="J2282" i="4" a="1"/>
  <c r="J2282" i="4" s="1"/>
  <c r="J2283" i="4" a="1"/>
  <c r="J2283" i="4" s="1"/>
  <c r="J2284" i="4" a="1"/>
  <c r="J2284" i="4" s="1"/>
  <c r="J2285" i="4" a="1"/>
  <c r="J2285" i="4" s="1"/>
  <c r="J2286" i="4" a="1"/>
  <c r="J2286" i="4" s="1"/>
  <c r="J2287" i="4" a="1"/>
  <c r="J2287" i="4" s="1"/>
  <c r="J2288" i="4" a="1"/>
  <c r="J2288" i="4" s="1"/>
  <c r="J2289" i="4" a="1"/>
  <c r="J2289" i="4" s="1"/>
  <c r="J2290" i="4" a="1"/>
  <c r="J2290" i="4" s="1"/>
  <c r="J2291" i="4" a="1"/>
  <c r="J2291" i="4" s="1"/>
  <c r="J2292" i="4" a="1"/>
  <c r="J2292" i="4" s="1"/>
  <c r="J2293" i="4" a="1"/>
  <c r="J2293" i="4" s="1"/>
  <c r="J2294" i="4" a="1"/>
  <c r="J2294" i="4" s="1"/>
  <c r="J2295" i="4" a="1"/>
  <c r="J2295" i="4"/>
  <c r="J2296" i="4" a="1"/>
  <c r="J2296" i="4" s="1"/>
  <c r="J2297" i="4" a="1"/>
  <c r="J2297" i="4" s="1"/>
  <c r="J2298" i="4" a="1"/>
  <c r="J2298" i="4" s="1"/>
  <c r="J2299" i="4" a="1"/>
  <c r="J2299" i="4" s="1"/>
  <c r="J2300" i="4" a="1"/>
  <c r="J2300" i="4" s="1"/>
  <c r="J2301" i="4" a="1"/>
  <c r="J2301" i="4" s="1"/>
  <c r="J2302" i="4" a="1"/>
  <c r="J2302" i="4" s="1"/>
  <c r="J2303" i="4" a="1"/>
  <c r="J2303" i="4" s="1"/>
  <c r="J2304" i="4" a="1"/>
  <c r="J2304" i="4" s="1"/>
  <c r="J2305" i="4" a="1"/>
  <c r="J2305" i="4" s="1"/>
  <c r="J2306" i="4" a="1"/>
  <c r="J2306" i="4" s="1"/>
  <c r="J2307" i="4" a="1"/>
  <c r="J2307" i="4" s="1"/>
  <c r="J2308" i="4" a="1"/>
  <c r="J2308" i="4" s="1"/>
  <c r="J2309" i="4" a="1"/>
  <c r="J2309" i="4" s="1"/>
  <c r="J2310" i="4" a="1"/>
  <c r="J2310" i="4" s="1"/>
  <c r="J2311" i="4" a="1"/>
  <c r="J2311" i="4" s="1"/>
  <c r="J2312" i="4" a="1"/>
  <c r="J2312" i="4" s="1"/>
  <c r="J2313" i="4" a="1"/>
  <c r="J2313" i="4" s="1"/>
  <c r="J2314" i="4" a="1"/>
  <c r="J2314" i="4" s="1"/>
  <c r="J2315" i="4" a="1"/>
  <c r="J2315" i="4" s="1"/>
  <c r="J2316" i="4" a="1"/>
  <c r="J2316" i="4" s="1"/>
  <c r="J2317" i="4" a="1"/>
  <c r="J2317" i="4" s="1"/>
  <c r="J2318" i="4" a="1"/>
  <c r="J2318" i="4" s="1"/>
  <c r="J2319" i="4" a="1"/>
  <c r="J2319" i="4" s="1"/>
  <c r="J2320" i="4" a="1"/>
  <c r="J2320" i="4" s="1"/>
  <c r="J2321" i="4" a="1"/>
  <c r="J2321" i="4" s="1"/>
  <c r="J2322" i="4" a="1"/>
  <c r="J2322" i="4" s="1"/>
  <c r="J2323" i="4" a="1"/>
  <c r="J2323" i="4" s="1"/>
  <c r="J2324" i="4" a="1"/>
  <c r="J2324" i="4" s="1"/>
  <c r="J2325" i="4" a="1"/>
  <c r="J2325" i="4" s="1"/>
  <c r="J2326" i="4" a="1"/>
  <c r="J2326" i="4" s="1"/>
  <c r="J2327" i="4" a="1"/>
  <c r="J2327" i="4" s="1"/>
  <c r="J2328" i="4" a="1"/>
  <c r="J2328" i="4" s="1"/>
  <c r="J2329" i="4" a="1"/>
  <c r="J2329" i="4" s="1"/>
  <c r="J2330" i="4" a="1"/>
  <c r="J2330" i="4" s="1"/>
  <c r="J2331" i="4" a="1"/>
  <c r="J2331" i="4" s="1"/>
  <c r="J2332" i="4" a="1"/>
  <c r="J2332" i="4" s="1"/>
  <c r="J2333" i="4" a="1"/>
  <c r="J2333" i="4" s="1"/>
  <c r="J2334" i="4" a="1"/>
  <c r="J2334" i="4" s="1"/>
  <c r="J2335" i="4" a="1"/>
  <c r="J2335" i="4" s="1"/>
  <c r="J2336" i="4" a="1"/>
  <c r="J2336" i="4" s="1"/>
  <c r="J2337" i="4" a="1"/>
  <c r="J2337" i="4" s="1"/>
  <c r="J2338" i="4" a="1"/>
  <c r="J2338" i="4" s="1"/>
  <c r="J2339" i="4" a="1"/>
  <c r="J2339" i="4" s="1"/>
  <c r="J2340" i="4" a="1"/>
  <c r="J2340" i="4" s="1"/>
  <c r="J2341" i="4" a="1"/>
  <c r="J2341" i="4" s="1"/>
  <c r="J2342" i="4" a="1"/>
  <c r="J2342" i="4" s="1"/>
  <c r="J2343" i="4" a="1"/>
  <c r="J2343" i="4" s="1"/>
  <c r="J2344" i="4" a="1"/>
  <c r="J2344" i="4" s="1"/>
  <c r="J2345" i="4" a="1"/>
  <c r="J2345" i="4" s="1"/>
  <c r="J2346" i="4" a="1"/>
  <c r="J2346" i="4" s="1"/>
  <c r="J2347" i="4" a="1"/>
  <c r="J2347" i="4" s="1"/>
  <c r="J2348" i="4" a="1"/>
  <c r="J2348" i="4" s="1"/>
  <c r="J2349" i="4" a="1"/>
  <c r="J2349" i="4" s="1"/>
  <c r="J2350" i="4" a="1"/>
  <c r="J2350" i="4" s="1"/>
  <c r="J2351" i="4" a="1"/>
  <c r="J2351" i="4" s="1"/>
  <c r="J2352" i="4" a="1"/>
  <c r="J2352" i="4" s="1"/>
  <c r="J2353" i="4" a="1"/>
  <c r="J2353" i="4" s="1"/>
  <c r="J2354" i="4" a="1"/>
  <c r="J2354" i="4" s="1"/>
  <c r="J2355" i="4" a="1"/>
  <c r="J2355" i="4" s="1"/>
  <c r="J2356" i="4" a="1"/>
  <c r="J2356" i="4" s="1"/>
  <c r="J2357" i="4" a="1"/>
  <c r="J2357" i="4" s="1"/>
  <c r="J2358" i="4" a="1"/>
  <c r="J2358" i="4" s="1"/>
  <c r="J2359" i="4" a="1"/>
  <c r="J2359" i="4"/>
  <c r="J2360" i="4" a="1"/>
  <c r="J2360" i="4" s="1"/>
  <c r="J2361" i="4" a="1"/>
  <c r="J2361" i="4" s="1"/>
  <c r="J2362" i="4" a="1"/>
  <c r="J2362" i="4" s="1"/>
  <c r="J2363" i="4" a="1"/>
  <c r="J2363" i="4" s="1"/>
  <c r="J2364" i="4" a="1"/>
  <c r="J2364" i="4" s="1"/>
  <c r="J2365" i="4" a="1"/>
  <c r="J2365" i="4" s="1"/>
  <c r="J2366" i="4" a="1"/>
  <c r="J2366" i="4" s="1"/>
  <c r="J2367" i="4" a="1"/>
  <c r="J2367" i="4" s="1"/>
  <c r="J2368" i="4" a="1"/>
  <c r="J2368" i="4" s="1"/>
  <c r="J2369" i="4" a="1"/>
  <c r="J2369" i="4" s="1"/>
  <c r="J2370" i="4" a="1"/>
  <c r="J2370" i="4" s="1"/>
  <c r="J2371" i="4" a="1"/>
  <c r="J2371" i="4" s="1"/>
  <c r="J2372" i="4" a="1"/>
  <c r="J2372" i="4" s="1"/>
  <c r="J2373" i="4" a="1"/>
  <c r="J2373" i="4" s="1"/>
  <c r="J2374" i="4" a="1"/>
  <c r="J2374" i="4" s="1"/>
  <c r="J2375" i="4" a="1"/>
  <c r="J2375" i="4"/>
  <c r="J2376" i="4" a="1"/>
  <c r="J2376" i="4" s="1"/>
  <c r="J2377" i="4" a="1"/>
  <c r="J2377" i="4" s="1"/>
  <c r="J2378" i="4" a="1"/>
  <c r="J2378" i="4" s="1"/>
  <c r="J2379" i="4" a="1"/>
  <c r="J2379" i="4" s="1"/>
  <c r="J2380" i="4" a="1"/>
  <c r="J2380" i="4" s="1"/>
  <c r="J2381" i="4" a="1"/>
  <c r="J2381" i="4" s="1"/>
  <c r="J2382" i="4" a="1"/>
  <c r="J2382" i="4" s="1"/>
  <c r="J2383" i="4" a="1"/>
  <c r="J2383" i="4" s="1"/>
  <c r="J2384" i="4" a="1"/>
  <c r="J2384" i="4" s="1"/>
  <c r="J2385" i="4" a="1"/>
  <c r="J2385" i="4" s="1"/>
  <c r="J2386" i="4" a="1"/>
  <c r="J2386" i="4" s="1"/>
  <c r="J2387" i="4" a="1"/>
  <c r="J2387" i="4" s="1"/>
  <c r="J2388" i="4" a="1"/>
  <c r="J2388" i="4" s="1"/>
  <c r="J2389" i="4" a="1"/>
  <c r="J2389" i="4" s="1"/>
  <c r="J2390" i="4" a="1"/>
  <c r="J2390" i="4" s="1"/>
  <c r="J2391" i="4" a="1"/>
  <c r="J2391" i="4" s="1"/>
  <c r="J2392" i="4" a="1"/>
  <c r="J2392" i="4" s="1"/>
  <c r="J2393" i="4" a="1"/>
  <c r="J2393" i="4" s="1"/>
  <c r="J2394" i="4" a="1"/>
  <c r="J2394" i="4" s="1"/>
  <c r="J2395" i="4" a="1"/>
  <c r="J2395" i="4" s="1"/>
  <c r="J2396" i="4" a="1"/>
  <c r="J2396" i="4" s="1"/>
  <c r="J2397" i="4" a="1"/>
  <c r="J2397" i="4" s="1"/>
  <c r="J2398" i="4" a="1"/>
  <c r="J2398" i="4" s="1"/>
  <c r="J2399" i="4" a="1"/>
  <c r="J2399" i="4" s="1"/>
  <c r="J2400" i="4" a="1"/>
  <c r="J2400" i="4" s="1"/>
  <c r="J2401" i="4" a="1"/>
  <c r="J2401" i="4" s="1"/>
  <c r="J2402" i="4" a="1"/>
  <c r="J2402" i="4" s="1"/>
  <c r="J2403" i="4" a="1"/>
  <c r="J2403" i="4" s="1"/>
  <c r="J2404" i="4" a="1"/>
  <c r="J2404" i="4" s="1"/>
  <c r="J2405" i="4" a="1"/>
  <c r="J2405" i="4" s="1"/>
  <c r="J2406" i="4" a="1"/>
  <c r="J2406" i="4" s="1"/>
  <c r="J2407" i="4" a="1"/>
  <c r="J2407" i="4" s="1"/>
  <c r="J2408" i="4" a="1"/>
  <c r="J2408" i="4" s="1"/>
  <c r="J2409" i="4" a="1"/>
  <c r="J2409" i="4" s="1"/>
  <c r="J2410" i="4" a="1"/>
  <c r="J2410" i="4" s="1"/>
  <c r="J2411" i="4" a="1"/>
  <c r="J2411" i="4" s="1"/>
  <c r="J2412" i="4" a="1"/>
  <c r="J2412" i="4" s="1"/>
  <c r="J2413" i="4" a="1"/>
  <c r="J2413" i="4" s="1"/>
  <c r="J2414" i="4" a="1"/>
  <c r="J2414" i="4" s="1"/>
  <c r="J2415" i="4" a="1"/>
  <c r="J2415" i="4" s="1"/>
  <c r="J2416" i="4" a="1"/>
  <c r="J2416" i="4" s="1"/>
  <c r="J2417" i="4" a="1"/>
  <c r="J2417" i="4" s="1"/>
  <c r="J2418" i="4" a="1"/>
  <c r="J2418" i="4" s="1"/>
  <c r="J2419" i="4" a="1"/>
  <c r="J2419" i="4" s="1"/>
  <c r="J2420" i="4" a="1"/>
  <c r="J2420" i="4" s="1"/>
  <c r="J2421" i="4" a="1"/>
  <c r="J2421" i="4" s="1"/>
  <c r="J2422" i="4" a="1"/>
  <c r="J2422" i="4" s="1"/>
  <c r="J2423" i="4" a="1"/>
  <c r="J2423" i="4"/>
  <c r="J2424" i="4" a="1"/>
  <c r="J2424" i="4" s="1"/>
  <c r="J2425" i="4" a="1"/>
  <c r="J2425" i="4" s="1"/>
  <c r="J2426" i="4" a="1"/>
  <c r="J2426" i="4" s="1"/>
  <c r="J2427" i="4" a="1"/>
  <c r="J2427" i="4" s="1"/>
  <c r="J2428" i="4" a="1"/>
  <c r="J2428" i="4" s="1"/>
  <c r="J2429" i="4" a="1"/>
  <c r="J2429" i="4" s="1"/>
  <c r="J2430" i="4" a="1"/>
  <c r="J2430" i="4" s="1"/>
  <c r="J2431" i="4" a="1"/>
  <c r="J2431" i="4" s="1"/>
  <c r="J2432" i="4" a="1"/>
  <c r="J2432" i="4" s="1"/>
  <c r="J2433" i="4" a="1"/>
  <c r="J2433" i="4" s="1"/>
  <c r="J2434" i="4" a="1"/>
  <c r="J2434" i="4" s="1"/>
  <c r="J2435" i="4" a="1"/>
  <c r="J2435" i="4" s="1"/>
  <c r="J2436" i="4" a="1"/>
  <c r="J2436" i="4" s="1"/>
  <c r="J2437" i="4" a="1"/>
  <c r="J2437" i="4" s="1"/>
  <c r="J2438" i="4" a="1"/>
  <c r="J2438" i="4" s="1"/>
  <c r="J2439" i="4" a="1"/>
  <c r="J2439" i="4" s="1"/>
  <c r="J2440" i="4" a="1"/>
  <c r="J2440" i="4" s="1"/>
  <c r="J2441" i="4" a="1"/>
  <c r="J2441" i="4" s="1"/>
  <c r="J2442" i="4" a="1"/>
  <c r="J2442" i="4" s="1"/>
  <c r="J2443" i="4" a="1"/>
  <c r="J2443" i="4" s="1"/>
  <c r="J2444" i="4" a="1"/>
  <c r="J2444" i="4" s="1"/>
  <c r="J2445" i="4" a="1"/>
  <c r="J2445" i="4" s="1"/>
  <c r="J2446" i="4" a="1"/>
  <c r="J2446" i="4" s="1"/>
  <c r="J2447" i="4" a="1"/>
  <c r="J2447" i="4" s="1"/>
  <c r="J2448" i="4" a="1"/>
  <c r="J2448" i="4" s="1"/>
  <c r="J2449" i="4" a="1"/>
  <c r="J2449" i="4" s="1"/>
  <c r="J2450" i="4" a="1"/>
  <c r="J2450" i="4" s="1"/>
  <c r="J2451" i="4" a="1"/>
  <c r="J2451" i="4" s="1"/>
  <c r="J2452" i="4" a="1"/>
  <c r="J2452" i="4" s="1"/>
  <c r="J2453" i="4" a="1"/>
  <c r="J2453" i="4" s="1"/>
  <c r="J2454" i="4" a="1"/>
  <c r="J2454" i="4" s="1"/>
  <c r="J2455" i="4" a="1"/>
  <c r="J2455" i="4" s="1"/>
  <c r="J2456" i="4" a="1"/>
  <c r="J2456" i="4" s="1"/>
  <c r="J2457" i="4" a="1"/>
  <c r="J2457" i="4" s="1"/>
  <c r="J2458" i="4" a="1"/>
  <c r="J2458" i="4" s="1"/>
  <c r="J2459" i="4" a="1"/>
  <c r="J2459" i="4" s="1"/>
  <c r="J2460" i="4" a="1"/>
  <c r="J2460" i="4" s="1"/>
  <c r="J2461" i="4" a="1"/>
  <c r="J2461" i="4" s="1"/>
  <c r="J2462" i="4" a="1"/>
  <c r="J2462" i="4" s="1"/>
  <c r="J2463" i="4" a="1"/>
  <c r="J2463" i="4" s="1"/>
  <c r="J2464" i="4" a="1"/>
  <c r="J2464" i="4" s="1"/>
  <c r="J2465" i="4" a="1"/>
  <c r="J2465" i="4" s="1"/>
  <c r="J2466" i="4" a="1"/>
  <c r="J2466" i="4" s="1"/>
  <c r="J2467" i="4" a="1"/>
  <c r="J2467" i="4" s="1"/>
  <c r="J2468" i="4" a="1"/>
  <c r="J2468" i="4" s="1"/>
  <c r="J2469" i="4" a="1"/>
  <c r="J2469" i="4" s="1"/>
  <c r="J2470" i="4" a="1"/>
  <c r="J2470" i="4" s="1"/>
  <c r="J2471" i="4" a="1"/>
  <c r="J2471" i="4" s="1"/>
  <c r="J2472" i="4" a="1"/>
  <c r="J2472" i="4" s="1"/>
  <c r="J2473" i="4" a="1"/>
  <c r="J2473" i="4" s="1"/>
  <c r="J2474" i="4" a="1"/>
  <c r="J2474" i="4" s="1"/>
  <c r="J2475" i="4" a="1"/>
  <c r="J2475" i="4" s="1"/>
  <c r="J2476" i="4" a="1"/>
  <c r="J2476" i="4" s="1"/>
  <c r="J2477" i="4" a="1"/>
  <c r="J2477" i="4" s="1"/>
  <c r="J2478" i="4" a="1"/>
  <c r="J2478" i="4" s="1"/>
  <c r="J2479" i="4" a="1"/>
  <c r="J2479" i="4" s="1"/>
  <c r="J2480" i="4" a="1"/>
  <c r="J2480" i="4" s="1"/>
  <c r="J2481" i="4" a="1"/>
  <c r="J2481" i="4" s="1"/>
  <c r="J2482" i="4" a="1"/>
  <c r="J2482" i="4" s="1"/>
  <c r="J2483" i="4" a="1"/>
  <c r="J2483" i="4" s="1"/>
  <c r="J2484" i="4" a="1"/>
  <c r="J2484" i="4" s="1"/>
  <c r="J2485" i="4" a="1"/>
  <c r="J2485" i="4"/>
  <c r="J2486" i="4" a="1"/>
  <c r="J2486" i="4" s="1"/>
  <c r="J2487" i="4" a="1"/>
  <c r="J2487" i="4" s="1"/>
  <c r="J2488" i="4" a="1"/>
  <c r="J2488" i="4" s="1"/>
  <c r="J2489" i="4" a="1"/>
  <c r="J2489" i="4"/>
  <c r="J2490" i="4" a="1"/>
  <c r="J2490" i="4" s="1"/>
  <c r="J2491" i="4" a="1"/>
  <c r="J2491" i="4" s="1"/>
  <c r="J2492" i="4" a="1"/>
  <c r="J2492" i="4" s="1"/>
  <c r="J2493" i="4" a="1"/>
  <c r="J2493" i="4" s="1"/>
  <c r="J2494" i="4" a="1"/>
  <c r="J2494" i="4" s="1"/>
  <c r="J2495" i="4" a="1"/>
  <c r="J2495" i="4" s="1"/>
  <c r="J2496" i="4" a="1"/>
  <c r="J2496" i="4" s="1"/>
  <c r="J2497" i="4" a="1"/>
  <c r="J2497" i="4" s="1"/>
  <c r="J2498" i="4" a="1"/>
  <c r="J2498" i="4" s="1"/>
  <c r="J2499" i="4" a="1"/>
  <c r="J2499" i="4" s="1"/>
  <c r="J2500" i="4" a="1"/>
  <c r="J2500" i="4" s="1"/>
  <c r="J2501" i="4" a="1"/>
  <c r="J2501" i="4"/>
  <c r="J2502" i="4" a="1"/>
  <c r="J2502" i="4" s="1"/>
  <c r="J2503" i="4" a="1"/>
  <c r="J2503" i="4" s="1"/>
  <c r="J2504" i="4" a="1"/>
  <c r="J2504" i="4" s="1"/>
  <c r="J2505" i="4" a="1"/>
  <c r="J2505" i="4" s="1"/>
  <c r="J2506" i="4" a="1"/>
  <c r="J2506" i="4" s="1"/>
  <c r="J2507" i="4" a="1"/>
  <c r="J2507" i="4" s="1"/>
  <c r="J2508" i="4" a="1"/>
  <c r="J2508" i="4" s="1"/>
  <c r="J2509" i="4" a="1"/>
  <c r="J2509" i="4" s="1"/>
  <c r="J2510" i="4" a="1"/>
  <c r="J2510" i="4" s="1"/>
  <c r="J2511" i="4" a="1"/>
  <c r="J2511" i="4" s="1"/>
  <c r="J2512" i="4" a="1"/>
  <c r="J2512" i="4" s="1"/>
  <c r="J2513" i="4" a="1"/>
  <c r="J2513" i="4" s="1"/>
  <c r="J2514" i="4" a="1"/>
  <c r="J2514" i="4" s="1"/>
  <c r="J2515" i="4" a="1"/>
  <c r="J2515" i="4" s="1"/>
  <c r="J2516" i="4" a="1"/>
  <c r="J2516" i="4" s="1"/>
  <c r="J2517" i="4" a="1"/>
  <c r="J2517" i="4" s="1"/>
  <c r="J2518" i="4" a="1"/>
  <c r="J2518" i="4" s="1"/>
  <c r="J2519" i="4" a="1"/>
  <c r="J2519" i="4" s="1"/>
  <c r="J2520" i="4" a="1"/>
  <c r="J2520" i="4" s="1"/>
  <c r="J2521" i="4" a="1"/>
  <c r="J2521" i="4" s="1"/>
  <c r="J2522" i="4" a="1"/>
  <c r="J2522" i="4" s="1"/>
  <c r="J2523" i="4" a="1"/>
  <c r="J2523" i="4" s="1"/>
  <c r="J2524" i="4" a="1"/>
  <c r="J2524" i="4" s="1"/>
  <c r="J2525" i="4" a="1"/>
  <c r="J2525" i="4" s="1"/>
  <c r="J2526" i="4" a="1"/>
  <c r="J2526" i="4" s="1"/>
  <c r="J2527" i="4" a="1"/>
  <c r="J2527" i="4" s="1"/>
  <c r="J2528" i="4" a="1"/>
  <c r="J2528" i="4" s="1"/>
  <c r="J2529" i="4" a="1"/>
  <c r="J2529" i="4" s="1"/>
  <c r="J2530" i="4" a="1"/>
  <c r="J2530" i="4" s="1"/>
  <c r="J2531" i="4" a="1"/>
  <c r="J2531" i="4" s="1"/>
  <c r="J2532" i="4" a="1"/>
  <c r="J2532" i="4" s="1"/>
  <c r="J2533" i="4" a="1"/>
  <c r="J2533" i="4" s="1"/>
  <c r="J2534" i="4" a="1"/>
  <c r="J2534" i="4" s="1"/>
  <c r="J2535" i="4" a="1"/>
  <c r="J2535" i="4" s="1"/>
  <c r="J2536" i="4" a="1"/>
  <c r="J2536" i="4" s="1"/>
  <c r="J2537" i="4" a="1"/>
  <c r="J2537" i="4" s="1"/>
  <c r="J2538" i="4" a="1"/>
  <c r="J2538" i="4" s="1"/>
  <c r="J2539" i="4" a="1"/>
  <c r="J2539" i="4" s="1"/>
  <c r="J2540" i="4" a="1"/>
  <c r="J2540" i="4"/>
  <c r="J2541" i="4" a="1"/>
  <c r="J2541" i="4" s="1"/>
  <c r="J2542" i="4" a="1"/>
  <c r="J2542" i="4" s="1"/>
  <c r="J2543" i="4" a="1"/>
  <c r="J2543" i="4" s="1"/>
  <c r="J2544" i="4" a="1"/>
  <c r="J2544" i="4" s="1"/>
  <c r="J2545" i="4" a="1"/>
  <c r="J2545" i="4" s="1"/>
  <c r="J2546" i="4" a="1"/>
  <c r="J2546" i="4" s="1"/>
  <c r="J2547" i="4" a="1"/>
  <c r="J2547" i="4" s="1"/>
  <c r="J2548" i="4" a="1"/>
  <c r="J2548" i="4" s="1"/>
  <c r="J2549" i="4" a="1"/>
  <c r="J2549" i="4" s="1"/>
  <c r="J2550" i="4" a="1"/>
  <c r="J2550" i="4" s="1"/>
  <c r="J2551" i="4" a="1"/>
  <c r="J2551" i="4" s="1"/>
  <c r="J2552" i="4" a="1"/>
  <c r="J2552" i="4" s="1"/>
  <c r="J2553" i="4" a="1"/>
  <c r="J2553" i="4" s="1"/>
  <c r="J2554" i="4" a="1"/>
  <c r="J2554" i="4" s="1"/>
  <c r="J2555" i="4" a="1"/>
  <c r="J2555" i="4" s="1"/>
  <c r="J2556" i="4" a="1"/>
  <c r="J2556" i="4" s="1"/>
  <c r="J2557" i="4" a="1"/>
  <c r="J2557" i="4" s="1"/>
  <c r="J2558" i="4" a="1"/>
  <c r="J2558" i="4" s="1"/>
  <c r="J2559" i="4" a="1"/>
  <c r="J2559" i="4" s="1"/>
  <c r="J2560" i="4" a="1"/>
  <c r="J2560" i="4" s="1"/>
  <c r="J2561" i="4" a="1"/>
  <c r="J2561" i="4" s="1"/>
  <c r="J2562" i="4" a="1"/>
  <c r="J2562" i="4" s="1"/>
  <c r="J2563" i="4" a="1"/>
  <c r="J2563" i="4" s="1"/>
  <c r="J2564" i="4" a="1"/>
  <c r="J2564" i="4"/>
  <c r="J2565" i="4" a="1"/>
  <c r="J2565" i="4" s="1"/>
  <c r="J2566" i="4" a="1"/>
  <c r="J2566" i="4" s="1"/>
  <c r="J2567" i="4" a="1"/>
  <c r="J2567" i="4" s="1"/>
  <c r="J2568" i="4" a="1"/>
  <c r="J2568" i="4" s="1"/>
  <c r="J2569" i="4" a="1"/>
  <c r="J2569" i="4" s="1"/>
  <c r="J2570" i="4" a="1"/>
  <c r="J2570" i="4" s="1"/>
  <c r="J2571" i="4" a="1"/>
  <c r="J2571" i="4" s="1"/>
  <c r="J2572" i="4" a="1"/>
  <c r="J2572" i="4" s="1"/>
  <c r="J2573" i="4" a="1"/>
  <c r="J2573" i="4" s="1"/>
  <c r="J2574" i="4" a="1"/>
  <c r="J2574" i="4" s="1"/>
  <c r="J2575" i="4" a="1"/>
  <c r="J2575" i="4" s="1"/>
  <c r="J2576" i="4" a="1"/>
  <c r="J2576" i="4" s="1"/>
  <c r="J2577" i="4" a="1"/>
  <c r="J2577" i="4" s="1"/>
  <c r="J2578" i="4" a="1"/>
  <c r="J2578" i="4" s="1"/>
  <c r="J2579" i="4" a="1"/>
  <c r="J2579" i="4" s="1"/>
  <c r="J2580" i="4" a="1"/>
  <c r="J2580" i="4" s="1"/>
  <c r="J2581" i="4" a="1"/>
  <c r="J2581" i="4" s="1"/>
  <c r="J2582" i="4" a="1"/>
  <c r="J2582" i="4" s="1"/>
  <c r="J2583" i="4" a="1"/>
  <c r="J2583" i="4" s="1"/>
  <c r="J2584" i="4" a="1"/>
  <c r="J2584" i="4" s="1"/>
  <c r="J2585" i="4" a="1"/>
  <c r="J2585" i="4" s="1"/>
  <c r="J2586" i="4" a="1"/>
  <c r="J2586" i="4" s="1"/>
  <c r="J2587" i="4" a="1"/>
  <c r="J2587" i="4" s="1"/>
  <c r="J2588" i="4" a="1"/>
  <c r="J2588" i="4" s="1"/>
  <c r="J2589" i="4" a="1"/>
  <c r="J2589" i="4" s="1"/>
  <c r="J2590" i="4" a="1"/>
  <c r="J2590" i="4" s="1"/>
  <c r="J2591" i="4" a="1"/>
  <c r="J2591" i="4" s="1"/>
  <c r="J2592" i="4" a="1"/>
  <c r="J2592" i="4" s="1"/>
  <c r="J2593" i="4" a="1"/>
  <c r="J2593" i="4" s="1"/>
  <c r="J2594" i="4" a="1"/>
  <c r="J2594" i="4" s="1"/>
  <c r="J2595" i="4" a="1"/>
  <c r="J2595" i="4" s="1"/>
  <c r="J2596" i="4" a="1"/>
  <c r="J2596" i="4"/>
  <c r="J2597" i="4" a="1"/>
  <c r="J2597" i="4" s="1"/>
  <c r="J2598" i="4" a="1"/>
  <c r="J2598" i="4" s="1"/>
  <c r="J2599" i="4" a="1"/>
  <c r="J2599" i="4" s="1"/>
  <c r="J2600" i="4" a="1"/>
  <c r="J2600" i="4" s="1"/>
  <c r="J2601" i="4" a="1"/>
  <c r="J2601" i="4" s="1"/>
  <c r="J2602" i="4" a="1"/>
  <c r="J2602" i="4" s="1"/>
  <c r="J2603" i="4" a="1"/>
  <c r="J2603" i="4" s="1"/>
  <c r="J2604" i="4" a="1"/>
  <c r="J2604" i="4"/>
  <c r="J2605" i="4" a="1"/>
  <c r="J2605" i="4" s="1"/>
  <c r="J2606" i="4" a="1"/>
  <c r="J2606" i="4" s="1"/>
  <c r="J2607" i="4" a="1"/>
  <c r="J2607" i="4" s="1"/>
  <c r="J2608" i="4" a="1"/>
  <c r="J2608" i="4" s="1"/>
  <c r="J2609" i="4" a="1"/>
  <c r="J2609" i="4" s="1"/>
  <c r="J2610" i="4" a="1"/>
  <c r="J2610" i="4" s="1"/>
  <c r="J2611" i="4" a="1"/>
  <c r="J2611" i="4" s="1"/>
  <c r="J2612" i="4" a="1"/>
  <c r="J2612" i="4" s="1"/>
  <c r="J2613" i="4" a="1"/>
  <c r="J2613" i="4" s="1"/>
  <c r="J2614" i="4" a="1"/>
  <c r="J2614" i="4" s="1"/>
  <c r="J2615" i="4" a="1"/>
  <c r="J2615" i="4" s="1"/>
  <c r="J2616" i="4" a="1"/>
  <c r="J2616" i="4" s="1"/>
  <c r="J2617" i="4" a="1"/>
  <c r="J2617" i="4" s="1"/>
  <c r="J2618" i="4" a="1"/>
  <c r="J2618" i="4" s="1"/>
  <c r="J2619" i="4" a="1"/>
  <c r="J2619" i="4" s="1"/>
  <c r="J2620" i="4" a="1"/>
  <c r="J2620" i="4" s="1"/>
  <c r="J2621" i="4" a="1"/>
  <c r="J2621" i="4" s="1"/>
  <c r="J2622" i="4" a="1"/>
  <c r="J2622" i="4" s="1"/>
  <c r="J2623" i="4" a="1"/>
  <c r="J2623" i="4" s="1"/>
  <c r="J2624" i="4" a="1"/>
  <c r="J2624" i="4" s="1"/>
  <c r="J2625" i="4" a="1"/>
  <c r="J2625" i="4" s="1"/>
  <c r="J2626" i="4" a="1"/>
  <c r="J2626" i="4" s="1"/>
  <c r="J2627" i="4" a="1"/>
  <c r="J2627" i="4" s="1"/>
  <c r="J2628" i="4" a="1"/>
  <c r="J2628" i="4" s="1"/>
  <c r="J2629" i="4" a="1"/>
  <c r="J2629" i="4" s="1"/>
  <c r="J2630" i="4" a="1"/>
  <c r="J2630" i="4" s="1"/>
  <c r="J2631" i="4" a="1"/>
  <c r="J2631" i="4" s="1"/>
  <c r="J2632" i="4" a="1"/>
  <c r="J2632" i="4" s="1"/>
  <c r="J2633" i="4" a="1"/>
  <c r="J2633" i="4" s="1"/>
  <c r="J2634" i="4" a="1"/>
  <c r="J2634" i="4" s="1"/>
  <c r="J2635" i="4" a="1"/>
  <c r="J2635" i="4" s="1"/>
  <c r="J2636" i="4" a="1"/>
  <c r="J2636" i="4"/>
  <c r="J2637" i="4" a="1"/>
  <c r="J2637" i="4" s="1"/>
  <c r="J2638" i="4" a="1"/>
  <c r="J2638" i="4" s="1"/>
  <c r="J2639" i="4" a="1"/>
  <c r="J2639" i="4" s="1"/>
  <c r="J2640" i="4" a="1"/>
  <c r="J2640" i="4" s="1"/>
  <c r="J2641" i="4" a="1"/>
  <c r="J2641" i="4" s="1"/>
  <c r="J2642" i="4" a="1"/>
  <c r="J2642" i="4" s="1"/>
  <c r="J2643" i="4" a="1"/>
  <c r="J2643" i="4" s="1"/>
  <c r="J2644" i="4" a="1"/>
  <c r="J2644" i="4" s="1"/>
  <c r="J2645" i="4" a="1"/>
  <c r="J2645" i="4" s="1"/>
  <c r="J2646" i="4" a="1"/>
  <c r="J2646" i="4" s="1"/>
  <c r="J2647" i="4" a="1"/>
  <c r="J2647" i="4" s="1"/>
  <c r="J2648" i="4" a="1"/>
  <c r="J2648" i="4" s="1"/>
  <c r="J2649" i="4" a="1"/>
  <c r="J2649" i="4" s="1"/>
  <c r="J2650" i="4" a="1"/>
  <c r="J2650" i="4" s="1"/>
  <c r="J2651" i="4" a="1"/>
  <c r="J2651" i="4" s="1"/>
  <c r="J2652" i="4" a="1"/>
  <c r="J2652" i="4" s="1"/>
  <c r="J2653" i="4" a="1"/>
  <c r="J2653" i="4" s="1"/>
  <c r="J2654" i="4" a="1"/>
  <c r="J2654" i="4" s="1"/>
  <c r="J2655" i="4" a="1"/>
  <c r="J2655" i="4" s="1"/>
  <c r="J2656" i="4" a="1"/>
  <c r="J2656" i="4" s="1"/>
  <c r="J2657" i="4" a="1"/>
  <c r="J2657" i="4" s="1"/>
  <c r="J2658" i="4" a="1"/>
  <c r="J2658" i="4" s="1"/>
  <c r="J2659" i="4" a="1"/>
  <c r="J2659" i="4" s="1"/>
  <c r="J2660" i="4" a="1"/>
  <c r="J2660" i="4" s="1"/>
  <c r="J2661" i="4" a="1"/>
  <c r="J2661" i="4" s="1"/>
  <c r="J2662" i="4" a="1"/>
  <c r="J2662" i="4" s="1"/>
  <c r="J2663" i="4" a="1"/>
  <c r="J2663" i="4" s="1"/>
  <c r="J2664" i="4" a="1"/>
  <c r="J2664" i="4" s="1"/>
  <c r="J2665" i="4" a="1"/>
  <c r="J2665" i="4" s="1"/>
  <c r="J2666" i="4" a="1"/>
  <c r="J2666" i="4" s="1"/>
  <c r="J2667" i="4" a="1"/>
  <c r="J2667" i="4" s="1"/>
  <c r="J2668" i="4" a="1"/>
  <c r="J2668" i="4" s="1"/>
  <c r="J2669" i="4" a="1"/>
  <c r="J2669" i="4" s="1"/>
  <c r="J2670" i="4" a="1"/>
  <c r="J2670" i="4" s="1"/>
  <c r="J2671" i="4" a="1"/>
  <c r="J2671" i="4" s="1"/>
  <c r="J2672" i="4" a="1"/>
  <c r="J2672" i="4" s="1"/>
  <c r="J2673" i="4" a="1"/>
  <c r="J2673" i="4" s="1"/>
  <c r="J2674" i="4" a="1"/>
  <c r="J2674" i="4" s="1"/>
  <c r="J2675" i="4" a="1"/>
  <c r="J2675" i="4" s="1"/>
  <c r="J2676" i="4" a="1"/>
  <c r="J2676" i="4" s="1"/>
  <c r="J2677" i="4" a="1"/>
  <c r="J2677" i="4" s="1"/>
  <c r="J2678" i="4" a="1"/>
  <c r="J2678" i="4" s="1"/>
  <c r="J2679" i="4" a="1"/>
  <c r="J2679" i="4" s="1"/>
  <c r="J2680" i="4" a="1"/>
  <c r="J2680" i="4" s="1"/>
  <c r="J2681" i="4" a="1"/>
  <c r="J2681" i="4" s="1"/>
  <c r="J2682" i="4" a="1"/>
  <c r="J2682" i="4" s="1"/>
  <c r="J2683" i="4" a="1"/>
  <c r="J2683" i="4" s="1"/>
  <c r="J2684" i="4" a="1"/>
  <c r="J2684" i="4" s="1"/>
  <c r="J2685" i="4" a="1"/>
  <c r="J2685" i="4" s="1"/>
  <c r="J2686" i="4" a="1"/>
  <c r="J2686" i="4" s="1"/>
  <c r="J2687" i="4" a="1"/>
  <c r="J2687" i="4" s="1"/>
  <c r="J2688" i="4" a="1"/>
  <c r="J2688" i="4" s="1"/>
  <c r="J2689" i="4" a="1"/>
  <c r="J2689" i="4" s="1"/>
  <c r="J2690" i="4" a="1"/>
  <c r="J2690" i="4" s="1"/>
  <c r="J2691" i="4" a="1"/>
  <c r="J2691" i="4" s="1"/>
  <c r="J2692" i="4" a="1"/>
  <c r="J2692" i="4" s="1"/>
  <c r="J2693" i="4" a="1"/>
  <c r="J2693" i="4" s="1"/>
  <c r="J2694" i="4" a="1"/>
  <c r="J2694" i="4" s="1"/>
  <c r="J2695" i="4" a="1"/>
  <c r="J2695" i="4" s="1"/>
  <c r="J2696" i="4" a="1"/>
  <c r="J2696" i="4" s="1"/>
  <c r="J2697" i="4" a="1"/>
  <c r="J2697" i="4" s="1"/>
  <c r="J2698" i="4" a="1"/>
  <c r="J2698" i="4" s="1"/>
  <c r="J2699" i="4" a="1"/>
  <c r="J2699" i="4" s="1"/>
  <c r="J2700" i="4" a="1"/>
  <c r="J2700" i="4" s="1"/>
  <c r="J2701" i="4" a="1"/>
  <c r="J2701" i="4" s="1"/>
  <c r="J2702" i="4" a="1"/>
  <c r="J2702" i="4" s="1"/>
  <c r="J2703" i="4" a="1"/>
  <c r="J2703" i="4" s="1"/>
  <c r="J2704" i="4" a="1"/>
  <c r="J2704" i="4" s="1"/>
  <c r="J2705" i="4" a="1"/>
  <c r="J2705" i="4" s="1"/>
  <c r="J2706" i="4" a="1"/>
  <c r="J2706" i="4" s="1"/>
  <c r="J2707" i="4" a="1"/>
  <c r="J2707" i="4" s="1"/>
  <c r="J2708" i="4" a="1"/>
  <c r="J2708" i="4" s="1"/>
  <c r="J2709" i="4" a="1"/>
  <c r="J2709" i="4" s="1"/>
  <c r="J2710" i="4" a="1"/>
  <c r="J2710" i="4" s="1"/>
  <c r="J2711" i="4" a="1"/>
  <c r="J2711" i="4" s="1"/>
  <c r="J2712" i="4" a="1"/>
  <c r="J2712" i="4" s="1"/>
  <c r="J2713" i="4" a="1"/>
  <c r="J2713" i="4" s="1"/>
  <c r="J2714" i="4" a="1"/>
  <c r="J2714" i="4" s="1"/>
  <c r="J2715" i="4" a="1"/>
  <c r="J2715" i="4" s="1"/>
  <c r="J2716" i="4" a="1"/>
  <c r="J2716" i="4" s="1"/>
  <c r="J2717" i="4" a="1"/>
  <c r="J2717" i="4" s="1"/>
  <c r="J2718" i="4" a="1"/>
  <c r="J2718" i="4" s="1"/>
  <c r="J2719" i="4" a="1"/>
  <c r="J2719" i="4" s="1"/>
  <c r="J2720" i="4" a="1"/>
  <c r="J2720" i="4" s="1"/>
  <c r="J2721" i="4" a="1"/>
  <c r="J2721" i="4" s="1"/>
  <c r="J2722" i="4" a="1"/>
  <c r="J2722" i="4" s="1"/>
  <c r="J2723" i="4" a="1"/>
  <c r="J2723" i="4" s="1"/>
  <c r="J2724" i="4" a="1"/>
  <c r="J2724" i="4" s="1"/>
  <c r="J2725" i="4" a="1"/>
  <c r="J2725" i="4" s="1"/>
  <c r="J2726" i="4" a="1"/>
  <c r="J2726" i="4" s="1"/>
  <c r="J2727" i="4" a="1"/>
  <c r="J2727" i="4" s="1"/>
  <c r="J2728" i="4" a="1"/>
  <c r="J2728" i="4" s="1"/>
  <c r="J2729" i="4" a="1"/>
  <c r="J2729" i="4" s="1"/>
  <c r="J2730" i="4" a="1"/>
  <c r="J2730" i="4" s="1"/>
  <c r="J2731" i="4" a="1"/>
  <c r="J2731" i="4" s="1"/>
  <c r="J2732" i="4" a="1"/>
  <c r="J2732" i="4"/>
  <c r="J2733" i="4" a="1"/>
  <c r="J2733" i="4" s="1"/>
  <c r="J2734" i="4" a="1"/>
  <c r="J2734" i="4" s="1"/>
  <c r="J2735" i="4" a="1"/>
  <c r="J2735" i="4" s="1"/>
  <c r="J2736" i="4" a="1"/>
  <c r="J2736" i="4" s="1"/>
  <c r="J2737" i="4" a="1"/>
  <c r="J2737" i="4" s="1"/>
  <c r="J2738" i="4" a="1"/>
  <c r="J2738" i="4" s="1"/>
  <c r="J2739" i="4" a="1"/>
  <c r="J2739" i="4" s="1"/>
  <c r="J2740" i="4" a="1"/>
  <c r="J2740" i="4" s="1"/>
  <c r="J2741" i="4" a="1"/>
  <c r="J2741" i="4" s="1"/>
  <c r="J2742" i="4" a="1"/>
  <c r="J2742" i="4" s="1"/>
  <c r="J2743" i="4" a="1"/>
  <c r="J2743" i="4" s="1"/>
  <c r="J2744" i="4" a="1"/>
  <c r="J2744" i="4" s="1"/>
  <c r="J2745" i="4" a="1"/>
  <c r="J2745" i="4" s="1"/>
  <c r="J2746" i="4" a="1"/>
  <c r="J2746" i="4" s="1"/>
  <c r="J2747" i="4" a="1"/>
  <c r="J2747" i="4" s="1"/>
  <c r="J2748" i="4" a="1"/>
  <c r="J2748" i="4" s="1"/>
  <c r="J2749" i="4" a="1"/>
  <c r="J2749" i="4" s="1"/>
  <c r="J2750" i="4" a="1"/>
  <c r="J2750" i="4" s="1"/>
  <c r="J2751" i="4" a="1"/>
  <c r="J2751" i="4" s="1"/>
  <c r="J2752" i="4" a="1"/>
  <c r="J2752" i="4" s="1"/>
  <c r="J2753" i="4" a="1"/>
  <c r="J2753" i="4" s="1"/>
  <c r="J2754" i="4" a="1"/>
  <c r="J2754" i="4" s="1"/>
  <c r="J2755" i="4" a="1"/>
  <c r="J2755" i="4" s="1"/>
  <c r="J2756" i="4" a="1"/>
  <c r="J2756" i="4" s="1"/>
  <c r="J2757" i="4" a="1"/>
  <c r="J2757" i="4" s="1"/>
  <c r="J2758" i="4" a="1"/>
  <c r="J2758" i="4" s="1"/>
  <c r="J2759" i="4" a="1"/>
  <c r="J2759" i="4" s="1"/>
  <c r="J2760" i="4" a="1"/>
  <c r="J2760" i="4" s="1"/>
  <c r="J2761" i="4" a="1"/>
  <c r="J2761" i="4" s="1"/>
  <c r="J2762" i="4" a="1"/>
  <c r="J2762" i="4" s="1"/>
  <c r="J2763" i="4" a="1"/>
  <c r="J2763" i="4" s="1"/>
  <c r="J2764" i="4" a="1"/>
  <c r="J2764" i="4"/>
  <c r="J2765" i="4" a="1"/>
  <c r="J2765" i="4" s="1"/>
  <c r="J2766" i="4" a="1"/>
  <c r="J2766" i="4" s="1"/>
  <c r="J2767" i="4" a="1"/>
  <c r="J2767" i="4" s="1"/>
  <c r="J2768" i="4" a="1"/>
  <c r="J2768" i="4" s="1"/>
  <c r="J2769" i="4" a="1"/>
  <c r="J2769" i="4" s="1"/>
  <c r="J2770" i="4" a="1"/>
  <c r="J2770" i="4" s="1"/>
  <c r="J2771" i="4" a="1"/>
  <c r="J2771" i="4" s="1"/>
  <c r="J2772" i="4" a="1"/>
  <c r="J2772" i="4" s="1"/>
  <c r="J2773" i="4" a="1"/>
  <c r="J2773" i="4" s="1"/>
  <c r="J2774" i="4" a="1"/>
  <c r="J2774" i="4" s="1"/>
  <c r="J2775" i="4" a="1"/>
  <c r="J2775" i="4" s="1"/>
  <c r="J2776" i="4" a="1"/>
  <c r="J2776" i="4" s="1"/>
  <c r="J2777" i="4" a="1"/>
  <c r="J2777" i="4" s="1"/>
  <c r="J2778" i="4" a="1"/>
  <c r="J2778" i="4" s="1"/>
  <c r="J2779" i="4" a="1"/>
  <c r="J2779" i="4" s="1"/>
  <c r="J2780" i="4" a="1"/>
  <c r="J2780" i="4" s="1"/>
  <c r="J2781" i="4" a="1"/>
  <c r="J2781" i="4" s="1"/>
  <c r="J2782" i="4" a="1"/>
  <c r="J2782" i="4" s="1"/>
  <c r="J2783" i="4" a="1"/>
  <c r="J2783" i="4" s="1"/>
  <c r="J2784" i="4" a="1"/>
  <c r="J2784" i="4" s="1"/>
  <c r="J2785" i="4" a="1"/>
  <c r="J2785" i="4" s="1"/>
  <c r="J2786" i="4" a="1"/>
  <c r="J2786" i="4" s="1"/>
  <c r="J2787" i="4" a="1"/>
  <c r="J2787" i="4" s="1"/>
  <c r="J2788" i="4" a="1"/>
  <c r="J2788" i="4" s="1"/>
  <c r="J2789" i="4" a="1"/>
  <c r="J2789" i="4" s="1"/>
  <c r="J2790" i="4" a="1"/>
  <c r="J2790" i="4" s="1"/>
  <c r="J2791" i="4" a="1"/>
  <c r="J2791" i="4" s="1"/>
  <c r="J2792" i="4" a="1"/>
  <c r="J2792" i="4" s="1"/>
  <c r="J2793" i="4" a="1"/>
  <c r="J2793" i="4" s="1"/>
  <c r="J2794" i="4" a="1"/>
  <c r="J2794" i="4" s="1"/>
  <c r="J2795" i="4" a="1"/>
  <c r="J2795" i="4" s="1"/>
  <c r="J2796" i="4" a="1"/>
  <c r="J2796" i="4" s="1"/>
  <c r="J2797" i="4" a="1"/>
  <c r="J2797" i="4" s="1"/>
  <c r="J2798" i="4" a="1"/>
  <c r="J2798" i="4" s="1"/>
  <c r="J2799" i="4" a="1"/>
  <c r="J2799" i="4" s="1"/>
  <c r="J2800" i="4" a="1"/>
  <c r="J2800" i="4" s="1"/>
  <c r="J2801" i="4" a="1"/>
  <c r="J2801" i="4" s="1"/>
  <c r="J2802" i="4" a="1"/>
  <c r="J2802" i="4" s="1"/>
  <c r="J2803" i="4" a="1"/>
  <c r="J2803" i="4" s="1"/>
  <c r="J2804" i="4" a="1"/>
  <c r="J2804" i="4" s="1"/>
  <c r="J2805" i="4" a="1"/>
  <c r="J2805" i="4" s="1"/>
  <c r="J2806" i="4" a="1"/>
  <c r="J2806" i="4" s="1"/>
  <c r="J2807" i="4" a="1"/>
  <c r="J2807" i="4" s="1"/>
  <c r="J2808" i="4" a="1"/>
  <c r="J2808" i="4" s="1"/>
  <c r="J2809" i="4" a="1"/>
  <c r="J2809" i="4" s="1"/>
  <c r="J2810" i="4" a="1"/>
  <c r="J2810" i="4" s="1"/>
  <c r="J2811" i="4" a="1"/>
  <c r="J2811" i="4" s="1"/>
  <c r="J2812" i="4" a="1"/>
  <c r="J2812" i="4" s="1"/>
  <c r="J2813" i="4" a="1"/>
  <c r="J2813" i="4" s="1"/>
  <c r="J2814" i="4" a="1"/>
  <c r="J2814" i="4" s="1"/>
  <c r="J2815" i="4" a="1"/>
  <c r="J2815" i="4" s="1"/>
  <c r="J2816" i="4" a="1"/>
  <c r="J2816" i="4" s="1"/>
  <c r="J2817" i="4" a="1"/>
  <c r="J2817" i="4" s="1"/>
  <c r="J2818" i="4" a="1"/>
  <c r="J2818" i="4" s="1"/>
  <c r="J2819" i="4" a="1"/>
  <c r="J2819" i="4" s="1"/>
  <c r="J2820" i="4" a="1"/>
  <c r="J2820" i="4" s="1"/>
  <c r="J2821" i="4" a="1"/>
  <c r="J2821" i="4" s="1"/>
  <c r="J2822" i="4" a="1"/>
  <c r="J2822" i="4" s="1"/>
  <c r="J2823" i="4" a="1"/>
  <c r="J2823" i="4" s="1"/>
  <c r="J2824" i="4" a="1"/>
  <c r="J2824" i="4" s="1"/>
  <c r="J2825" i="4" a="1"/>
  <c r="J2825" i="4" s="1"/>
  <c r="J2826" i="4" a="1"/>
  <c r="J2826" i="4" s="1"/>
  <c r="J2827" i="4" a="1"/>
  <c r="J2827" i="4" s="1"/>
  <c r="J2828" i="4" a="1"/>
  <c r="J2828" i="4"/>
  <c r="J2829" i="4" a="1"/>
  <c r="J2829" i="4" s="1"/>
  <c r="J2830" i="4" a="1"/>
  <c r="J2830" i="4" s="1"/>
  <c r="J2831" i="4" a="1"/>
  <c r="J2831" i="4" s="1"/>
  <c r="J2832" i="4" a="1"/>
  <c r="J2832" i="4" s="1"/>
  <c r="J2833" i="4" a="1"/>
  <c r="J2833" i="4" s="1"/>
  <c r="J2834" i="4" a="1"/>
  <c r="J2834" i="4" s="1"/>
  <c r="J2835" i="4" a="1"/>
  <c r="J2835" i="4" s="1"/>
  <c r="J2836" i="4" a="1"/>
  <c r="J2836" i="4" s="1"/>
  <c r="J2837" i="4" a="1"/>
  <c r="J2837" i="4" s="1"/>
  <c r="J2838" i="4" a="1"/>
  <c r="J2838" i="4" s="1"/>
  <c r="J2839" i="4" a="1"/>
  <c r="J2839" i="4" s="1"/>
  <c r="J2840" i="4" a="1"/>
  <c r="J2840" i="4" s="1"/>
  <c r="J2841" i="4" a="1"/>
  <c r="J2841" i="4" s="1"/>
  <c r="J2842" i="4" a="1"/>
  <c r="J2842" i="4" s="1"/>
  <c r="J2843" i="4" a="1"/>
  <c r="J2843" i="4" s="1"/>
  <c r="J2844" i="4" a="1"/>
  <c r="J2844" i="4" s="1"/>
  <c r="J2845" i="4" a="1"/>
  <c r="J2845" i="4" s="1"/>
  <c r="J2846" i="4" a="1"/>
  <c r="J2846" i="4" s="1"/>
  <c r="J2847" i="4" a="1"/>
  <c r="J2847" i="4" s="1"/>
  <c r="J2848" i="4" a="1"/>
  <c r="J2848" i="4" s="1"/>
  <c r="J2849" i="4" a="1"/>
  <c r="J2849" i="4" s="1"/>
  <c r="J2850" i="4" a="1"/>
  <c r="J2850" i="4" s="1"/>
  <c r="J2851" i="4" a="1"/>
  <c r="J2851" i="4" s="1"/>
  <c r="J2852" i="4" a="1"/>
  <c r="J2852" i="4" s="1"/>
  <c r="J2853" i="4" a="1"/>
  <c r="J2853" i="4" s="1"/>
  <c r="J2854" i="4" a="1"/>
  <c r="J2854" i="4" s="1"/>
  <c r="J2855" i="4" a="1"/>
  <c r="J2855" i="4" s="1"/>
  <c r="J2856" i="4" a="1"/>
  <c r="J2856" i="4" s="1"/>
  <c r="J2857" i="4" a="1"/>
  <c r="J2857" i="4" s="1"/>
  <c r="J2858" i="4" a="1"/>
  <c r="J2858" i="4" s="1"/>
  <c r="J2859" i="4" a="1"/>
  <c r="J2859" i="4" s="1"/>
  <c r="J2860" i="4" a="1"/>
  <c r="J2860" i="4" s="1"/>
  <c r="J2861" i="4" a="1"/>
  <c r="J2861" i="4" s="1"/>
  <c r="J2862" i="4" a="1"/>
  <c r="J2862" i="4" s="1"/>
  <c r="J2863" i="4" a="1"/>
  <c r="J2863" i="4" s="1"/>
  <c r="J2864" i="4" a="1"/>
  <c r="J2864" i="4" s="1"/>
  <c r="J2865" i="4" a="1"/>
  <c r="J2865" i="4" s="1"/>
  <c r="J2866" i="4" a="1"/>
  <c r="J2866" i="4" s="1"/>
  <c r="J2867" i="4" a="1"/>
  <c r="J2867" i="4" s="1"/>
  <c r="J2868" i="4" a="1"/>
  <c r="J2868" i="4" s="1"/>
  <c r="J2869" i="4" a="1"/>
  <c r="J2869" i="4" s="1"/>
  <c r="J2870" i="4" a="1"/>
  <c r="J2870" i="4" s="1"/>
  <c r="J2871" i="4" a="1"/>
  <c r="J2871" i="4" s="1"/>
  <c r="J2872" i="4" a="1"/>
  <c r="J2872" i="4" s="1"/>
  <c r="J2873" i="4" a="1"/>
  <c r="J2873" i="4" s="1"/>
  <c r="J2874" i="4" a="1"/>
  <c r="J2874" i="4" s="1"/>
  <c r="J2875" i="4" a="1"/>
  <c r="J2875" i="4" s="1"/>
  <c r="J2876" i="4" a="1"/>
  <c r="J2876" i="4" s="1"/>
  <c r="J2877" i="4" a="1"/>
  <c r="J2877" i="4" s="1"/>
  <c r="J2878" i="4" a="1"/>
  <c r="J2878" i="4" s="1"/>
  <c r="J2879" i="4" a="1"/>
  <c r="J2879" i="4" s="1"/>
  <c r="J2880" i="4" a="1"/>
  <c r="J2880" i="4" s="1"/>
  <c r="J2881" i="4" a="1"/>
  <c r="J2881" i="4" s="1"/>
  <c r="J2882" i="4" a="1"/>
  <c r="J2882" i="4" s="1"/>
  <c r="J2883" i="4" a="1"/>
  <c r="J2883" i="4" s="1"/>
  <c r="J2884" i="4" a="1"/>
  <c r="J2884" i="4" s="1"/>
  <c r="J2885" i="4" a="1"/>
  <c r="J2885" i="4" s="1"/>
  <c r="J2886" i="4" a="1"/>
  <c r="J2886" i="4" s="1"/>
  <c r="J2887" i="4" a="1"/>
  <c r="J2887" i="4" s="1"/>
  <c r="J2888" i="4" a="1"/>
  <c r="J2888" i="4" s="1"/>
  <c r="J2889" i="4" a="1"/>
  <c r="J2889" i="4" s="1"/>
  <c r="J2890" i="4" a="1"/>
  <c r="J2890" i="4" s="1"/>
  <c r="J2891" i="4" a="1"/>
  <c r="J2891" i="4" s="1"/>
  <c r="J2892" i="4" a="1"/>
  <c r="J2892" i="4" s="1"/>
  <c r="J2893" i="4" a="1"/>
  <c r="J2893" i="4" s="1"/>
  <c r="J2894" i="4" a="1"/>
  <c r="J2894" i="4" s="1"/>
  <c r="J2895" i="4" a="1"/>
  <c r="J2895" i="4" s="1"/>
  <c r="J2896" i="4" a="1"/>
  <c r="J2896" i="4" s="1"/>
  <c r="J2897" i="4" a="1"/>
  <c r="J2897" i="4" s="1"/>
  <c r="J2898" i="4" a="1"/>
  <c r="J2898" i="4" s="1"/>
  <c r="J2899" i="4" a="1"/>
  <c r="J2899" i="4" s="1"/>
  <c r="J2900" i="4" a="1"/>
  <c r="J2900" i="4" s="1"/>
  <c r="J2901" i="4" a="1"/>
  <c r="J2901" i="4" s="1"/>
  <c r="J2902" i="4" a="1"/>
  <c r="J2902" i="4" s="1"/>
  <c r="J2903" i="4" a="1"/>
  <c r="J2903" i="4" s="1"/>
  <c r="J2904" i="4" a="1"/>
  <c r="J2904" i="4" s="1"/>
  <c r="J2905" i="4" a="1"/>
  <c r="J2905" i="4" s="1"/>
  <c r="J2906" i="4" a="1"/>
  <c r="J2906" i="4" s="1"/>
  <c r="J2907" i="4" a="1"/>
  <c r="J2907" i="4" s="1"/>
  <c r="J2908" i="4" a="1"/>
  <c r="J2908" i="4" s="1"/>
  <c r="J2909" i="4" a="1"/>
  <c r="J2909" i="4" s="1"/>
  <c r="J2910" i="4" a="1"/>
  <c r="J2910" i="4" s="1"/>
  <c r="J2911" i="4" a="1"/>
  <c r="J2911" i="4" s="1"/>
  <c r="J2912" i="4" a="1"/>
  <c r="J2912" i="4" s="1"/>
  <c r="J2913" i="4" a="1"/>
  <c r="J2913" i="4" s="1"/>
  <c r="J2914" i="4" a="1"/>
  <c r="J2914" i="4" s="1"/>
  <c r="J2915" i="4" a="1"/>
  <c r="J2915" i="4" s="1"/>
  <c r="J2916" i="4" a="1"/>
  <c r="J2916" i="4" s="1"/>
  <c r="J2917" i="4" a="1"/>
  <c r="J2917" i="4" s="1"/>
  <c r="J2918" i="4" a="1"/>
  <c r="J2918" i="4" s="1"/>
  <c r="J2919" i="4" a="1"/>
  <c r="J2919" i="4" s="1"/>
  <c r="J2920" i="4" a="1"/>
  <c r="J2920" i="4" s="1"/>
  <c r="J2921" i="4" a="1"/>
  <c r="J2921" i="4" s="1"/>
  <c r="J2922" i="4" a="1"/>
  <c r="J2922" i="4" s="1"/>
  <c r="J2923" i="4" a="1"/>
  <c r="J2923" i="4" s="1"/>
  <c r="J2924" i="4" a="1"/>
  <c r="J2924" i="4" s="1"/>
  <c r="J2925" i="4" a="1"/>
  <c r="J2925" i="4" s="1"/>
  <c r="J2926" i="4" a="1"/>
  <c r="J2926" i="4" s="1"/>
  <c r="J2927" i="4" a="1"/>
  <c r="J2927" i="4" s="1"/>
  <c r="J2928" i="4" a="1"/>
  <c r="J2928" i="4" s="1"/>
  <c r="J2929" i="4" a="1"/>
  <c r="J2929" i="4" s="1"/>
  <c r="J2930" i="4" a="1"/>
  <c r="J2930" i="4" s="1"/>
  <c r="J2931" i="4" a="1"/>
  <c r="J2931" i="4" s="1"/>
  <c r="J2932" i="4" a="1"/>
  <c r="J2932" i="4" s="1"/>
  <c r="J2933" i="4" a="1"/>
  <c r="J2933" i="4" s="1"/>
  <c r="J2934" i="4" a="1"/>
  <c r="J2934" i="4" s="1"/>
  <c r="J2935" i="4" a="1"/>
  <c r="J2935" i="4" s="1"/>
  <c r="J2936" i="4" a="1"/>
  <c r="J2936" i="4" s="1"/>
  <c r="J2937" i="4" a="1"/>
  <c r="J2937" i="4" s="1"/>
  <c r="J2938" i="4" a="1"/>
  <c r="J2938" i="4" s="1"/>
  <c r="J2939" i="4" a="1"/>
  <c r="J2939" i="4" s="1"/>
  <c r="J2940" i="4" a="1"/>
  <c r="J2940" i="4" s="1"/>
  <c r="J2941" i="4" a="1"/>
  <c r="J2941" i="4" s="1"/>
  <c r="J2942" i="4" a="1"/>
  <c r="J2942" i="4" s="1"/>
  <c r="J2943" i="4" a="1"/>
  <c r="J2943" i="4" s="1"/>
  <c r="J2944" i="4" a="1"/>
  <c r="J2944" i="4" s="1"/>
  <c r="J2945" i="4" a="1"/>
  <c r="J2945" i="4" s="1"/>
  <c r="J2946" i="4" a="1"/>
  <c r="J2946" i="4" s="1"/>
  <c r="J2947" i="4" a="1"/>
  <c r="J2947" i="4" s="1"/>
  <c r="J2948" i="4" a="1"/>
  <c r="J2948" i="4" s="1"/>
  <c r="J2949" i="4" a="1"/>
  <c r="J2949" i="4" s="1"/>
  <c r="J2950" i="4" a="1"/>
  <c r="J2950" i="4" s="1"/>
  <c r="J2951" i="4" a="1"/>
  <c r="J2951" i="4" s="1"/>
  <c r="J2952" i="4" a="1"/>
  <c r="J2952" i="4" s="1"/>
  <c r="J2953" i="4" a="1"/>
  <c r="J2953" i="4" s="1"/>
  <c r="J2954" i="4" a="1"/>
  <c r="J2954" i="4" s="1"/>
  <c r="J2955" i="4" a="1"/>
  <c r="J2955" i="4" s="1"/>
  <c r="J2956" i="4" a="1"/>
  <c r="J2956" i="4" s="1"/>
  <c r="J2957" i="4" a="1"/>
  <c r="J2957" i="4" s="1"/>
  <c r="J2958" i="4" a="1"/>
  <c r="J2958" i="4" s="1"/>
  <c r="J2959" i="4" a="1"/>
  <c r="J2959" i="4" s="1"/>
  <c r="J2960" i="4" a="1"/>
  <c r="J2960" i="4" s="1"/>
  <c r="J2961" i="4" a="1"/>
  <c r="J2961" i="4" s="1"/>
  <c r="J2962" i="4" a="1"/>
  <c r="J2962" i="4" s="1"/>
  <c r="J2963" i="4" a="1"/>
  <c r="J2963" i="4" s="1"/>
  <c r="J2964" i="4" a="1"/>
  <c r="J2964" i="4" s="1"/>
  <c r="J2965" i="4" a="1"/>
  <c r="J2965" i="4" s="1"/>
  <c r="J2966" i="4" a="1"/>
  <c r="J2966" i="4" s="1"/>
  <c r="J2967" i="4" a="1"/>
  <c r="J2967" i="4" s="1"/>
  <c r="J2968" i="4" a="1"/>
  <c r="J2968" i="4" s="1"/>
  <c r="J2969" i="4" a="1"/>
  <c r="J2969" i="4" s="1"/>
  <c r="J2970" i="4" a="1"/>
  <c r="J2970" i="4" s="1"/>
  <c r="J2971" i="4" a="1"/>
  <c r="J2971" i="4" s="1"/>
  <c r="J2972" i="4" a="1"/>
  <c r="J2972" i="4" s="1"/>
  <c r="J2973" i="4" a="1"/>
  <c r="J2973" i="4" s="1"/>
  <c r="J2974" i="4" a="1"/>
  <c r="J2974" i="4" s="1"/>
  <c r="J2975" i="4" a="1"/>
  <c r="J2975" i="4" s="1"/>
  <c r="J2976" i="4" a="1"/>
  <c r="J2976" i="4" s="1"/>
  <c r="J2977" i="4" a="1"/>
  <c r="J2977" i="4" s="1"/>
  <c r="J2978" i="4" a="1"/>
  <c r="J2978" i="4" s="1"/>
  <c r="J2979" i="4" a="1"/>
  <c r="J2979" i="4" s="1"/>
  <c r="J2980" i="4" a="1"/>
  <c r="J2980" i="4" s="1"/>
  <c r="J2981" i="4" a="1"/>
  <c r="J2981" i="4" s="1"/>
  <c r="J2982" i="4" a="1"/>
  <c r="J2982" i="4" s="1"/>
  <c r="J2983" i="4" a="1"/>
  <c r="J2983" i="4" s="1"/>
  <c r="J2984" i="4" a="1"/>
  <c r="J2984" i="4" s="1"/>
  <c r="J2985" i="4" a="1"/>
  <c r="J2985" i="4" s="1"/>
  <c r="J2986" i="4" a="1"/>
  <c r="J2986" i="4" s="1"/>
  <c r="J2987" i="4" a="1"/>
  <c r="J2987" i="4" s="1"/>
  <c r="J2988" i="4" a="1"/>
  <c r="J2988" i="4" s="1"/>
  <c r="J2989" i="4" a="1"/>
  <c r="J2989" i="4" s="1"/>
  <c r="J2990" i="4" a="1"/>
  <c r="J2990" i="4" s="1"/>
  <c r="J2991" i="4" a="1"/>
  <c r="J2991" i="4" s="1"/>
  <c r="J2992" i="4" a="1"/>
  <c r="J2992" i="4" s="1"/>
  <c r="J2993" i="4" a="1"/>
  <c r="J2993" i="4" s="1"/>
  <c r="J2994" i="4" a="1"/>
  <c r="J2994" i="4" s="1"/>
  <c r="J2995" i="4" a="1"/>
  <c r="J2995" i="4" s="1"/>
  <c r="J2996" i="4" a="1"/>
  <c r="J2996" i="4" s="1"/>
  <c r="J2997" i="4" a="1"/>
  <c r="J2997" i="4" s="1"/>
  <c r="J2998" i="4" a="1"/>
  <c r="J2998" i="4" s="1"/>
  <c r="J2999" i="4" a="1"/>
  <c r="J2999" i="4" s="1"/>
  <c r="J3000" i="4" a="1"/>
  <c r="J3000" i="4" s="1"/>
  <c r="J3001" i="4" a="1"/>
  <c r="J3001" i="4" s="1"/>
  <c r="J3002" i="4" a="1"/>
  <c r="J3002" i="4" s="1"/>
  <c r="J3003" i="4" a="1"/>
  <c r="J3003" i="4" s="1"/>
  <c r="J3004" i="4" a="1"/>
  <c r="J3004" i="4" s="1"/>
  <c r="J3005" i="4" a="1"/>
  <c r="J3005" i="4" s="1"/>
  <c r="J3006" i="4" a="1"/>
  <c r="J3006" i="4" s="1"/>
  <c r="J3007" i="4" a="1"/>
  <c r="J3007" i="4" s="1"/>
  <c r="J3008" i="4" a="1"/>
  <c r="J3008" i="4" s="1"/>
  <c r="J3009" i="4" a="1"/>
  <c r="J3009" i="4" s="1"/>
  <c r="J3010" i="4" a="1"/>
  <c r="J3010" i="4" s="1"/>
  <c r="J3011" i="4" a="1"/>
  <c r="J3011" i="4" s="1"/>
  <c r="J3012" i="4" a="1"/>
  <c r="J3012" i="4" s="1"/>
  <c r="J3013" i="4" a="1"/>
  <c r="J3013" i="4" s="1"/>
  <c r="J3014" i="4" a="1"/>
  <c r="J3014" i="4" s="1"/>
  <c r="J3015" i="4" a="1"/>
  <c r="J3015" i="4" s="1"/>
  <c r="J3016" i="4" a="1"/>
  <c r="J3016" i="4" s="1"/>
  <c r="J3017" i="4" a="1"/>
  <c r="J3017" i="4" s="1"/>
  <c r="J3018" i="4" a="1"/>
  <c r="J3018" i="4" s="1"/>
  <c r="J3019" i="4" a="1"/>
  <c r="J3019" i="4" s="1"/>
  <c r="J3020" i="4" a="1"/>
  <c r="J3020" i="4" s="1"/>
  <c r="J3021" i="4" a="1"/>
  <c r="J3021" i="4" s="1"/>
  <c r="J3022" i="4" a="1"/>
  <c r="J3022" i="4" s="1"/>
  <c r="J3023" i="4" a="1"/>
  <c r="J3023" i="4" s="1"/>
  <c r="J3024" i="4" a="1"/>
  <c r="J3024" i="4" s="1"/>
  <c r="J3025" i="4" a="1"/>
  <c r="J3025" i="4" s="1"/>
  <c r="J3026" i="4" a="1"/>
  <c r="J3026" i="4" s="1"/>
  <c r="J3027" i="4" a="1"/>
  <c r="J3027" i="4" s="1"/>
  <c r="J3028" i="4" a="1"/>
  <c r="J3028" i="4" s="1"/>
  <c r="J3029" i="4" a="1"/>
  <c r="J3029" i="4" s="1"/>
  <c r="J3030" i="4" a="1"/>
  <c r="J3030" i="4" s="1"/>
  <c r="J3031" i="4" a="1"/>
  <c r="J3031" i="4" s="1"/>
  <c r="J3032" i="4" a="1"/>
  <c r="J3032" i="4" s="1"/>
  <c r="J3033" i="4" a="1"/>
  <c r="J3033" i="4" s="1"/>
  <c r="J3034" i="4" a="1"/>
  <c r="J3034" i="4" s="1"/>
  <c r="J3035" i="4" a="1"/>
  <c r="J3035" i="4" s="1"/>
  <c r="J3036" i="4" a="1"/>
  <c r="J3036" i="4" s="1"/>
  <c r="J3037" i="4" a="1"/>
  <c r="J3037" i="4" s="1"/>
  <c r="J3038" i="4" a="1"/>
  <c r="J3038" i="4" s="1"/>
  <c r="J3039" i="4" a="1"/>
  <c r="J3039" i="4" s="1"/>
  <c r="J3040" i="4" a="1"/>
  <c r="J3040" i="4" s="1"/>
  <c r="J3041" i="4" a="1"/>
  <c r="J3041" i="4" s="1"/>
  <c r="J3042" i="4" a="1"/>
  <c r="J3042" i="4" s="1"/>
  <c r="J3043" i="4" a="1"/>
  <c r="J3043" i="4" s="1"/>
  <c r="J3044" i="4" a="1"/>
  <c r="J3044" i="4" s="1"/>
  <c r="J3045" i="4" a="1"/>
  <c r="J3045" i="4" s="1"/>
  <c r="J3046" i="4" a="1"/>
  <c r="J3046" i="4" s="1"/>
  <c r="J3047" i="4" a="1"/>
  <c r="J3047" i="4" s="1"/>
  <c r="J3048" i="4" a="1"/>
  <c r="J3048" i="4" s="1"/>
  <c r="J3049" i="4" a="1"/>
  <c r="J3049" i="4" s="1"/>
  <c r="J3050" i="4" a="1"/>
  <c r="J3050" i="4" s="1"/>
  <c r="J3051" i="4" a="1"/>
  <c r="J3051" i="4" s="1"/>
  <c r="J3052" i="4" a="1"/>
  <c r="J3052" i="4" s="1"/>
  <c r="J3053" i="4" a="1"/>
  <c r="J3053" i="4" s="1"/>
  <c r="J3054" i="4" a="1"/>
  <c r="J3054" i="4" s="1"/>
  <c r="J3055" i="4" a="1"/>
  <c r="J3055" i="4" s="1"/>
  <c r="J3056" i="4" a="1"/>
  <c r="J3056" i="4" s="1"/>
  <c r="J3057" i="4" a="1"/>
  <c r="J3057" i="4" s="1"/>
  <c r="J3058" i="4" a="1"/>
  <c r="J3058" i="4" s="1"/>
  <c r="J3059" i="4" a="1"/>
  <c r="J3059" i="4" s="1"/>
  <c r="J3060" i="4" a="1"/>
  <c r="J3060" i="4" s="1"/>
  <c r="J3061" i="4" a="1"/>
  <c r="J3061" i="4" s="1"/>
  <c r="J3062" i="4" a="1"/>
  <c r="J3062" i="4" s="1"/>
  <c r="J3063" i="4" a="1"/>
  <c r="J3063" i="4" s="1"/>
  <c r="J3064" i="4" a="1"/>
  <c r="J3064" i="4" s="1"/>
  <c r="J3065" i="4" a="1"/>
  <c r="J3065" i="4" s="1"/>
  <c r="J3066" i="4" a="1"/>
  <c r="J3066" i="4" s="1"/>
  <c r="J3067" i="4" a="1"/>
  <c r="J3067" i="4" s="1"/>
  <c r="J3068" i="4" a="1"/>
  <c r="J3068" i="4" s="1"/>
  <c r="J3069" i="4" a="1"/>
  <c r="J3069" i="4" s="1"/>
  <c r="J3070" i="4" a="1"/>
  <c r="J3070" i="4" s="1"/>
  <c r="J3071" i="4" a="1"/>
  <c r="J3071" i="4" s="1"/>
  <c r="J3072" i="4" a="1"/>
  <c r="J3072" i="4" s="1"/>
  <c r="J3073" i="4" a="1"/>
  <c r="J3073" i="4" s="1"/>
  <c r="J3074" i="4" a="1"/>
  <c r="J3074" i="4" s="1"/>
  <c r="J3075" i="4" a="1"/>
  <c r="J3075" i="4" s="1"/>
  <c r="J3076" i="4" a="1"/>
  <c r="J3076" i="4" s="1"/>
  <c r="J3077" i="4" a="1"/>
  <c r="J3077" i="4" s="1"/>
  <c r="J3078" i="4" a="1"/>
  <c r="J3078" i="4" s="1"/>
  <c r="J3079" i="4" a="1"/>
  <c r="J3079" i="4" s="1"/>
  <c r="J3080" i="4" a="1"/>
  <c r="J3080" i="4" s="1"/>
  <c r="J3081" i="4" a="1"/>
  <c r="J3081" i="4" s="1"/>
  <c r="J3082" i="4" a="1"/>
  <c r="J3082" i="4" s="1"/>
  <c r="J3083" i="4" a="1"/>
  <c r="J3083" i="4" s="1"/>
  <c r="J3084" i="4" a="1"/>
  <c r="J3084" i="4" s="1"/>
  <c r="J3085" i="4" a="1"/>
  <c r="J3085" i="4" s="1"/>
  <c r="J3086" i="4" a="1"/>
  <c r="J3086" i="4" s="1"/>
  <c r="J3087" i="4" a="1"/>
  <c r="J3087" i="4" s="1"/>
  <c r="J3088" i="4" a="1"/>
  <c r="J3088" i="4" s="1"/>
  <c r="J3089" i="4" a="1"/>
  <c r="J3089" i="4" s="1"/>
  <c r="J3090" i="4" a="1"/>
  <c r="J3090" i="4" s="1"/>
  <c r="J3091" i="4" a="1"/>
  <c r="J3091" i="4" s="1"/>
  <c r="J3092" i="4" a="1"/>
  <c r="J3092" i="4" s="1"/>
  <c r="J3093" i="4" a="1"/>
  <c r="J3093" i="4" s="1"/>
  <c r="J3094" i="4" a="1"/>
  <c r="J3094" i="4" s="1"/>
  <c r="J3095" i="4" a="1"/>
  <c r="J3095" i="4" s="1"/>
  <c r="J3096" i="4" a="1"/>
  <c r="J3096" i="4" s="1"/>
  <c r="J3097" i="4" a="1"/>
  <c r="J3097" i="4" s="1"/>
  <c r="J3098" i="4" a="1"/>
  <c r="J3098" i="4" s="1"/>
  <c r="J3099" i="4" a="1"/>
  <c r="J3099" i="4" s="1"/>
  <c r="J3100" i="4" a="1"/>
  <c r="J3100" i="4" s="1"/>
  <c r="J3101" i="4" a="1"/>
  <c r="J3101" i="4" s="1"/>
  <c r="J3102" i="4" a="1"/>
  <c r="J3102" i="4" s="1"/>
  <c r="J3103" i="4" a="1"/>
  <c r="J3103" i="4" s="1"/>
  <c r="J3104" i="4" a="1"/>
  <c r="J3104" i="4" s="1"/>
  <c r="J3105" i="4" a="1"/>
  <c r="J3105" i="4" s="1"/>
  <c r="J3106" i="4" a="1"/>
  <c r="J3106" i="4" s="1"/>
  <c r="J3107" i="4" a="1"/>
  <c r="J3107" i="4" s="1"/>
  <c r="J3108" i="4" a="1"/>
  <c r="J3108" i="4" s="1"/>
  <c r="J3109" i="4" a="1"/>
  <c r="J3109" i="4" s="1"/>
  <c r="J3110" i="4" a="1"/>
  <c r="J3110" i="4" s="1"/>
  <c r="J3111" i="4" a="1"/>
  <c r="J3111" i="4" s="1"/>
  <c r="J3112" i="4" a="1"/>
  <c r="J3112" i="4" s="1"/>
  <c r="J3113" i="4" a="1"/>
  <c r="J3113" i="4" s="1"/>
  <c r="J3114" i="4" a="1"/>
  <c r="J3114" i="4" s="1"/>
  <c r="J3115" i="4" a="1"/>
  <c r="J3115" i="4" s="1"/>
  <c r="J3116" i="4" a="1"/>
  <c r="J3116" i="4" s="1"/>
  <c r="J3117" i="4" a="1"/>
  <c r="J3117" i="4" s="1"/>
  <c r="J3118" i="4" a="1"/>
  <c r="J3118" i="4" s="1"/>
  <c r="J3119" i="4" a="1"/>
  <c r="J3119" i="4"/>
  <c r="J3120" i="4" a="1"/>
  <c r="J3120" i="4" s="1"/>
  <c r="J3121" i="4" a="1"/>
  <c r="J3121" i="4" s="1"/>
  <c r="J3122" i="4" a="1"/>
  <c r="J3122" i="4" s="1"/>
  <c r="J3123" i="4" a="1"/>
  <c r="J3123" i="4" s="1"/>
  <c r="J3124" i="4" a="1"/>
  <c r="J3124" i="4" s="1"/>
  <c r="J3125" i="4" a="1"/>
  <c r="J3125" i="4" s="1"/>
  <c r="J3126" i="4" a="1"/>
  <c r="J3126" i="4" s="1"/>
  <c r="J3127" i="4" a="1"/>
  <c r="J3127" i="4" s="1"/>
  <c r="J3128" i="4" a="1"/>
  <c r="J3128" i="4" s="1"/>
  <c r="J3129" i="4" a="1"/>
  <c r="J3129" i="4" s="1"/>
  <c r="J3130" i="4" a="1"/>
  <c r="J3130" i="4" s="1"/>
  <c r="J3131" i="4" a="1"/>
  <c r="J3131" i="4" s="1"/>
  <c r="J3132" i="4" a="1"/>
  <c r="J3132" i="4" s="1"/>
  <c r="J3133" i="4" a="1"/>
  <c r="J3133" i="4" s="1"/>
  <c r="J3134" i="4" a="1"/>
  <c r="J3134" i="4" s="1"/>
  <c r="J3135" i="4" a="1"/>
  <c r="J3135" i="4" s="1"/>
  <c r="J3136" i="4" a="1"/>
  <c r="J3136" i="4" s="1"/>
  <c r="J3137" i="4" a="1"/>
  <c r="J3137" i="4" s="1"/>
  <c r="J3138" i="4" a="1"/>
  <c r="J3138" i="4" s="1"/>
  <c r="J3139" i="4" a="1"/>
  <c r="J3139" i="4" s="1"/>
  <c r="J3140" i="4" a="1"/>
  <c r="J3140" i="4" s="1"/>
  <c r="J3141" i="4" a="1"/>
  <c r="J3141" i="4" s="1"/>
  <c r="J3142" i="4" a="1"/>
  <c r="J3142" i="4" s="1"/>
  <c r="J3143" i="4" a="1"/>
  <c r="J3143" i="4" s="1"/>
  <c r="J3144" i="4" a="1"/>
  <c r="J3144" i="4" s="1"/>
  <c r="J3145" i="4" a="1"/>
  <c r="J3145" i="4" s="1"/>
  <c r="J3146" i="4" a="1"/>
  <c r="J3146" i="4" s="1"/>
  <c r="J3147" i="4" a="1"/>
  <c r="J3147" i="4" s="1"/>
  <c r="J3148" i="4" a="1"/>
  <c r="J3148" i="4" s="1"/>
  <c r="J3149" i="4" a="1"/>
  <c r="J3149" i="4" s="1"/>
  <c r="J3150" i="4" a="1"/>
  <c r="J3150" i="4" s="1"/>
  <c r="J3151" i="4" a="1"/>
  <c r="J3151" i="4"/>
  <c r="J3152" i="4" a="1"/>
  <c r="J3152" i="4" s="1"/>
  <c r="J3153" i="4" a="1"/>
  <c r="J3153" i="4" s="1"/>
  <c r="J3154" i="4" a="1"/>
  <c r="J3154" i="4" s="1"/>
  <c r="J3155" i="4" a="1"/>
  <c r="J3155" i="4" s="1"/>
  <c r="J3156" i="4" a="1"/>
  <c r="J3156" i="4" s="1"/>
  <c r="J3157" i="4" a="1"/>
  <c r="J3157" i="4" s="1"/>
  <c r="J3158" i="4" a="1"/>
  <c r="J3158" i="4" s="1"/>
  <c r="J3159" i="4" a="1"/>
  <c r="J3159" i="4" s="1"/>
  <c r="J3160" i="4" a="1"/>
  <c r="J3160" i="4" s="1"/>
  <c r="J3161" i="4" a="1"/>
  <c r="J3161" i="4" s="1"/>
  <c r="J3162" i="4" a="1"/>
  <c r="J3162" i="4" s="1"/>
  <c r="J3163" i="4" a="1"/>
  <c r="J3163" i="4" s="1"/>
  <c r="J3164" i="4" a="1"/>
  <c r="J3164" i="4" s="1"/>
  <c r="J3165" i="4" a="1"/>
  <c r="J3165" i="4" s="1"/>
  <c r="J3166" i="4" a="1"/>
  <c r="J3166" i="4" s="1"/>
  <c r="J3167" i="4" a="1"/>
  <c r="J3167" i="4" s="1"/>
  <c r="J3168" i="4" a="1"/>
  <c r="J3168" i="4" s="1"/>
  <c r="J3169" i="4" a="1"/>
  <c r="J3169" i="4" s="1"/>
  <c r="J3170" i="4" a="1"/>
  <c r="J3170" i="4" s="1"/>
  <c r="J3171" i="4" a="1"/>
  <c r="J3171" i="4" s="1"/>
  <c r="J3172" i="4" a="1"/>
  <c r="J3172" i="4" s="1"/>
  <c r="J3173" i="4" a="1"/>
  <c r="J3173" i="4" s="1"/>
  <c r="J3174" i="4" a="1"/>
  <c r="J3174" i="4" s="1"/>
  <c r="J3175" i="4" a="1"/>
  <c r="J3175" i="4" s="1"/>
  <c r="J3176" i="4" a="1"/>
  <c r="J3176" i="4" s="1"/>
  <c r="J3177" i="4" a="1"/>
  <c r="J3177" i="4" s="1"/>
  <c r="J3178" i="4" a="1"/>
  <c r="J3178" i="4" s="1"/>
  <c r="J3179" i="4" a="1"/>
  <c r="J3179" i="4" s="1"/>
  <c r="J3180" i="4" a="1"/>
  <c r="J3180" i="4" s="1"/>
  <c r="J3181" i="4" a="1"/>
  <c r="J3181" i="4" s="1"/>
  <c r="J3182" i="4" a="1"/>
  <c r="J3182" i="4" s="1"/>
  <c r="J3183" i="4" a="1"/>
  <c r="J3183" i="4" s="1"/>
  <c r="J3184" i="4" a="1"/>
  <c r="J3184" i="4" s="1"/>
  <c r="J3185" i="4" a="1"/>
  <c r="J3185" i="4" s="1"/>
  <c r="J3186" i="4" a="1"/>
  <c r="J3186" i="4" s="1"/>
  <c r="J3187" i="4" a="1"/>
  <c r="J3187" i="4" s="1"/>
  <c r="J3188" i="4" a="1"/>
  <c r="J3188" i="4" s="1"/>
  <c r="J3189" i="4" a="1"/>
  <c r="J3189" i="4" s="1"/>
  <c r="J3190" i="4" a="1"/>
  <c r="J3190" i="4" s="1"/>
  <c r="J3191" i="4" a="1"/>
  <c r="J3191" i="4" s="1"/>
  <c r="J3192" i="4" a="1"/>
  <c r="J3192" i="4" s="1"/>
  <c r="J3193" i="4" a="1"/>
  <c r="J3193" i="4"/>
  <c r="J3194" i="4" a="1"/>
  <c r="J3194" i="4" s="1"/>
  <c r="J3195" i="4" a="1"/>
  <c r="J3195" i="4" s="1"/>
  <c r="J3196" i="4" a="1"/>
  <c r="J3196" i="4"/>
  <c r="J3197" i="4" a="1"/>
  <c r="J3197" i="4" s="1"/>
  <c r="J3198" i="4" a="1"/>
  <c r="J3198" i="4" s="1"/>
  <c r="J3199" i="4" a="1"/>
  <c r="J3199" i="4" s="1"/>
  <c r="J3200" i="4" a="1"/>
  <c r="J3200" i="4" s="1"/>
  <c r="J3201" i="4" a="1"/>
  <c r="J3201" i="4" s="1"/>
  <c r="J3202" i="4" a="1"/>
  <c r="J3202" i="4"/>
  <c r="J3203" i="4" a="1"/>
  <c r="J3203" i="4" s="1"/>
  <c r="J3204" i="4" a="1"/>
  <c r="J3204" i="4" s="1"/>
  <c r="J3205" i="4" a="1"/>
  <c r="J3205" i="4" s="1"/>
  <c r="J3206" i="4" a="1"/>
  <c r="J3206" i="4" s="1"/>
  <c r="J3207" i="4" a="1"/>
  <c r="J3207" i="4" s="1"/>
  <c r="J3208" i="4" a="1"/>
  <c r="J3208" i="4" s="1"/>
  <c r="J3209" i="4" a="1"/>
  <c r="J3209" i="4" s="1"/>
  <c r="J3210" i="4" a="1"/>
  <c r="J3210" i="4" s="1"/>
  <c r="J3211" i="4" a="1"/>
  <c r="J3211" i="4" s="1"/>
  <c r="J3212" i="4" a="1"/>
  <c r="J3212" i="4" s="1"/>
  <c r="J3213" i="4" a="1"/>
  <c r="J3213" i="4" s="1"/>
  <c r="J3214" i="4" a="1"/>
  <c r="J3214" i="4" s="1"/>
  <c r="J3215" i="4" a="1"/>
  <c r="J3215" i="4" s="1"/>
  <c r="J3216" i="4" a="1"/>
  <c r="J3216" i="4" s="1"/>
  <c r="J3217" i="4" a="1"/>
  <c r="J3217" i="4" s="1"/>
  <c r="J3218" i="4" a="1"/>
  <c r="J3218" i="4" s="1"/>
  <c r="J3219" i="4" a="1"/>
  <c r="J3219" i="4" s="1"/>
  <c r="J3220" i="4" a="1"/>
  <c r="J3220" i="4"/>
  <c r="J3221" i="4" a="1"/>
  <c r="J3221" i="4" s="1"/>
  <c r="J3222" i="4" a="1"/>
  <c r="J3222" i="4" s="1"/>
  <c r="J3223" i="4" a="1"/>
  <c r="J3223" i="4" s="1"/>
  <c r="J3224" i="4" a="1"/>
  <c r="J3224" i="4" s="1"/>
  <c r="J3225" i="4" a="1"/>
  <c r="J3225" i="4" s="1"/>
  <c r="J3226" i="4" a="1"/>
  <c r="J3226" i="4" s="1"/>
  <c r="J3227" i="4" a="1"/>
  <c r="J3227" i="4" s="1"/>
  <c r="J3228" i="4" a="1"/>
  <c r="J3228" i="4" s="1"/>
  <c r="J3229" i="4" a="1"/>
  <c r="J3229" i="4" s="1"/>
  <c r="J3230" i="4" a="1"/>
  <c r="J3230" i="4" s="1"/>
  <c r="J3231" i="4" a="1"/>
  <c r="J3231" i="4" s="1"/>
  <c r="J3232" i="4" a="1"/>
  <c r="J3232" i="4" s="1"/>
  <c r="J3233" i="4" a="1"/>
  <c r="J3233" i="4" s="1"/>
  <c r="J3234" i="4" a="1"/>
  <c r="J3234" i="4"/>
  <c r="J3235" i="4" a="1"/>
  <c r="J3235" i="4" s="1"/>
  <c r="J3236" i="4" a="1"/>
  <c r="J3236" i="4" s="1"/>
  <c r="J3237" i="4" a="1"/>
  <c r="J3237" i="4" s="1"/>
  <c r="J3238" i="4" a="1"/>
  <c r="J3238" i="4" s="1"/>
  <c r="J3239" i="4" a="1"/>
  <c r="J3239" i="4" s="1"/>
  <c r="J3240" i="4" a="1"/>
  <c r="J3240" i="4" s="1"/>
  <c r="J3241" i="4" a="1"/>
  <c r="J3241" i="4" s="1"/>
  <c r="J3242" i="4" a="1"/>
  <c r="J3242" i="4"/>
  <c r="J3243" i="4" a="1"/>
  <c r="J3243" i="4" s="1"/>
  <c r="J3244" i="4" a="1"/>
  <c r="J3244" i="4" s="1"/>
  <c r="J3245" i="4" a="1"/>
  <c r="J3245" i="4" s="1"/>
  <c r="J3246" i="4" a="1"/>
  <c r="J3246" i="4" s="1"/>
  <c r="J3247" i="4" a="1"/>
  <c r="J3247" i="4" s="1"/>
  <c r="J3248" i="4" a="1"/>
  <c r="J3248" i="4" s="1"/>
  <c r="J3249" i="4" a="1"/>
  <c r="J3249" i="4" s="1"/>
  <c r="J3250" i="4" a="1"/>
  <c r="J3250" i="4" s="1"/>
  <c r="J3251" i="4" a="1"/>
  <c r="J3251" i="4" s="1"/>
  <c r="J3252" i="4" a="1"/>
  <c r="J3252" i="4" s="1"/>
  <c r="J3253" i="4" a="1"/>
  <c r="J3253" i="4" s="1"/>
  <c r="J3254" i="4" a="1"/>
  <c r="J3254" i="4" s="1"/>
  <c r="J3255" i="4" a="1"/>
  <c r="J3255" i="4" s="1"/>
  <c r="J3256" i="4" a="1"/>
  <c r="J3256" i="4" s="1"/>
  <c r="J3257" i="4" a="1"/>
  <c r="J3257" i="4" s="1"/>
  <c r="J3258" i="4" a="1"/>
  <c r="J3258" i="4" s="1"/>
  <c r="J3259" i="4" a="1"/>
  <c r="J3259" i="4" s="1"/>
  <c r="J3260" i="4" a="1"/>
  <c r="J3260" i="4" s="1"/>
  <c r="J3261" i="4" a="1"/>
  <c r="J3261" i="4" s="1"/>
  <c r="J3262" i="4" a="1"/>
  <c r="J3262" i="4" s="1"/>
  <c r="J3263" i="4" a="1"/>
  <c r="J3263" i="4" s="1"/>
  <c r="J3264" i="4" a="1"/>
  <c r="J3264" i="4" s="1"/>
  <c r="J3265" i="4" a="1"/>
  <c r="J3265" i="4" s="1"/>
  <c r="J3266" i="4" a="1"/>
  <c r="J3266" i="4" s="1"/>
  <c r="J3267" i="4" a="1"/>
  <c r="J3267" i="4" s="1"/>
  <c r="J3268" i="4" a="1"/>
  <c r="J3268" i="4" s="1"/>
  <c r="J3269" i="4" a="1"/>
  <c r="J3269" i="4" s="1"/>
  <c r="J3270" i="4" a="1"/>
  <c r="J3270" i="4" s="1"/>
  <c r="J3271" i="4" a="1"/>
  <c r="J3271" i="4" s="1"/>
  <c r="J3272" i="4" a="1"/>
  <c r="J3272" i="4" s="1"/>
  <c r="J3273" i="4" a="1"/>
  <c r="J3273" i="4" s="1"/>
  <c r="J3274" i="4" a="1"/>
  <c r="J3274" i="4"/>
  <c r="J3275" i="4" a="1"/>
  <c r="J3275" i="4" s="1"/>
  <c r="J3276" i="4" a="1"/>
  <c r="J3276" i="4" s="1"/>
  <c r="J3277" i="4" a="1"/>
  <c r="J3277" i="4" s="1"/>
  <c r="J3278" i="4" a="1"/>
  <c r="J3278" i="4" s="1"/>
  <c r="J3279" i="4" a="1"/>
  <c r="J3279" i="4" s="1"/>
  <c r="J3280" i="4" a="1"/>
  <c r="J3280" i="4" s="1"/>
  <c r="J3281" i="4" a="1"/>
  <c r="J3281" i="4" s="1"/>
  <c r="J3282" i="4" a="1"/>
  <c r="J3282" i="4"/>
  <c r="J3283" i="4" a="1"/>
  <c r="J3283" i="4" s="1"/>
  <c r="J3284" i="4" a="1"/>
  <c r="J3284" i="4" s="1"/>
  <c r="J3285" i="4" a="1"/>
  <c r="J3285" i="4" s="1"/>
  <c r="J3286" i="4" a="1"/>
  <c r="J3286" i="4" s="1"/>
  <c r="J3287" i="4" a="1"/>
  <c r="J3287" i="4" s="1"/>
  <c r="J3288" i="4" a="1"/>
  <c r="J3288" i="4" s="1"/>
  <c r="J3289" i="4" a="1"/>
  <c r="J3289" i="4" s="1"/>
  <c r="J3290" i="4" a="1"/>
  <c r="J3290" i="4" s="1"/>
  <c r="J3291" i="4" a="1"/>
  <c r="J3291" i="4" s="1"/>
  <c r="J3292" i="4" a="1"/>
  <c r="J3292" i="4" s="1"/>
  <c r="J3293" i="4" a="1"/>
  <c r="J3293" i="4" s="1"/>
  <c r="J3294" i="4" a="1"/>
  <c r="J3294" i="4" s="1"/>
  <c r="J3295" i="4" a="1"/>
  <c r="J3295" i="4" s="1"/>
  <c r="J3296" i="4" a="1"/>
  <c r="J3296" i="4" s="1"/>
  <c r="J3297" i="4" a="1"/>
  <c r="J3297" i="4" s="1"/>
  <c r="J3298" i="4" a="1"/>
  <c r="J3298" i="4"/>
  <c r="J3299" i="4" a="1"/>
  <c r="J3299" i="4" s="1"/>
  <c r="J3300" i="4" a="1"/>
  <c r="J3300" i="4" s="1"/>
  <c r="J3301" i="4" a="1"/>
  <c r="J3301" i="4" s="1"/>
  <c r="J3302" i="4" a="1"/>
  <c r="J3302" i="4"/>
  <c r="J3303" i="4" a="1"/>
  <c r="J3303" i="4" s="1"/>
  <c r="J3304" i="4" a="1"/>
  <c r="J3304" i="4" s="1"/>
  <c r="J3305" i="4" a="1"/>
  <c r="J3305" i="4" s="1"/>
  <c r="J3306" i="4" a="1"/>
  <c r="J3306" i="4" s="1"/>
  <c r="J3307" i="4" a="1"/>
  <c r="J3307" i="4" s="1"/>
  <c r="J3308" i="4" a="1"/>
  <c r="J3308" i="4" s="1"/>
  <c r="J3309" i="4" a="1"/>
  <c r="J3309" i="4" s="1"/>
  <c r="J3310" i="4" a="1"/>
  <c r="J3310" i="4" s="1"/>
  <c r="J3311" i="4" a="1"/>
  <c r="J3311" i="4" s="1"/>
  <c r="J3312" i="4" a="1"/>
  <c r="J3312" i="4" s="1"/>
  <c r="J3313" i="4" a="1"/>
  <c r="J3313" i="4" s="1"/>
  <c r="J3314" i="4" a="1"/>
  <c r="J3314" i="4" s="1"/>
  <c r="J3315" i="4" a="1"/>
  <c r="J3315" i="4" s="1"/>
  <c r="J3316" i="4" a="1"/>
  <c r="J3316" i="4" s="1"/>
  <c r="J3317" i="4" a="1"/>
  <c r="J3317" i="4" s="1"/>
  <c r="J3318" i="4" a="1"/>
  <c r="J3318" i="4" s="1"/>
  <c r="J3319" i="4" a="1"/>
  <c r="J3319" i="4" s="1"/>
  <c r="J3320" i="4" a="1"/>
  <c r="J3320" i="4" s="1"/>
  <c r="J3321" i="4" a="1"/>
  <c r="J3321" i="4" s="1"/>
  <c r="J3322" i="4" a="1"/>
  <c r="J3322" i="4" s="1"/>
  <c r="J3323" i="4" a="1"/>
  <c r="J3323" i="4" s="1"/>
  <c r="J3324" i="4" a="1"/>
  <c r="J3324" i="4" s="1"/>
  <c r="J3325" i="4" a="1"/>
  <c r="J3325" i="4" s="1"/>
  <c r="J3326" i="4" a="1"/>
  <c r="J3326" i="4" s="1"/>
  <c r="J3327" i="4" a="1"/>
  <c r="J3327" i="4" s="1"/>
  <c r="J3328" i="4" a="1"/>
  <c r="J3328" i="4" s="1"/>
  <c r="J3329" i="4" a="1"/>
  <c r="J3329" i="4" s="1"/>
  <c r="J3330" i="4" a="1"/>
  <c r="J3330" i="4"/>
  <c r="J3331" i="4" a="1"/>
  <c r="J3331" i="4" s="1"/>
  <c r="J3332" i="4" a="1"/>
  <c r="J3332" i="4" s="1"/>
  <c r="J3333" i="4" a="1"/>
  <c r="J3333" i="4" s="1"/>
  <c r="J3334" i="4" a="1"/>
  <c r="J3334" i="4" s="1"/>
  <c r="J3335" i="4" a="1"/>
  <c r="J3335" i="4" s="1"/>
  <c r="J3336" i="4" a="1"/>
  <c r="J3336" i="4" s="1"/>
  <c r="J3337" i="4" a="1"/>
  <c r="J3337" i="4" s="1"/>
  <c r="J3338" i="4" a="1"/>
  <c r="J3338" i="4" s="1"/>
  <c r="J3339" i="4" a="1"/>
  <c r="J3339" i="4" s="1"/>
  <c r="J3340" i="4" a="1"/>
  <c r="J3340" i="4"/>
  <c r="J3341" i="4" a="1"/>
  <c r="J3341" i="4" s="1"/>
  <c r="J3342" i="4" a="1"/>
  <c r="J3342" i="4" s="1"/>
  <c r="J3343" i="4" a="1"/>
  <c r="J3343" i="4" s="1"/>
  <c r="J3344" i="4" a="1"/>
  <c r="J3344" i="4" s="1"/>
  <c r="J3345" i="4" a="1"/>
  <c r="J3345" i="4" s="1"/>
  <c r="J3346" i="4" a="1"/>
  <c r="J3346" i="4"/>
  <c r="J3347" i="4" a="1"/>
  <c r="J3347" i="4" s="1"/>
  <c r="J3348" i="4" a="1"/>
  <c r="J3348" i="4" s="1"/>
  <c r="J3349" i="4" a="1"/>
  <c r="J3349" i="4" s="1"/>
  <c r="J3350" i="4" a="1"/>
  <c r="J3350" i="4" s="1"/>
  <c r="J3351" i="4" a="1"/>
  <c r="J3351" i="4" s="1"/>
  <c r="J3352" i="4" a="1"/>
  <c r="J3352" i="4" s="1"/>
  <c r="J3353" i="4" a="1"/>
  <c r="J3353" i="4" s="1"/>
  <c r="J3354" i="4" a="1"/>
  <c r="J3354" i="4"/>
  <c r="J3355" i="4" a="1"/>
  <c r="J3355" i="4" s="1"/>
  <c r="J3356" i="4" a="1"/>
  <c r="J3356" i="4" s="1"/>
  <c r="J3357" i="4" a="1"/>
  <c r="J3357" i="4" s="1"/>
  <c r="J3358" i="4" a="1"/>
  <c r="J3358" i="4" s="1"/>
  <c r="J3359" i="4" a="1"/>
  <c r="J3359" i="4" s="1"/>
  <c r="J3360" i="4" a="1"/>
  <c r="J3360" i="4" s="1"/>
  <c r="J3361" i="4" a="1"/>
  <c r="J3361" i="4" s="1"/>
  <c r="J3362" i="4" a="1"/>
  <c r="J3362" i="4" s="1"/>
  <c r="J3363" i="4" a="1"/>
  <c r="J3363" i="4" s="1"/>
  <c r="J3364" i="4" a="1"/>
  <c r="J3364" i="4" s="1"/>
  <c r="J3365" i="4" a="1"/>
  <c r="J3365" i="4" s="1"/>
  <c r="J3366" i="4" a="1"/>
  <c r="J3366" i="4" s="1"/>
  <c r="J3367" i="4" a="1"/>
  <c r="J3367" i="4" s="1"/>
  <c r="J3368" i="4" a="1"/>
  <c r="J3368" i="4" s="1"/>
  <c r="J3369" i="4" a="1"/>
  <c r="J3369" i="4" s="1"/>
  <c r="J3370" i="4" a="1"/>
  <c r="J3370" i="4"/>
  <c r="J3371" i="4" a="1"/>
  <c r="J3371" i="4" s="1"/>
  <c r="J3372" i="4" a="1"/>
  <c r="J3372" i="4" s="1"/>
  <c r="J3373" i="4" a="1"/>
  <c r="J3373" i="4" s="1"/>
  <c r="J3374" i="4" a="1"/>
  <c r="J3374" i="4" s="1"/>
  <c r="J3375" i="4" a="1"/>
  <c r="J3375" i="4" s="1"/>
  <c r="J3376" i="4" a="1"/>
  <c r="J3376" i="4" s="1"/>
  <c r="J3377" i="4" a="1"/>
  <c r="J3377" i="4" s="1"/>
  <c r="J3378" i="4" a="1"/>
  <c r="J3378" i="4" s="1"/>
  <c r="J3379" i="4" a="1"/>
  <c r="J3379" i="4" s="1"/>
  <c r="J3380" i="4" a="1"/>
  <c r="J3380" i="4" s="1"/>
  <c r="J3381" i="4" a="1"/>
  <c r="J3381" i="4" s="1"/>
  <c r="J3382" i="4" a="1"/>
  <c r="J3382" i="4" s="1"/>
  <c r="J3383" i="4" a="1"/>
  <c r="J3383" i="4" s="1"/>
  <c r="J3384" i="4" a="1"/>
  <c r="J3384" i="4" s="1"/>
  <c r="J3385" i="4" a="1"/>
  <c r="J3385" i="4" s="1"/>
  <c r="J3386" i="4" a="1"/>
  <c r="J3386" i="4"/>
  <c r="J3387" i="4" a="1"/>
  <c r="J3387" i="4" s="1"/>
  <c r="J3388" i="4" a="1"/>
  <c r="J3388" i="4" s="1"/>
  <c r="J3389" i="4" a="1"/>
  <c r="J3389" i="4" s="1"/>
  <c r="J3390" i="4" a="1"/>
  <c r="J3390" i="4" s="1"/>
  <c r="J3391" i="4" a="1"/>
  <c r="J3391" i="4" s="1"/>
  <c r="J3392" i="4" a="1"/>
  <c r="J3392" i="4" s="1"/>
  <c r="J3393" i="4" a="1"/>
  <c r="J3393" i="4" s="1"/>
  <c r="J3394" i="4" a="1"/>
  <c r="J3394" i="4"/>
  <c r="J3395" i="4" a="1"/>
  <c r="J3395" i="4" s="1"/>
  <c r="J3396" i="4" a="1"/>
  <c r="J3396" i="4" s="1"/>
  <c r="J3397" i="4" a="1"/>
  <c r="J3397" i="4" s="1"/>
  <c r="J3398" i="4" a="1"/>
  <c r="J3398" i="4" s="1"/>
  <c r="J3399" i="4" a="1"/>
  <c r="J3399" i="4" s="1"/>
  <c r="J3400" i="4" a="1"/>
  <c r="J3400" i="4" s="1"/>
  <c r="J3401" i="4" a="1"/>
  <c r="J3401" i="4" s="1"/>
  <c r="J3402" i="4" a="1"/>
  <c r="J3402" i="4" s="1"/>
  <c r="J3403" i="4" a="1"/>
  <c r="J3403" i="4" s="1"/>
  <c r="J3404" i="4" a="1"/>
  <c r="J3404" i="4" s="1"/>
  <c r="J3405" i="4" a="1"/>
  <c r="J3405" i="4" s="1"/>
  <c r="J3406" i="4" a="1"/>
  <c r="J3406" i="4" s="1"/>
  <c r="J3407" i="4" a="1"/>
  <c r="J3407" i="4" s="1"/>
  <c r="J3408" i="4" a="1"/>
  <c r="J3408" i="4" s="1"/>
  <c r="J3409" i="4" a="1"/>
  <c r="J3409" i="4" s="1"/>
  <c r="J3410" i="4" a="1"/>
  <c r="J3410" i="4" s="1"/>
  <c r="J3411" i="4" a="1"/>
  <c r="J3411" i="4" s="1"/>
  <c r="J3412" i="4" a="1"/>
  <c r="J3412" i="4" s="1"/>
  <c r="J3413" i="4" a="1"/>
  <c r="J3413" i="4" s="1"/>
  <c r="J3414" i="4" a="1"/>
  <c r="J3414" i="4" s="1"/>
  <c r="J3415" i="4" a="1"/>
  <c r="J3415" i="4" s="1"/>
  <c r="J3416" i="4" a="1"/>
  <c r="J3416" i="4" s="1"/>
  <c r="J3417" i="4" a="1"/>
  <c r="J3417" i="4" s="1"/>
  <c r="J3418" i="4" a="1"/>
  <c r="J3418" i="4" s="1"/>
  <c r="J3419" i="4" a="1"/>
  <c r="J3419" i="4" s="1"/>
  <c r="J3420" i="4" a="1"/>
  <c r="J3420" i="4" s="1"/>
  <c r="J3421" i="4" a="1"/>
  <c r="J3421" i="4" s="1"/>
  <c r="J3422" i="4" a="1"/>
  <c r="J3422" i="4" s="1"/>
  <c r="J3423" i="4" a="1"/>
  <c r="J3423" i="4" s="1"/>
  <c r="J3424" i="4" a="1"/>
  <c r="J3424" i="4" s="1"/>
  <c r="J3425" i="4" a="1"/>
  <c r="J3425" i="4" s="1"/>
  <c r="J3426" i="4" a="1"/>
  <c r="J3426" i="4"/>
  <c r="J3427" i="4" a="1"/>
  <c r="J3427" i="4" s="1"/>
  <c r="J3428" i="4" a="1"/>
  <c r="J3428" i="4" s="1"/>
  <c r="J3429" i="4" a="1"/>
  <c r="J3429" i="4" s="1"/>
  <c r="J3430" i="4" a="1"/>
  <c r="J3430" i="4" s="1"/>
  <c r="J3431" i="4" a="1"/>
  <c r="J3431" i="4" s="1"/>
  <c r="J3432" i="4" a="1"/>
  <c r="J3432" i="4" s="1"/>
  <c r="J3433" i="4" a="1"/>
  <c r="J3433" i="4" s="1"/>
  <c r="J3434" i="4" a="1"/>
  <c r="J3434" i="4" s="1"/>
  <c r="J3435" i="4" a="1"/>
  <c r="J3435" i="4" s="1"/>
  <c r="J3436" i="4" a="1"/>
  <c r="J3436" i="4" s="1"/>
  <c r="J3437" i="4" a="1"/>
  <c r="J3437" i="4" s="1"/>
  <c r="J3438" i="4" a="1"/>
  <c r="J3438" i="4" s="1"/>
  <c r="J3439" i="4" a="1"/>
  <c r="J3439" i="4" s="1"/>
  <c r="J3440" i="4" a="1"/>
  <c r="J3440" i="4" s="1"/>
  <c r="J3441" i="4" a="1"/>
  <c r="J3441" i="4" s="1"/>
  <c r="J3442" i="4" a="1"/>
  <c r="J3442" i="4"/>
  <c r="J3443" i="4" a="1"/>
  <c r="J3443" i="4" s="1"/>
  <c r="J3444" i="4" a="1"/>
  <c r="J3444" i="4" s="1"/>
  <c r="J3445" i="4" a="1"/>
  <c r="J3445" i="4" s="1"/>
  <c r="J3446" i="4" a="1"/>
  <c r="J3446" i="4" s="1"/>
  <c r="J3447" i="4" a="1"/>
  <c r="J3447" i="4" s="1"/>
  <c r="J3448" i="4" a="1"/>
  <c r="J3448" i="4" s="1"/>
  <c r="J3449" i="4" a="1"/>
  <c r="J3449" i="4" s="1"/>
  <c r="J3450" i="4" a="1"/>
  <c r="J3450" i="4" s="1"/>
  <c r="J3451" i="4" a="1"/>
  <c r="J3451" i="4" s="1"/>
  <c r="J3452" i="4" a="1"/>
  <c r="J3452" i="4" s="1"/>
  <c r="J3453" i="4" a="1"/>
  <c r="J3453" i="4" s="1"/>
  <c r="J3454" i="4" a="1"/>
  <c r="J3454" i="4" s="1"/>
  <c r="J3455" i="4" a="1"/>
  <c r="J3455" i="4" s="1"/>
  <c r="J3456" i="4" a="1"/>
  <c r="J3456" i="4" s="1"/>
  <c r="J3457" i="4" a="1"/>
  <c r="J3457" i="4" s="1"/>
  <c r="J3458" i="4" a="1"/>
  <c r="J3458" i="4"/>
  <c r="J3459" i="4" a="1"/>
  <c r="J3459" i="4" s="1"/>
  <c r="J3460" i="4" a="1"/>
  <c r="J3460" i="4" s="1"/>
  <c r="J3461" i="4" a="1"/>
  <c r="J3461" i="4" s="1"/>
  <c r="J3462" i="4" a="1"/>
  <c r="J3462" i="4" s="1"/>
  <c r="J3463" i="4" a="1"/>
  <c r="J3463" i="4" s="1"/>
  <c r="J3464" i="4" a="1"/>
  <c r="J3464" i="4" s="1"/>
  <c r="J3465" i="4" a="1"/>
  <c r="J3465" i="4" s="1"/>
  <c r="J3466" i="4" a="1"/>
  <c r="J3466" i="4" s="1"/>
  <c r="J3467" i="4" a="1"/>
  <c r="J3467" i="4" s="1"/>
  <c r="J3468" i="4" a="1"/>
  <c r="J3468" i="4" s="1"/>
  <c r="J3469" i="4" a="1"/>
  <c r="J3469" i="4" s="1"/>
  <c r="J3470" i="4" a="1"/>
  <c r="J3470" i="4" s="1"/>
  <c r="J3471" i="4" a="1"/>
  <c r="J3471" i="4" s="1"/>
  <c r="J3472" i="4" a="1"/>
  <c r="J3472" i="4" s="1"/>
  <c r="J3473" i="4" a="1"/>
  <c r="J3473" i="4" s="1"/>
  <c r="J3474" i="4" a="1"/>
  <c r="J3474" i="4" s="1"/>
  <c r="J3475" i="4" a="1"/>
  <c r="J3475" i="4" s="1"/>
  <c r="J3476" i="4" a="1"/>
  <c r="J3476" i="4" s="1"/>
  <c r="J3477" i="4" a="1"/>
  <c r="J3477" i="4" s="1"/>
  <c r="J3478" i="4" a="1"/>
  <c r="J3478" i="4" s="1"/>
  <c r="J3479" i="4" a="1"/>
  <c r="J3479" i="4" s="1"/>
  <c r="J3480" i="4" a="1"/>
  <c r="J3480" i="4" s="1"/>
  <c r="J3481" i="4" a="1"/>
  <c r="J3481" i="4" s="1"/>
  <c r="J3482" i="4" a="1"/>
  <c r="J3482" i="4" s="1"/>
  <c r="J3483" i="4" a="1"/>
  <c r="J3483" i="4" s="1"/>
  <c r="J3484" i="4" a="1"/>
  <c r="J3484" i="4" s="1"/>
  <c r="J3485" i="4" a="1"/>
  <c r="J3485" i="4" s="1"/>
  <c r="J3486" i="4" a="1"/>
  <c r="J3486" i="4" s="1"/>
  <c r="J3487" i="4" a="1"/>
  <c r="J3487" i="4" s="1"/>
  <c r="J3488" i="4" a="1"/>
  <c r="J3488" i="4" s="1"/>
  <c r="J3489" i="4" a="1"/>
  <c r="J3489" i="4" s="1"/>
  <c r="J3490" i="4" a="1"/>
  <c r="J3490" i="4"/>
  <c r="J3491" i="4" a="1"/>
  <c r="J3491" i="4" s="1"/>
  <c r="J3492" i="4" a="1"/>
  <c r="J3492" i="4" s="1"/>
  <c r="J3493" i="4" a="1"/>
  <c r="J3493" i="4" s="1"/>
  <c r="J3494" i="4" a="1"/>
  <c r="J3494" i="4" s="1"/>
  <c r="J3495" i="4" a="1"/>
  <c r="J3495" i="4" s="1"/>
  <c r="J3496" i="4" a="1"/>
  <c r="J3496" i="4" s="1"/>
  <c r="J3497" i="4" a="1"/>
  <c r="J3497" i="4" s="1"/>
  <c r="J3498" i="4" a="1"/>
  <c r="J3498" i="4" s="1"/>
  <c r="J3499" i="4" a="1"/>
  <c r="J3499" i="4" s="1"/>
  <c r="J3500" i="4" a="1"/>
  <c r="J3500" i="4" s="1"/>
  <c r="J3501" i="4" a="1"/>
  <c r="J3501" i="4" s="1"/>
  <c r="J3502" i="4" a="1"/>
  <c r="J3502" i="4" s="1"/>
  <c r="J3503" i="4" a="1"/>
  <c r="J3503" i="4" s="1"/>
  <c r="J3504" i="4" a="1"/>
  <c r="J3504" i="4" s="1"/>
  <c r="J3505" i="4" a="1"/>
  <c r="J3505" i="4" s="1"/>
  <c r="J3506" i="4" a="1"/>
  <c r="J3506" i="4"/>
  <c r="J3507" i="4" a="1"/>
  <c r="J3507" i="4" s="1"/>
  <c r="J3508" i="4" a="1"/>
  <c r="J3508" i="4" s="1"/>
  <c r="J3509" i="4" a="1"/>
  <c r="J3509" i="4" s="1"/>
  <c r="J3510" i="4" a="1"/>
  <c r="J3510" i="4" s="1"/>
  <c r="J3511" i="4" a="1"/>
  <c r="J3511" i="4" s="1"/>
  <c r="J3512" i="4" a="1"/>
  <c r="J3512" i="4" s="1"/>
  <c r="J3513" i="4" a="1"/>
  <c r="J3513" i="4" s="1"/>
  <c r="J3514" i="4" a="1"/>
  <c r="J3514" i="4" s="1"/>
  <c r="J3515" i="4" a="1"/>
  <c r="J3515" i="4" s="1"/>
  <c r="J3516" i="4" a="1"/>
  <c r="J3516" i="4" s="1"/>
  <c r="J3517" i="4" a="1"/>
  <c r="J3517" i="4" s="1"/>
  <c r="J3518" i="4" a="1"/>
  <c r="J3518" i="4" s="1"/>
  <c r="J3519" i="4" a="1"/>
  <c r="J3519" i="4" s="1"/>
  <c r="J3520" i="4" a="1"/>
  <c r="J3520" i="4" s="1"/>
  <c r="J3521" i="4" a="1"/>
  <c r="J3521" i="4" s="1"/>
  <c r="J3522" i="4" a="1"/>
  <c r="J3522" i="4"/>
  <c r="J3523" i="4" a="1"/>
  <c r="J3523" i="4" s="1"/>
  <c r="J3524" i="4" a="1"/>
  <c r="J3524" i="4" s="1"/>
  <c r="J3525" i="4" a="1"/>
  <c r="J3525" i="4" s="1"/>
  <c r="J3526" i="4" a="1"/>
  <c r="J3526" i="4" s="1"/>
  <c r="J3527" i="4" a="1"/>
  <c r="J3527" i="4" s="1"/>
  <c r="J3528" i="4" a="1"/>
  <c r="J3528" i="4" s="1"/>
  <c r="J3529" i="4" a="1"/>
  <c r="J3529" i="4" s="1"/>
  <c r="J3530" i="4" a="1"/>
  <c r="J3530" i="4" s="1"/>
  <c r="J3531" i="4" a="1"/>
  <c r="J3531" i="4" s="1"/>
  <c r="J3532" i="4" a="1"/>
  <c r="J3532" i="4" s="1"/>
  <c r="J3533" i="4" a="1"/>
  <c r="J3533" i="4" s="1"/>
  <c r="J3534" i="4" a="1"/>
  <c r="J3534" i="4" s="1"/>
  <c r="J3535" i="4" a="1"/>
  <c r="J3535" i="4" s="1"/>
  <c r="J3536" i="4" a="1"/>
  <c r="J3536" i="4" s="1"/>
  <c r="J3537" i="4" a="1"/>
  <c r="J3537" i="4" s="1"/>
  <c r="J3538" i="4" a="1"/>
  <c r="J3538" i="4" s="1"/>
  <c r="J3539" i="4" a="1"/>
  <c r="J3539" i="4" s="1"/>
  <c r="J3540" i="4" a="1"/>
  <c r="J3540" i="4" s="1"/>
  <c r="J3541" i="4" a="1"/>
  <c r="J3541" i="4" s="1"/>
  <c r="J3542" i="4" a="1"/>
  <c r="J3542" i="4" s="1"/>
  <c r="J3543" i="4" a="1"/>
  <c r="J3543" i="4" s="1"/>
  <c r="J3544" i="4" a="1"/>
  <c r="J3544" i="4" s="1"/>
  <c r="J3545" i="4" a="1"/>
  <c r="J3545" i="4" s="1"/>
  <c r="J3546" i="4" a="1"/>
  <c r="J3546" i="4" s="1"/>
  <c r="J3547" i="4" a="1"/>
  <c r="J3547" i="4" s="1"/>
  <c r="J3548" i="4" a="1"/>
  <c r="J3548" i="4" s="1"/>
  <c r="J3549" i="4" a="1"/>
  <c r="J3549" i="4" s="1"/>
  <c r="J3550" i="4" a="1"/>
  <c r="J3550" i="4" s="1"/>
  <c r="J3551" i="4" a="1"/>
  <c r="J3551" i="4" s="1"/>
  <c r="J3552" i="4" a="1"/>
  <c r="J3552" i="4" s="1"/>
  <c r="J3553" i="4" a="1"/>
  <c r="J3553" i="4" s="1"/>
  <c r="J3554" i="4" a="1"/>
  <c r="J3554" i="4"/>
  <c r="J3555" i="4" a="1"/>
  <c r="J3555" i="4" s="1"/>
  <c r="J3556" i="4" a="1"/>
  <c r="J3556" i="4" s="1"/>
  <c r="J3557" i="4" a="1"/>
  <c r="J3557" i="4" s="1"/>
  <c r="J3558" i="4" a="1"/>
  <c r="J3558" i="4" s="1"/>
  <c r="J3559" i="4" a="1"/>
  <c r="J3559" i="4" s="1"/>
  <c r="J3560" i="4" a="1"/>
  <c r="J3560" i="4" s="1"/>
  <c r="J3561" i="4" a="1"/>
  <c r="J3561" i="4" s="1"/>
  <c r="J3562" i="4" a="1"/>
  <c r="J3562" i="4" s="1"/>
  <c r="J3563" i="4" a="1"/>
  <c r="J3563" i="4" s="1"/>
  <c r="J3564" i="4" a="1"/>
  <c r="J3564" i="4" s="1"/>
  <c r="J3565" i="4" a="1"/>
  <c r="J3565" i="4" s="1"/>
  <c r="J3566" i="4" a="1"/>
  <c r="J3566" i="4" s="1"/>
  <c r="J3567" i="4" a="1"/>
  <c r="J3567" i="4" s="1"/>
  <c r="J3568" i="4" a="1"/>
  <c r="J3568" i="4" s="1"/>
  <c r="J3569" i="4" a="1"/>
  <c r="J3569" i="4" s="1"/>
  <c r="J3570" i="4" a="1"/>
  <c r="J3570" i="4"/>
  <c r="J3571" i="4" a="1"/>
  <c r="J3571" i="4" s="1"/>
  <c r="J3572" i="4" a="1"/>
  <c r="J3572" i="4" s="1"/>
  <c r="J3573" i="4" a="1"/>
  <c r="J3573" i="4" s="1"/>
  <c r="J3574" i="4" a="1"/>
  <c r="J3574" i="4" s="1"/>
  <c r="J3575" i="4" a="1"/>
  <c r="J3575" i="4" s="1"/>
  <c r="J3576" i="4" a="1"/>
  <c r="J3576" i="4" s="1"/>
  <c r="J3577" i="4" a="1"/>
  <c r="J3577" i="4" s="1"/>
  <c r="J3578" i="4" a="1"/>
  <c r="J3578" i="4" s="1"/>
  <c r="J3579" i="4" a="1"/>
  <c r="J3579" i="4" s="1"/>
  <c r="J3580" i="4" a="1"/>
  <c r="J3580" i="4" s="1"/>
  <c r="J3581" i="4" a="1"/>
  <c r="J3581" i="4" s="1"/>
  <c r="J3582" i="4" a="1"/>
  <c r="J3582" i="4" s="1"/>
  <c r="J3583" i="4" a="1"/>
  <c r="J3583" i="4" s="1"/>
  <c r="J3584" i="4" a="1"/>
  <c r="J3584" i="4" s="1"/>
  <c r="J3585" i="4" a="1"/>
  <c r="J3585" i="4" s="1"/>
  <c r="J3586" i="4" a="1"/>
  <c r="J3586" i="4"/>
  <c r="J3587" i="4" a="1"/>
  <c r="J3587" i="4" s="1"/>
  <c r="J3588" i="4" a="1"/>
  <c r="J3588" i="4" s="1"/>
  <c r="J3589" i="4" a="1"/>
  <c r="J3589" i="4" s="1"/>
  <c r="J3590" i="4" a="1"/>
  <c r="J3590" i="4" s="1"/>
  <c r="J3591" i="4" a="1"/>
  <c r="J3591" i="4" s="1"/>
  <c r="J3592" i="4" a="1"/>
  <c r="J3592" i="4" s="1"/>
  <c r="J3593" i="4" a="1"/>
  <c r="J3593" i="4" s="1"/>
  <c r="J3594" i="4" a="1"/>
  <c r="J3594" i="4" s="1"/>
  <c r="J3595" i="4" a="1"/>
  <c r="J3595" i="4" s="1"/>
  <c r="J3596" i="4" a="1"/>
  <c r="J3596" i="4" s="1"/>
  <c r="J3597" i="4" a="1"/>
  <c r="J3597" i="4" s="1"/>
  <c r="J3598" i="4" a="1"/>
  <c r="J3598" i="4" s="1"/>
  <c r="J3599" i="4" a="1"/>
  <c r="J3599" i="4" s="1"/>
  <c r="J3600" i="4" a="1"/>
  <c r="J3600" i="4" s="1"/>
  <c r="J3601" i="4" a="1"/>
  <c r="J3601" i="4" s="1"/>
  <c r="J3602" i="4" a="1"/>
  <c r="J3602" i="4" s="1"/>
  <c r="J3603" i="4" a="1"/>
  <c r="J3603" i="4" s="1"/>
  <c r="J3604" i="4" a="1"/>
  <c r="J3604" i="4" s="1"/>
  <c r="J3605" i="4" a="1"/>
  <c r="J3605" i="4" s="1"/>
  <c r="J3606" i="4" a="1"/>
  <c r="J3606" i="4" s="1"/>
  <c r="J3607" i="4" a="1"/>
  <c r="J3607" i="4" s="1"/>
  <c r="J3608" i="4" a="1"/>
  <c r="J3608" i="4" s="1"/>
  <c r="J3609" i="4" a="1"/>
  <c r="J3609" i="4" s="1"/>
  <c r="J3610" i="4" a="1"/>
  <c r="J3610" i="4" s="1"/>
  <c r="J3611" i="4" a="1"/>
  <c r="J3611" i="4" s="1"/>
  <c r="J3612" i="4" a="1"/>
  <c r="J3612" i="4" s="1"/>
  <c r="J3613" i="4" a="1"/>
  <c r="J3613" i="4" s="1"/>
  <c r="J3614" i="4" a="1"/>
  <c r="J3614" i="4" s="1"/>
  <c r="J3615" i="4" a="1"/>
  <c r="J3615" i="4" s="1"/>
  <c r="J3616" i="4" a="1"/>
  <c r="J3616" i="4" s="1"/>
  <c r="J3617" i="4" a="1"/>
  <c r="J3617" i="4" s="1"/>
  <c r="J3618" i="4" a="1"/>
  <c r="J3618" i="4" s="1"/>
  <c r="J3619" i="4" a="1"/>
  <c r="J3619" i="4" s="1"/>
  <c r="J3620" i="4" a="1"/>
  <c r="J3620" i="4" s="1"/>
  <c r="J3621" i="4" a="1"/>
  <c r="J3621" i="4" s="1"/>
  <c r="J3622" i="4" a="1"/>
  <c r="J3622" i="4" s="1"/>
  <c r="J3623" i="4" a="1"/>
  <c r="J3623" i="4" s="1"/>
  <c r="J3624" i="4" a="1"/>
  <c r="J3624" i="4" s="1"/>
  <c r="J3625" i="4" a="1"/>
  <c r="J3625" i="4" s="1"/>
  <c r="J3626" i="4" a="1"/>
  <c r="J3626" i="4" s="1"/>
  <c r="J3627" i="4" a="1"/>
  <c r="J3627" i="4" s="1"/>
  <c r="J3628" i="4" a="1"/>
  <c r="J3628" i="4" s="1"/>
  <c r="J3629" i="4" a="1"/>
  <c r="J3629" i="4" s="1"/>
  <c r="J3630" i="4" a="1"/>
  <c r="J3630" i="4" s="1"/>
  <c r="J3631" i="4" a="1"/>
  <c r="J3631" i="4" s="1"/>
  <c r="J3632" i="4" a="1"/>
  <c r="J3632" i="4" s="1"/>
  <c r="J3633" i="4" a="1"/>
  <c r="J3633" i="4" s="1"/>
  <c r="J3634" i="4" a="1"/>
  <c r="J3634" i="4" s="1"/>
  <c r="J3635" i="4" a="1"/>
  <c r="J3635" i="4" s="1"/>
  <c r="J3636" i="4" a="1"/>
  <c r="J3636" i="4" s="1"/>
  <c r="J3637" i="4" a="1"/>
  <c r="J3637" i="4" s="1"/>
  <c r="J3638" i="4" a="1"/>
  <c r="J3638" i="4" s="1"/>
  <c r="J3639" i="4" a="1"/>
  <c r="J3639" i="4" s="1"/>
  <c r="J3640" i="4" a="1"/>
  <c r="J3640" i="4" s="1"/>
  <c r="J3641" i="4" a="1"/>
  <c r="J3641" i="4" s="1"/>
  <c r="J3642" i="4" a="1"/>
  <c r="J3642" i="4" s="1"/>
  <c r="J3643" i="4" a="1"/>
  <c r="J3643" i="4" s="1"/>
  <c r="J3644" i="4" a="1"/>
  <c r="J3644" i="4" s="1"/>
  <c r="J3645" i="4" a="1"/>
  <c r="J3645" i="4" s="1"/>
  <c r="J3646" i="4" a="1"/>
  <c r="J3646" i="4"/>
  <c r="J3647" i="4" a="1"/>
  <c r="J3647" i="4" s="1"/>
  <c r="J3648" i="4" a="1"/>
  <c r="J3648" i="4" s="1"/>
  <c r="J3649" i="4" a="1"/>
  <c r="J3649" i="4" s="1"/>
  <c r="J3650" i="4" a="1"/>
  <c r="J3650" i="4" s="1"/>
  <c r="J3651" i="4" a="1"/>
  <c r="J3651" i="4" s="1"/>
  <c r="J3652" i="4" a="1"/>
  <c r="J3652" i="4" s="1"/>
  <c r="J3653" i="4" a="1"/>
  <c r="J3653" i="4" s="1"/>
  <c r="J3654" i="4" a="1"/>
  <c r="J3654" i="4" s="1"/>
  <c r="J3655" i="4" a="1"/>
  <c r="J3655" i="4" s="1"/>
  <c r="J3656" i="4" a="1"/>
  <c r="J3656" i="4" s="1"/>
  <c r="J3657" i="4" a="1"/>
  <c r="J3657" i="4" s="1"/>
  <c r="J3658" i="4" a="1"/>
  <c r="J3658" i="4" s="1"/>
  <c r="J3659" i="4" a="1"/>
  <c r="J3659" i="4" s="1"/>
  <c r="J3660" i="4" a="1"/>
  <c r="J3660" i="4" s="1"/>
  <c r="J3661" i="4" a="1"/>
  <c r="J3661" i="4" s="1"/>
  <c r="J3662" i="4" a="1"/>
  <c r="J3662" i="4"/>
  <c r="J3663" i="4" a="1"/>
  <c r="J3663" i="4" s="1"/>
  <c r="J3664" i="4" a="1"/>
  <c r="J3664" i="4" s="1"/>
  <c r="J3665" i="4" a="1"/>
  <c r="J3665" i="4" s="1"/>
  <c r="J3666" i="4" a="1"/>
  <c r="J3666" i="4" s="1"/>
  <c r="J3667" i="4" a="1"/>
  <c r="J3667" i="4" s="1"/>
  <c r="J3668" i="4" a="1"/>
  <c r="J3668" i="4" s="1"/>
  <c r="J3669" i="4" a="1"/>
  <c r="J3669" i="4" s="1"/>
  <c r="J3670" i="4" a="1"/>
  <c r="J3670" i="4" s="1"/>
  <c r="J3671" i="4" a="1"/>
  <c r="J3671" i="4" s="1"/>
  <c r="J3672" i="4" a="1"/>
  <c r="J3672" i="4" s="1"/>
  <c r="J3673" i="4" a="1"/>
  <c r="J3673" i="4" s="1"/>
  <c r="J3674" i="4" a="1"/>
  <c r="J3674" i="4" s="1"/>
  <c r="J3675" i="4" a="1"/>
  <c r="J3675" i="4" s="1"/>
  <c r="J3676" i="4" a="1"/>
  <c r="J3676" i="4" s="1"/>
  <c r="J3677" i="4" a="1"/>
  <c r="J3677" i="4" s="1"/>
  <c r="J3678" i="4" a="1"/>
  <c r="J3678" i="4" s="1"/>
  <c r="J3679" i="4" a="1"/>
  <c r="J3679" i="4" s="1"/>
  <c r="J3680" i="4" a="1"/>
  <c r="J3680" i="4" s="1"/>
  <c r="J3681" i="4" a="1"/>
  <c r="J3681" i="4" s="1"/>
  <c r="J3682" i="4" a="1"/>
  <c r="J3682" i="4" s="1"/>
  <c r="J3683" i="4" a="1"/>
  <c r="J3683" i="4" s="1"/>
  <c r="J3684" i="4" a="1"/>
  <c r="J3684" i="4" s="1"/>
  <c r="J3685" i="4" a="1"/>
  <c r="J3685" i="4" s="1"/>
  <c r="J3686" i="4" a="1"/>
  <c r="J3686" i="4" s="1"/>
  <c r="J3687" i="4" a="1"/>
  <c r="J3687" i="4" s="1"/>
  <c r="J3688" i="4" a="1"/>
  <c r="J3688" i="4" s="1"/>
  <c r="J3689" i="4" a="1"/>
  <c r="J3689" i="4" s="1"/>
  <c r="J3690" i="4" a="1"/>
  <c r="J3690" i="4" s="1"/>
  <c r="J3691" i="4" a="1"/>
  <c r="J3691" i="4" s="1"/>
  <c r="J3692" i="4" a="1"/>
  <c r="J3692" i="4" s="1"/>
  <c r="J3693" i="4" a="1"/>
  <c r="J3693" i="4" s="1"/>
  <c r="J3694" i="4" a="1"/>
  <c r="J3694" i="4" s="1"/>
  <c r="J3695" i="4" a="1"/>
  <c r="J3695" i="4" s="1"/>
  <c r="J3696" i="4" a="1"/>
  <c r="J3696" i="4" s="1"/>
  <c r="J3697" i="4" a="1"/>
  <c r="J3697" i="4" s="1"/>
  <c r="J3698" i="4" a="1"/>
  <c r="J3698" i="4" s="1"/>
  <c r="J3699" i="4" a="1"/>
  <c r="J3699" i="4" s="1"/>
  <c r="J3700" i="4" a="1"/>
  <c r="J3700" i="4" s="1"/>
  <c r="J3701" i="4" a="1"/>
  <c r="J3701" i="4" s="1"/>
  <c r="J3702" i="4" a="1"/>
  <c r="J3702" i="4" s="1"/>
  <c r="J3703" i="4" a="1"/>
  <c r="J3703" i="4" s="1"/>
  <c r="J3704" i="4" a="1"/>
  <c r="J3704" i="4" s="1"/>
  <c r="J3705" i="4" a="1"/>
  <c r="J3705" i="4" s="1"/>
  <c r="J3706" i="4" a="1"/>
  <c r="J3706" i="4" s="1"/>
  <c r="J3707" i="4" a="1"/>
  <c r="J3707" i="4" s="1"/>
  <c r="J3708" i="4" a="1"/>
  <c r="J3708" i="4" s="1"/>
  <c r="J3709" i="4" a="1"/>
  <c r="J3709" i="4" s="1"/>
  <c r="J3710" i="4" a="1"/>
  <c r="J3710" i="4" s="1"/>
  <c r="J3711" i="4" a="1"/>
  <c r="J3711" i="4" s="1"/>
  <c r="J3712" i="4" a="1"/>
  <c r="J3712" i="4" s="1"/>
  <c r="J3713" i="4" a="1"/>
  <c r="J3713" i="4" s="1"/>
  <c r="J3714" i="4" a="1"/>
  <c r="J3714" i="4"/>
  <c r="J3715" i="4" a="1"/>
  <c r="J3715" i="4" s="1"/>
  <c r="J3716" i="4" a="1"/>
  <c r="J3716" i="4" s="1"/>
  <c r="J3717" i="4" a="1"/>
  <c r="J3717" i="4" s="1"/>
  <c r="J3718" i="4" a="1"/>
  <c r="J3718" i="4" s="1"/>
  <c r="J3719" i="4" a="1"/>
  <c r="J3719" i="4" s="1"/>
  <c r="J3720" i="4" a="1"/>
  <c r="J3720" i="4" s="1"/>
  <c r="J3721" i="4" a="1"/>
  <c r="J3721" i="4" s="1"/>
  <c r="J3722" i="4" a="1"/>
  <c r="J3722" i="4" s="1"/>
  <c r="J3723" i="4" a="1"/>
  <c r="J3723" i="4" s="1"/>
  <c r="J3724" i="4" a="1"/>
  <c r="J3724" i="4" s="1"/>
  <c r="J3725" i="4" a="1"/>
  <c r="J3725" i="4" s="1"/>
  <c r="J3726" i="4" a="1"/>
  <c r="J3726" i="4" s="1"/>
  <c r="J3727" i="4" a="1"/>
  <c r="J3727" i="4" s="1"/>
  <c r="J3728" i="4" a="1"/>
  <c r="J3728" i="4" s="1"/>
  <c r="J3729" i="4" a="1"/>
  <c r="J3729" i="4" s="1"/>
  <c r="J3730" i="4" a="1"/>
  <c r="J3730" i="4"/>
  <c r="J3731" i="4" a="1"/>
  <c r="J3731" i="4" s="1"/>
  <c r="J3732" i="4" a="1"/>
  <c r="J3732" i="4" s="1"/>
  <c r="J3733" i="4" a="1"/>
  <c r="J3733" i="4" s="1"/>
  <c r="J3734" i="4" a="1"/>
  <c r="J3734" i="4" s="1"/>
  <c r="J3735" i="4" a="1"/>
  <c r="J3735" i="4" s="1"/>
  <c r="J3736" i="4" a="1"/>
  <c r="J3736" i="4" s="1"/>
  <c r="J3737" i="4" a="1"/>
  <c r="J3737" i="4" s="1"/>
  <c r="J3738" i="4" a="1"/>
  <c r="J3738" i="4" s="1"/>
  <c r="J3739" i="4" a="1"/>
  <c r="J3739" i="4" s="1"/>
  <c r="J3740" i="4" a="1"/>
  <c r="J3740" i="4" s="1"/>
  <c r="J3741" i="4" a="1"/>
  <c r="J3741" i="4" s="1"/>
  <c r="J3742" i="4" a="1"/>
  <c r="J3742" i="4" s="1"/>
  <c r="J3743" i="4" a="1"/>
  <c r="J3743" i="4" s="1"/>
  <c r="J3744" i="4" a="1"/>
  <c r="J3744" i="4" s="1"/>
  <c r="J3745" i="4" a="1"/>
  <c r="J3745" i="4" s="1"/>
  <c r="J3746" i="4" a="1"/>
  <c r="J3746" i="4" s="1"/>
  <c r="J3747" i="4" a="1"/>
  <c r="J3747" i="4" s="1"/>
  <c r="J3748" i="4" a="1"/>
  <c r="J3748" i="4" s="1"/>
  <c r="J3749" i="4" a="1"/>
  <c r="J3749" i="4" s="1"/>
  <c r="J3750" i="4" a="1"/>
  <c r="J3750" i="4" s="1"/>
  <c r="J3751" i="4" a="1"/>
  <c r="J3751" i="4" s="1"/>
  <c r="J3752" i="4" a="1"/>
  <c r="J3752" i="4" s="1"/>
  <c r="J3753" i="4" a="1"/>
  <c r="J3753" i="4" s="1"/>
  <c r="J3754" i="4" a="1"/>
  <c r="J3754" i="4" s="1"/>
  <c r="J3755" i="4" a="1"/>
  <c r="J3755" i="4" s="1"/>
  <c r="J3756" i="4" a="1"/>
  <c r="J3756" i="4" s="1"/>
  <c r="J3757" i="4" a="1"/>
  <c r="J3757" i="4" s="1"/>
  <c r="J3758" i="4" a="1"/>
  <c r="J3758" i="4"/>
  <c r="J3759" i="4" a="1"/>
  <c r="J3759" i="4" s="1"/>
  <c r="J3760" i="4" a="1"/>
  <c r="J3760" i="4" s="1"/>
  <c r="J3761" i="4" a="1"/>
  <c r="J3761" i="4" s="1"/>
  <c r="J3762" i="4" a="1"/>
  <c r="J3762" i="4" s="1"/>
  <c r="J3763" i="4" a="1"/>
  <c r="J3763" i="4" s="1"/>
  <c r="J3764" i="4" a="1"/>
  <c r="J3764" i="4" s="1"/>
  <c r="J3765" i="4" a="1"/>
  <c r="J3765" i="4" s="1"/>
  <c r="J3766" i="4" a="1"/>
  <c r="J3766" i="4" s="1"/>
  <c r="J3767" i="4" a="1"/>
  <c r="J3767" i="4" s="1"/>
  <c r="J3768" i="4" a="1"/>
  <c r="J3768" i="4" s="1"/>
  <c r="J3769" i="4" a="1"/>
  <c r="J3769" i="4" s="1"/>
  <c r="J3770" i="4" a="1"/>
  <c r="J3770" i="4"/>
  <c r="J3771" i="4" a="1"/>
  <c r="J3771" i="4" s="1"/>
  <c r="J3772" i="4" a="1"/>
  <c r="J3772" i="4" s="1"/>
  <c r="J3773" i="4" a="1"/>
  <c r="J3773" i="4" s="1"/>
  <c r="J3774" i="4" a="1"/>
  <c r="J3774" i="4" s="1"/>
  <c r="J3775" i="4" a="1"/>
  <c r="J3775" i="4" s="1"/>
  <c r="J3776" i="4" a="1"/>
  <c r="J3776" i="4" s="1"/>
  <c r="J3777" i="4" a="1"/>
  <c r="J3777" i="4" s="1"/>
  <c r="J3778" i="4" a="1"/>
  <c r="J3778" i="4" s="1"/>
  <c r="J3779" i="4" a="1"/>
  <c r="J3779" i="4" s="1"/>
  <c r="J3780" i="4" a="1"/>
  <c r="J3780" i="4" s="1"/>
  <c r="J3781" i="4" a="1"/>
  <c r="J3781" i="4" s="1"/>
  <c r="J3782" i="4" a="1"/>
  <c r="J3782" i="4" s="1"/>
  <c r="J3783" i="4" a="1"/>
  <c r="J3783" i="4" s="1"/>
  <c r="J3784" i="4" a="1"/>
  <c r="J3784" i="4" s="1"/>
  <c r="J3785" i="4" a="1"/>
  <c r="J3785" i="4" s="1"/>
  <c r="J3786" i="4" a="1"/>
  <c r="J3786" i="4"/>
  <c r="J3787" i="4" a="1"/>
  <c r="J3787" i="4" s="1"/>
  <c r="J3788" i="4" a="1"/>
  <c r="J3788" i="4" s="1"/>
  <c r="J3789" i="4" a="1"/>
  <c r="J3789" i="4" s="1"/>
  <c r="J3790" i="4" a="1"/>
  <c r="J3790" i="4" s="1"/>
  <c r="J3791" i="4" a="1"/>
  <c r="J3791" i="4" s="1"/>
  <c r="J3792" i="4" a="1"/>
  <c r="J3792" i="4" s="1"/>
  <c r="J3793" i="4" a="1"/>
  <c r="J3793" i="4" s="1"/>
  <c r="J3794" i="4" a="1"/>
  <c r="J3794" i="4" s="1"/>
  <c r="J3795" i="4" a="1"/>
  <c r="J3795" i="4" s="1"/>
  <c r="J3796" i="4" a="1"/>
  <c r="J3796" i="4" s="1"/>
  <c r="J3797" i="4" a="1"/>
  <c r="J3797" i="4" s="1"/>
  <c r="J3798" i="4" a="1"/>
  <c r="J3798" i="4" s="1"/>
  <c r="J3799" i="4" a="1"/>
  <c r="J3799" i="4" s="1"/>
  <c r="J3800" i="4" a="1"/>
  <c r="J3800" i="4" s="1"/>
  <c r="J3801" i="4" a="1"/>
  <c r="J3801" i="4" s="1"/>
  <c r="J3802" i="4" a="1"/>
  <c r="J3802" i="4" s="1"/>
  <c r="J3803" i="4" a="1"/>
  <c r="J3803" i="4" s="1"/>
  <c r="J3804" i="4" a="1"/>
  <c r="J3804" i="4" s="1"/>
  <c r="J3805" i="4" a="1"/>
  <c r="J3805" i="4" s="1"/>
  <c r="J3806" i="4" a="1"/>
  <c r="J3806" i="4"/>
  <c r="J3807" i="4" a="1"/>
  <c r="J3807" i="4" s="1"/>
  <c r="J3808" i="4" a="1"/>
  <c r="J3808" i="4" s="1"/>
  <c r="J3809" i="4" a="1"/>
  <c r="J3809" i="4" s="1"/>
  <c r="J3810" i="4" a="1"/>
  <c r="J3810" i="4" s="1"/>
  <c r="J3811" i="4" a="1"/>
  <c r="J3811" i="4" s="1"/>
  <c r="J3812" i="4" a="1"/>
  <c r="J3812" i="4" s="1"/>
  <c r="J3813" i="4" a="1"/>
  <c r="J3813" i="4" s="1"/>
  <c r="J3814" i="4" a="1"/>
  <c r="J3814" i="4" s="1"/>
  <c r="J3815" i="4" a="1"/>
  <c r="J3815" i="4" s="1"/>
  <c r="J3816" i="4" a="1"/>
  <c r="J3816" i="4" s="1"/>
  <c r="J3817" i="4" a="1"/>
  <c r="J3817" i="4" s="1"/>
  <c r="J3818" i="4" a="1"/>
  <c r="J3818" i="4"/>
  <c r="J3819" i="4" a="1"/>
  <c r="J3819" i="4" s="1"/>
  <c r="J3820" i="4" a="1"/>
  <c r="J3820" i="4" s="1"/>
  <c r="J3821" i="4" a="1"/>
  <c r="J3821" i="4" s="1"/>
  <c r="J3822" i="4" a="1"/>
  <c r="J3822" i="4" s="1"/>
  <c r="J3823" i="4" a="1"/>
  <c r="J3823" i="4" s="1"/>
  <c r="J3824" i="4" a="1"/>
  <c r="J3824" i="4" s="1"/>
  <c r="J3825" i="4" a="1"/>
  <c r="J3825" i="4" s="1"/>
  <c r="J3826" i="4" a="1"/>
  <c r="J3826" i="4" s="1"/>
  <c r="J3827" i="4" a="1"/>
  <c r="J3827" i="4" s="1"/>
  <c r="J3828" i="4" a="1"/>
  <c r="J3828" i="4" s="1"/>
  <c r="J3829" i="4" a="1"/>
  <c r="J3829" i="4" s="1"/>
  <c r="J3830" i="4" a="1"/>
  <c r="J3830" i="4" s="1"/>
  <c r="J3831" i="4" a="1"/>
  <c r="J3831" i="4" s="1"/>
  <c r="J3832" i="4" a="1"/>
  <c r="J3832" i="4" s="1"/>
  <c r="J3833" i="4" a="1"/>
  <c r="J3833" i="4" s="1"/>
  <c r="J3834" i="4" a="1"/>
  <c r="J3834" i="4"/>
  <c r="J3835" i="4" a="1"/>
  <c r="J3835" i="4" s="1"/>
  <c r="J3836" i="4" a="1"/>
  <c r="J3836" i="4" s="1"/>
  <c r="J3837" i="4" a="1"/>
  <c r="J3837" i="4" s="1"/>
  <c r="J3838" i="4" a="1"/>
  <c r="J3838" i="4" s="1"/>
  <c r="J3839" i="4" a="1"/>
  <c r="J3839" i="4" s="1"/>
  <c r="J3840" i="4" a="1"/>
  <c r="J3840" i="4" s="1"/>
  <c r="J3841" i="4" a="1"/>
  <c r="J3841" i="4" s="1"/>
  <c r="J3842" i="4" a="1"/>
  <c r="J3842" i="4" s="1"/>
  <c r="J3843" i="4" a="1"/>
  <c r="J3843" i="4" s="1"/>
  <c r="J3844" i="4" a="1"/>
  <c r="J3844" i="4" s="1"/>
  <c r="J3845" i="4" a="1"/>
  <c r="J3845" i="4" s="1"/>
  <c r="J3846" i="4" a="1"/>
  <c r="J3846" i="4" s="1"/>
  <c r="J3847" i="4" a="1"/>
  <c r="J3847" i="4" s="1"/>
  <c r="J3848" i="4" a="1"/>
  <c r="J3848" i="4" s="1"/>
  <c r="J3849" i="4" a="1"/>
  <c r="J3849" i="4" s="1"/>
  <c r="J3850" i="4" a="1"/>
  <c r="J3850" i="4" s="1"/>
  <c r="J3851" i="4" a="1"/>
  <c r="J3851" i="4" s="1"/>
  <c r="J3852" i="4" a="1"/>
  <c r="J3852" i="4" s="1"/>
  <c r="J3853" i="4" a="1"/>
  <c r="J3853" i="4" s="1"/>
  <c r="J3854" i="4" a="1"/>
  <c r="J3854" i="4" s="1"/>
  <c r="J3855" i="4" a="1"/>
  <c r="J3855" i="4" s="1"/>
  <c r="J3856" i="4" a="1"/>
  <c r="J3856" i="4" s="1"/>
  <c r="J3857" i="4" a="1"/>
  <c r="J3857" i="4" s="1"/>
  <c r="J3858" i="4" a="1"/>
  <c r="J3858" i="4" s="1"/>
  <c r="J3859" i="4" a="1"/>
  <c r="J3859" i="4" s="1"/>
  <c r="J3860" i="4" a="1"/>
  <c r="J3860" i="4" s="1"/>
  <c r="J3861" i="4" a="1"/>
  <c r="J3861" i="4" s="1"/>
  <c r="J3862" i="4" a="1"/>
  <c r="J3862" i="4" s="1"/>
  <c r="J3863" i="4" a="1"/>
  <c r="J3863" i="4" s="1"/>
  <c r="J3864" i="4" a="1"/>
  <c r="J3864" i="4" s="1"/>
  <c r="J3865" i="4" a="1"/>
  <c r="J3865" i="4" s="1"/>
  <c r="J3866" i="4" a="1"/>
  <c r="J3866" i="4"/>
  <c r="J3867" i="4" a="1"/>
  <c r="J3867" i="4" s="1"/>
  <c r="J3868" i="4" a="1"/>
  <c r="J3868" i="4" s="1"/>
  <c r="J3869" i="4" a="1"/>
  <c r="J3869" i="4" s="1"/>
  <c r="J3870" i="4" a="1"/>
  <c r="J3870" i="4" s="1"/>
  <c r="J3871" i="4" a="1"/>
  <c r="J3871" i="4" s="1"/>
  <c r="J3872" i="4" a="1"/>
  <c r="J3872" i="4" s="1"/>
  <c r="J3873" i="4" a="1"/>
  <c r="J3873" i="4" s="1"/>
  <c r="J3874" i="4" a="1"/>
  <c r="J3874" i="4"/>
  <c r="J3875" i="4" a="1"/>
  <c r="J3875" i="4" s="1"/>
  <c r="J3876" i="4" a="1"/>
  <c r="J3876" i="4" s="1"/>
  <c r="J3877" i="4" a="1"/>
  <c r="J3877" i="4" s="1"/>
  <c r="J3878" i="4" a="1"/>
  <c r="J3878" i="4" s="1"/>
  <c r="J3879" i="4" a="1"/>
  <c r="J3879" i="4" s="1"/>
  <c r="J3880" i="4" a="1"/>
  <c r="J3880" i="4" s="1"/>
  <c r="J3881" i="4" a="1"/>
  <c r="J3881" i="4" s="1"/>
  <c r="J3882" i="4" a="1"/>
  <c r="J3882" i="4" s="1"/>
  <c r="J3883" i="4" a="1"/>
  <c r="J3883" i="4" s="1"/>
  <c r="J3884" i="4" a="1"/>
  <c r="J3884" i="4" s="1"/>
  <c r="J3885" i="4" a="1"/>
  <c r="J3885" i="4" s="1"/>
  <c r="J3886" i="4" a="1"/>
  <c r="J3886" i="4" s="1"/>
  <c r="J3887" i="4" a="1"/>
  <c r="J3887" i="4" s="1"/>
  <c r="J3888" i="4" a="1"/>
  <c r="J3888" i="4" s="1"/>
  <c r="J3889" i="4" a="1"/>
  <c r="J3889" i="4" s="1"/>
  <c r="J3890" i="4" a="1"/>
  <c r="J3890" i="4" s="1"/>
  <c r="J3891" i="4" a="1"/>
  <c r="J3891" i="4" s="1"/>
  <c r="J3892" i="4" a="1"/>
  <c r="J3892" i="4" s="1"/>
  <c r="J3893" i="4" a="1"/>
  <c r="J3893" i="4" s="1"/>
  <c r="J3894" i="4" a="1"/>
  <c r="J3894" i="4" s="1"/>
  <c r="J3895" i="4" a="1"/>
  <c r="J3895" i="4" s="1"/>
  <c r="J3896" i="4" a="1"/>
  <c r="J3896" i="4" s="1"/>
  <c r="J3897" i="4" a="1"/>
  <c r="J3897" i="4" s="1"/>
  <c r="J3898" i="4" a="1"/>
  <c r="J3898" i="4" s="1"/>
  <c r="J3899" i="4" a="1"/>
  <c r="J3899" i="4" s="1"/>
  <c r="J3900" i="4" a="1"/>
  <c r="J3900" i="4" s="1"/>
  <c r="J3901" i="4" a="1"/>
  <c r="J3901" i="4" s="1"/>
  <c r="J3902" i="4" a="1"/>
  <c r="J3902" i="4" s="1"/>
  <c r="J3903" i="4" a="1"/>
  <c r="J3903" i="4" s="1"/>
  <c r="J3904" i="4" a="1"/>
  <c r="J3904" i="4" s="1"/>
  <c r="J3905" i="4" a="1"/>
  <c r="J3905" i="4" s="1"/>
  <c r="J3906" i="4" a="1"/>
  <c r="J3906" i="4"/>
  <c r="J3907" i="4" a="1"/>
  <c r="J3907" i="4" s="1"/>
  <c r="J3908" i="4" a="1"/>
  <c r="J3908" i="4" s="1"/>
  <c r="J3909" i="4" a="1"/>
  <c r="J3909" i="4" s="1"/>
  <c r="J3910" i="4" a="1"/>
  <c r="J3910" i="4" s="1"/>
  <c r="J3911" i="4" a="1"/>
  <c r="J3911" i="4" s="1"/>
  <c r="J3912" i="4" a="1"/>
  <c r="J3912" i="4" s="1"/>
  <c r="J3913" i="4" a="1"/>
  <c r="J3913" i="4" s="1"/>
  <c r="J3914" i="4" a="1"/>
  <c r="J3914" i="4" s="1"/>
  <c r="J3915" i="4" a="1"/>
  <c r="J3915" i="4" s="1"/>
  <c r="J3916" i="4" a="1"/>
  <c r="J3916" i="4" s="1"/>
  <c r="J3917" i="4" a="1"/>
  <c r="J3917" i="4" s="1"/>
  <c r="J3918" i="4" a="1"/>
  <c r="J3918" i="4"/>
  <c r="J3919" i="4" a="1"/>
  <c r="J3919" i="4" s="1"/>
  <c r="J3920" i="4" a="1"/>
  <c r="J3920" i="4" s="1"/>
  <c r="J3921" i="4" a="1"/>
  <c r="J3921" i="4" s="1"/>
  <c r="J3922" i="4" a="1"/>
  <c r="J3922" i="4" s="1"/>
  <c r="J3923" i="4" a="1"/>
  <c r="J3923" i="4" s="1"/>
  <c r="J3924" i="4" a="1"/>
  <c r="J3924" i="4" s="1"/>
  <c r="J3925" i="4" a="1"/>
  <c r="J3925" i="4" s="1"/>
  <c r="J3926" i="4" a="1"/>
  <c r="J3926" i="4" s="1"/>
  <c r="J3927" i="4" a="1"/>
  <c r="J3927" i="4" s="1"/>
  <c r="J3928" i="4" a="1"/>
  <c r="J3928" i="4" s="1"/>
  <c r="J3929" i="4" a="1"/>
  <c r="J3929" i="4" s="1"/>
  <c r="J3930" i="4" a="1"/>
  <c r="J3930" i="4" s="1"/>
  <c r="J3931" i="4" a="1"/>
  <c r="J3931" i="4" s="1"/>
  <c r="J3932" i="4" a="1"/>
  <c r="J3932" i="4" s="1"/>
  <c r="J3933" i="4" a="1"/>
  <c r="J3933" i="4" s="1"/>
  <c r="J3934" i="4" a="1"/>
  <c r="J3934" i="4" s="1"/>
  <c r="J3935" i="4" a="1"/>
  <c r="J3935" i="4" s="1"/>
  <c r="J3936" i="4" a="1"/>
  <c r="J3936" i="4" s="1"/>
  <c r="J3937" i="4" a="1"/>
  <c r="J3937" i="4" s="1"/>
  <c r="J3938" i="4" a="1"/>
  <c r="J3938" i="4" s="1"/>
  <c r="J3939" i="4" a="1"/>
  <c r="J3939" i="4" s="1"/>
  <c r="J3940" i="4" a="1"/>
  <c r="J3940" i="4" s="1"/>
  <c r="J3941" i="4" a="1"/>
  <c r="J3941" i="4" s="1"/>
  <c r="J3942" i="4" a="1"/>
  <c r="J3942" i="4" s="1"/>
  <c r="J3943" i="4" a="1"/>
  <c r="J3943" i="4" s="1"/>
  <c r="J3944" i="4" a="1"/>
  <c r="J3944" i="4" s="1"/>
  <c r="J3945" i="4" a="1"/>
  <c r="J3945" i="4" s="1"/>
  <c r="J3946" i="4" a="1"/>
  <c r="J3946" i="4" s="1"/>
  <c r="J3947" i="4" a="1"/>
  <c r="J3947" i="4" s="1"/>
  <c r="J3948" i="4" a="1"/>
  <c r="J3948" i="4" s="1"/>
  <c r="J3949" i="4" a="1"/>
  <c r="J3949" i="4" s="1"/>
  <c r="J3950" i="4" a="1"/>
  <c r="J3950" i="4" s="1"/>
  <c r="J3951" i="4" a="1"/>
  <c r="J3951" i="4" s="1"/>
  <c r="J3952" i="4" a="1"/>
  <c r="J3952" i="4" s="1"/>
  <c r="J3953" i="4" a="1"/>
  <c r="J3953" i="4" s="1"/>
  <c r="J3954" i="4" a="1"/>
  <c r="J3954" i="4" s="1"/>
  <c r="J3955" i="4" a="1"/>
  <c r="J3955" i="4" s="1"/>
  <c r="J3956" i="4" a="1"/>
  <c r="J3956" i="4" s="1"/>
  <c r="J3957" i="4" a="1"/>
  <c r="J3957" i="4" s="1"/>
  <c r="J3958" i="4" a="1"/>
  <c r="J3958" i="4" s="1"/>
  <c r="J3959" i="4" a="1"/>
  <c r="J3959" i="4" s="1"/>
  <c r="J3960" i="4" a="1"/>
  <c r="J3960" i="4" s="1"/>
  <c r="J3961" i="4" a="1"/>
  <c r="J3961" i="4" s="1"/>
  <c r="J3962" i="4" a="1"/>
  <c r="J3962" i="4" s="1"/>
  <c r="J3963" i="4" a="1"/>
  <c r="J3963" i="4" s="1"/>
  <c r="J3964" i="4" a="1"/>
  <c r="J3964" i="4" s="1"/>
  <c r="J3965" i="4" a="1"/>
  <c r="J3965" i="4" s="1"/>
  <c r="J3966" i="4" a="1"/>
  <c r="J3966" i="4"/>
  <c r="J3967" i="4" a="1"/>
  <c r="J3967" i="4" s="1"/>
  <c r="J3968" i="4" a="1"/>
  <c r="J3968" i="4" s="1"/>
  <c r="J3969" i="4" a="1"/>
  <c r="J3969" i="4" s="1"/>
  <c r="J3970" i="4" a="1"/>
  <c r="J3970" i="4" s="1"/>
  <c r="J3971" i="4" a="1"/>
  <c r="J3971" i="4" s="1"/>
  <c r="J3972" i="4" a="1"/>
  <c r="J3972" i="4" s="1"/>
  <c r="J3973" i="4" a="1"/>
  <c r="J3973" i="4" s="1"/>
  <c r="J3974" i="4" a="1"/>
  <c r="J3974" i="4" s="1"/>
  <c r="J3975" i="4" a="1"/>
  <c r="J3975" i="4" s="1"/>
  <c r="J3976" i="4" a="1"/>
  <c r="J3976" i="4" s="1"/>
  <c r="J3977" i="4" a="1"/>
  <c r="J3977" i="4" s="1"/>
  <c r="J3978" i="4" a="1"/>
  <c r="J3978" i="4"/>
  <c r="J3979" i="4" a="1"/>
  <c r="J3979" i="4" s="1"/>
  <c r="J3980" i="4" a="1"/>
  <c r="J3980" i="4" s="1"/>
  <c r="J3981" i="4" a="1"/>
  <c r="J3981" i="4" s="1"/>
  <c r="J3982" i="4" a="1"/>
  <c r="J3982" i="4" s="1"/>
  <c r="J3983" i="4" a="1"/>
  <c r="J3983" i="4" s="1"/>
  <c r="J3984" i="4" a="1"/>
  <c r="J3984" i="4" s="1"/>
  <c r="J3985" i="4" a="1"/>
  <c r="J3985" i="4" s="1"/>
  <c r="J3986" i="4" a="1"/>
  <c r="J3986" i="4" s="1"/>
  <c r="J3987" i="4" a="1"/>
  <c r="J3987" i="4" s="1"/>
  <c r="J3988" i="4" a="1"/>
  <c r="J3988" i="4" s="1"/>
  <c r="J3989" i="4" a="1"/>
  <c r="J3989" i="4" s="1"/>
  <c r="J3990" i="4" a="1"/>
  <c r="J3990" i="4" s="1"/>
  <c r="J3991" i="4" a="1"/>
  <c r="J3991" i="4" s="1"/>
  <c r="J3992" i="4" a="1"/>
  <c r="J3992" i="4" s="1"/>
  <c r="J3993" i="4" a="1"/>
  <c r="J3993" i="4" s="1"/>
  <c r="J3994" i="4" a="1"/>
  <c r="J3994" i="4" s="1"/>
  <c r="J3995" i="4" a="1"/>
  <c r="J3995" i="4" s="1"/>
  <c r="J3996" i="4" a="1"/>
  <c r="J3996" i="4" s="1"/>
  <c r="J3997" i="4" a="1"/>
  <c r="J3997" i="4" s="1"/>
  <c r="J3998" i="4" a="1"/>
  <c r="J3998" i="4" s="1"/>
  <c r="J3999" i="4" a="1"/>
  <c r="J3999" i="4" s="1"/>
  <c r="J4000" i="4" a="1"/>
  <c r="J4000" i="4" s="1"/>
  <c r="J4001" i="4" a="1"/>
  <c r="J4001" i="4" s="1"/>
  <c r="J4002" i="4" a="1"/>
  <c r="J4002" i="4" s="1"/>
  <c r="J4003" i="4" a="1"/>
  <c r="J4003" i="4" s="1"/>
  <c r="J4004" i="4" a="1"/>
  <c r="J4004" i="4" s="1"/>
  <c r="J4005" i="4" a="1"/>
  <c r="J4005" i="4" s="1"/>
  <c r="J4006" i="4" a="1"/>
  <c r="J4006" i="4" s="1"/>
  <c r="J4007" i="4" a="1"/>
  <c r="J4007" i="4" s="1"/>
  <c r="J4008" i="4" a="1"/>
  <c r="J4008" i="4" s="1"/>
  <c r="J4009" i="4" a="1"/>
  <c r="J4009" i="4" s="1"/>
  <c r="J4010" i="4" a="1"/>
  <c r="J4010" i="4" s="1"/>
  <c r="J4011" i="4" a="1"/>
  <c r="J4011" i="4" s="1"/>
  <c r="J4012" i="4" a="1"/>
  <c r="J4012" i="4" s="1"/>
  <c r="J4013" i="4" a="1"/>
  <c r="J4013" i="4" s="1"/>
  <c r="J4014" i="4" a="1"/>
  <c r="J4014" i="4" s="1"/>
  <c r="J4015" i="4" a="1"/>
  <c r="J4015" i="4" s="1"/>
  <c r="J4016" i="4" a="1"/>
  <c r="J4016" i="4" s="1"/>
  <c r="J4017" i="4" a="1"/>
  <c r="J4017" i="4" s="1"/>
  <c r="J4018" i="4" a="1"/>
  <c r="J4018" i="4"/>
  <c r="J4019" i="4" a="1"/>
  <c r="J4019" i="4" s="1"/>
  <c r="J4020" i="4" a="1"/>
  <c r="J4020" i="4" s="1"/>
  <c r="J4021" i="4" a="1"/>
  <c r="J4021" i="4" s="1"/>
  <c r="J4022" i="4" a="1"/>
  <c r="J4022" i="4" s="1"/>
  <c r="J4023" i="4" a="1"/>
  <c r="J4023" i="4" s="1"/>
  <c r="J4024" i="4" a="1"/>
  <c r="J4024" i="4" s="1"/>
  <c r="J4025" i="4" a="1"/>
  <c r="J4025" i="4" s="1"/>
  <c r="J4026" i="4" a="1"/>
  <c r="J4026" i="4" s="1"/>
  <c r="J4027" i="4" a="1"/>
  <c r="J4027" i="4" s="1"/>
  <c r="J4028" i="4" a="1"/>
  <c r="J4028" i="4" s="1"/>
  <c r="J4029" i="4" a="1"/>
  <c r="J4029" i="4" s="1"/>
  <c r="J4030" i="4" a="1"/>
  <c r="J4030" i="4" s="1"/>
  <c r="J4031" i="4" a="1"/>
  <c r="J4031" i="4" s="1"/>
  <c r="J4032" i="4" a="1"/>
  <c r="J4032" i="4" s="1"/>
  <c r="J4033" i="4" a="1"/>
  <c r="J4033" i="4" s="1"/>
  <c r="J4034" i="4" a="1"/>
  <c r="J4034" i="4" s="1"/>
  <c r="J4035" i="4" a="1"/>
  <c r="J4035" i="4" s="1"/>
  <c r="J4036" i="4" a="1"/>
  <c r="J4036" i="4" s="1"/>
  <c r="J4037" i="4" a="1"/>
  <c r="J4037" i="4" s="1"/>
  <c r="J4038" i="4" a="1"/>
  <c r="J4038" i="4" s="1"/>
  <c r="J4039" i="4" a="1"/>
  <c r="J4039" i="4" s="1"/>
  <c r="J4040" i="4" a="1"/>
  <c r="J4040" i="4" s="1"/>
  <c r="J4041" i="4" a="1"/>
  <c r="J4041" i="4" s="1"/>
  <c r="J4042" i="4" a="1"/>
  <c r="J4042" i="4" s="1"/>
  <c r="J4043" i="4" a="1"/>
  <c r="J4043" i="4" s="1"/>
  <c r="J4044" i="4" a="1"/>
  <c r="J4044" i="4" s="1"/>
  <c r="J4045" i="4" a="1"/>
  <c r="J4045" i="4" s="1"/>
  <c r="J4046" i="4" a="1"/>
  <c r="J4046" i="4" s="1"/>
  <c r="J4047" i="4" a="1"/>
  <c r="J4047" i="4" s="1"/>
  <c r="J4048" i="4" a="1"/>
  <c r="J4048" i="4" s="1"/>
  <c r="J4049" i="4" a="1"/>
  <c r="J4049" i="4" s="1"/>
  <c r="J4050" i="4" a="1"/>
  <c r="J4050" i="4"/>
  <c r="J4051" i="4" a="1"/>
  <c r="J4051" i="4" s="1"/>
  <c r="J4052" i="4" a="1"/>
  <c r="J4052" i="4" s="1"/>
  <c r="J4053" i="4" a="1"/>
  <c r="J4053" i="4" s="1"/>
  <c r="J4054" i="4" a="1"/>
  <c r="J4054" i="4" s="1"/>
  <c r="J4055" i="4" a="1"/>
  <c r="J4055" i="4" s="1"/>
  <c r="J4056" i="4" a="1"/>
  <c r="J4056" i="4" s="1"/>
  <c r="J4057" i="4" a="1"/>
  <c r="J4057" i="4" s="1"/>
  <c r="J4058" i="4" a="1"/>
  <c r="J4058" i="4" s="1"/>
  <c r="J4059" i="4" a="1"/>
  <c r="J4059" i="4" s="1"/>
  <c r="J4060" i="4" a="1"/>
  <c r="J4060" i="4" s="1"/>
  <c r="J4061" i="4" a="1"/>
  <c r="J4061" i="4" s="1"/>
  <c r="J4062" i="4" a="1"/>
  <c r="J4062" i="4" s="1"/>
  <c r="J4063" i="4" a="1"/>
  <c r="J4063" i="4" s="1"/>
  <c r="J4064" i="4" a="1"/>
  <c r="J4064" i="4" s="1"/>
  <c r="J4065" i="4" a="1"/>
  <c r="J4065" i="4" s="1"/>
  <c r="J4066" i="4" a="1"/>
  <c r="J4066" i="4" s="1"/>
  <c r="J4067" i="4" a="1"/>
  <c r="J4067" i="4" s="1"/>
  <c r="J4068" i="4" a="1"/>
  <c r="J4068" i="4" s="1"/>
  <c r="J4069" i="4" a="1"/>
  <c r="J4069" i="4" s="1"/>
  <c r="J4070" i="4" a="1"/>
  <c r="J4070" i="4" s="1"/>
  <c r="J4071" i="4" a="1"/>
  <c r="J4071" i="4" s="1"/>
  <c r="J4072" i="4" a="1"/>
  <c r="J4072" i="4" s="1"/>
  <c r="J4073" i="4" a="1"/>
  <c r="J4073" i="4" s="1"/>
  <c r="J4074" i="4" a="1"/>
  <c r="J4074" i="4" s="1"/>
  <c r="J4075" i="4" a="1"/>
  <c r="J4075" i="4" s="1"/>
  <c r="J4076" i="4" a="1"/>
  <c r="J4076" i="4" s="1"/>
  <c r="J4077" i="4" a="1"/>
  <c r="J4077" i="4" s="1"/>
  <c r="J4078" i="4" a="1"/>
  <c r="J4078" i="4" s="1"/>
  <c r="J4079" i="4" a="1"/>
  <c r="J4079" i="4" s="1"/>
  <c r="J4080" i="4" a="1"/>
  <c r="J4080" i="4" s="1"/>
  <c r="J4081" i="4" a="1"/>
  <c r="J4081" i="4" s="1"/>
  <c r="J4082" i="4" a="1"/>
  <c r="J4082" i="4" s="1"/>
  <c r="J4083" i="4" a="1"/>
  <c r="J4083" i="4" s="1"/>
  <c r="J4084" i="4" a="1"/>
  <c r="J4084" i="4" s="1"/>
  <c r="J4085" i="4" a="1"/>
  <c r="J4085" i="4" s="1"/>
  <c r="J4086" i="4" a="1"/>
  <c r="J4086" i="4" s="1"/>
  <c r="J4087" i="4" a="1"/>
  <c r="J4087" i="4" s="1"/>
  <c r="J4088" i="4" a="1"/>
  <c r="J4088" i="4" s="1"/>
  <c r="J4089" i="4" a="1"/>
  <c r="J4089" i="4" s="1"/>
  <c r="J4090" i="4" a="1"/>
  <c r="J4090" i="4" s="1"/>
  <c r="J4091" i="4" a="1"/>
  <c r="J4091" i="4" s="1"/>
  <c r="J4092" i="4" a="1"/>
  <c r="J4092" i="4" s="1"/>
  <c r="J4093" i="4" a="1"/>
  <c r="J4093" i="4" s="1"/>
  <c r="J4094" i="4" a="1"/>
  <c r="J4094" i="4" s="1"/>
  <c r="J4095" i="4" a="1"/>
  <c r="J4095" i="4" s="1"/>
  <c r="J4096" i="4" a="1"/>
  <c r="J4096" i="4" s="1"/>
  <c r="J4097" i="4" a="1"/>
  <c r="J4097" i="4" s="1"/>
  <c r="J4098" i="4" a="1"/>
  <c r="J4098" i="4" s="1"/>
  <c r="J4099" i="4" a="1"/>
  <c r="J4099" i="4" s="1"/>
  <c r="J4100" i="4" a="1"/>
  <c r="J4100" i="4" s="1"/>
  <c r="J4101" i="4" a="1"/>
  <c r="J4101" i="4" s="1"/>
  <c r="J4102" i="4" a="1"/>
  <c r="J4102" i="4" s="1"/>
  <c r="J4103" i="4" a="1"/>
  <c r="J4103" i="4" s="1"/>
  <c r="J4104" i="4" a="1"/>
  <c r="J4104" i="4" s="1"/>
  <c r="J4105" i="4" a="1"/>
  <c r="J4105" i="4" s="1"/>
  <c r="J4106" i="4" a="1"/>
  <c r="J4106" i="4" s="1"/>
  <c r="J4107" i="4" a="1"/>
  <c r="J4107" i="4" s="1"/>
  <c r="J4108" i="4" a="1"/>
  <c r="J4108" i="4" s="1"/>
  <c r="J4109" i="4" a="1"/>
  <c r="J4109" i="4" s="1"/>
  <c r="J4110" i="4" a="1"/>
  <c r="J4110" i="4"/>
  <c r="J4111" i="4" a="1"/>
  <c r="J4111" i="4" s="1"/>
  <c r="J4112" i="4" a="1"/>
  <c r="J4112" i="4" s="1"/>
  <c r="J4113" i="4" a="1"/>
  <c r="J4113" i="4" s="1"/>
  <c r="J4114" i="4" a="1"/>
  <c r="J4114" i="4" s="1"/>
  <c r="J4115" i="4" a="1"/>
  <c r="J4115" i="4" s="1"/>
  <c r="J4116" i="4" a="1"/>
  <c r="J4116" i="4" s="1"/>
  <c r="J4117" i="4" a="1"/>
  <c r="J4117" i="4" s="1"/>
  <c r="J4118" i="4" a="1"/>
  <c r="J4118" i="4" s="1"/>
  <c r="J4119" i="4" a="1"/>
  <c r="J4119" i="4" s="1"/>
  <c r="J4120" i="4" a="1"/>
  <c r="J4120" i="4" s="1"/>
  <c r="J4121" i="4" a="1"/>
  <c r="J4121" i="4" s="1"/>
  <c r="J4122" i="4" a="1"/>
  <c r="J4122" i="4"/>
  <c r="J4123" i="4" a="1"/>
  <c r="J4123" i="4" s="1"/>
  <c r="J4124" i="4" a="1"/>
  <c r="J4124" i="4" s="1"/>
  <c r="J4125" i="4" a="1"/>
  <c r="J4125" i="4" s="1"/>
  <c r="J4126" i="4" a="1"/>
  <c r="J4126" i="4" s="1"/>
  <c r="J4127" i="4" a="1"/>
  <c r="J4127" i="4" s="1"/>
  <c r="J4128" i="4" a="1"/>
  <c r="J4128" i="4" s="1"/>
  <c r="J4129" i="4" a="1"/>
  <c r="J4129" i="4" s="1"/>
  <c r="J4130" i="4" a="1"/>
  <c r="J4130" i="4" s="1"/>
  <c r="J4131" i="4" a="1"/>
  <c r="J4131" i="4" s="1"/>
  <c r="J4132" i="4" a="1"/>
  <c r="J4132" i="4" s="1"/>
  <c r="J4133" i="4" a="1"/>
  <c r="J4133" i="4" s="1"/>
  <c r="J4134" i="4" a="1"/>
  <c r="J4134" i="4" s="1"/>
  <c r="J4135" i="4" a="1"/>
  <c r="J4135" i="4" s="1"/>
  <c r="J4136" i="4" a="1"/>
  <c r="J4136" i="4" s="1"/>
  <c r="J4137" i="4" a="1"/>
  <c r="J4137" i="4" s="1"/>
  <c r="J4138" i="4" a="1"/>
  <c r="J4138" i="4" s="1"/>
  <c r="J4139" i="4" a="1"/>
  <c r="J4139" i="4" s="1"/>
  <c r="J4140" i="4" a="1"/>
  <c r="J4140" i="4" s="1"/>
  <c r="J4141" i="4" a="1"/>
  <c r="J4141" i="4" s="1"/>
  <c r="J4142" i="4" a="1"/>
  <c r="J4142" i="4" s="1"/>
  <c r="J4143" i="4" a="1"/>
  <c r="J4143" i="4" s="1"/>
  <c r="J4144" i="4" a="1"/>
  <c r="J4144" i="4" s="1"/>
  <c r="J4145" i="4" a="1"/>
  <c r="J4145" i="4" s="1"/>
  <c r="J4146" i="4" a="1"/>
  <c r="J4146" i="4" s="1"/>
  <c r="J4147" i="4" a="1"/>
  <c r="J4147" i="4" s="1"/>
  <c r="J4148" i="4" a="1"/>
  <c r="J4148" i="4" s="1"/>
  <c r="J4149" i="4" a="1"/>
  <c r="J4149" i="4" s="1"/>
  <c r="J4150" i="4" a="1"/>
  <c r="J4150" i="4" s="1"/>
  <c r="J4151" i="4" a="1"/>
  <c r="J4151" i="4" s="1"/>
  <c r="J4152" i="4" a="1"/>
  <c r="J4152" i="4" s="1"/>
  <c r="J4153" i="4" a="1"/>
  <c r="J4153" i="4" s="1"/>
  <c r="J4154" i="4" a="1"/>
  <c r="J4154" i="4" s="1"/>
  <c r="J4155" i="4" a="1"/>
  <c r="J4155" i="4" s="1"/>
  <c r="J4156" i="4" a="1"/>
  <c r="J4156" i="4" s="1"/>
  <c r="J4157" i="4" a="1"/>
  <c r="J4157" i="4" s="1"/>
  <c r="J4158" i="4" a="1"/>
  <c r="J4158" i="4" s="1"/>
  <c r="J4159" i="4" a="1"/>
  <c r="J4159" i="4" s="1"/>
  <c r="J4160" i="4" a="1"/>
  <c r="J4160" i="4" s="1"/>
  <c r="J4161" i="4" a="1"/>
  <c r="J4161" i="4" s="1"/>
  <c r="J4162" i="4" a="1"/>
  <c r="J4162" i="4"/>
  <c r="J4163" i="4" a="1"/>
  <c r="J4163" i="4" s="1"/>
  <c r="J4164" i="4" a="1"/>
  <c r="J4164" i="4" s="1"/>
  <c r="J4165" i="4" a="1"/>
  <c r="J4165" i="4" s="1"/>
  <c r="J4166" i="4" a="1"/>
  <c r="J4166" i="4" s="1"/>
  <c r="J4167" i="4" a="1"/>
  <c r="J4167" i="4" s="1"/>
  <c r="J4168" i="4" a="1"/>
  <c r="J4168" i="4" s="1"/>
  <c r="J4169" i="4" a="1"/>
  <c r="J4169" i="4" s="1"/>
  <c r="J4170" i="4" a="1"/>
  <c r="J4170" i="4" s="1"/>
  <c r="J4171" i="4" a="1"/>
  <c r="J4171" i="4" s="1"/>
  <c r="J4172" i="4" a="1"/>
  <c r="J4172" i="4" s="1"/>
  <c r="J4173" i="4" a="1"/>
  <c r="J4173" i="4" s="1"/>
  <c r="J4174" i="4" a="1"/>
  <c r="J4174" i="4" s="1"/>
  <c r="J4175" i="4" a="1"/>
  <c r="J4175" i="4" s="1"/>
  <c r="J4176" i="4" a="1"/>
  <c r="J4176" i="4" s="1"/>
  <c r="J4177" i="4" a="1"/>
  <c r="J4177" i="4" s="1"/>
  <c r="J4178" i="4" a="1"/>
  <c r="J4178" i="4"/>
  <c r="J4179" i="4" a="1"/>
  <c r="J4179" i="4" s="1"/>
  <c r="J4180" i="4" a="1"/>
  <c r="J4180" i="4" s="1"/>
  <c r="J4181" i="4" a="1"/>
  <c r="J4181" i="4" s="1"/>
  <c r="J4182" i="4" a="1"/>
  <c r="J4182" i="4" s="1"/>
  <c r="J4183" i="4" a="1"/>
  <c r="J4183" i="4" s="1"/>
  <c r="J4184" i="4" a="1"/>
  <c r="J4184" i="4" s="1"/>
  <c r="J4185" i="4" a="1"/>
  <c r="J4185" i="4" s="1"/>
  <c r="J4186" i="4" a="1"/>
  <c r="J4186" i="4" s="1"/>
  <c r="J4187" i="4" a="1"/>
  <c r="J4187" i="4" s="1"/>
  <c r="J4188" i="4" a="1"/>
  <c r="J4188" i="4" s="1"/>
  <c r="J4189" i="4" a="1"/>
  <c r="J4189" i="4" s="1"/>
  <c r="J4190" i="4" a="1"/>
  <c r="J4190" i="4" s="1"/>
  <c r="J4191" i="4" a="1"/>
  <c r="J4191" i="4" s="1"/>
  <c r="J4192" i="4" a="1"/>
  <c r="J4192" i="4" s="1"/>
  <c r="J4193" i="4" a="1"/>
  <c r="J4193" i="4" s="1"/>
  <c r="J4194" i="4" a="1"/>
  <c r="J4194" i="4" s="1"/>
  <c r="J4195" i="4" a="1"/>
  <c r="J4195" i="4" s="1"/>
  <c r="J4196" i="4" a="1"/>
  <c r="J4196" i="4" s="1"/>
  <c r="J4197" i="4" a="1"/>
  <c r="J4197" i="4" s="1"/>
  <c r="J4198" i="4" a="1"/>
  <c r="J4198" i="4" s="1"/>
  <c r="J4199" i="4" a="1"/>
  <c r="J4199" i="4" s="1"/>
  <c r="J4200" i="4" a="1"/>
  <c r="J4200" i="4" s="1"/>
  <c r="J4201" i="4" a="1"/>
  <c r="J4201" i="4" s="1"/>
  <c r="J4202" i="4" a="1"/>
  <c r="J4202" i="4" s="1"/>
  <c r="J4203" i="4" a="1"/>
  <c r="J4203" i="4" s="1"/>
  <c r="J4204" i="4" a="1"/>
  <c r="J4204" i="4" s="1"/>
  <c r="J4205" i="4" a="1"/>
  <c r="J4205" i="4" s="1"/>
  <c r="J4206" i="4" a="1"/>
  <c r="J4206" i="4" s="1"/>
  <c r="J4207" i="4" a="1"/>
  <c r="J4207" i="4" s="1"/>
  <c r="J4208" i="4" a="1"/>
  <c r="J4208" i="4" s="1"/>
  <c r="J4209" i="4" a="1"/>
  <c r="J4209" i="4" s="1"/>
  <c r="J4210" i="4" a="1"/>
  <c r="J4210" i="4" s="1"/>
  <c r="J4211" i="4" a="1"/>
  <c r="J4211" i="4" s="1"/>
  <c r="J4212" i="4" a="1"/>
  <c r="J4212" i="4" s="1"/>
  <c r="J4213" i="4" a="1"/>
  <c r="J4213" i="4" s="1"/>
  <c r="J4214" i="4" a="1"/>
  <c r="J4214" i="4" s="1"/>
  <c r="J4215" i="4" a="1"/>
  <c r="J4215" i="4" s="1"/>
  <c r="J4216" i="4" a="1"/>
  <c r="J4216" i="4" s="1"/>
  <c r="J4217" i="4" a="1"/>
  <c r="J4217" i="4" s="1"/>
  <c r="J4218" i="4" a="1"/>
  <c r="J4218" i="4" s="1"/>
  <c r="J4219" i="4" a="1"/>
  <c r="J4219" i="4" s="1"/>
  <c r="J4220" i="4" a="1"/>
  <c r="J4220" i="4" s="1"/>
  <c r="J4221" i="4" a="1"/>
  <c r="J4221" i="4" s="1"/>
  <c r="J4222" i="4" a="1"/>
  <c r="J4222" i="4" s="1"/>
  <c r="J4223" i="4" a="1"/>
  <c r="J4223" i="4" s="1"/>
  <c r="J4224" i="4" a="1"/>
  <c r="J4224" i="4" s="1"/>
  <c r="J4225" i="4" a="1"/>
  <c r="J4225" i="4" s="1"/>
  <c r="J4226" i="4" a="1"/>
  <c r="J4226" i="4" s="1"/>
  <c r="J4227" i="4" a="1"/>
  <c r="J4227" i="4" s="1"/>
  <c r="J4228" i="4" a="1"/>
  <c r="J4228" i="4" s="1"/>
  <c r="J4229" i="4" a="1"/>
  <c r="J4229" i="4" s="1"/>
  <c r="J4230" i="4" a="1"/>
  <c r="J4230" i="4" s="1"/>
  <c r="J4231" i="4" a="1"/>
  <c r="J4231" i="4" s="1"/>
  <c r="J4232" i="4" a="1"/>
  <c r="J4232" i="4" s="1"/>
  <c r="J4233" i="4" a="1"/>
  <c r="J4233" i="4" s="1"/>
  <c r="J4234" i="4" a="1"/>
  <c r="J4234" i="4" s="1"/>
  <c r="J4235" i="4" a="1"/>
  <c r="J4235" i="4" s="1"/>
  <c r="J4236" i="4" a="1"/>
  <c r="J4236" i="4" s="1"/>
  <c r="J4237" i="4" a="1"/>
  <c r="J4237" i="4" s="1"/>
  <c r="J4238" i="4" a="1"/>
  <c r="J4238" i="4" s="1"/>
  <c r="J4239" i="4" a="1"/>
  <c r="J4239" i="4" s="1"/>
  <c r="J4240" i="4" a="1"/>
  <c r="J4240" i="4" s="1"/>
  <c r="J4241" i="4" a="1"/>
  <c r="J4241" i="4" s="1"/>
  <c r="J4242" i="4" a="1"/>
  <c r="J4242" i="4" s="1"/>
  <c r="J4243" i="4" a="1"/>
  <c r="J4243" i="4" s="1"/>
  <c r="J4244" i="4" a="1"/>
  <c r="J4244" i="4" s="1"/>
  <c r="J4245" i="4" a="1"/>
  <c r="J4245" i="4" s="1"/>
  <c r="J4246" i="4" a="1"/>
  <c r="J4246" i="4" s="1"/>
  <c r="J4247" i="4" a="1"/>
  <c r="J4247" i="4" s="1"/>
  <c r="J4248" i="4" a="1"/>
  <c r="J4248" i="4" s="1"/>
  <c r="J4249" i="4" a="1"/>
  <c r="J4249" i="4" s="1"/>
  <c r="J4250" i="4" a="1"/>
  <c r="J4250" i="4" s="1"/>
  <c r="J4251" i="4" a="1"/>
  <c r="J4251" i="4" s="1"/>
  <c r="J4252" i="4" a="1"/>
  <c r="J4252" i="4" s="1"/>
  <c r="J4253" i="4" a="1"/>
  <c r="J4253" i="4" s="1"/>
  <c r="J4254" i="4" a="1"/>
  <c r="J4254" i="4" s="1"/>
  <c r="J4255" i="4" a="1"/>
  <c r="J4255" i="4" s="1"/>
  <c r="J4256" i="4" a="1"/>
  <c r="J4256" i="4" s="1"/>
  <c r="J4257" i="4" a="1"/>
  <c r="J4257" i="4" s="1"/>
  <c r="J4258" i="4" a="1"/>
  <c r="J4258" i="4"/>
  <c r="J4259" i="4" a="1"/>
  <c r="J4259" i="4" s="1"/>
  <c r="J4260" i="4" a="1"/>
  <c r="J4260" i="4" s="1"/>
  <c r="J4261" i="4" a="1"/>
  <c r="J4261" i="4" s="1"/>
  <c r="J4262" i="4" a="1"/>
  <c r="J4262" i="4" s="1"/>
  <c r="J4263" i="4" a="1"/>
  <c r="J4263" i="4" s="1"/>
  <c r="J4264" i="4" a="1"/>
  <c r="J4264" i="4" s="1"/>
  <c r="J4265" i="4" a="1"/>
  <c r="J4265" i="4" s="1"/>
  <c r="J4266" i="4" a="1"/>
  <c r="J4266" i="4" s="1"/>
  <c r="J4267" i="4" a="1"/>
  <c r="J4267" i="4" s="1"/>
  <c r="J4268" i="4" a="1"/>
  <c r="J4268" i="4" s="1"/>
  <c r="J4269" i="4" a="1"/>
  <c r="J4269" i="4" s="1"/>
  <c r="J4270" i="4" a="1"/>
  <c r="J4270" i="4" s="1"/>
  <c r="J4271" i="4" a="1"/>
  <c r="J4271" i="4" s="1"/>
  <c r="J4272" i="4" a="1"/>
  <c r="J4272" i="4" s="1"/>
  <c r="J4273" i="4" a="1"/>
  <c r="J4273" i="4" s="1"/>
  <c r="J4274" i="4" a="1"/>
  <c r="J4274" i="4" s="1"/>
  <c r="J4275" i="4" a="1"/>
  <c r="J4275" i="4" s="1"/>
  <c r="J4276" i="4" a="1"/>
  <c r="J4276" i="4" s="1"/>
  <c r="J4277" i="4" a="1"/>
  <c r="J4277" i="4" s="1"/>
  <c r="J4278" i="4" a="1"/>
  <c r="J4278" i="4" s="1"/>
  <c r="J4279" i="4" a="1"/>
  <c r="J4279" i="4" s="1"/>
  <c r="J4280" i="4" a="1"/>
  <c r="J4280" i="4" s="1"/>
  <c r="J4281" i="4" a="1"/>
  <c r="J4281" i="4" s="1"/>
  <c r="J4282" i="4" a="1"/>
  <c r="J4282" i="4" s="1"/>
  <c r="J4283" i="4" a="1"/>
  <c r="J4283" i="4" s="1"/>
  <c r="J4284" i="4" a="1"/>
  <c r="J4284" i="4" s="1"/>
  <c r="J4285" i="4" a="1"/>
  <c r="J4285" i="4" s="1"/>
  <c r="J4286" i="4" a="1"/>
  <c r="J4286" i="4" s="1"/>
  <c r="J4287" i="4" a="1"/>
  <c r="J4287" i="4" s="1"/>
  <c r="J4288" i="4" a="1"/>
  <c r="J4288" i="4" s="1"/>
  <c r="J4289" i="4" a="1"/>
  <c r="J4289" i="4" s="1"/>
  <c r="J4290" i="4" a="1"/>
  <c r="J4290" i="4"/>
  <c r="J4291" i="4" a="1"/>
  <c r="J4291" i="4" s="1"/>
  <c r="J4292" i="4" a="1"/>
  <c r="J4292" i="4" s="1"/>
  <c r="J4293" i="4" a="1"/>
  <c r="J4293" i="4" s="1"/>
  <c r="J4294" i="4" a="1"/>
  <c r="J4294" i="4" s="1"/>
  <c r="J4295" i="4" a="1"/>
  <c r="J4295" i="4" s="1"/>
  <c r="J4296" i="4" a="1"/>
  <c r="J4296" i="4" s="1"/>
  <c r="J4297" i="4" a="1"/>
  <c r="J4297" i="4" s="1"/>
  <c r="J4298" i="4" a="1"/>
  <c r="J4298" i="4" s="1"/>
  <c r="J4299" i="4" a="1"/>
  <c r="J4299" i="4" s="1"/>
  <c r="J4300" i="4" a="1"/>
  <c r="J4300" i="4" s="1"/>
  <c r="J4301" i="4" a="1"/>
  <c r="J4301" i="4" s="1"/>
  <c r="J4302" i="4" a="1"/>
  <c r="J4302" i="4" s="1"/>
  <c r="J4303" i="4" a="1"/>
  <c r="J4303" i="4" s="1"/>
  <c r="J4304" i="4" a="1"/>
  <c r="J4304" i="4" s="1"/>
  <c r="J4305" i="4" a="1"/>
  <c r="J4305" i="4" s="1"/>
  <c r="J4306" i="4" a="1"/>
  <c r="J4306" i="4" s="1"/>
  <c r="J4307" i="4" a="1"/>
  <c r="J4307" i="4" s="1"/>
  <c r="J4308" i="4" a="1"/>
  <c r="J4308" i="4" s="1"/>
  <c r="J4309" i="4" a="1"/>
  <c r="J4309" i="4" s="1"/>
  <c r="J4310" i="4" a="1"/>
  <c r="J4310" i="4" s="1"/>
  <c r="J4311" i="4" a="1"/>
  <c r="J4311" i="4" s="1"/>
  <c r="J4312" i="4" a="1"/>
  <c r="J4312" i="4" s="1"/>
  <c r="J4313" i="4" a="1"/>
  <c r="J4313" i="4" s="1"/>
  <c r="J4314" i="4" a="1"/>
  <c r="J4314" i="4" s="1"/>
  <c r="J4315" i="4" a="1"/>
  <c r="J4315" i="4" s="1"/>
  <c r="J4316" i="4" a="1"/>
  <c r="J4316" i="4" s="1"/>
  <c r="J4317" i="4" a="1"/>
  <c r="J4317" i="4" s="1"/>
  <c r="J4318" i="4" a="1"/>
  <c r="J4318" i="4" s="1"/>
  <c r="J4319" i="4" a="1"/>
  <c r="J4319" i="4" s="1"/>
  <c r="J4320" i="4" a="1"/>
  <c r="J4320" i="4" s="1"/>
  <c r="J4321" i="4" a="1"/>
  <c r="J4321" i="4" s="1"/>
  <c r="J4322" i="4" a="1"/>
  <c r="J4322" i="4" s="1"/>
  <c r="J4323" i="4" a="1"/>
  <c r="J4323" i="4" s="1"/>
  <c r="J4324" i="4" a="1"/>
  <c r="J4324" i="4" s="1"/>
  <c r="J4325" i="4" a="1"/>
  <c r="J4325" i="4" s="1"/>
  <c r="J4326" i="4" a="1"/>
  <c r="J4326" i="4" s="1"/>
  <c r="J4327" i="4" a="1"/>
  <c r="J4327" i="4" s="1"/>
  <c r="J4328" i="4" a="1"/>
  <c r="J4328" i="4" s="1"/>
  <c r="J4329" i="4" a="1"/>
  <c r="J4329" i="4" s="1"/>
  <c r="J4330" i="4" a="1"/>
  <c r="J4330" i="4" s="1"/>
  <c r="J4331" i="4" a="1"/>
  <c r="J4331" i="4" s="1"/>
  <c r="J4332" i="4" a="1"/>
  <c r="J4332" i="4" s="1"/>
  <c r="J4333" i="4" a="1"/>
  <c r="J4333" i="4" s="1"/>
  <c r="J4334" i="4" a="1"/>
  <c r="J4334" i="4" s="1"/>
  <c r="J4335" i="4" a="1"/>
  <c r="J4335" i="4" s="1"/>
  <c r="J4336" i="4" a="1"/>
  <c r="J4336" i="4" s="1"/>
  <c r="J4337" i="4" a="1"/>
  <c r="J4337" i="4" s="1"/>
  <c r="J4338" i="4" a="1"/>
  <c r="J4338" i="4" s="1"/>
  <c r="J4339" i="4" a="1"/>
  <c r="J4339" i="4" s="1"/>
  <c r="J4340" i="4" a="1"/>
  <c r="J4340" i="4" s="1"/>
  <c r="J4341" i="4" a="1"/>
  <c r="J4341" i="4" s="1"/>
  <c r="J4342" i="4" a="1"/>
  <c r="J4342" i="4" s="1"/>
  <c r="J4343" i="4" a="1"/>
  <c r="J4343" i="4" s="1"/>
  <c r="J4344" i="4" a="1"/>
  <c r="J4344" i="4" s="1"/>
  <c r="J4345" i="4" a="1"/>
  <c r="J4345" i="4" s="1"/>
  <c r="J4346" i="4" a="1"/>
  <c r="J4346" i="4"/>
  <c r="J4347" i="4" a="1"/>
  <c r="J4347" i="4" s="1"/>
  <c r="J4348" i="4" a="1"/>
  <c r="J4348" i="4" s="1"/>
  <c r="J4349" i="4" a="1"/>
  <c r="J4349" i="4" s="1"/>
  <c r="J4350" i="4" a="1"/>
  <c r="J4350" i="4" s="1"/>
  <c r="J4351" i="4" a="1"/>
  <c r="J4351" i="4" s="1"/>
  <c r="J4352" i="4" a="1"/>
  <c r="J4352" i="4" s="1"/>
  <c r="J4353" i="4" a="1"/>
  <c r="J4353" i="4" s="1"/>
  <c r="J4354" i="4" a="1"/>
  <c r="J4354" i="4" s="1"/>
  <c r="J4355" i="4" a="1"/>
  <c r="J4355" i="4" s="1"/>
  <c r="J4356" i="4" a="1"/>
  <c r="J4356" i="4" s="1"/>
  <c r="J4357" i="4" a="1"/>
  <c r="J4357" i="4" s="1"/>
  <c r="J4358" i="4" a="1"/>
  <c r="J4358" i="4" s="1"/>
  <c r="J4359" i="4" a="1"/>
  <c r="J4359" i="4" s="1"/>
  <c r="J4360" i="4" a="1"/>
  <c r="J4360" i="4" s="1"/>
  <c r="J4361" i="4" a="1"/>
  <c r="J4361" i="4" s="1"/>
  <c r="J4362" i="4" a="1"/>
  <c r="J4362" i="4" s="1"/>
  <c r="J4363" i="4" a="1"/>
  <c r="J4363" i="4" s="1"/>
  <c r="J4364" i="4" a="1"/>
  <c r="J4364" i="4" s="1"/>
  <c r="J4365" i="4" a="1"/>
  <c r="J4365" i="4" s="1"/>
  <c r="J4366" i="4" a="1"/>
  <c r="J4366" i="4" s="1"/>
  <c r="J4367" i="4" a="1"/>
  <c r="J4367" i="4" s="1"/>
  <c r="J4368" i="4" a="1"/>
  <c r="J4368" i="4" s="1"/>
  <c r="J4369" i="4" a="1"/>
  <c r="J4369" i="4" s="1"/>
  <c r="J4370" i="4" a="1"/>
  <c r="J4370" i="4" s="1"/>
  <c r="J4371" i="4" a="1"/>
  <c r="J4371" i="4" s="1"/>
  <c r="J4372" i="4" a="1"/>
  <c r="J4372" i="4" s="1"/>
  <c r="J4373" i="4" a="1"/>
  <c r="J4373" i="4" s="1"/>
  <c r="J4374" i="4" a="1"/>
  <c r="J4374" i="4" s="1"/>
  <c r="J4375" i="4" a="1"/>
  <c r="J4375" i="4" s="1"/>
  <c r="J4376" i="4" a="1"/>
  <c r="J4376" i="4" s="1"/>
  <c r="J4377" i="4" a="1"/>
  <c r="J4377" i="4" s="1"/>
  <c r="J4378" i="4" a="1"/>
  <c r="J4378" i="4" s="1"/>
  <c r="J4379" i="4" a="1"/>
  <c r="J4379" i="4" s="1"/>
  <c r="J4380" i="4" a="1"/>
  <c r="J4380" i="4" s="1"/>
  <c r="J4381" i="4" a="1"/>
  <c r="J4381" i="4" s="1"/>
  <c r="J4382" i="4" a="1"/>
  <c r="J4382" i="4"/>
  <c r="J4383" i="4" a="1"/>
  <c r="J4383" i="4" s="1"/>
  <c r="J4384" i="4" a="1"/>
  <c r="J4384" i="4" s="1"/>
  <c r="J4385" i="4" a="1"/>
  <c r="J4385" i="4" s="1"/>
  <c r="J4386" i="4" a="1"/>
  <c r="J4386" i="4" s="1"/>
  <c r="J4387" i="4" a="1"/>
  <c r="J4387" i="4" s="1"/>
  <c r="J4388" i="4" a="1"/>
  <c r="J4388" i="4" s="1"/>
  <c r="J4389" i="4" a="1"/>
  <c r="J4389" i="4" s="1"/>
  <c r="J4390" i="4" a="1"/>
  <c r="J4390" i="4" s="1"/>
  <c r="J4391" i="4" a="1"/>
  <c r="J4391" i="4" s="1"/>
  <c r="J4392" i="4" a="1"/>
  <c r="J4392" i="4" s="1"/>
  <c r="J4393" i="4" a="1"/>
  <c r="J4393" i="4" s="1"/>
  <c r="J4394" i="4" a="1"/>
  <c r="J4394" i="4" s="1"/>
  <c r="J4395" i="4" a="1"/>
  <c r="J4395" i="4" s="1"/>
  <c r="J4396" i="4" a="1"/>
  <c r="J4396" i="4" s="1"/>
  <c r="J4397" i="4" a="1"/>
  <c r="J4397" i="4" s="1"/>
  <c r="J4398" i="4" a="1"/>
  <c r="J4398" i="4"/>
  <c r="J4399" i="4" a="1"/>
  <c r="J4399" i="4" s="1"/>
  <c r="J4400" i="4" a="1"/>
  <c r="J4400" i="4" s="1"/>
  <c r="J4401" i="4" a="1"/>
  <c r="J4401" i="4" s="1"/>
  <c r="J4402" i="4" a="1"/>
  <c r="J4402" i="4" s="1"/>
  <c r="J4403" i="4" a="1"/>
  <c r="J4403" i="4" s="1"/>
  <c r="J4404" i="4" a="1"/>
  <c r="J4404" i="4" s="1"/>
  <c r="J4405" i="4" a="1"/>
  <c r="J4405" i="4" s="1"/>
  <c r="J4406" i="4" a="1"/>
  <c r="J4406" i="4" s="1"/>
  <c r="J4407" i="4" a="1"/>
  <c r="J4407" i="4" s="1"/>
  <c r="J4408" i="4" a="1"/>
  <c r="J4408" i="4" s="1"/>
  <c r="J4409" i="4" a="1"/>
  <c r="J4409" i="4" s="1"/>
  <c r="J4410" i="4" a="1"/>
  <c r="J4410" i="4"/>
  <c r="J4411" i="4" a="1"/>
  <c r="J4411" i="4" s="1"/>
  <c r="J4412" i="4" a="1"/>
  <c r="J4412" i="4" s="1"/>
  <c r="J4413" i="4" a="1"/>
  <c r="J4413" i="4" s="1"/>
  <c r="J4414" i="4" a="1"/>
  <c r="J4414" i="4" s="1"/>
  <c r="J4415" i="4" a="1"/>
  <c r="J4415" i="4" s="1"/>
  <c r="J4416" i="4" a="1"/>
  <c r="J4416" i="4" s="1"/>
  <c r="J4417" i="4" a="1"/>
  <c r="J4417" i="4" s="1"/>
  <c r="J4418" i="4" a="1"/>
  <c r="J4418" i="4" s="1"/>
  <c r="J4419" i="4" a="1"/>
  <c r="J4419" i="4" s="1"/>
  <c r="J4420" i="4" a="1"/>
  <c r="J4420" i="4" s="1"/>
  <c r="J4421" i="4" a="1"/>
  <c r="J4421" i="4" s="1"/>
  <c r="J4422" i="4" a="1"/>
  <c r="J4422" i="4" s="1"/>
  <c r="J4423" i="4" a="1"/>
  <c r="J4423" i="4" s="1"/>
  <c r="J4424" i="4" a="1"/>
  <c r="J4424" i="4" s="1"/>
  <c r="J4425" i="4" a="1"/>
  <c r="J4425" i="4" s="1"/>
  <c r="J4426" i="4" a="1"/>
  <c r="J4426" i="4" s="1"/>
  <c r="J4427" i="4" a="1"/>
  <c r="J4427" i="4" s="1"/>
  <c r="J4428" i="4" a="1"/>
  <c r="J4428" i="4" s="1"/>
  <c r="J4429" i="4" a="1"/>
  <c r="J4429" i="4" s="1"/>
  <c r="J4430" i="4" a="1"/>
  <c r="J4430" i="4" s="1"/>
  <c r="J4431" i="4" a="1"/>
  <c r="J4431" i="4" s="1"/>
  <c r="J4432" i="4" a="1"/>
  <c r="J4432" i="4" s="1"/>
  <c r="J4433" i="4" a="1"/>
  <c r="J4433" i="4" s="1"/>
  <c r="J4434" i="4" a="1"/>
  <c r="J4434" i="4" s="1"/>
  <c r="J4435" i="4" a="1"/>
  <c r="J4435" i="4" s="1"/>
  <c r="J4436" i="4" a="1"/>
  <c r="J4436" i="4" s="1"/>
  <c r="J4437" i="4" a="1"/>
  <c r="J4437" i="4" s="1"/>
  <c r="J4438" i="4" a="1"/>
  <c r="J4438" i="4" s="1"/>
  <c r="J4439" i="4" a="1"/>
  <c r="J4439" i="4" s="1"/>
  <c r="J4440" i="4" a="1"/>
  <c r="J4440" i="4" s="1"/>
  <c r="J4441" i="4" a="1"/>
  <c r="J4441" i="4" s="1"/>
  <c r="J4442" i="4" a="1"/>
  <c r="J4442" i="4" s="1"/>
  <c r="J4443" i="4" a="1"/>
  <c r="J4443" i="4" s="1"/>
  <c r="J4444" i="4" a="1"/>
  <c r="J4444" i="4" s="1"/>
  <c r="J4445" i="4" a="1"/>
  <c r="J4445" i="4" s="1"/>
  <c r="J4446" i="4" a="1"/>
  <c r="J4446" i="4"/>
  <c r="J4447" i="4" a="1"/>
  <c r="J4447" i="4" s="1"/>
  <c r="J4448" i="4" a="1"/>
  <c r="J4448" i="4" s="1"/>
  <c r="J4449" i="4" a="1"/>
  <c r="J4449" i="4" s="1"/>
  <c r="J4450" i="4" a="1"/>
  <c r="J4450" i="4" s="1"/>
  <c r="J4451" i="4" a="1"/>
  <c r="J4451" i="4" s="1"/>
  <c r="J4452" i="4" a="1"/>
  <c r="J4452" i="4" s="1"/>
  <c r="J4453" i="4" a="1"/>
  <c r="J4453" i="4" s="1"/>
  <c r="J4454" i="4" a="1"/>
  <c r="J4454" i="4" s="1"/>
  <c r="J4455" i="4" a="1"/>
  <c r="J4455" i="4" s="1"/>
  <c r="J4456" i="4" a="1"/>
  <c r="J4456" i="4" s="1"/>
  <c r="J4457" i="4" a="1"/>
  <c r="J4457" i="4" s="1"/>
  <c r="J4458" i="4" a="1"/>
  <c r="J4458" i="4" s="1"/>
  <c r="J4459" i="4" a="1"/>
  <c r="J4459" i="4" s="1"/>
  <c r="J4460" i="4" a="1"/>
  <c r="J4460" i="4" s="1"/>
  <c r="J4461" i="4" a="1"/>
  <c r="J4461" i="4" s="1"/>
  <c r="J4462" i="4" a="1"/>
  <c r="J4462" i="4" s="1"/>
  <c r="J4463" i="4" a="1"/>
  <c r="J4463" i="4" s="1"/>
  <c r="J4464" i="4" a="1"/>
  <c r="J4464" i="4" s="1"/>
  <c r="J4465" i="4" a="1"/>
  <c r="J4465" i="4" s="1"/>
  <c r="J4466" i="4" a="1"/>
  <c r="J4466" i="4"/>
  <c r="J4467" i="4" a="1"/>
  <c r="J4467" i="4" s="1"/>
  <c r="J4468" i="4" a="1"/>
  <c r="J4468" i="4" s="1"/>
  <c r="J4469" i="4" a="1"/>
  <c r="J4469" i="4" s="1"/>
  <c r="J4470" i="4" a="1"/>
  <c r="J4470" i="4" s="1"/>
  <c r="J4471" i="4" a="1"/>
  <c r="J4471" i="4" s="1"/>
  <c r="J4472" i="4" a="1"/>
  <c r="J4472" i="4" s="1"/>
  <c r="J4473" i="4" a="1"/>
  <c r="J4473" i="4" s="1"/>
  <c r="J4474" i="4" a="1"/>
  <c r="J4474" i="4" s="1"/>
  <c r="J4475" i="4" a="1"/>
  <c r="J4475" i="4" s="1"/>
  <c r="J4476" i="4" a="1"/>
  <c r="J4476" i="4" s="1"/>
  <c r="J4477" i="4" a="1"/>
  <c r="J4477" i="4" s="1"/>
  <c r="J4478" i="4" a="1"/>
  <c r="J4478" i="4" s="1"/>
  <c r="J4479" i="4" a="1"/>
  <c r="J4479" i="4" s="1"/>
  <c r="J4480" i="4" a="1"/>
  <c r="J4480" i="4" s="1"/>
  <c r="J4481" i="4" a="1"/>
  <c r="J4481" i="4" s="1"/>
  <c r="J4482" i="4" a="1"/>
  <c r="J4482" i="4" s="1"/>
  <c r="J4483" i="4" a="1"/>
  <c r="J4483" i="4" s="1"/>
  <c r="J4484" i="4" a="1"/>
  <c r="J4484" i="4" s="1"/>
  <c r="J4485" i="4" a="1"/>
  <c r="J4485" i="4" s="1"/>
  <c r="J4486" i="4" a="1"/>
  <c r="J4486" i="4" s="1"/>
  <c r="J4487" i="4" a="1"/>
  <c r="J4487" i="4" s="1"/>
  <c r="J4488" i="4" a="1"/>
  <c r="J4488" i="4" s="1"/>
  <c r="J4489" i="4" a="1"/>
  <c r="J4489" i="4" s="1"/>
  <c r="J4490" i="4" a="1"/>
  <c r="J4490" i="4" s="1"/>
  <c r="J4491" i="4" a="1"/>
  <c r="J4491" i="4" s="1"/>
  <c r="J4492" i="4" a="1"/>
  <c r="J4492" i="4" s="1"/>
  <c r="J4493" i="4" a="1"/>
  <c r="J4493" i="4" s="1"/>
  <c r="J4494" i="4" a="1"/>
  <c r="J4494" i="4" s="1"/>
  <c r="J4495" i="4" a="1"/>
  <c r="J4495" i="4" s="1"/>
  <c r="J4496" i="4" a="1"/>
  <c r="J4496" i="4" s="1"/>
  <c r="J4497" i="4" a="1"/>
  <c r="J4497" i="4" s="1"/>
  <c r="J4498" i="4" a="1"/>
  <c r="J4498" i="4" s="1"/>
  <c r="J4499" i="4" a="1"/>
  <c r="J4499" i="4" s="1"/>
  <c r="J4500" i="4" a="1"/>
  <c r="J4500" i="4" s="1"/>
  <c r="J4501" i="4" a="1"/>
  <c r="J4501" i="4" s="1"/>
  <c r="J4502" i="4" a="1"/>
  <c r="J4502" i="4" s="1"/>
  <c r="J4503" i="4" a="1"/>
  <c r="J4503" i="4" s="1"/>
  <c r="J4504" i="4" a="1"/>
  <c r="J4504" i="4" s="1"/>
  <c r="J4505" i="4" a="1"/>
  <c r="J4505" i="4" s="1"/>
  <c r="J4506" i="4" a="1"/>
  <c r="J4506" i="4" s="1"/>
  <c r="J4507" i="4" a="1"/>
  <c r="J4507" i="4" s="1"/>
  <c r="J4508" i="4" a="1"/>
  <c r="J4508" i="4" s="1"/>
  <c r="J4509" i="4" a="1"/>
  <c r="J4509" i="4" s="1"/>
  <c r="J4510" i="4" a="1"/>
  <c r="J4510" i="4" s="1"/>
  <c r="J4511" i="4" a="1"/>
  <c r="J4511" i="4" s="1"/>
  <c r="J4512" i="4" a="1"/>
  <c r="J4512" i="4" s="1"/>
  <c r="J4513" i="4" a="1"/>
  <c r="J4513" i="4" s="1"/>
  <c r="J4514" i="4" a="1"/>
  <c r="J4514" i="4" s="1"/>
  <c r="J4515" i="4" a="1"/>
  <c r="J4515" i="4" s="1"/>
  <c r="J4516" i="4" a="1"/>
  <c r="J4516" i="4" s="1"/>
  <c r="J4517" i="4" a="1"/>
  <c r="J4517" i="4" s="1"/>
  <c r="J4518" i="4" a="1"/>
  <c r="J4518" i="4" s="1"/>
  <c r="J4519" i="4" a="1"/>
  <c r="J4519" i="4" s="1"/>
  <c r="J4520" i="4" a="1"/>
  <c r="J4520" i="4" s="1"/>
  <c r="J4521" i="4" a="1"/>
  <c r="J4521" i="4" s="1"/>
  <c r="J4522" i="4" a="1"/>
  <c r="J4522" i="4" s="1"/>
  <c r="J4523" i="4" a="1"/>
  <c r="J4523" i="4" s="1"/>
  <c r="J4524" i="4" a="1"/>
  <c r="J4524" i="4" s="1"/>
  <c r="J4525" i="4" a="1"/>
  <c r="J4525" i="4" s="1"/>
  <c r="J4526" i="4" a="1"/>
  <c r="J4526" i="4" s="1"/>
  <c r="J4527" i="4" a="1"/>
  <c r="J4527" i="4" s="1"/>
  <c r="J4528" i="4" a="1"/>
  <c r="J4528" i="4" s="1"/>
  <c r="J4529" i="4" a="1"/>
  <c r="J4529" i="4" s="1"/>
  <c r="J4530" i="4" a="1"/>
  <c r="J4530" i="4" s="1"/>
  <c r="J4531" i="4" a="1"/>
  <c r="J4531" i="4" s="1"/>
  <c r="J4532" i="4" a="1"/>
  <c r="J4532" i="4" s="1"/>
  <c r="J4533" i="4" a="1"/>
  <c r="J4533" i="4" s="1"/>
  <c r="J4534" i="4" a="1"/>
  <c r="J4534" i="4" s="1"/>
  <c r="J4535" i="4" a="1"/>
  <c r="J4535" i="4" s="1"/>
  <c r="J4536" i="4" a="1"/>
  <c r="J4536" i="4" s="1"/>
  <c r="J4537" i="4" a="1"/>
  <c r="J4537" i="4" s="1"/>
  <c r="J4538" i="4" a="1"/>
  <c r="J4538" i="4" s="1"/>
  <c r="J4539" i="4" a="1"/>
  <c r="J4539" i="4" s="1"/>
  <c r="J4540" i="4" a="1"/>
  <c r="J4540" i="4" s="1"/>
  <c r="J4541" i="4" a="1"/>
  <c r="J4541" i="4" s="1"/>
  <c r="J4542" i="4" a="1"/>
  <c r="J4542" i="4"/>
  <c r="J4543" i="4" a="1"/>
  <c r="J4543" i="4" s="1"/>
  <c r="J4544" i="4" a="1"/>
  <c r="J4544" i="4" s="1"/>
  <c r="J4545" i="4" a="1"/>
  <c r="J4545" i="4" s="1"/>
  <c r="J4546" i="4" a="1"/>
  <c r="J4546" i="4" s="1"/>
  <c r="J4547" i="4" a="1"/>
  <c r="J4547" i="4" s="1"/>
  <c r="J4548" i="4" a="1"/>
  <c r="J4548" i="4" s="1"/>
  <c r="J4549" i="4" a="1"/>
  <c r="J4549" i="4" s="1"/>
  <c r="J4550" i="4" a="1"/>
  <c r="J4550" i="4" s="1"/>
  <c r="J4551" i="4" a="1"/>
  <c r="J4551" i="4" s="1"/>
  <c r="J4552" i="4" a="1"/>
  <c r="J4552" i="4" s="1"/>
  <c r="J4553" i="4" a="1"/>
  <c r="J4553" i="4" s="1"/>
  <c r="J4554" i="4" a="1"/>
  <c r="J4554" i="4" s="1"/>
  <c r="J4555" i="4" a="1"/>
  <c r="J4555" i="4" s="1"/>
  <c r="J4556" i="4" a="1"/>
  <c r="J4556" i="4" s="1"/>
  <c r="J4557" i="4" a="1"/>
  <c r="J4557" i="4" s="1"/>
  <c r="J4558" i="4" a="1"/>
  <c r="J4558" i="4" s="1"/>
  <c r="J4559" i="4" a="1"/>
  <c r="J4559" i="4" s="1"/>
  <c r="J4560" i="4" a="1"/>
  <c r="J4560" i="4" s="1"/>
  <c r="J4561" i="4" a="1"/>
  <c r="J4561" i="4" s="1"/>
  <c r="J4562" i="4" a="1"/>
  <c r="J4562" i="4" s="1"/>
  <c r="J4563" i="4" a="1"/>
  <c r="J4563" i="4" s="1"/>
  <c r="J4564" i="4" a="1"/>
  <c r="J4564" i="4" s="1"/>
  <c r="J4565" i="4" a="1"/>
  <c r="J4565" i="4" s="1"/>
  <c r="J4566" i="4" a="1"/>
  <c r="J4566" i="4" s="1"/>
  <c r="J4567" i="4" a="1"/>
  <c r="J4567" i="4" s="1"/>
  <c r="J4568" i="4" a="1"/>
  <c r="J4568" i="4" s="1"/>
  <c r="J4569" i="4" a="1"/>
  <c r="J4569" i="4" s="1"/>
  <c r="J4570" i="4" a="1"/>
  <c r="J4570" i="4" s="1"/>
  <c r="J4571" i="4" a="1"/>
  <c r="J4571" i="4" s="1"/>
  <c r="J4572" i="4" a="1"/>
  <c r="J4572" i="4" s="1"/>
  <c r="J4573" i="4" a="1"/>
  <c r="J4573" i="4" s="1"/>
  <c r="J4574" i="4" a="1"/>
  <c r="J4574" i="4" s="1"/>
  <c r="J4575" i="4" a="1"/>
  <c r="J4575" i="4" s="1"/>
  <c r="J4576" i="4" a="1"/>
  <c r="J4576" i="4" s="1"/>
  <c r="J4577" i="4" a="1"/>
  <c r="J4577" i="4" s="1"/>
  <c r="J4578" i="4" a="1"/>
  <c r="J4578" i="4" s="1"/>
  <c r="J4579" i="4" a="1"/>
  <c r="J4579" i="4" s="1"/>
  <c r="J4580" i="4" a="1"/>
  <c r="J4580" i="4" s="1"/>
  <c r="J4581" i="4" a="1"/>
  <c r="J4581" i="4" s="1"/>
  <c r="J4582" i="4" a="1"/>
  <c r="J4582" i="4" s="1"/>
  <c r="J4583" i="4" a="1"/>
  <c r="J4583" i="4" s="1"/>
  <c r="J4584" i="4" a="1"/>
  <c r="J4584" i="4" s="1"/>
  <c r="J4585" i="4" a="1"/>
  <c r="J4585" i="4" s="1"/>
  <c r="J4586" i="4" a="1"/>
  <c r="J4586" i="4" s="1"/>
  <c r="J4587" i="4" a="1"/>
  <c r="J4587" i="4" s="1"/>
  <c r="J4588" i="4" a="1"/>
  <c r="J4588" i="4" s="1"/>
  <c r="J4589" i="4" a="1"/>
  <c r="J4589" i="4" s="1"/>
  <c r="J4590" i="4" a="1"/>
  <c r="J4590" i="4" s="1"/>
  <c r="J4591" i="4" a="1"/>
  <c r="J4591" i="4" s="1"/>
  <c r="J4592" i="4" a="1"/>
  <c r="J4592" i="4" s="1"/>
  <c r="J4593" i="4" a="1"/>
  <c r="J4593" i="4" s="1"/>
  <c r="J4594" i="4" a="1"/>
  <c r="J4594" i="4"/>
  <c r="J4595" i="4" a="1"/>
  <c r="J4595" i="4" s="1"/>
  <c r="J4596" i="4" a="1"/>
  <c r="J4596" i="4" s="1"/>
  <c r="J4597" i="4" a="1"/>
  <c r="J4597" i="4" s="1"/>
  <c r="J4598" i="4" a="1"/>
  <c r="J4598" i="4" s="1"/>
  <c r="J4599" i="4" a="1"/>
  <c r="J4599" i="4" s="1"/>
  <c r="J4600" i="4" a="1"/>
  <c r="J4600" i="4" s="1"/>
  <c r="J4601" i="4" a="1"/>
  <c r="J4601" i="4" s="1"/>
  <c r="J4602" i="4" a="1"/>
  <c r="J4602" i="4" s="1"/>
  <c r="J4603" i="4" a="1"/>
  <c r="J4603" i="4" s="1"/>
  <c r="J4604" i="4" a="1"/>
  <c r="J4604" i="4" s="1"/>
  <c r="J4605" i="4" a="1"/>
  <c r="J4605" i="4" s="1"/>
  <c r="J4606" i="4" a="1"/>
  <c r="J4606" i="4"/>
  <c r="J4607" i="4" a="1"/>
  <c r="J4607" i="4" s="1"/>
  <c r="J4608" i="4" a="1"/>
  <c r="J4608" i="4" s="1"/>
  <c r="J4609" i="4" a="1"/>
  <c r="J4609" i="4" s="1"/>
  <c r="J4610" i="4" a="1"/>
  <c r="J4610" i="4" s="1"/>
  <c r="J4611" i="4" a="1"/>
  <c r="J4611" i="4" s="1"/>
  <c r="J4612" i="4" a="1"/>
  <c r="J4612" i="4" s="1"/>
  <c r="J4613" i="4" a="1"/>
  <c r="J4613" i="4" s="1"/>
  <c r="J4614" i="4" a="1"/>
  <c r="J4614" i="4" s="1"/>
  <c r="J4615" i="4" a="1"/>
  <c r="J4615" i="4" s="1"/>
  <c r="J4616" i="4" a="1"/>
  <c r="J4616" i="4" s="1"/>
  <c r="J4617" i="4" a="1"/>
  <c r="J4617" i="4" s="1"/>
  <c r="J4618" i="4" a="1"/>
  <c r="J4618" i="4" s="1"/>
  <c r="J4619" i="4" a="1"/>
  <c r="J4619" i="4" s="1"/>
  <c r="J4620" i="4" a="1"/>
  <c r="J4620" i="4" s="1"/>
  <c r="J4621" i="4" a="1"/>
  <c r="J4621" i="4" s="1"/>
  <c r="J4622" i="4" a="1"/>
  <c r="J4622" i="4" s="1"/>
  <c r="J4623" i="4" a="1"/>
  <c r="J4623" i="4" s="1"/>
  <c r="J4624" i="4" a="1"/>
  <c r="J4624" i="4" s="1"/>
  <c r="J4625" i="4" a="1"/>
  <c r="J4625" i="4" s="1"/>
  <c r="J4626" i="4" a="1"/>
  <c r="J4626" i="4" s="1"/>
  <c r="J4627" i="4" a="1"/>
  <c r="J4627" i="4" s="1"/>
  <c r="J4628" i="4" a="1"/>
  <c r="J4628" i="4" s="1"/>
  <c r="J4629" i="4" a="1"/>
  <c r="J4629" i="4" s="1"/>
  <c r="J4630" i="4" a="1"/>
  <c r="J4630" i="4" s="1"/>
  <c r="J4631" i="4" a="1"/>
  <c r="J4631" i="4" s="1"/>
  <c r="J4632" i="4" a="1"/>
  <c r="J4632" i="4" s="1"/>
  <c r="J4633" i="4" a="1"/>
  <c r="J4633" i="4" s="1"/>
  <c r="J4634" i="4" a="1"/>
  <c r="J4634" i="4" s="1"/>
  <c r="J4635" i="4" a="1"/>
  <c r="J4635" i="4" s="1"/>
  <c r="J4636" i="4" a="1"/>
  <c r="J4636" i="4" s="1"/>
  <c r="J4637" i="4" a="1"/>
  <c r="J4637" i="4" s="1"/>
  <c r="J4638" i="4" a="1"/>
  <c r="J4638" i="4" s="1"/>
  <c r="J4639" i="4" a="1"/>
  <c r="J4639" i="4" s="1"/>
  <c r="J4640" i="4" a="1"/>
  <c r="J4640" i="4" s="1"/>
  <c r="J4641" i="4" a="1"/>
  <c r="J4641" i="4" s="1"/>
  <c r="J4642" i="4" a="1"/>
  <c r="J4642" i="4" s="1"/>
  <c r="J4643" i="4" a="1"/>
  <c r="J4643" i="4" s="1"/>
  <c r="J4644" i="4" a="1"/>
  <c r="J4644" i="4" s="1"/>
  <c r="J4645" i="4" a="1"/>
  <c r="J4645" i="4" s="1"/>
  <c r="J4646" i="4" a="1"/>
  <c r="J4646" i="4" s="1"/>
  <c r="J4647" i="4" a="1"/>
  <c r="J4647" i="4" s="1"/>
  <c r="J4648" i="4" a="1"/>
  <c r="J4648" i="4" s="1"/>
  <c r="J4649" i="4" a="1"/>
  <c r="J4649" i="4" s="1"/>
  <c r="J4650" i="4" a="1"/>
  <c r="J4650" i="4" s="1"/>
  <c r="J4651" i="4" a="1"/>
  <c r="J4651" i="4" s="1"/>
  <c r="J4652" i="4" a="1"/>
  <c r="J4652" i="4" s="1"/>
  <c r="J4653" i="4" a="1"/>
  <c r="J4653" i="4" s="1"/>
  <c r="J4654" i="4" a="1"/>
  <c r="J4654" i="4" s="1"/>
  <c r="J4655" i="4" a="1"/>
  <c r="J4655" i="4" s="1"/>
  <c r="J4656" i="4" a="1"/>
  <c r="J4656" i="4" s="1"/>
  <c r="J4657" i="4" a="1"/>
  <c r="J4657" i="4" s="1"/>
  <c r="J4658" i="4" a="1"/>
  <c r="J4658" i="4"/>
  <c r="J4659" i="4" a="1"/>
  <c r="J4659" i="4" s="1"/>
  <c r="J4660" i="4" a="1"/>
  <c r="J4660" i="4" s="1"/>
  <c r="J4661" i="4" a="1"/>
  <c r="J4661" i="4" s="1"/>
  <c r="J4662" i="4" a="1"/>
  <c r="J4662" i="4" s="1"/>
  <c r="J4663" i="4" a="1"/>
  <c r="J4663" i="4" s="1"/>
  <c r="J4664" i="4" a="1"/>
  <c r="J4664" i="4" s="1"/>
  <c r="J4665" i="4" a="1"/>
  <c r="J4665" i="4" s="1"/>
  <c r="J4666" i="4" a="1"/>
  <c r="J4666" i="4" s="1"/>
  <c r="J4667" i="4" a="1"/>
  <c r="J4667" i="4" s="1"/>
  <c r="J4668" i="4" a="1"/>
  <c r="J4668" i="4" s="1"/>
  <c r="J4669" i="4" a="1"/>
  <c r="J4669" i="4" s="1"/>
  <c r="J4670" i="4" a="1"/>
  <c r="J4670" i="4"/>
  <c r="J4671" i="4" a="1"/>
  <c r="J4671" i="4" s="1"/>
  <c r="J4672" i="4" a="1"/>
  <c r="J4672" i="4" s="1"/>
  <c r="J4673" i="4" a="1"/>
  <c r="J4673" i="4" s="1"/>
  <c r="J4674" i="4" a="1"/>
  <c r="J4674" i="4" s="1"/>
  <c r="J4675" i="4" a="1"/>
  <c r="J4675" i="4" s="1"/>
  <c r="J4676" i="4" a="1"/>
  <c r="J4676" i="4" s="1"/>
  <c r="J4677" i="4" a="1"/>
  <c r="J4677" i="4" s="1"/>
  <c r="J4678" i="4" a="1"/>
  <c r="J4678" i="4" s="1"/>
  <c r="J4679" i="4" a="1"/>
  <c r="J4679" i="4" s="1"/>
  <c r="J4680" i="4" a="1"/>
  <c r="J4680" i="4" s="1"/>
  <c r="J4681" i="4" a="1"/>
  <c r="J4681" i="4" s="1"/>
  <c r="J4682" i="4" a="1"/>
  <c r="J4682" i="4" s="1"/>
  <c r="J4683" i="4" a="1"/>
  <c r="J4683" i="4" s="1"/>
  <c r="J4684" i="4" a="1"/>
  <c r="J4684" i="4" s="1"/>
  <c r="J4685" i="4" a="1"/>
  <c r="J4685" i="4" s="1"/>
  <c r="J4686" i="4" a="1"/>
  <c r="J4686" i="4" s="1"/>
  <c r="J4687" i="4" a="1"/>
  <c r="J4687" i="4" s="1"/>
  <c r="J4688" i="4" a="1"/>
  <c r="J4688" i="4" s="1"/>
  <c r="J4689" i="4" a="1"/>
  <c r="J4689" i="4" s="1"/>
  <c r="J4690" i="4" a="1"/>
  <c r="J4690" i="4" s="1"/>
  <c r="J4691" i="4" a="1"/>
  <c r="J4691" i="4" s="1"/>
  <c r="J4692" i="4" a="1"/>
  <c r="J4692" i="4" s="1"/>
  <c r="J4693" i="4" a="1"/>
  <c r="J4693" i="4" s="1"/>
  <c r="J4694" i="4" a="1"/>
  <c r="J4694" i="4" s="1"/>
  <c r="J4695" i="4" a="1"/>
  <c r="J4695" i="4" s="1"/>
  <c r="J4696" i="4" a="1"/>
  <c r="J4696" i="4" s="1"/>
  <c r="J4697" i="4" a="1"/>
  <c r="J4697" i="4" s="1"/>
  <c r="J4698" i="4" a="1"/>
  <c r="J4698" i="4" s="1"/>
  <c r="J4699" i="4" a="1"/>
  <c r="J4699" i="4" s="1"/>
  <c r="J4700" i="4" a="1"/>
  <c r="J4700" i="4" s="1"/>
  <c r="J4701" i="4" a="1"/>
  <c r="J4701" i="4" s="1"/>
  <c r="J4702" i="4" a="1"/>
  <c r="J4702" i="4" s="1"/>
  <c r="J4703" i="4" a="1"/>
  <c r="J4703" i="4" s="1"/>
  <c r="J4704" i="4" a="1"/>
  <c r="J4704" i="4" s="1"/>
  <c r="J4705" i="4" a="1"/>
  <c r="J4705" i="4" s="1"/>
  <c r="J4706" i="4" a="1"/>
  <c r="J4706" i="4" s="1"/>
  <c r="J4707" i="4" a="1"/>
  <c r="J4707" i="4" s="1"/>
  <c r="J4708" i="4" a="1"/>
  <c r="J4708" i="4" s="1"/>
  <c r="J4709" i="4" a="1"/>
  <c r="J4709" i="4" s="1"/>
  <c r="J4710" i="4" a="1"/>
  <c r="J4710" i="4" s="1"/>
  <c r="J4711" i="4" a="1"/>
  <c r="J4711" i="4" s="1"/>
  <c r="J4712" i="4" a="1"/>
  <c r="J4712" i="4" s="1"/>
  <c r="J4713" i="4" a="1"/>
  <c r="J4713" i="4" s="1"/>
  <c r="J4714" i="4" a="1"/>
  <c r="J4714" i="4" s="1"/>
  <c r="J4715" i="4" a="1"/>
  <c r="J4715" i="4" s="1"/>
  <c r="J4716" i="4" a="1"/>
  <c r="J4716" i="4" s="1"/>
  <c r="J4717" i="4" a="1"/>
  <c r="J4717" i="4" s="1"/>
  <c r="J4718" i="4" a="1"/>
  <c r="J4718" i="4" s="1"/>
  <c r="J4719" i="4" a="1"/>
  <c r="J4719" i="4" s="1"/>
  <c r="J4720" i="4" a="1"/>
  <c r="J4720" i="4" s="1"/>
  <c r="J4721" i="4" a="1"/>
  <c r="J4721" i="4" s="1"/>
  <c r="J4722" i="4" a="1"/>
  <c r="J4722" i="4" s="1"/>
  <c r="J4723" i="4" a="1"/>
  <c r="J4723" i="4" s="1"/>
  <c r="J4724" i="4" a="1"/>
  <c r="J4724" i="4" s="1"/>
  <c r="J4725" i="4" a="1"/>
  <c r="J4725" i="4" s="1"/>
  <c r="J4726" i="4" a="1"/>
  <c r="J4726" i="4" s="1"/>
  <c r="J4727" i="4" a="1"/>
  <c r="J4727" i="4" s="1"/>
  <c r="J4728" i="4" a="1"/>
  <c r="J4728" i="4" s="1"/>
  <c r="J4729" i="4" a="1"/>
  <c r="J4729" i="4" s="1"/>
  <c r="J4730" i="4" a="1"/>
  <c r="J4730" i="4" s="1"/>
  <c r="J4731" i="4" a="1"/>
  <c r="J4731" i="4" s="1"/>
  <c r="J4732" i="4" a="1"/>
  <c r="J4732" i="4" s="1"/>
  <c r="J4733" i="4" a="1"/>
  <c r="J4733" i="4" s="1"/>
  <c r="J4734" i="4" a="1"/>
  <c r="J4734" i="4"/>
  <c r="J4735" i="4" a="1"/>
  <c r="J4735" i="4" s="1"/>
  <c r="J4736" i="4" a="1"/>
  <c r="J4736" i="4" s="1"/>
  <c r="J4737" i="4" a="1"/>
  <c r="J4737" i="4" s="1"/>
  <c r="J4738" i="4" a="1"/>
  <c r="J4738" i="4" s="1"/>
  <c r="J4739" i="4" a="1"/>
  <c r="J4739" i="4" s="1"/>
  <c r="J4740" i="4" a="1"/>
  <c r="J4740" i="4" s="1"/>
  <c r="J4741" i="4" a="1"/>
  <c r="J4741" i="4" s="1"/>
  <c r="J4742" i="4" a="1"/>
  <c r="J4742" i="4" s="1"/>
  <c r="J4743" i="4" a="1"/>
  <c r="J4743" i="4" s="1"/>
  <c r="J4744" i="4" a="1"/>
  <c r="J4744" i="4" s="1"/>
  <c r="J4745" i="4" a="1"/>
  <c r="J4745" i="4" s="1"/>
  <c r="J4746" i="4" a="1"/>
  <c r="J4746" i="4" s="1"/>
  <c r="J4747" i="4" a="1"/>
  <c r="J4747" i="4" s="1"/>
  <c r="J4748" i="4" a="1"/>
  <c r="J4748" i="4" s="1"/>
  <c r="J4749" i="4" a="1"/>
  <c r="J4749" i="4" s="1"/>
  <c r="J4750" i="4" a="1"/>
  <c r="J4750" i="4" s="1"/>
  <c r="J4751" i="4" a="1"/>
  <c r="J4751" i="4" s="1"/>
  <c r="J4752" i="4" a="1"/>
  <c r="J4752" i="4" s="1"/>
  <c r="J4753" i="4" a="1"/>
  <c r="J4753" i="4" s="1"/>
  <c r="J4754" i="4" a="1"/>
  <c r="J4754" i="4" s="1"/>
  <c r="J4755" i="4" a="1"/>
  <c r="J4755" i="4" s="1"/>
  <c r="J4756" i="4" a="1"/>
  <c r="J4756" i="4" s="1"/>
  <c r="J4757" i="4" a="1"/>
  <c r="J4757" i="4" s="1"/>
  <c r="J4758" i="4" a="1"/>
  <c r="J4758" i="4" s="1"/>
  <c r="J4759" i="4" a="1"/>
  <c r="J4759" i="4" s="1"/>
  <c r="J4760" i="4" a="1"/>
  <c r="J4760" i="4" s="1"/>
  <c r="J4761" i="4" a="1"/>
  <c r="J4761" i="4" s="1"/>
  <c r="J4762" i="4" a="1"/>
  <c r="J4762" i="4" s="1"/>
  <c r="J4763" i="4" a="1"/>
  <c r="J4763" i="4" s="1"/>
  <c r="J4764" i="4" a="1"/>
  <c r="J4764" i="4" s="1"/>
  <c r="J4765" i="4" a="1"/>
  <c r="J4765" i="4" s="1"/>
  <c r="J4766" i="4" a="1"/>
  <c r="J4766" i="4"/>
  <c r="J4767" i="4" a="1"/>
  <c r="J4767" i="4" s="1"/>
  <c r="J4768" i="4" a="1"/>
  <c r="J4768" i="4" s="1"/>
  <c r="J4769" i="4" a="1"/>
  <c r="J4769" i="4" s="1"/>
  <c r="J4770" i="4" a="1"/>
  <c r="J4770" i="4" s="1"/>
  <c r="J4771" i="4" a="1"/>
  <c r="J4771" i="4" s="1"/>
  <c r="J4772" i="4" a="1"/>
  <c r="J4772" i="4" s="1"/>
  <c r="J4773" i="4" a="1"/>
  <c r="J4773" i="4" s="1"/>
  <c r="J4774" i="4" a="1"/>
  <c r="J4774" i="4" s="1"/>
  <c r="J4775" i="4" a="1"/>
  <c r="J4775" i="4" s="1"/>
  <c r="J4776" i="4" a="1"/>
  <c r="J4776" i="4" s="1"/>
  <c r="J4777" i="4" a="1"/>
  <c r="J4777" i="4" s="1"/>
  <c r="J4778" i="4" a="1"/>
  <c r="J4778" i="4" s="1"/>
  <c r="J4779" i="4" a="1"/>
  <c r="J4779" i="4" s="1"/>
  <c r="J4780" i="4" a="1"/>
  <c r="J4780" i="4" s="1"/>
  <c r="J4781" i="4" a="1"/>
  <c r="J4781" i="4" s="1"/>
  <c r="J4782" i="4" a="1"/>
  <c r="J4782" i="4" s="1"/>
  <c r="J4783" i="4" a="1"/>
  <c r="J4783" i="4" s="1"/>
  <c r="J4784" i="4" a="1"/>
  <c r="J4784" i="4" s="1"/>
  <c r="J4785" i="4" a="1"/>
  <c r="J4785" i="4" s="1"/>
  <c r="J4786" i="4" a="1"/>
  <c r="J4786" i="4" s="1"/>
  <c r="J4787" i="4" a="1"/>
  <c r="J4787" i="4" s="1"/>
  <c r="J4788" i="4" a="1"/>
  <c r="J4788" i="4" s="1"/>
  <c r="J4789" i="4" a="1"/>
  <c r="J4789" i="4" s="1"/>
  <c r="J4790" i="4" a="1"/>
  <c r="J4790" i="4" s="1"/>
  <c r="J4791" i="4" a="1"/>
  <c r="J4791" i="4" s="1"/>
  <c r="J4792" i="4" a="1"/>
  <c r="J4792" i="4" s="1"/>
  <c r="J4793" i="4" a="1"/>
  <c r="J4793" i="4" s="1"/>
  <c r="J4794" i="4" a="1"/>
  <c r="J4794" i="4" s="1"/>
  <c r="J4795" i="4" a="1"/>
  <c r="J4795" i="4" s="1"/>
  <c r="J4796" i="4" a="1"/>
  <c r="J4796" i="4" s="1"/>
  <c r="J4797" i="4" a="1"/>
  <c r="J4797" i="4" s="1"/>
  <c r="J4798" i="4" a="1"/>
  <c r="J4798" i="4" s="1"/>
  <c r="J4799" i="4" a="1"/>
  <c r="J4799" i="4" s="1"/>
  <c r="J4800" i="4" a="1"/>
  <c r="J4800" i="4" s="1"/>
  <c r="J4801" i="4" a="1"/>
  <c r="J4801" i="4" s="1"/>
  <c r="J4802" i="4" a="1"/>
  <c r="J4802" i="4" s="1"/>
  <c r="J4803" i="4" a="1"/>
  <c r="J4803" i="4" s="1"/>
  <c r="J4804" i="4" a="1"/>
  <c r="J4804" i="4" s="1"/>
  <c r="J4805" i="4" a="1"/>
  <c r="J4805" i="4" s="1"/>
  <c r="J4806" i="4" a="1"/>
  <c r="J4806" i="4" s="1"/>
  <c r="J4807" i="4" a="1"/>
  <c r="J4807" i="4" s="1"/>
  <c r="J4808" i="4" a="1"/>
  <c r="J4808" i="4" s="1"/>
  <c r="J4809" i="4" a="1"/>
  <c r="J4809" i="4" s="1"/>
  <c r="J4810" i="4" a="1"/>
  <c r="J4810" i="4" s="1"/>
  <c r="J4811" i="4" a="1"/>
  <c r="J4811" i="4" s="1"/>
  <c r="J4812" i="4" a="1"/>
  <c r="J4812" i="4" s="1"/>
  <c r="J4813" i="4" a="1"/>
  <c r="J4813" i="4" s="1"/>
  <c r="J4814" i="4" a="1"/>
  <c r="J4814" i="4" s="1"/>
  <c r="J4815" i="4" a="1"/>
  <c r="J4815" i="4" s="1"/>
  <c r="J4816" i="4" a="1"/>
  <c r="J4816" i="4" s="1"/>
  <c r="J4817" i="4" a="1"/>
  <c r="J4817" i="4" s="1"/>
  <c r="J4818" i="4" a="1"/>
  <c r="J4818" i="4" s="1"/>
  <c r="J4819" i="4" a="1"/>
  <c r="J4819" i="4" s="1"/>
  <c r="J4820" i="4" a="1"/>
  <c r="J4820" i="4" s="1"/>
  <c r="J4821" i="4" a="1"/>
  <c r="J4821" i="4" s="1"/>
  <c r="J4822" i="4" a="1"/>
  <c r="J4822" i="4" s="1"/>
  <c r="J4823" i="4" a="1"/>
  <c r="J4823" i="4" s="1"/>
  <c r="J4824" i="4" a="1"/>
  <c r="J4824" i="4" s="1"/>
  <c r="J4825" i="4" a="1"/>
  <c r="J4825" i="4" s="1"/>
  <c r="J4826" i="4" a="1"/>
  <c r="J4826" i="4" s="1"/>
  <c r="J4827" i="4" a="1"/>
  <c r="J4827" i="4" s="1"/>
  <c r="J4828" i="4" a="1"/>
  <c r="J4828" i="4" s="1"/>
  <c r="J4829" i="4" a="1"/>
  <c r="J4829" i="4" s="1"/>
  <c r="J4830" i="4" a="1"/>
  <c r="J4830" i="4"/>
  <c r="J4831" i="4" a="1"/>
  <c r="J4831" i="4" s="1"/>
  <c r="J4832" i="4" a="1"/>
  <c r="J4832" i="4" s="1"/>
  <c r="J4833" i="4" a="1"/>
  <c r="J4833" i="4" s="1"/>
  <c r="J4834" i="4" a="1"/>
  <c r="J4834" i="4" s="1"/>
  <c r="J4835" i="4" a="1"/>
  <c r="J4835" i="4" s="1"/>
  <c r="J4836" i="4" a="1"/>
  <c r="J4836" i="4" s="1"/>
  <c r="J4837" i="4" a="1"/>
  <c r="J4837" i="4" s="1"/>
  <c r="J4838" i="4" a="1"/>
  <c r="J4838" i="4" s="1"/>
  <c r="J4839" i="4" a="1"/>
  <c r="J4839" i="4" s="1"/>
  <c r="J4840" i="4" a="1"/>
  <c r="J4840" i="4" s="1"/>
  <c r="J4841" i="4" a="1"/>
  <c r="J4841" i="4" s="1"/>
  <c r="J4842" i="4" a="1"/>
  <c r="J4842" i="4" s="1"/>
  <c r="J4843" i="4" a="1"/>
  <c r="J4843" i="4" s="1"/>
  <c r="J4844" i="4" a="1"/>
  <c r="J4844" i="4" s="1"/>
  <c r="J4845" i="4" a="1"/>
  <c r="J4845" i="4" s="1"/>
  <c r="J4846" i="4" a="1"/>
  <c r="J4846" i="4" s="1"/>
  <c r="J4847" i="4" a="1"/>
  <c r="J4847" i="4" s="1"/>
  <c r="J4848" i="4" a="1"/>
  <c r="J4848" i="4" s="1"/>
  <c r="J4849" i="4" a="1"/>
  <c r="J4849" i="4" s="1"/>
  <c r="J4850" i="4" a="1"/>
  <c r="J4850" i="4"/>
  <c r="J4851" i="4" a="1"/>
  <c r="J4851" i="4" s="1"/>
  <c r="J4852" i="4" a="1"/>
  <c r="J4852" i="4" s="1"/>
  <c r="J4853" i="4" a="1"/>
  <c r="J4853" i="4" s="1"/>
  <c r="J4854" i="4" a="1"/>
  <c r="J4854" i="4" s="1"/>
  <c r="J4855" i="4" a="1"/>
  <c r="J4855" i="4" s="1"/>
  <c r="J4856" i="4" a="1"/>
  <c r="J4856" i="4" s="1"/>
  <c r="J4857" i="4" a="1"/>
  <c r="J4857" i="4" s="1"/>
  <c r="J4858" i="4" a="1"/>
  <c r="J4858" i="4" s="1"/>
  <c r="J4859" i="4" a="1"/>
  <c r="J4859" i="4" s="1"/>
  <c r="J4860" i="4" a="1"/>
  <c r="J4860" i="4" s="1"/>
  <c r="J4861" i="4" a="1"/>
  <c r="J4861" i="4" s="1"/>
  <c r="J4862" i="4" a="1"/>
  <c r="J4862" i="4" s="1"/>
  <c r="J4863" i="4" a="1"/>
  <c r="J4863" i="4" s="1"/>
  <c r="J4864" i="4" a="1"/>
  <c r="J4864" i="4" s="1"/>
  <c r="J4865" i="4" a="1"/>
  <c r="J4865" i="4" s="1"/>
  <c r="J4866" i="4" a="1"/>
  <c r="J4866" i="4" s="1"/>
  <c r="J4867" i="4" a="1"/>
  <c r="J4867" i="4" s="1"/>
  <c r="J4868" i="4" a="1"/>
  <c r="J4868" i="4" s="1"/>
  <c r="J4869" i="4" a="1"/>
  <c r="J4869" i="4" s="1"/>
  <c r="J4870" i="4" a="1"/>
  <c r="J4870" i="4" s="1"/>
  <c r="J4871" i="4" a="1"/>
  <c r="J4871" i="4" s="1"/>
  <c r="J4872" i="4" a="1"/>
  <c r="J4872" i="4" s="1"/>
  <c r="J4873" i="4" a="1"/>
  <c r="J4873" i="4" s="1"/>
  <c r="J4874" i="4" a="1"/>
  <c r="J4874" i="4" s="1"/>
  <c r="J4875" i="4" a="1"/>
  <c r="J4875" i="4" s="1"/>
  <c r="J4876" i="4" a="1"/>
  <c r="J4876" i="4" s="1"/>
  <c r="J4877" i="4" a="1"/>
  <c r="J4877" i="4" s="1"/>
  <c r="J4878" i="4" a="1"/>
  <c r="J4878" i="4" s="1"/>
  <c r="J4879" i="4" a="1"/>
  <c r="J4879" i="4" s="1"/>
  <c r="J4880" i="4" a="1"/>
  <c r="J4880" i="4" s="1"/>
  <c r="J4881" i="4" a="1"/>
  <c r="J4881" i="4" s="1"/>
  <c r="J4882" i="4" a="1"/>
  <c r="J4882" i="4" s="1"/>
  <c r="J4883" i="4" a="1"/>
  <c r="J4883" i="4" s="1"/>
  <c r="J4884" i="4" a="1"/>
  <c r="J4884" i="4" s="1"/>
  <c r="J4885" i="4" a="1"/>
  <c r="J4885" i="4" s="1"/>
  <c r="J4886" i="4" a="1"/>
  <c r="J4886" i="4" s="1"/>
  <c r="J4887" i="4" a="1"/>
  <c r="J4887" i="4" s="1"/>
  <c r="J4888" i="4" a="1"/>
  <c r="J4888" i="4" s="1"/>
  <c r="J4889" i="4" a="1"/>
  <c r="J4889" i="4" s="1"/>
  <c r="J4890" i="4" a="1"/>
  <c r="J4890" i="4" s="1"/>
  <c r="J4891" i="4" a="1"/>
  <c r="J4891" i="4" s="1"/>
  <c r="J4892" i="4" a="1"/>
  <c r="J4892" i="4" s="1"/>
  <c r="J4893" i="4" a="1"/>
  <c r="J4893" i="4" s="1"/>
  <c r="J4894" i="4" a="1"/>
  <c r="J4894" i="4"/>
  <c r="J4895" i="4" a="1"/>
  <c r="J4895" i="4" s="1"/>
  <c r="J4896" i="4" a="1"/>
  <c r="J4896" i="4" s="1"/>
  <c r="J4897" i="4" a="1"/>
  <c r="J4897" i="4" s="1"/>
  <c r="J4898" i="4" a="1"/>
  <c r="J4898" i="4" s="1"/>
  <c r="J4899" i="4" a="1"/>
  <c r="J4899" i="4" s="1"/>
  <c r="J4900" i="4" a="1"/>
  <c r="J4900" i="4" s="1"/>
  <c r="J4901" i="4" a="1"/>
  <c r="J4901" i="4" s="1"/>
  <c r="J4902" i="4" a="1"/>
  <c r="J4902" i="4" s="1"/>
  <c r="J4903" i="4" a="1"/>
  <c r="J4903" i="4" s="1"/>
  <c r="J4904" i="4" a="1"/>
  <c r="J4904" i="4" s="1"/>
  <c r="J4905" i="4" a="1"/>
  <c r="J4905" i="4" s="1"/>
  <c r="J4906" i="4" a="1"/>
  <c r="J4906" i="4" s="1"/>
  <c r="J4907" i="4" a="1"/>
  <c r="J4907" i="4" s="1"/>
  <c r="J4908" i="4" a="1"/>
  <c r="J4908" i="4" s="1"/>
  <c r="J4909" i="4" a="1"/>
  <c r="J4909" i="4" s="1"/>
  <c r="J4910" i="4" a="1"/>
  <c r="J4910" i="4" s="1"/>
  <c r="J4911" i="4" a="1"/>
  <c r="J4911" i="4" s="1"/>
  <c r="J4912" i="4" a="1"/>
  <c r="J4912" i="4" s="1"/>
  <c r="J4913" i="4" a="1"/>
  <c r="J4913" i="4" s="1"/>
  <c r="J4914" i="4" a="1"/>
  <c r="J4914" i="4"/>
  <c r="J4915" i="4" a="1"/>
  <c r="J4915" i="4" s="1"/>
  <c r="J4916" i="4" a="1"/>
  <c r="J4916" i="4" s="1"/>
  <c r="J4917" i="4" a="1"/>
  <c r="J4917" i="4" s="1"/>
  <c r="J4918" i="4" a="1"/>
  <c r="J4918" i="4" s="1"/>
  <c r="J4919" i="4" a="1"/>
  <c r="J4919" i="4" s="1"/>
  <c r="J4920" i="4" a="1"/>
  <c r="J4920" i="4" s="1"/>
  <c r="J4921" i="4" a="1"/>
  <c r="J4921" i="4" s="1"/>
  <c r="J4922" i="4" a="1"/>
  <c r="J4922" i="4" s="1"/>
  <c r="J4923" i="4" a="1"/>
  <c r="J4923" i="4" s="1"/>
  <c r="J4924" i="4" a="1"/>
  <c r="J4924" i="4" s="1"/>
  <c r="J4925" i="4" a="1"/>
  <c r="J4925" i="4" s="1"/>
  <c r="J4926" i="4" a="1"/>
  <c r="J4926" i="4" s="1"/>
  <c r="J4927" i="4" a="1"/>
  <c r="J4927" i="4" s="1"/>
  <c r="J4928" i="4" a="1"/>
  <c r="J4928" i="4" s="1"/>
  <c r="J4929" i="4" a="1"/>
  <c r="J4929" i="4" s="1"/>
  <c r="J4930" i="4" a="1"/>
  <c r="J4930" i="4" s="1"/>
  <c r="J4931" i="4" a="1"/>
  <c r="J4931" i="4" s="1"/>
  <c r="J4932" i="4" a="1"/>
  <c r="J4932" i="4" s="1"/>
  <c r="J4933" i="4" a="1"/>
  <c r="J4933" i="4" s="1"/>
  <c r="J4934" i="4" a="1"/>
  <c r="J4934" i="4" s="1"/>
  <c r="J4935" i="4" a="1"/>
  <c r="J4935" i="4" s="1"/>
  <c r="J4936" i="4" a="1"/>
  <c r="J4936" i="4" s="1"/>
  <c r="J4937" i="4" a="1"/>
  <c r="J4937" i="4" s="1"/>
  <c r="J4938" i="4" a="1"/>
  <c r="J4938" i="4" s="1"/>
  <c r="J4939" i="4" a="1"/>
  <c r="J4939" i="4" s="1"/>
  <c r="J4940" i="4" a="1"/>
  <c r="J4940" i="4" s="1"/>
  <c r="J4941" i="4" a="1"/>
  <c r="J4941" i="4" s="1"/>
  <c r="J4942" i="4" a="1"/>
  <c r="J4942" i="4" s="1"/>
  <c r="J4943" i="4" a="1"/>
  <c r="J4943" i="4" s="1"/>
  <c r="J4944" i="4" a="1"/>
  <c r="J4944" i="4" s="1"/>
  <c r="J4945" i="4" a="1"/>
  <c r="J4945" i="4" s="1"/>
  <c r="J4946" i="4" a="1"/>
  <c r="J4946" i="4" s="1"/>
  <c r="J4947" i="4" a="1"/>
  <c r="J4947" i="4" s="1"/>
  <c r="J4948" i="4" a="1"/>
  <c r="J4948" i="4" s="1"/>
  <c r="J4949" i="4" a="1"/>
  <c r="J4949" i="4" s="1"/>
  <c r="J4950" i="4" a="1"/>
  <c r="J4950" i="4" s="1"/>
  <c r="J4951" i="4" a="1"/>
  <c r="J4951" i="4" s="1"/>
  <c r="J4952" i="4" a="1"/>
  <c r="J4952" i="4" s="1"/>
  <c r="J4953" i="4" a="1"/>
  <c r="J4953" i="4" s="1"/>
  <c r="J4954" i="4" a="1"/>
  <c r="J4954" i="4" s="1"/>
  <c r="J4955" i="4" a="1"/>
  <c r="J4955" i="4" s="1"/>
  <c r="J4956" i="4" a="1"/>
  <c r="J4956" i="4" s="1"/>
  <c r="J4957" i="4" a="1"/>
  <c r="J4957" i="4" s="1"/>
  <c r="J4958" i="4" a="1"/>
  <c r="J4958" i="4"/>
  <c r="J4959" i="4" a="1"/>
  <c r="J4959" i="4" s="1"/>
  <c r="J4960" i="4" a="1"/>
  <c r="J4960" i="4" s="1"/>
  <c r="J4961" i="4" a="1"/>
  <c r="J4961" i="4" s="1"/>
  <c r="J4962" i="4" a="1"/>
  <c r="J4962" i="4" s="1"/>
  <c r="J4963" i="4" a="1"/>
  <c r="J4963" i="4" s="1"/>
  <c r="J4964" i="4" a="1"/>
  <c r="J4964" i="4" s="1"/>
  <c r="J4965" i="4" a="1"/>
  <c r="J4965" i="4" s="1"/>
  <c r="J4966" i="4" a="1"/>
  <c r="J4966" i="4" s="1"/>
  <c r="J4967" i="4" a="1"/>
  <c r="J4967" i="4" s="1"/>
  <c r="J4968" i="4" a="1"/>
  <c r="J4968" i="4" s="1"/>
  <c r="J4969" i="4" a="1"/>
  <c r="J4969" i="4" s="1"/>
  <c r="J4970" i="4" a="1"/>
  <c r="J4970" i="4" s="1"/>
  <c r="J4971" i="4" a="1"/>
  <c r="J4971" i="4" s="1"/>
  <c r="J4972" i="4" a="1"/>
  <c r="J4972" i="4" s="1"/>
  <c r="J4973" i="4" a="1"/>
  <c r="J4973" i="4" s="1"/>
  <c r="J4974" i="4" a="1"/>
  <c r="J4974" i="4" s="1"/>
  <c r="J4975" i="4" a="1"/>
  <c r="J4975" i="4" s="1"/>
  <c r="J4976" i="4" a="1"/>
  <c r="J4976" i="4" s="1"/>
  <c r="J4977" i="4" a="1"/>
  <c r="J4977" i="4" s="1"/>
  <c r="J4978" i="4" a="1"/>
  <c r="J4978" i="4" s="1"/>
  <c r="J4979" i="4" a="1"/>
  <c r="J4979" i="4" s="1"/>
  <c r="J4980" i="4" a="1"/>
  <c r="J4980" i="4" s="1"/>
  <c r="J4981" i="4" a="1"/>
  <c r="J4981" i="4" s="1"/>
  <c r="J4982" i="4" a="1"/>
  <c r="J4982" i="4" s="1"/>
  <c r="J4983" i="4" a="1"/>
  <c r="J4983" i="4" s="1"/>
  <c r="J4984" i="4" a="1"/>
  <c r="J4984" i="4" s="1"/>
  <c r="J4985" i="4" a="1"/>
  <c r="J4985" i="4" s="1"/>
  <c r="J4986" i="4" a="1"/>
  <c r="J4986" i="4" s="1"/>
  <c r="J4987" i="4" a="1"/>
  <c r="J4987" i="4" s="1"/>
  <c r="J4988" i="4" a="1"/>
  <c r="J4988" i="4" s="1"/>
  <c r="J4989" i="4" a="1"/>
  <c r="J4989" i="4" s="1"/>
  <c r="J4990" i="4" a="1"/>
  <c r="J4990" i="4"/>
  <c r="J4991" i="4" a="1"/>
  <c r="J4991" i="4" s="1"/>
  <c r="J4992" i="4" a="1"/>
  <c r="J4992" i="4" s="1"/>
  <c r="J4993" i="4" a="1"/>
  <c r="J4993" i="4" s="1"/>
  <c r="J4994" i="4" a="1"/>
  <c r="J4994" i="4" s="1"/>
  <c r="J4995" i="4" a="1"/>
  <c r="J4995" i="4" s="1"/>
  <c r="J4996" i="4" a="1"/>
  <c r="J4996" i="4" s="1"/>
  <c r="J4997" i="4" a="1"/>
  <c r="J4997" i="4" s="1"/>
  <c r="J4998" i="4" a="1"/>
  <c r="J4998" i="4" s="1"/>
  <c r="J4999" i="4" a="1"/>
  <c r="J4999" i="4" s="1"/>
  <c r="J5000" i="4" a="1"/>
  <c r="J5000" i="4" s="1"/>
  <c r="J5001" i="4" a="1"/>
  <c r="J5001" i="4" s="1"/>
  <c r="J5002" i="4" a="1"/>
  <c r="J5002" i="4" s="1"/>
  <c r="J5003" i="4" a="1"/>
  <c r="J5003" i="4" s="1"/>
  <c r="J5004" i="4" a="1"/>
  <c r="J5004" i="4" s="1"/>
  <c r="J5005" i="4" a="1"/>
  <c r="J5005" i="4" s="1"/>
  <c r="J5006" i="4" a="1"/>
  <c r="J5006" i="4" s="1"/>
  <c r="J5007" i="4" a="1"/>
  <c r="J5007" i="4" s="1"/>
  <c r="J5008" i="4" a="1"/>
  <c r="J5008" i="4" s="1"/>
  <c r="J5009" i="4" a="1"/>
  <c r="J5009" i="4" s="1"/>
  <c r="J5010" i="4" a="1"/>
  <c r="J5010" i="4" s="1"/>
  <c r="J5011" i="4" a="1"/>
  <c r="J5011" i="4" s="1"/>
  <c r="J5012" i="4" a="1"/>
  <c r="J5012" i="4" s="1"/>
  <c r="J5013" i="4" a="1"/>
  <c r="J5013" i="4" s="1"/>
  <c r="J5014" i="4" a="1"/>
  <c r="J5014" i="4" s="1"/>
  <c r="J5015" i="4" a="1"/>
  <c r="J5015" i="4" s="1"/>
  <c r="J5016" i="4" a="1"/>
  <c r="J5016" i="4" s="1"/>
  <c r="J5017" i="4" a="1"/>
  <c r="J5017" i="4" s="1"/>
  <c r="J5018" i="4" a="1"/>
  <c r="J5018" i="4" s="1"/>
  <c r="J5019" i="4" a="1"/>
  <c r="J5019" i="4" s="1"/>
  <c r="J5020" i="4" a="1"/>
  <c r="J5020" i="4" s="1"/>
  <c r="J5021" i="4" a="1"/>
  <c r="J5021" i="4" s="1"/>
  <c r="J5022" i="4" a="1"/>
  <c r="J5022" i="4" s="1"/>
  <c r="J5023" i="4" a="1"/>
  <c r="J5023" i="4" s="1"/>
  <c r="J5024" i="4" a="1"/>
  <c r="J5024" i="4" s="1"/>
  <c r="J5025" i="4" a="1"/>
  <c r="J5025" i="4" s="1"/>
  <c r="J5026" i="4" a="1"/>
  <c r="J5026" i="4" s="1"/>
  <c r="J5027" i="4" a="1"/>
  <c r="J5027" i="4" s="1"/>
  <c r="J5028" i="4" a="1"/>
  <c r="J5028" i="4" s="1"/>
  <c r="J5029" i="4" a="1"/>
  <c r="J5029" i="4" s="1"/>
  <c r="J5030" i="4" a="1"/>
  <c r="J5030" i="4" s="1"/>
  <c r="J5031" i="4" a="1"/>
  <c r="J5031" i="4" s="1"/>
  <c r="J5032" i="4" a="1"/>
  <c r="J5032" i="4" s="1"/>
  <c r="J5033" i="4" a="1"/>
  <c r="J5033" i="4" s="1"/>
  <c r="J5034" i="4" a="1"/>
  <c r="J5034" i="4" s="1"/>
  <c r="J5035" i="4" a="1"/>
  <c r="J5035" i="4" s="1"/>
  <c r="J5036" i="4" a="1"/>
  <c r="J5036" i="4" s="1"/>
  <c r="J5037" i="4" a="1"/>
  <c r="J5037" i="4" s="1"/>
  <c r="J5038" i="4" a="1"/>
  <c r="J5038" i="4" s="1"/>
  <c r="J5039" i="4" a="1"/>
  <c r="J5039" i="4" s="1"/>
  <c r="J5040" i="4" a="1"/>
  <c r="J5040" i="4" s="1"/>
  <c r="J5041" i="4" a="1"/>
  <c r="J5041" i="4" s="1"/>
  <c r="J5042" i="4" a="1"/>
  <c r="J5042" i="4"/>
  <c r="J5043" i="4" a="1"/>
  <c r="J5043" i="4" s="1"/>
  <c r="J5044" i="4" a="1"/>
  <c r="J5044" i="4" s="1"/>
  <c r="J5045" i="4" a="1"/>
  <c r="J5045" i="4" s="1"/>
  <c r="J5046" i="4" a="1"/>
  <c r="J5046" i="4" s="1"/>
  <c r="J5047" i="4" a="1"/>
  <c r="J5047" i="4" s="1"/>
  <c r="J5048" i="4" a="1"/>
  <c r="J5048" i="4" s="1"/>
  <c r="J5049" i="4" a="1"/>
  <c r="J5049" i="4" s="1"/>
  <c r="J5050" i="4" a="1"/>
  <c r="J5050" i="4" s="1"/>
  <c r="J5051" i="4" a="1"/>
  <c r="J5051" i="4" s="1"/>
  <c r="J5052" i="4" a="1"/>
  <c r="J5052" i="4" s="1"/>
  <c r="J5053" i="4" a="1"/>
  <c r="J5053" i="4" s="1"/>
  <c r="J5054" i="4" a="1"/>
  <c r="J5054" i="4"/>
  <c r="J5055" i="4" a="1"/>
  <c r="J5055" i="4" s="1"/>
  <c r="J5056" i="4" a="1"/>
  <c r="J5056" i="4" s="1"/>
  <c r="J5057" i="4" a="1"/>
  <c r="J5057" i="4" s="1"/>
  <c r="J5058" i="4" a="1"/>
  <c r="J5058" i="4" s="1"/>
  <c r="J5059" i="4" a="1"/>
  <c r="J5059" i="4" s="1"/>
  <c r="J5060" i="4" a="1"/>
  <c r="J5060" i="4" s="1"/>
  <c r="J5061" i="4" a="1"/>
  <c r="J5061" i="4" s="1"/>
  <c r="J5062" i="4" a="1"/>
  <c r="J5062" i="4" s="1"/>
  <c r="J5063" i="4" a="1"/>
  <c r="J5063" i="4" s="1"/>
  <c r="J5064" i="4" a="1"/>
  <c r="J5064" i="4" s="1"/>
  <c r="J5065" i="4" a="1"/>
  <c r="J5065" i="4" s="1"/>
  <c r="J5066" i="4" a="1"/>
  <c r="J5066" i="4" s="1"/>
  <c r="J5067" i="4" a="1"/>
  <c r="J5067" i="4" s="1"/>
  <c r="J5068" i="4" a="1"/>
  <c r="J5068" i="4" s="1"/>
  <c r="J5069" i="4" a="1"/>
  <c r="J5069" i="4" s="1"/>
  <c r="J5070" i="4" a="1"/>
  <c r="J5070" i="4" s="1"/>
  <c r="J5071" i="4" a="1"/>
  <c r="J5071" i="4" s="1"/>
  <c r="J5072" i="4" a="1"/>
  <c r="J5072" i="4" s="1"/>
  <c r="J5073" i="4" a="1"/>
  <c r="J5073" i="4" s="1"/>
  <c r="J5074" i="4" a="1"/>
  <c r="J5074" i="4" s="1"/>
  <c r="J5075" i="4" a="1"/>
  <c r="J5075" i="4" s="1"/>
  <c r="J5076" i="4" a="1"/>
  <c r="J5076" i="4" s="1"/>
  <c r="J5077" i="4" a="1"/>
  <c r="J5077" i="4" s="1"/>
  <c r="J5078" i="4" a="1"/>
  <c r="J5078" i="4" s="1"/>
  <c r="J5079" i="4" a="1"/>
  <c r="J5079" i="4" s="1"/>
  <c r="J5080" i="4" a="1"/>
  <c r="J5080" i="4" s="1"/>
  <c r="J5081" i="4" a="1"/>
  <c r="J5081" i="4" s="1"/>
  <c r="J5082" i="4" a="1"/>
  <c r="J5082" i="4" s="1"/>
  <c r="J5083" i="4" a="1"/>
  <c r="J5083" i="4" s="1"/>
  <c r="J5084" i="4" a="1"/>
  <c r="J5084" i="4" s="1"/>
  <c r="J5085" i="4" a="1"/>
  <c r="J5085" i="4" s="1"/>
  <c r="J5086" i="4" a="1"/>
  <c r="J5086" i="4" s="1"/>
  <c r="J5087" i="4" a="1"/>
  <c r="J5087" i="4" s="1"/>
  <c r="J5088" i="4" a="1"/>
  <c r="J5088" i="4" s="1"/>
  <c r="J5089" i="4" a="1"/>
  <c r="J5089" i="4" s="1"/>
  <c r="J5090" i="4" a="1"/>
  <c r="J5090" i="4" s="1"/>
  <c r="J5091" i="4" a="1"/>
  <c r="J5091" i="4" s="1"/>
  <c r="J5092" i="4" a="1"/>
  <c r="J5092" i="4" s="1"/>
  <c r="J5093" i="4" a="1"/>
  <c r="J5093" i="4" s="1"/>
  <c r="J5094" i="4" a="1"/>
  <c r="J5094" i="4"/>
  <c r="J5095" i="4" a="1"/>
  <c r="J5095" i="4" s="1"/>
  <c r="J5096" i="4" a="1"/>
  <c r="J5096" i="4" s="1"/>
  <c r="J5097" i="4" a="1"/>
  <c r="J5097" i="4" s="1"/>
  <c r="J5098" i="4" a="1"/>
  <c r="J5098" i="4"/>
  <c r="J5099" i="4" a="1"/>
  <c r="J5099" i="4" s="1"/>
  <c r="J5100" i="4" a="1"/>
  <c r="J5100" i="4" s="1"/>
  <c r="J5101" i="4" a="1"/>
  <c r="J5101" i="4" s="1"/>
  <c r="J5102" i="4" a="1"/>
  <c r="J5102" i="4" s="1"/>
  <c r="J5103" i="4" a="1"/>
  <c r="J5103" i="4" s="1"/>
  <c r="J5104" i="4" a="1"/>
  <c r="J5104" i="4" s="1"/>
  <c r="J5105" i="4" a="1"/>
  <c r="J5105" i="4" s="1"/>
  <c r="J5106" i="4" a="1"/>
  <c r="J5106" i="4" s="1"/>
  <c r="J5107" i="4" a="1"/>
  <c r="J5107" i="4" s="1"/>
  <c r="J5108" i="4" a="1"/>
  <c r="J5108" i="4" s="1"/>
  <c r="J5109" i="4" a="1"/>
  <c r="J5109" i="4" s="1"/>
  <c r="J5110" i="4" a="1"/>
  <c r="J5110" i="4" s="1"/>
  <c r="J5111" i="4" a="1"/>
  <c r="J5111" i="4" s="1"/>
  <c r="J5112" i="4" a="1"/>
  <c r="J5112" i="4" s="1"/>
  <c r="J5113" i="4" a="1"/>
  <c r="J5113" i="4" s="1"/>
  <c r="J5114" i="4" a="1"/>
  <c r="J5114" i="4" s="1"/>
  <c r="J5115" i="4" a="1"/>
  <c r="J5115" i="4" s="1"/>
  <c r="J5116" i="4" a="1"/>
  <c r="J5116" i="4" s="1"/>
  <c r="J5117" i="4" a="1"/>
  <c r="J5117" i="4" s="1"/>
  <c r="J5118" i="4" a="1"/>
  <c r="J5118" i="4" s="1"/>
  <c r="J5119" i="4" a="1"/>
  <c r="J5119" i="4" s="1"/>
  <c r="J5120" i="4" a="1"/>
  <c r="J5120" i="4" s="1"/>
  <c r="J5121" i="4" a="1"/>
  <c r="J5121" i="4" s="1"/>
  <c r="J5122" i="4" a="1"/>
  <c r="J5122" i="4" s="1"/>
  <c r="J5123" i="4" a="1"/>
  <c r="J5123" i="4" s="1"/>
  <c r="J5124" i="4" a="1"/>
  <c r="J5124" i="4" s="1"/>
  <c r="J5125" i="4" a="1"/>
  <c r="J5125" i="4" s="1"/>
  <c r="J5126" i="4" a="1"/>
  <c r="J5126" i="4" s="1"/>
  <c r="J5127" i="4" a="1"/>
  <c r="J5127" i="4" s="1"/>
  <c r="J5128" i="4" a="1"/>
  <c r="J5128" i="4" s="1"/>
  <c r="J5129" i="4" a="1"/>
  <c r="J5129" i="4" s="1"/>
  <c r="J5130" i="4" a="1"/>
  <c r="J5130" i="4" s="1"/>
  <c r="J5131" i="4" a="1"/>
  <c r="J5131" i="4" s="1"/>
  <c r="J5132" i="4" a="1"/>
  <c r="J5132" i="4" s="1"/>
  <c r="J5133" i="4" a="1"/>
  <c r="J5133" i="4" s="1"/>
  <c r="J5134" i="4" a="1"/>
  <c r="J5134" i="4" s="1"/>
  <c r="J5135" i="4" a="1"/>
  <c r="J5135" i="4" s="1"/>
  <c r="J5136" i="4" a="1"/>
  <c r="J5136" i="4" s="1"/>
  <c r="J5137" i="4" a="1"/>
  <c r="J5137" i="4" s="1"/>
  <c r="J5138" i="4" a="1"/>
  <c r="J5138" i="4" s="1"/>
  <c r="J5139" i="4" a="1"/>
  <c r="J5139" i="4" s="1"/>
  <c r="J5140" i="4" a="1"/>
  <c r="J5140" i="4" s="1"/>
  <c r="J5141" i="4" a="1"/>
  <c r="J5141" i="4" s="1"/>
  <c r="J5142" i="4" a="1"/>
  <c r="J5142" i="4" s="1"/>
  <c r="J5143" i="4" a="1"/>
  <c r="J5143" i="4" s="1"/>
  <c r="J5144" i="4" a="1"/>
  <c r="J5144" i="4" s="1"/>
  <c r="J5145" i="4" a="1"/>
  <c r="J5145" i="4" s="1"/>
  <c r="J5146" i="4" a="1"/>
  <c r="J5146" i="4" s="1"/>
  <c r="J5147" i="4" a="1"/>
  <c r="J5147" i="4" s="1"/>
  <c r="J5148" i="4" a="1"/>
  <c r="J5148" i="4" s="1"/>
  <c r="J5149" i="4" a="1"/>
  <c r="J5149" i="4" s="1"/>
  <c r="J5150" i="4" a="1"/>
  <c r="J5150" i="4" s="1"/>
  <c r="J5151" i="4" a="1"/>
  <c r="J5151" i="4" s="1"/>
  <c r="J5152" i="4" a="1"/>
  <c r="J5152" i="4" s="1"/>
  <c r="J5153" i="4" a="1"/>
  <c r="J5153" i="4" s="1"/>
  <c r="J5154" i="4" a="1"/>
  <c r="J5154" i="4" s="1"/>
  <c r="J5155" i="4" a="1"/>
  <c r="J5155" i="4" s="1"/>
  <c r="J5156" i="4" a="1"/>
  <c r="J5156" i="4" s="1"/>
  <c r="J5157" i="4" a="1"/>
  <c r="J5157" i="4" s="1"/>
  <c r="J5158" i="4" a="1"/>
  <c r="J5158" i="4" s="1"/>
  <c r="J5159" i="4" a="1"/>
  <c r="J5159" i="4" s="1"/>
  <c r="J5160" i="4" a="1"/>
  <c r="J5160" i="4" s="1"/>
  <c r="J5161" i="4" a="1"/>
  <c r="J5161" i="4" s="1"/>
  <c r="J5162" i="4" a="1"/>
  <c r="J5162" i="4"/>
  <c r="J5163" i="4" a="1"/>
  <c r="J5163" i="4" s="1"/>
  <c r="J5164" i="4" a="1"/>
  <c r="J5164" i="4" s="1"/>
  <c r="J5165" i="4" a="1"/>
  <c r="J5165" i="4" s="1"/>
  <c r="J5166" i="4" a="1"/>
  <c r="J5166" i="4" s="1"/>
  <c r="J5167" i="4" a="1"/>
  <c r="J5167" i="4" s="1"/>
  <c r="J5168" i="4" a="1"/>
  <c r="J5168" i="4" s="1"/>
  <c r="J5169" i="4" a="1"/>
  <c r="J5169" i="4" s="1"/>
  <c r="J5170" i="4" a="1"/>
  <c r="J5170" i="4" s="1"/>
  <c r="J5171" i="4" a="1"/>
  <c r="J5171" i="4" s="1"/>
  <c r="J5172" i="4" a="1"/>
  <c r="J5172" i="4" s="1"/>
  <c r="J5173" i="4" a="1"/>
  <c r="J5173" i="4" s="1"/>
  <c r="J5174" i="4" a="1"/>
  <c r="J5174" i="4" s="1"/>
  <c r="J5175" i="4" a="1"/>
  <c r="J5175" i="4" s="1"/>
  <c r="J5176" i="4" a="1"/>
  <c r="J5176" i="4" s="1"/>
  <c r="J5177" i="4" a="1"/>
  <c r="J5177" i="4" s="1"/>
  <c r="J5178" i="4" a="1"/>
  <c r="J5178" i="4" s="1"/>
  <c r="J5179" i="4" a="1"/>
  <c r="J5179" i="4" s="1"/>
  <c r="J5180" i="4" a="1"/>
  <c r="J5180" i="4" s="1"/>
  <c r="J5181" i="4" a="1"/>
  <c r="J5181" i="4" s="1"/>
  <c r="J5182" i="4" a="1"/>
  <c r="J5182" i="4"/>
  <c r="J5183" i="4" a="1"/>
  <c r="J5183" i="4" s="1"/>
  <c r="J5184" i="4" a="1"/>
  <c r="J5184" i="4" s="1"/>
  <c r="J5185" i="4" a="1"/>
  <c r="J5185" i="4" s="1"/>
  <c r="J5186" i="4" a="1"/>
  <c r="J5186" i="4" s="1"/>
  <c r="J5187" i="4" a="1"/>
  <c r="J5187" i="4" s="1"/>
  <c r="J5188" i="4" a="1"/>
  <c r="J5188" i="4" s="1"/>
  <c r="J5189" i="4" a="1"/>
  <c r="J5189" i="4" s="1"/>
  <c r="J5190" i="4" a="1"/>
  <c r="J5190" i="4" s="1"/>
  <c r="J5191" i="4" a="1"/>
  <c r="J5191" i="4" s="1"/>
  <c r="J5192" i="4" a="1"/>
  <c r="J5192" i="4" s="1"/>
  <c r="J5193" i="4" a="1"/>
  <c r="J5193" i="4" s="1"/>
  <c r="J5194" i="4" a="1"/>
  <c r="J5194" i="4" s="1"/>
  <c r="J5195" i="4" a="1"/>
  <c r="J5195" i="4" s="1"/>
  <c r="J5196" i="4" a="1"/>
  <c r="J5196" i="4" s="1"/>
  <c r="J5197" i="4" a="1"/>
  <c r="J5197" i="4" s="1"/>
  <c r="J5198" i="4" a="1"/>
  <c r="J5198" i="4" s="1"/>
  <c r="J5199" i="4" a="1"/>
  <c r="J5199" i="4" s="1"/>
  <c r="J5200" i="4" a="1"/>
  <c r="J5200" i="4" s="1"/>
  <c r="J5201" i="4" a="1"/>
  <c r="J5201" i="4" s="1"/>
  <c r="J5202" i="4" a="1"/>
  <c r="J5202" i="4" s="1"/>
  <c r="J5203" i="4" a="1"/>
  <c r="J5203" i="4" s="1"/>
  <c r="J5204" i="4" a="1"/>
  <c r="J5204" i="4" s="1"/>
  <c r="J5205" i="4" a="1"/>
  <c r="J5205" i="4" s="1"/>
  <c r="J5206" i="4" a="1"/>
  <c r="J5206" i="4" s="1"/>
  <c r="J5207" i="4" a="1"/>
  <c r="J5207" i="4" s="1"/>
  <c r="J5208" i="4" a="1"/>
  <c r="J5208" i="4" s="1"/>
  <c r="J5209" i="4" a="1"/>
  <c r="J5209" i="4" s="1"/>
  <c r="J5210" i="4" a="1"/>
  <c r="J5210" i="4" s="1"/>
  <c r="J5211" i="4" a="1"/>
  <c r="J5211" i="4" s="1"/>
  <c r="J5212" i="4" a="1"/>
  <c r="J5212" i="4" s="1"/>
  <c r="J5213" i="4" a="1"/>
  <c r="J5213" i="4" s="1"/>
  <c r="J5214" i="4" a="1"/>
  <c r="J5214" i="4" s="1"/>
  <c r="J5215" i="4" a="1"/>
  <c r="J5215" i="4" s="1"/>
  <c r="J5216" i="4" a="1"/>
  <c r="J5216" i="4" s="1"/>
  <c r="J5217" i="4" a="1"/>
  <c r="J5217" i="4" s="1"/>
  <c r="J5218" i="4" a="1"/>
  <c r="J5218" i="4" s="1"/>
  <c r="J5219" i="4" a="1"/>
  <c r="J5219" i="4" s="1"/>
  <c r="J5220" i="4" a="1"/>
  <c r="J5220" i="4" s="1"/>
  <c r="J5221" i="4" a="1"/>
  <c r="J5221" i="4" s="1"/>
  <c r="J5222" i="4" a="1"/>
  <c r="J5222" i="4" s="1"/>
  <c r="J5223" i="4" a="1"/>
  <c r="J5223" i="4" s="1"/>
  <c r="J5224" i="4" a="1"/>
  <c r="J5224" i="4" s="1"/>
  <c r="J5225" i="4" a="1"/>
  <c r="J5225" i="4" s="1"/>
  <c r="J5226" i="4" a="1"/>
  <c r="J5226" i="4" s="1"/>
  <c r="J5227" i="4" a="1"/>
  <c r="J5227" i="4" s="1"/>
  <c r="J5228" i="4" a="1"/>
  <c r="J5228" i="4" s="1"/>
  <c r="J5229" i="4" a="1"/>
  <c r="J5229" i="4" s="1"/>
  <c r="J5230" i="4" a="1"/>
  <c r="J5230" i="4" s="1"/>
  <c r="J5231" i="4" a="1"/>
  <c r="J5231" i="4" s="1"/>
  <c r="J5232" i="4" a="1"/>
  <c r="J5232" i="4" s="1"/>
  <c r="J5233" i="4" a="1"/>
  <c r="J5233" i="4" s="1"/>
  <c r="J5234" i="4" a="1"/>
  <c r="J5234" i="4" s="1"/>
  <c r="J5235" i="4" a="1"/>
  <c r="J5235" i="4" s="1"/>
  <c r="J5236" i="4" a="1"/>
  <c r="J5236" i="4" s="1"/>
  <c r="J5237" i="4" a="1"/>
  <c r="J5237" i="4" s="1"/>
  <c r="J5238" i="4" a="1"/>
  <c r="J5238" i="4" s="1"/>
  <c r="J5239" i="4" a="1"/>
  <c r="J5239" i="4" s="1"/>
  <c r="J5240" i="4" a="1"/>
  <c r="J5240" i="4" s="1"/>
  <c r="J5241" i="4" a="1"/>
  <c r="J5241" i="4" s="1"/>
  <c r="J5242" i="4" a="1"/>
  <c r="J5242" i="4" s="1"/>
  <c r="J5243" i="4" a="1"/>
  <c r="J5243" i="4" s="1"/>
  <c r="J5244" i="4" a="1"/>
  <c r="J5244" i="4" s="1"/>
  <c r="J5245" i="4" a="1"/>
  <c r="J5245" i="4" s="1"/>
  <c r="J5246" i="4" a="1"/>
  <c r="J5246" i="4"/>
  <c r="J5247" i="4" a="1"/>
  <c r="J5247" i="4" s="1"/>
  <c r="J5248" i="4" a="1"/>
  <c r="J5248" i="4" s="1"/>
  <c r="J5249" i="4" a="1"/>
  <c r="J5249" i="4" s="1"/>
  <c r="J5250" i="4" a="1"/>
  <c r="J5250" i="4" s="1"/>
  <c r="J5251" i="4" a="1"/>
  <c r="J5251" i="4" s="1"/>
  <c r="J5252" i="4" a="1"/>
  <c r="J5252" i="4" s="1"/>
  <c r="J5253" i="4" a="1"/>
  <c r="J5253" i="4" s="1"/>
  <c r="J5254" i="4" a="1"/>
  <c r="J5254" i="4" s="1"/>
  <c r="J5255" i="4" a="1"/>
  <c r="J5255" i="4" s="1"/>
  <c r="J5256" i="4" a="1"/>
  <c r="J5256" i="4" s="1"/>
  <c r="J5257" i="4" a="1"/>
  <c r="J5257" i="4" s="1"/>
  <c r="J5258" i="4" a="1"/>
  <c r="J5258" i="4" s="1"/>
  <c r="J5259" i="4" a="1"/>
  <c r="J5259" i="4" s="1"/>
  <c r="J5260" i="4" a="1"/>
  <c r="J5260" i="4" s="1"/>
  <c r="J5261" i="4" a="1"/>
  <c r="J5261" i="4" s="1"/>
  <c r="J5262" i="4" a="1"/>
  <c r="J5262" i="4" s="1"/>
  <c r="J5263" i="4" a="1"/>
  <c r="J5263" i="4" s="1"/>
  <c r="J5264" i="4" a="1"/>
  <c r="J5264" i="4" s="1"/>
  <c r="J5265" i="4" a="1"/>
  <c r="J5265" i="4" s="1"/>
  <c r="J5266" i="4" a="1"/>
  <c r="J5266" i="4" s="1"/>
  <c r="J5267" i="4" a="1"/>
  <c r="J5267" i="4" s="1"/>
  <c r="J5268" i="4" a="1"/>
  <c r="J5268" i="4" s="1"/>
  <c r="J5269" i="4" a="1"/>
  <c r="J5269" i="4" s="1"/>
  <c r="J5270" i="4" a="1"/>
  <c r="J5270" i="4"/>
  <c r="J5271" i="4" a="1"/>
  <c r="J5271" i="4" s="1"/>
  <c r="J5272" i="4" a="1"/>
  <c r="J5272" i="4" s="1"/>
  <c r="J5273" i="4" a="1"/>
  <c r="J5273" i="4" s="1"/>
  <c r="J5274" i="4" a="1"/>
  <c r="J5274" i="4" s="1"/>
  <c r="J5275" i="4" a="1"/>
  <c r="J5275" i="4" s="1"/>
  <c r="J5276" i="4" a="1"/>
  <c r="J5276" i="4" s="1"/>
  <c r="J5277" i="4" a="1"/>
  <c r="J5277" i="4" s="1"/>
  <c r="J5278" i="4" a="1"/>
  <c r="J5278" i="4" s="1"/>
  <c r="J5279" i="4" a="1"/>
  <c r="J5279" i="4" s="1"/>
  <c r="J5280" i="4" a="1"/>
  <c r="J5280" i="4" s="1"/>
  <c r="J5281" i="4" a="1"/>
  <c r="J5281" i="4" s="1"/>
  <c r="J5282" i="4" a="1"/>
  <c r="J5282" i="4" s="1"/>
  <c r="J5283" i="4" a="1"/>
  <c r="J5283" i="4" s="1"/>
  <c r="J5284" i="4" a="1"/>
  <c r="J5284" i="4" s="1"/>
  <c r="J5285" i="4" a="1"/>
  <c r="J5285" i="4" s="1"/>
  <c r="J5286" i="4" a="1"/>
  <c r="J5286" i="4" s="1"/>
  <c r="J5287" i="4" a="1"/>
  <c r="J5287" i="4" s="1"/>
  <c r="J5288" i="4" a="1"/>
  <c r="J5288" i="4" s="1"/>
  <c r="J5289" i="4" a="1"/>
  <c r="J5289" i="4" s="1"/>
  <c r="J5290" i="4" a="1"/>
  <c r="J5290" i="4" s="1"/>
  <c r="J5291" i="4" a="1"/>
  <c r="J5291" i="4" s="1"/>
  <c r="J5292" i="4" a="1"/>
  <c r="J5292" i="4" s="1"/>
  <c r="J5293" i="4" a="1"/>
  <c r="J5293" i="4" s="1"/>
  <c r="J5294" i="4" a="1"/>
  <c r="J5294" i="4" s="1"/>
  <c r="J5295" i="4" a="1"/>
  <c r="J5295" i="4" s="1"/>
  <c r="J5296" i="4" a="1"/>
  <c r="J5296" i="4" s="1"/>
  <c r="J5297" i="4" a="1"/>
  <c r="J5297" i="4" s="1"/>
  <c r="J5298" i="4" a="1"/>
  <c r="J5298" i="4" s="1"/>
  <c r="J5299" i="4" a="1"/>
  <c r="J5299" i="4" s="1"/>
  <c r="J5300" i="4" a="1"/>
  <c r="J5300" i="4" s="1"/>
  <c r="J5301" i="4" a="1"/>
  <c r="J5301" i="4" s="1"/>
  <c r="J5302" i="4" a="1"/>
  <c r="J5302" i="4" s="1"/>
  <c r="J5303" i="4" a="1"/>
  <c r="J5303" i="4" s="1"/>
  <c r="J5304" i="4" a="1"/>
  <c r="J5304" i="4" s="1"/>
  <c r="J5305" i="4" a="1"/>
  <c r="J5305" i="4" s="1"/>
  <c r="J5306" i="4" a="1"/>
  <c r="J5306" i="4" s="1"/>
  <c r="J5307" i="4" a="1"/>
  <c r="J5307" i="4" s="1"/>
  <c r="J5308" i="4" a="1"/>
  <c r="J5308" i="4" s="1"/>
  <c r="J5309" i="4" a="1"/>
  <c r="J5309" i="4" s="1"/>
  <c r="J5310" i="4" a="1"/>
  <c r="J5310" i="4" s="1"/>
  <c r="J5311" i="4" a="1"/>
  <c r="J5311" i="4" s="1"/>
  <c r="J5312" i="4" a="1"/>
  <c r="J5312" i="4" s="1"/>
  <c r="J5313" i="4" a="1"/>
  <c r="J5313" i="4" s="1"/>
  <c r="J5314" i="4" a="1"/>
  <c r="J5314" i="4" s="1"/>
  <c r="J5315" i="4" a="1"/>
  <c r="J5315" i="4" s="1"/>
  <c r="J5316" i="4" a="1"/>
  <c r="J5316" i="4" s="1"/>
  <c r="J5317" i="4" a="1"/>
  <c r="J5317" i="4" s="1"/>
  <c r="J5318" i="4" a="1"/>
  <c r="J5318" i="4" s="1"/>
  <c r="J5319" i="4" a="1"/>
  <c r="J5319" i="4" s="1"/>
  <c r="J5320" i="4" a="1"/>
  <c r="J5320" i="4" s="1"/>
  <c r="J5321" i="4" a="1"/>
  <c r="J5321" i="4" s="1"/>
  <c r="J5322" i="4" a="1"/>
  <c r="J5322" i="4" s="1"/>
  <c r="J5323" i="4" a="1"/>
  <c r="J5323" i="4" s="1"/>
  <c r="J5324" i="4" a="1"/>
  <c r="J5324" i="4" s="1"/>
  <c r="J5325" i="4" a="1"/>
  <c r="J5325" i="4" s="1"/>
  <c r="J5326" i="4" a="1"/>
  <c r="J5326" i="4" s="1"/>
  <c r="J5327" i="4" a="1"/>
  <c r="J5327" i="4" s="1"/>
  <c r="J5328" i="4" a="1"/>
  <c r="J5328" i="4" s="1"/>
  <c r="J5329" i="4" a="1"/>
  <c r="J5329" i="4" s="1"/>
  <c r="J5330" i="4" a="1"/>
  <c r="J5330" i="4" s="1"/>
  <c r="J5331" i="4" a="1"/>
  <c r="J5331" i="4" s="1"/>
  <c r="J5332" i="4" a="1"/>
  <c r="J5332" i="4" s="1"/>
  <c r="J5333" i="4" a="1"/>
  <c r="J5333" i="4" s="1"/>
  <c r="J5334" i="4" a="1"/>
  <c r="J5334" i="4"/>
  <c r="J5335" i="4" a="1"/>
  <c r="J5335" i="4" s="1"/>
  <c r="J5336" i="4" a="1"/>
  <c r="J5336" i="4" s="1"/>
  <c r="J5337" i="4" a="1"/>
  <c r="J5337" i="4" s="1"/>
  <c r="J5338" i="4" a="1"/>
  <c r="J5338" i="4" s="1"/>
  <c r="J5339" i="4" a="1"/>
  <c r="J5339" i="4" s="1"/>
  <c r="J5340" i="4" a="1"/>
  <c r="J5340" i="4" s="1"/>
  <c r="J5341" i="4" a="1"/>
  <c r="J5341" i="4" s="1"/>
  <c r="J5342" i="4" a="1"/>
  <c r="J5342" i="4" s="1"/>
  <c r="J5343" i="4" a="1"/>
  <c r="J5343" i="4" s="1"/>
  <c r="J5344" i="4" a="1"/>
  <c r="J5344" i="4" s="1"/>
  <c r="J5345" i="4" a="1"/>
  <c r="J5345" i="4" s="1"/>
  <c r="J5346" i="4" a="1"/>
  <c r="J5346" i="4" s="1"/>
  <c r="J5347" i="4" a="1"/>
  <c r="J5347" i="4" s="1"/>
  <c r="J5348" i="4" a="1"/>
  <c r="J5348" i="4" s="1"/>
  <c r="J5349" i="4" a="1"/>
  <c r="J5349" i="4" s="1"/>
  <c r="J5350" i="4" a="1"/>
  <c r="J5350" i="4" s="1"/>
  <c r="J5351" i="4" a="1"/>
  <c r="J5351" i="4" s="1"/>
  <c r="J5352" i="4" a="1"/>
  <c r="J5352" i="4" s="1"/>
  <c r="J5353" i="4" a="1"/>
  <c r="J5353" i="4" s="1"/>
  <c r="J5354" i="4" a="1"/>
  <c r="J5354" i="4" s="1"/>
  <c r="J5355" i="4" a="1"/>
  <c r="J5355" i="4" s="1"/>
  <c r="J5356" i="4" a="1"/>
  <c r="J5356" i="4" s="1"/>
  <c r="J5357" i="4" a="1"/>
  <c r="J5357" i="4" s="1"/>
  <c r="J5358" i="4" a="1"/>
  <c r="J5358" i="4" s="1"/>
  <c r="J5359" i="4" a="1"/>
  <c r="J5359" i="4" s="1"/>
  <c r="J5360" i="4" a="1"/>
  <c r="J5360" i="4" s="1"/>
  <c r="J5361" i="4" a="1"/>
  <c r="J5361" i="4" s="1"/>
  <c r="J5362" i="4" a="1"/>
  <c r="J5362" i="4" s="1"/>
  <c r="J5363" i="4" a="1"/>
  <c r="J5363" i="4" s="1"/>
  <c r="J5364" i="4" a="1"/>
  <c r="J5364" i="4" s="1"/>
  <c r="J5365" i="4" a="1"/>
  <c r="J5365" i="4" s="1"/>
  <c r="J5366" i="4" a="1"/>
  <c r="J5366" i="4" s="1"/>
  <c r="J5367" i="4" a="1"/>
  <c r="J5367" i="4" s="1"/>
  <c r="J5368" i="4" a="1"/>
  <c r="J5368" i="4" s="1"/>
  <c r="J5369" i="4" a="1"/>
  <c r="J5369" i="4" s="1"/>
  <c r="J5370" i="4" a="1"/>
  <c r="J5370" i="4" s="1"/>
  <c r="J5371" i="4" a="1"/>
  <c r="J5371" i="4" s="1"/>
  <c r="J5372" i="4" a="1"/>
  <c r="J5372" i="4" s="1"/>
  <c r="J5373" i="4" a="1"/>
  <c r="J5373" i="4" s="1"/>
  <c r="J5374" i="4" a="1"/>
  <c r="J5374" i="4" s="1"/>
  <c r="J5375" i="4" a="1"/>
  <c r="J5375" i="4" s="1"/>
  <c r="J5376" i="4" a="1"/>
  <c r="J5376" i="4" s="1"/>
  <c r="J5377" i="4" a="1"/>
  <c r="J5377" i="4" s="1"/>
  <c r="J5378" i="4" a="1"/>
  <c r="J5378" i="4" s="1"/>
  <c r="J5379" i="4" a="1"/>
  <c r="J5379" i="4" s="1"/>
  <c r="J5380" i="4" a="1"/>
  <c r="J5380" i="4" s="1"/>
  <c r="J5381" i="4" a="1"/>
  <c r="J5381" i="4" s="1"/>
  <c r="J5382" i="4" a="1"/>
  <c r="J5382" i="4" s="1"/>
  <c r="J5383" i="4" a="1"/>
  <c r="J5383" i="4" s="1"/>
  <c r="J5384" i="4" a="1"/>
  <c r="J5384" i="4" s="1"/>
  <c r="J5385" i="4" a="1"/>
  <c r="J5385" i="4" s="1"/>
  <c r="J5386" i="4" a="1"/>
  <c r="J5386" i="4" s="1"/>
  <c r="J5387" i="4" a="1"/>
  <c r="J5387" i="4" s="1"/>
  <c r="J5388" i="4" a="1"/>
  <c r="J5388" i="4" s="1"/>
  <c r="J5389" i="4" a="1"/>
  <c r="J5389" i="4" s="1"/>
  <c r="J5390" i="4" a="1"/>
  <c r="J5390" i="4"/>
  <c r="J5391" i="4" a="1"/>
  <c r="J5391" i="4" s="1"/>
  <c r="J5392" i="4" a="1"/>
  <c r="J5392" i="4" s="1"/>
  <c r="J5393" i="4" a="1"/>
  <c r="J5393" i="4" s="1"/>
  <c r="J5394" i="4" a="1"/>
  <c r="J5394" i="4" s="1"/>
  <c r="J5395" i="4" a="1"/>
  <c r="J5395" i="4" s="1"/>
  <c r="J5396" i="4" a="1"/>
  <c r="J5396" i="4" s="1"/>
  <c r="J5397" i="4" a="1"/>
  <c r="J5397" i="4" s="1"/>
  <c r="J5398" i="4" a="1"/>
  <c r="J5398" i="4" s="1"/>
  <c r="J5399" i="4" a="1"/>
  <c r="J5399" i="4" s="1"/>
  <c r="J5400" i="4" a="1"/>
  <c r="J5400" i="4" s="1"/>
  <c r="J5401" i="4" a="1"/>
  <c r="J5401" i="4" s="1"/>
  <c r="J5402" i="4" a="1"/>
  <c r="J5402" i="4" s="1"/>
  <c r="J5403" i="4" a="1"/>
  <c r="J5403" i="4" s="1"/>
  <c r="J5404" i="4" a="1"/>
  <c r="J5404" i="4" s="1"/>
  <c r="J5405" i="4" a="1"/>
  <c r="J5405" i="4" s="1"/>
  <c r="J5406" i="4" a="1"/>
  <c r="J5406" i="4" s="1"/>
  <c r="J5407" i="4" a="1"/>
  <c r="J5407" i="4" s="1"/>
  <c r="J5408" i="4" a="1"/>
  <c r="J5408" i="4" s="1"/>
  <c r="J5409" i="4" a="1"/>
  <c r="J5409" i="4" s="1"/>
  <c r="J5410" i="4" a="1"/>
  <c r="J5410" i="4" s="1"/>
  <c r="J5411" i="4" a="1"/>
  <c r="J5411" i="4" s="1"/>
  <c r="J5412" i="4" a="1"/>
  <c r="J5412" i="4" s="1"/>
  <c r="J5413" i="4" a="1"/>
  <c r="J5413" i="4" s="1"/>
  <c r="J5414" i="4" a="1"/>
  <c r="J5414" i="4" s="1"/>
  <c r="J5415" i="4" a="1"/>
  <c r="J5415" i="4" s="1"/>
  <c r="J5416" i="4" a="1"/>
  <c r="J5416" i="4" s="1"/>
  <c r="J5417" i="4" a="1"/>
  <c r="J5417" i="4" s="1"/>
  <c r="J5418" i="4" a="1"/>
  <c r="J5418" i="4" s="1"/>
  <c r="J5419" i="4" a="1"/>
  <c r="J5419" i="4" s="1"/>
  <c r="J5420" i="4" a="1"/>
  <c r="J5420" i="4" s="1"/>
  <c r="J5421" i="4" a="1"/>
  <c r="J5421" i="4" s="1"/>
  <c r="J5422" i="4" a="1"/>
  <c r="J5422" i="4" s="1"/>
  <c r="J5423" i="4" a="1"/>
  <c r="J5423" i="4" s="1"/>
  <c r="J5424" i="4" a="1"/>
  <c r="J5424" i="4" s="1"/>
  <c r="J5425" i="4" a="1"/>
  <c r="J5425" i="4" s="1"/>
  <c r="J5426" i="4" a="1"/>
  <c r="J5426" i="4" s="1"/>
  <c r="J5427" i="4" a="1"/>
  <c r="J5427" i="4" s="1"/>
  <c r="J5428" i="4" a="1"/>
  <c r="J5428" i="4" s="1"/>
  <c r="J5429" i="4" a="1"/>
  <c r="J5429" i="4" s="1"/>
  <c r="J5430" i="4" a="1"/>
  <c r="J5430" i="4" s="1"/>
  <c r="J5431" i="4" a="1"/>
  <c r="J5431" i="4" s="1"/>
  <c r="J5432" i="4" a="1"/>
  <c r="J5432" i="4" s="1"/>
  <c r="J5433" i="4" a="1"/>
  <c r="J5433" i="4" s="1"/>
  <c r="J5434" i="4" a="1"/>
  <c r="J5434" i="4"/>
  <c r="J5435" i="4" a="1"/>
  <c r="J5435" i="4" s="1"/>
  <c r="J5436" i="4" a="1"/>
  <c r="J5436" i="4" s="1"/>
  <c r="J5437" i="4" a="1"/>
  <c r="J5437" i="4" s="1"/>
  <c r="J5438" i="4" a="1"/>
  <c r="J5438" i="4" s="1"/>
  <c r="J5439" i="4" a="1"/>
  <c r="J5439" i="4" s="1"/>
  <c r="J5440" i="4" a="1"/>
  <c r="J5440" i="4" s="1"/>
  <c r="J5441" i="4" a="1"/>
  <c r="J5441" i="4" s="1"/>
  <c r="J5442" i="4" a="1"/>
  <c r="J5442" i="4" s="1"/>
  <c r="J5443" i="4" a="1"/>
  <c r="J5443" i="4" s="1"/>
  <c r="J5444" i="4" a="1"/>
  <c r="J5444" i="4" s="1"/>
  <c r="J5445" i="4" a="1"/>
  <c r="J5445" i="4" s="1"/>
  <c r="J5446" i="4" a="1"/>
  <c r="J5446" i="4" s="1"/>
  <c r="J5447" i="4" a="1"/>
  <c r="J5447" i="4" s="1"/>
  <c r="J5448" i="4" a="1"/>
  <c r="J5448" i="4" s="1"/>
  <c r="J5449" i="4" a="1"/>
  <c r="J5449" i="4" s="1"/>
  <c r="J5450" i="4" a="1"/>
  <c r="J5450" i="4" s="1"/>
  <c r="J5451" i="4" a="1"/>
  <c r="J5451" i="4" s="1"/>
  <c r="J5452" i="4" a="1"/>
  <c r="J5452" i="4" s="1"/>
  <c r="J5453" i="4" a="1"/>
  <c r="J5453" i="4" s="1"/>
  <c r="J5454" i="4" a="1"/>
  <c r="J5454" i="4" s="1"/>
  <c r="J5455" i="4" a="1"/>
  <c r="J5455" i="4" s="1"/>
  <c r="J5456" i="4" a="1"/>
  <c r="J5456" i="4" s="1"/>
  <c r="J5457" i="4" a="1"/>
  <c r="J5457" i="4" s="1"/>
  <c r="J5458" i="4" a="1"/>
  <c r="J5458" i="4" s="1"/>
  <c r="J5459" i="4" a="1"/>
  <c r="J5459" i="4" s="1"/>
  <c r="J5460" i="4" a="1"/>
  <c r="J5460" i="4" s="1"/>
  <c r="J5461" i="4" a="1"/>
  <c r="J5461" i="4" s="1"/>
  <c r="J5462" i="4" a="1"/>
  <c r="J5462" i="4" s="1"/>
  <c r="J5463" i="4" a="1"/>
  <c r="J5463" i="4" s="1"/>
  <c r="J5464" i="4" a="1"/>
  <c r="J5464" i="4" s="1"/>
  <c r="J5465" i="4" a="1"/>
  <c r="J5465" i="4" s="1"/>
  <c r="J5466" i="4" a="1"/>
  <c r="J5466" i="4" s="1"/>
  <c r="J5467" i="4" a="1"/>
  <c r="J5467" i="4" s="1"/>
  <c r="J5468" i="4" a="1"/>
  <c r="J5468" i="4" s="1"/>
  <c r="J5469" i="4" a="1"/>
  <c r="J5469" i="4" s="1"/>
  <c r="J5470" i="4" a="1"/>
  <c r="J5470" i="4" s="1"/>
  <c r="J5471" i="4" a="1"/>
  <c r="J5471" i="4" s="1"/>
  <c r="J5472" i="4" a="1"/>
  <c r="J5472" i="4" s="1"/>
  <c r="J5473" i="4" a="1"/>
  <c r="J5473" i="4" s="1"/>
  <c r="J5474" i="4" a="1"/>
  <c r="J5474" i="4" s="1"/>
  <c r="J5475" i="4" a="1"/>
  <c r="J5475" i="4" s="1"/>
  <c r="J5476" i="4" a="1"/>
  <c r="J5476" i="4" s="1"/>
  <c r="J5477" i="4" a="1"/>
  <c r="J5477" i="4" s="1"/>
  <c r="J5478" i="4" a="1"/>
  <c r="J5478" i="4"/>
  <c r="J5479" i="4" a="1"/>
  <c r="J5479" i="4" s="1"/>
  <c r="J5480" i="4" a="1"/>
  <c r="J5480" i="4" s="1"/>
  <c r="J5481" i="4" a="1"/>
  <c r="J5481" i="4" s="1"/>
  <c r="J5482" i="4" a="1"/>
  <c r="J5482" i="4" s="1"/>
  <c r="J5483" i="4" a="1"/>
  <c r="J5483" i="4" s="1"/>
  <c r="J5484" i="4" a="1"/>
  <c r="J5484" i="4" s="1"/>
  <c r="J5485" i="4" a="1"/>
  <c r="J5485" i="4" s="1"/>
  <c r="J5486" i="4" a="1"/>
  <c r="J5486" i="4" s="1"/>
  <c r="J5487" i="4" a="1"/>
  <c r="J5487" i="4" s="1"/>
  <c r="J5488" i="4" a="1"/>
  <c r="J5488" i="4" s="1"/>
  <c r="J5489" i="4" a="1"/>
  <c r="J5489" i="4" s="1"/>
  <c r="J5490" i="4" a="1"/>
  <c r="J5490" i="4" s="1"/>
  <c r="J5491" i="4" a="1"/>
  <c r="J5491" i="4" s="1"/>
  <c r="J5492" i="4" a="1"/>
  <c r="J5492" i="4" s="1"/>
  <c r="J5493" i="4" a="1"/>
  <c r="J5493" i="4" s="1"/>
  <c r="J5494" i="4" a="1"/>
  <c r="J5494" i="4" s="1"/>
  <c r="J5495" i="4" a="1"/>
  <c r="J5495" i="4" s="1"/>
  <c r="J5496" i="4" a="1"/>
  <c r="J5496" i="4" s="1"/>
  <c r="J5497" i="4" a="1"/>
  <c r="J5497" i="4" s="1"/>
  <c r="J5498" i="4" a="1"/>
  <c r="J5498" i="4" s="1"/>
  <c r="J5499" i="4" a="1"/>
  <c r="J5499" i="4" s="1"/>
  <c r="J5500" i="4" a="1"/>
  <c r="J5500" i="4" s="1"/>
  <c r="J5501" i="4" a="1"/>
  <c r="J5501" i="4" s="1"/>
  <c r="J5502" i="4" a="1"/>
  <c r="J5502" i="4" s="1"/>
  <c r="J5503" i="4" a="1"/>
  <c r="J5503" i="4" s="1"/>
  <c r="J5504" i="4" a="1"/>
  <c r="J5504" i="4" s="1"/>
  <c r="J5505" i="4" a="1"/>
  <c r="J5505" i="4" s="1"/>
  <c r="J5506" i="4" a="1"/>
  <c r="J5506" i="4" s="1"/>
  <c r="J5507" i="4" a="1"/>
  <c r="J5507" i="4" s="1"/>
  <c r="J5508" i="4" a="1"/>
  <c r="J5508" i="4" s="1"/>
  <c r="J5509" i="4" a="1"/>
  <c r="J5509" i="4" s="1"/>
  <c r="J5510" i="4" a="1"/>
  <c r="J5510" i="4" s="1"/>
  <c r="J5511" i="4" a="1"/>
  <c r="J5511" i="4" s="1"/>
  <c r="J5512" i="4" a="1"/>
  <c r="J5512" i="4" s="1"/>
  <c r="J5513" i="4" a="1"/>
  <c r="J5513" i="4" s="1"/>
  <c r="J5514" i="4" a="1"/>
  <c r="J5514" i="4" s="1"/>
  <c r="J5515" i="4" a="1"/>
  <c r="J5515" i="4" s="1"/>
  <c r="J5516" i="4" a="1"/>
  <c r="J5516" i="4" s="1"/>
  <c r="J5517" i="4" a="1"/>
  <c r="J5517" i="4" s="1"/>
  <c r="J5518" i="4" a="1"/>
  <c r="J5518" i="4"/>
  <c r="J5519" i="4" a="1"/>
  <c r="J5519" i="4" s="1"/>
  <c r="J5520" i="4" a="1"/>
  <c r="J5520" i="4" s="1"/>
  <c r="J5521" i="4" a="1"/>
  <c r="J5521" i="4" s="1"/>
  <c r="J5522" i="4" a="1"/>
  <c r="J5522" i="4" s="1"/>
  <c r="J5523" i="4" a="1"/>
  <c r="J5523" i="4" s="1"/>
  <c r="J5524" i="4" a="1"/>
  <c r="J5524" i="4" s="1"/>
  <c r="J5525" i="4" a="1"/>
  <c r="J5525" i="4" s="1"/>
  <c r="J5526" i="4" a="1"/>
  <c r="J5526" i="4" s="1"/>
  <c r="J5527" i="4" a="1"/>
  <c r="J5527" i="4" s="1"/>
  <c r="J5528" i="4" a="1"/>
  <c r="J5528" i="4" s="1"/>
  <c r="J5529" i="4" a="1"/>
  <c r="J5529" i="4" s="1"/>
  <c r="J5530" i="4" a="1"/>
  <c r="J5530" i="4" s="1"/>
  <c r="J5531" i="4" a="1"/>
  <c r="J5531" i="4" s="1"/>
  <c r="J5532" i="4" a="1"/>
  <c r="J5532" i="4" s="1"/>
  <c r="J5533" i="4" a="1"/>
  <c r="J5533" i="4" s="1"/>
  <c r="J5534" i="4" a="1"/>
  <c r="J5534" i="4" s="1"/>
  <c r="J5535" i="4" a="1"/>
  <c r="J5535" i="4" s="1"/>
  <c r="J5536" i="4" a="1"/>
  <c r="J5536" i="4" s="1"/>
  <c r="J5537" i="4" a="1"/>
  <c r="J5537" i="4" s="1"/>
  <c r="J5538" i="4" a="1"/>
  <c r="J5538" i="4" s="1"/>
  <c r="J5539" i="4" a="1"/>
  <c r="J5539" i="4" s="1"/>
  <c r="J5540" i="4" a="1"/>
  <c r="J5540" i="4" s="1"/>
  <c r="J5541" i="4" a="1"/>
  <c r="J5541" i="4" s="1"/>
  <c r="J5542" i="4" a="1"/>
  <c r="J5542" i="4" s="1"/>
  <c r="J5543" i="4" a="1"/>
  <c r="J5543" i="4" s="1"/>
  <c r="J5544" i="4" a="1"/>
  <c r="J5544" i="4" s="1"/>
  <c r="J5545" i="4" a="1"/>
  <c r="J5545" i="4" s="1"/>
  <c r="J5546" i="4" a="1"/>
  <c r="J5546" i="4" s="1"/>
  <c r="J5547" i="4" a="1"/>
  <c r="J5547" i="4" s="1"/>
  <c r="J5548" i="4" a="1"/>
  <c r="J5548" i="4" s="1"/>
  <c r="J5549" i="4" a="1"/>
  <c r="J5549" i="4" s="1"/>
  <c r="J5550" i="4" a="1"/>
  <c r="J5550" i="4" s="1"/>
  <c r="J5551" i="4" a="1"/>
  <c r="J5551" i="4" s="1"/>
  <c r="J5552" i="4" a="1"/>
  <c r="J5552" i="4" s="1"/>
  <c r="J5553" i="4" a="1"/>
  <c r="J5553" i="4" s="1"/>
  <c r="J5554" i="4" a="1"/>
  <c r="J5554" i="4" s="1"/>
  <c r="J5555" i="4" a="1"/>
  <c r="J5555" i="4" s="1"/>
  <c r="J5556" i="4" a="1"/>
  <c r="J5556" i="4" s="1"/>
  <c r="J5557" i="4" a="1"/>
  <c r="J5557" i="4" s="1"/>
  <c r="J5558" i="4" a="1"/>
  <c r="J5558" i="4" s="1"/>
  <c r="J5559" i="4" a="1"/>
  <c r="J5559" i="4" s="1"/>
  <c r="J5560" i="4" a="1"/>
  <c r="J5560" i="4" s="1"/>
  <c r="J5561" i="4" a="1"/>
  <c r="J5561" i="4" s="1"/>
  <c r="J5562" i="4" a="1"/>
  <c r="J5562" i="4"/>
  <c r="J5563" i="4" a="1"/>
  <c r="J5563" i="4" s="1"/>
  <c r="J5564" i="4" a="1"/>
  <c r="J5564" i="4" s="1"/>
  <c r="J5565" i="4" a="1"/>
  <c r="J5565" i="4" s="1"/>
  <c r="J5566" i="4" a="1"/>
  <c r="J5566" i="4" s="1"/>
  <c r="J5567" i="4" a="1"/>
  <c r="J5567" i="4" s="1"/>
  <c r="J5568" i="4" a="1"/>
  <c r="J5568" i="4" s="1"/>
  <c r="J5569" i="4" a="1"/>
  <c r="J5569" i="4" s="1"/>
  <c r="J5570" i="4" a="1"/>
  <c r="J5570" i="4" s="1"/>
  <c r="J5571" i="4" a="1"/>
  <c r="J5571" i="4" s="1"/>
  <c r="J5572" i="4" a="1"/>
  <c r="J5572" i="4" s="1"/>
  <c r="J5573" i="4" a="1"/>
  <c r="J5573" i="4" s="1"/>
  <c r="J5574" i="4" a="1"/>
  <c r="J5574" i="4" s="1"/>
  <c r="J5575" i="4" a="1"/>
  <c r="J5575" i="4" s="1"/>
  <c r="J5576" i="4" a="1"/>
  <c r="J5576" i="4" s="1"/>
  <c r="J5577" i="4" a="1"/>
  <c r="J5577" i="4" s="1"/>
  <c r="J5578" i="4" a="1"/>
  <c r="J5578" i="4" s="1"/>
  <c r="J5579" i="4" a="1"/>
  <c r="J5579" i="4" s="1"/>
  <c r="J5580" i="4" a="1"/>
  <c r="J5580" i="4" s="1"/>
  <c r="J5581" i="4" a="1"/>
  <c r="J5581" i="4" s="1"/>
  <c r="J5582" i="4" a="1"/>
  <c r="J5582" i="4" s="1"/>
  <c r="J5583" i="4" a="1"/>
  <c r="J5583" i="4" s="1"/>
  <c r="J5584" i="4" a="1"/>
  <c r="J5584" i="4" s="1"/>
  <c r="J5585" i="4" a="1"/>
  <c r="J5585" i="4" s="1"/>
  <c r="J5586" i="4" a="1"/>
  <c r="J5586" i="4" s="1"/>
  <c r="J5587" i="4" a="1"/>
  <c r="J5587" i="4" s="1"/>
  <c r="J5588" i="4" a="1"/>
  <c r="J5588" i="4" s="1"/>
  <c r="J5589" i="4" a="1"/>
  <c r="J5589" i="4" s="1"/>
  <c r="J5590" i="4" a="1"/>
  <c r="J5590" i="4" s="1"/>
  <c r="J5591" i="4" a="1"/>
  <c r="J5591" i="4" s="1"/>
  <c r="J5592" i="4" a="1"/>
  <c r="J5592" i="4" s="1"/>
  <c r="J5593" i="4" a="1"/>
  <c r="J5593" i="4" s="1"/>
  <c r="J5594" i="4" a="1"/>
  <c r="J5594" i="4" s="1"/>
  <c r="J5595" i="4" a="1"/>
  <c r="J5595" i="4" s="1"/>
  <c r="J5596" i="4" a="1"/>
  <c r="J5596" i="4" s="1"/>
  <c r="J5597" i="4" a="1"/>
  <c r="J5597" i="4" s="1"/>
  <c r="J5598" i="4" a="1"/>
  <c r="J5598" i="4" s="1"/>
  <c r="J5599" i="4" a="1"/>
  <c r="J5599" i="4" s="1"/>
  <c r="J5600" i="4" a="1"/>
  <c r="J5600" i="4" s="1"/>
  <c r="J5601" i="4" a="1"/>
  <c r="J5601" i="4" s="1"/>
  <c r="J5602" i="4" a="1"/>
  <c r="J5602" i="4" s="1"/>
  <c r="J5603" i="4" a="1"/>
  <c r="J5603" i="4" s="1"/>
  <c r="J5604" i="4" a="1"/>
  <c r="J5604" i="4" s="1"/>
  <c r="J5605" i="4" a="1"/>
  <c r="J5605" i="4" s="1"/>
  <c r="J5606" i="4" a="1"/>
  <c r="J5606" i="4" s="1"/>
  <c r="J5607" i="4" a="1"/>
  <c r="J5607" i="4" s="1"/>
  <c r="J5608" i="4" a="1"/>
  <c r="J5608" i="4" s="1"/>
  <c r="J5609" i="4" a="1"/>
  <c r="J5609" i="4" s="1"/>
  <c r="J5610" i="4" a="1"/>
  <c r="J5610" i="4" s="1"/>
  <c r="J5611" i="4" a="1"/>
  <c r="J5611" i="4" s="1"/>
  <c r="J5612" i="4" a="1"/>
  <c r="J5612" i="4" s="1"/>
  <c r="J5613" i="4" a="1"/>
  <c r="J5613" i="4" s="1"/>
  <c r="J5614" i="4" a="1"/>
  <c r="J5614" i="4" s="1"/>
  <c r="J5615" i="4" a="1"/>
  <c r="J5615" i="4" s="1"/>
  <c r="J5616" i="4" a="1"/>
  <c r="J5616" i="4" s="1"/>
  <c r="J5617" i="4" a="1"/>
  <c r="J5617" i="4" s="1"/>
  <c r="J5618" i="4" a="1"/>
  <c r="J5618" i="4" s="1"/>
  <c r="J5619" i="4" a="1"/>
  <c r="J5619" i="4" s="1"/>
  <c r="J5620" i="4" a="1"/>
  <c r="J5620" i="4" s="1"/>
  <c r="J5621" i="4" a="1"/>
  <c r="J5621" i="4" s="1"/>
  <c r="J5622" i="4" a="1"/>
  <c r="J5622" i="4" s="1"/>
  <c r="J5623" i="4" a="1"/>
  <c r="J5623" i="4" s="1"/>
  <c r="J5624" i="4" a="1"/>
  <c r="J5624" i="4" s="1"/>
  <c r="J5625" i="4" a="1"/>
  <c r="J5625" i="4" s="1"/>
  <c r="J5626" i="4" a="1"/>
  <c r="J5626" i="4"/>
  <c r="J5627" i="4" a="1"/>
  <c r="J5627" i="4" s="1"/>
  <c r="J5628" i="4" a="1"/>
  <c r="J5628" i="4" s="1"/>
  <c r="J5629" i="4" a="1"/>
  <c r="J5629" i="4" s="1"/>
  <c r="J5630" i="4" a="1"/>
  <c r="J5630" i="4" s="1"/>
  <c r="J5631" i="4" a="1"/>
  <c r="J5631" i="4" s="1"/>
  <c r="J5632" i="4" a="1"/>
  <c r="J5632" i="4" s="1"/>
  <c r="J5633" i="4" a="1"/>
  <c r="J5633" i="4" s="1"/>
  <c r="J5634" i="4" a="1"/>
  <c r="J5634" i="4" s="1"/>
  <c r="J5635" i="4" a="1"/>
  <c r="J5635" i="4" s="1"/>
  <c r="J5636" i="4" a="1"/>
  <c r="J5636" i="4" s="1"/>
  <c r="J5637" i="4" a="1"/>
  <c r="J5637" i="4" s="1"/>
  <c r="J5638" i="4" a="1"/>
  <c r="J5638" i="4" s="1"/>
  <c r="J5639" i="4" a="1"/>
  <c r="J5639" i="4" s="1"/>
  <c r="J5640" i="4" a="1"/>
  <c r="J5640" i="4" s="1"/>
  <c r="J5641" i="4" a="1"/>
  <c r="J5641" i="4" s="1"/>
  <c r="J5642" i="4" a="1"/>
  <c r="J5642" i="4" s="1"/>
  <c r="J5643" i="4" a="1"/>
  <c r="J5643" i="4" s="1"/>
  <c r="J5644" i="4" a="1"/>
  <c r="J5644" i="4" s="1"/>
  <c r="J5645" i="4" a="1"/>
  <c r="J5645" i="4" s="1"/>
  <c r="J5646" i="4" a="1"/>
  <c r="J5646" i="4" s="1"/>
  <c r="J5647" i="4" a="1"/>
  <c r="J5647" i="4" s="1"/>
  <c r="J5648" i="4" a="1"/>
  <c r="J5648" i="4" s="1"/>
  <c r="J5649" i="4" a="1"/>
  <c r="J5649" i="4" s="1"/>
  <c r="J5650" i="4" a="1"/>
  <c r="J5650" i="4" s="1"/>
  <c r="J5651" i="4" a="1"/>
  <c r="J5651" i="4" s="1"/>
  <c r="J5652" i="4" a="1"/>
  <c r="J5652" i="4" s="1"/>
  <c r="J5653" i="4" a="1"/>
  <c r="J5653" i="4" s="1"/>
  <c r="J5654" i="4" a="1"/>
  <c r="J5654" i="4" s="1"/>
  <c r="J5655" i="4" a="1"/>
  <c r="J5655" i="4" s="1"/>
  <c r="J5656" i="4" a="1"/>
  <c r="J5656" i="4" s="1"/>
  <c r="J5657" i="4" a="1"/>
  <c r="J5657" i="4" s="1"/>
  <c r="J5658" i="4" a="1"/>
  <c r="J5658" i="4" s="1"/>
  <c r="J5659" i="4" a="1"/>
  <c r="J5659" i="4" s="1"/>
  <c r="J5660" i="4" a="1"/>
  <c r="J5660" i="4" s="1"/>
  <c r="J5661" i="4" a="1"/>
  <c r="J5661" i="4" s="1"/>
  <c r="J5662" i="4" a="1"/>
  <c r="J5662" i="4" s="1"/>
  <c r="J5663" i="4" a="1"/>
  <c r="J5663" i="4" s="1"/>
  <c r="J5664" i="4" a="1"/>
  <c r="J5664" i="4" s="1"/>
  <c r="J5665" i="4" a="1"/>
  <c r="J5665" i="4" s="1"/>
  <c r="J5666" i="4" a="1"/>
  <c r="J5666" i="4" s="1"/>
  <c r="J5667" i="4" a="1"/>
  <c r="J5667" i="4" s="1"/>
  <c r="J5668" i="4" a="1"/>
  <c r="J5668" i="4" s="1"/>
  <c r="J5669" i="4" a="1"/>
  <c r="J5669" i="4" s="1"/>
  <c r="J5670" i="4" a="1"/>
  <c r="J5670" i="4" s="1"/>
  <c r="J5671" i="4" a="1"/>
  <c r="J5671" i="4" s="1"/>
  <c r="J5672" i="4" a="1"/>
  <c r="J5672" i="4" s="1"/>
  <c r="J5673" i="4" a="1"/>
  <c r="J5673" i="4" s="1"/>
  <c r="J5674" i="4" a="1"/>
  <c r="J5674" i="4" s="1"/>
  <c r="J5675" i="4" a="1"/>
  <c r="J5675" i="4" s="1"/>
  <c r="J5676" i="4" a="1"/>
  <c r="J5676" i="4" s="1"/>
  <c r="J5677" i="4" a="1"/>
  <c r="J5677" i="4" s="1"/>
  <c r="J5678" i="4" a="1"/>
  <c r="J5678" i="4" s="1"/>
  <c r="J5679" i="4" a="1"/>
  <c r="J5679" i="4" s="1"/>
  <c r="J5680" i="4" a="1"/>
  <c r="J5680" i="4" s="1"/>
  <c r="J5681" i="4" a="1"/>
  <c r="J5681" i="4" s="1"/>
  <c r="J5682" i="4" a="1"/>
  <c r="J5682" i="4" s="1"/>
  <c r="J5683" i="4" a="1"/>
  <c r="J5683" i="4" s="1"/>
  <c r="J5684" i="4" a="1"/>
  <c r="J5684" i="4" s="1"/>
  <c r="J5685" i="4" a="1"/>
  <c r="J5685" i="4" s="1"/>
  <c r="J5686" i="4" a="1"/>
  <c r="J5686" i="4" s="1"/>
  <c r="J5687" i="4" a="1"/>
  <c r="J5687" i="4" s="1"/>
  <c r="J5688" i="4" a="1"/>
  <c r="J5688" i="4" s="1"/>
  <c r="J5689" i="4" a="1"/>
  <c r="J5689" i="4" s="1"/>
  <c r="J5690" i="4" a="1"/>
  <c r="J5690" i="4" s="1"/>
  <c r="J5691" i="4" a="1"/>
  <c r="J5691" i="4" s="1"/>
  <c r="J5692" i="4" a="1"/>
  <c r="J5692" i="4" s="1"/>
  <c r="J5693" i="4" a="1"/>
  <c r="J5693" i="4" s="1"/>
  <c r="J5694" i="4" a="1"/>
  <c r="J5694" i="4"/>
  <c r="J5695" i="4" a="1"/>
  <c r="J5695" i="4" s="1"/>
  <c r="J5696" i="4" a="1"/>
  <c r="J5696" i="4" s="1"/>
  <c r="J5697" i="4" a="1"/>
  <c r="J5697" i="4" s="1"/>
  <c r="J5698" i="4" a="1"/>
  <c r="J5698" i="4" s="1"/>
  <c r="J5699" i="4" a="1"/>
  <c r="J5699" i="4" s="1"/>
  <c r="J5700" i="4" a="1"/>
  <c r="J5700" i="4" s="1"/>
  <c r="J5701" i="4" a="1"/>
  <c r="J5701" i="4" s="1"/>
  <c r="J5702" i="4" a="1"/>
  <c r="J5702" i="4" s="1"/>
  <c r="J5703" i="4" a="1"/>
  <c r="J5703" i="4" s="1"/>
  <c r="J5704" i="4" a="1"/>
  <c r="J5704" i="4" s="1"/>
  <c r="J5705" i="4" a="1"/>
  <c r="J5705" i="4" s="1"/>
  <c r="J5706" i="4" a="1"/>
  <c r="J5706" i="4" s="1"/>
  <c r="J5707" i="4" a="1"/>
  <c r="J5707" i="4" s="1"/>
  <c r="J5708" i="4" a="1"/>
  <c r="J5708" i="4" s="1"/>
  <c r="J5709" i="4" a="1"/>
  <c r="J5709" i="4" s="1"/>
  <c r="J5710" i="4" a="1"/>
  <c r="J5710" i="4" s="1"/>
  <c r="J5711" i="4" a="1"/>
  <c r="J5711" i="4" s="1"/>
  <c r="J5712" i="4" a="1"/>
  <c r="J5712" i="4" s="1"/>
  <c r="J5713" i="4" a="1"/>
  <c r="J5713" i="4" s="1"/>
  <c r="J5714" i="4" a="1"/>
  <c r="J5714" i="4" s="1"/>
  <c r="J5715" i="4" a="1"/>
  <c r="J5715" i="4" s="1"/>
  <c r="J5716" i="4" a="1"/>
  <c r="J5716" i="4" s="1"/>
  <c r="J5717" i="4" a="1"/>
  <c r="J5717" i="4" s="1"/>
  <c r="J5718" i="4" a="1"/>
  <c r="J5718" i="4" s="1"/>
  <c r="J5719" i="4" a="1"/>
  <c r="J5719" i="4" s="1"/>
  <c r="J5720" i="4" a="1"/>
  <c r="J5720" i="4" s="1"/>
  <c r="J5721" i="4" a="1"/>
  <c r="J5721" i="4" s="1"/>
  <c r="J5722" i="4" a="1"/>
  <c r="J5722" i="4" s="1"/>
  <c r="J5723" i="4" a="1"/>
  <c r="J5723" i="4" s="1"/>
  <c r="J5724" i="4" a="1"/>
  <c r="J5724" i="4" s="1"/>
  <c r="J5725" i="4" a="1"/>
  <c r="J5725" i="4" s="1"/>
  <c r="J5726" i="4" a="1"/>
  <c r="J5726" i="4" s="1"/>
  <c r="J5727" i="4" a="1"/>
  <c r="J5727" i="4" s="1"/>
  <c r="J5728" i="4" a="1"/>
  <c r="J5728" i="4" s="1"/>
  <c r="J5729" i="4" a="1"/>
  <c r="J5729" i="4" s="1"/>
  <c r="J5730" i="4" a="1"/>
  <c r="J5730" i="4" s="1"/>
  <c r="J5731" i="4" a="1"/>
  <c r="J5731" i="4" s="1"/>
  <c r="J5732" i="4" a="1"/>
  <c r="J5732" i="4" s="1"/>
  <c r="J5733" i="4" a="1"/>
  <c r="J5733" i="4" s="1"/>
  <c r="J5734" i="4" a="1"/>
  <c r="J5734" i="4" s="1"/>
  <c r="J5735" i="4" a="1"/>
  <c r="J5735" i="4" s="1"/>
  <c r="J5736" i="4" a="1"/>
  <c r="J5736" i="4" s="1"/>
  <c r="J5737" i="4" a="1"/>
  <c r="J5737" i="4" s="1"/>
  <c r="J5738" i="4" a="1"/>
  <c r="J5738" i="4" s="1"/>
  <c r="J5739" i="4" a="1"/>
  <c r="J5739" i="4" s="1"/>
  <c r="J5740" i="4" a="1"/>
  <c r="J5740" i="4" s="1"/>
  <c r="J5741" i="4" a="1"/>
  <c r="J5741" i="4" s="1"/>
  <c r="J5742" i="4" a="1"/>
  <c r="J5742" i="4" s="1"/>
  <c r="J5743" i="4" a="1"/>
  <c r="J5743" i="4" s="1"/>
  <c r="J5744" i="4" a="1"/>
  <c r="J5744" i="4" s="1"/>
  <c r="J5745" i="4" a="1"/>
  <c r="J5745" i="4" s="1"/>
  <c r="J5746" i="4" a="1"/>
  <c r="J5746" i="4" s="1"/>
  <c r="J5747" i="4" a="1"/>
  <c r="J5747" i="4" s="1"/>
  <c r="J5748" i="4" a="1"/>
  <c r="J5748" i="4" s="1"/>
  <c r="J5749" i="4" a="1"/>
  <c r="J5749" i="4" s="1"/>
  <c r="J5750" i="4" a="1"/>
  <c r="J5750" i="4" s="1"/>
  <c r="J5751" i="4" a="1"/>
  <c r="J5751" i="4" s="1"/>
  <c r="J5752" i="4" a="1"/>
  <c r="J5752" i="4" s="1"/>
  <c r="J5753" i="4" a="1"/>
  <c r="J5753" i="4" s="1"/>
  <c r="J5754" i="4" a="1"/>
  <c r="J5754" i="4" s="1"/>
  <c r="J5755" i="4" a="1"/>
  <c r="J5755" i="4" s="1"/>
  <c r="J5756" i="4" a="1"/>
  <c r="J5756" i="4" s="1"/>
  <c r="J5757" i="4" a="1"/>
  <c r="J5757" i="4" s="1"/>
  <c r="J5758" i="4" a="1"/>
  <c r="J5758" i="4" s="1"/>
  <c r="J5759" i="4" a="1"/>
  <c r="J5759" i="4" s="1"/>
  <c r="J5760" i="4" a="1"/>
  <c r="J5760" i="4" s="1"/>
  <c r="J5761" i="4" a="1"/>
  <c r="J5761" i="4" s="1"/>
  <c r="J5762" i="4" a="1"/>
  <c r="J5762" i="4" s="1"/>
  <c r="J5763" i="4" a="1"/>
  <c r="J5763" i="4" s="1"/>
  <c r="J5764" i="4" a="1"/>
  <c r="J5764" i="4" s="1"/>
  <c r="J5765" i="4" a="1"/>
  <c r="J5765" i="4" s="1"/>
  <c r="J5766" i="4" a="1"/>
  <c r="J5766" i="4" s="1"/>
  <c r="J5767" i="4" a="1"/>
  <c r="J5767" i="4" s="1"/>
  <c r="J5768" i="4" a="1"/>
  <c r="J5768" i="4" s="1"/>
  <c r="J5769" i="4" a="1"/>
  <c r="J5769" i="4" s="1"/>
  <c r="J5770" i="4" a="1"/>
  <c r="J5770" i="4" s="1"/>
  <c r="J5771" i="4" a="1"/>
  <c r="J5771" i="4" s="1"/>
  <c r="J5772" i="4" a="1"/>
  <c r="J5772" i="4" s="1"/>
  <c r="J5773" i="4" a="1"/>
  <c r="J5773" i="4" s="1"/>
  <c r="J5774" i="4" a="1"/>
  <c r="J5774" i="4"/>
  <c r="J5775" i="4" a="1"/>
  <c r="J5775" i="4" s="1"/>
  <c r="J5776" i="4" a="1"/>
  <c r="J5776" i="4" s="1"/>
  <c r="J5777" i="4" a="1"/>
  <c r="J5777" i="4" s="1"/>
  <c r="J5778" i="4" a="1"/>
  <c r="J5778" i="4" s="1"/>
  <c r="J5779" i="4" a="1"/>
  <c r="J5779" i="4" s="1"/>
  <c r="J5780" i="4" a="1"/>
  <c r="J5780" i="4" s="1"/>
  <c r="J5781" i="4" a="1"/>
  <c r="J5781" i="4" s="1"/>
  <c r="J5782" i="4" a="1"/>
  <c r="J5782" i="4" s="1"/>
  <c r="J5783" i="4" a="1"/>
  <c r="J5783" i="4" s="1"/>
  <c r="J5784" i="4" a="1"/>
  <c r="J5784" i="4" s="1"/>
  <c r="J5785" i="4" a="1"/>
  <c r="J5785" i="4" s="1"/>
  <c r="J5786" i="4" a="1"/>
  <c r="J5786" i="4" s="1"/>
  <c r="J5787" i="4" a="1"/>
  <c r="J5787" i="4" s="1"/>
  <c r="J5788" i="4" a="1"/>
  <c r="J5788" i="4" s="1"/>
  <c r="J5789" i="4" a="1"/>
  <c r="J5789" i="4" s="1"/>
  <c r="J5790" i="4" a="1"/>
  <c r="J5790" i="4" s="1"/>
  <c r="J5791" i="4" a="1"/>
  <c r="J5791" i="4" s="1"/>
  <c r="J5792" i="4" a="1"/>
  <c r="J5792" i="4" s="1"/>
  <c r="J5793" i="4" a="1"/>
  <c r="J5793" i="4" s="1"/>
  <c r="J5794" i="4" a="1"/>
  <c r="J5794" i="4" s="1"/>
  <c r="J5795" i="4" a="1"/>
  <c r="J5795" i="4" s="1"/>
  <c r="J5796" i="4" a="1"/>
  <c r="J5796" i="4" s="1"/>
  <c r="J5797" i="4" a="1"/>
  <c r="J5797" i="4" s="1"/>
  <c r="J5798" i="4" a="1"/>
  <c r="J5798" i="4" s="1"/>
  <c r="J5799" i="4" a="1"/>
  <c r="J5799" i="4" s="1"/>
  <c r="J5800" i="4" a="1"/>
  <c r="J5800" i="4" s="1"/>
  <c r="J5801" i="4" a="1"/>
  <c r="J5801" i="4" s="1"/>
  <c r="J5802" i="4" a="1"/>
  <c r="J5802" i="4" s="1"/>
  <c r="J5803" i="4" a="1"/>
  <c r="J5803" i="4" s="1"/>
  <c r="J5804" i="4" a="1"/>
  <c r="J5804" i="4" s="1"/>
  <c r="J5805" i="4" a="1"/>
  <c r="J5805" i="4" s="1"/>
  <c r="J5806" i="4" a="1"/>
  <c r="J5806" i="4" s="1"/>
  <c r="J5807" i="4" a="1"/>
  <c r="J5807" i="4" s="1"/>
  <c r="J5808" i="4" a="1"/>
  <c r="J5808" i="4" s="1"/>
  <c r="J5809" i="4" a="1"/>
  <c r="J5809" i="4" s="1"/>
  <c r="J5810" i="4" a="1"/>
  <c r="J5810" i="4" s="1"/>
  <c r="J5811" i="4" a="1"/>
  <c r="J5811" i="4" s="1"/>
  <c r="J5812" i="4" a="1"/>
  <c r="J5812" i="4" s="1"/>
  <c r="J5813" i="4" a="1"/>
  <c r="J5813" i="4" s="1"/>
  <c r="J5814" i="4" a="1"/>
  <c r="J5814" i="4"/>
  <c r="J5815" i="4" a="1"/>
  <c r="J5815" i="4" s="1"/>
  <c r="J5816" i="4" a="1"/>
  <c r="J5816" i="4" s="1"/>
  <c r="J5817" i="4" a="1"/>
  <c r="J5817" i="4" s="1"/>
  <c r="J5818" i="4" a="1"/>
  <c r="J5818" i="4" s="1"/>
  <c r="J5819" i="4" a="1"/>
  <c r="J5819" i="4" s="1"/>
  <c r="J5820" i="4" a="1"/>
  <c r="J5820" i="4" s="1"/>
  <c r="J5821" i="4" a="1"/>
  <c r="J5821" i="4" s="1"/>
  <c r="J5822" i="4" a="1"/>
  <c r="J5822" i="4" s="1"/>
  <c r="J5823" i="4" a="1"/>
  <c r="J5823" i="4" s="1"/>
  <c r="J5824" i="4" a="1"/>
  <c r="J5824" i="4" s="1"/>
  <c r="J5825" i="4" a="1"/>
  <c r="J5825" i="4" s="1"/>
  <c r="J5826" i="4" a="1"/>
  <c r="J5826" i="4" s="1"/>
  <c r="J5827" i="4" a="1"/>
  <c r="J5827" i="4" s="1"/>
  <c r="J5828" i="4" a="1"/>
  <c r="J5828" i="4" s="1"/>
  <c r="J5829" i="4" a="1"/>
  <c r="J5829" i="4" s="1"/>
  <c r="J5830" i="4" a="1"/>
  <c r="J5830" i="4" s="1"/>
  <c r="J5831" i="4" a="1"/>
  <c r="J5831" i="4" s="1"/>
  <c r="J5832" i="4" a="1"/>
  <c r="J5832" i="4" s="1"/>
  <c r="J5833" i="4" a="1"/>
  <c r="J5833" i="4" s="1"/>
  <c r="J5834" i="4" a="1"/>
  <c r="J5834" i="4" s="1"/>
  <c r="J5835" i="4" a="1"/>
  <c r="J5835" i="4" s="1"/>
  <c r="J5836" i="4" a="1"/>
  <c r="J5836" i="4" s="1"/>
  <c r="J5837" i="4" a="1"/>
  <c r="J5837" i="4" s="1"/>
  <c r="J5838" i="4" a="1"/>
  <c r="J5838" i="4"/>
  <c r="J5839" i="4" a="1"/>
  <c r="J5839" i="4" s="1"/>
  <c r="J5840" i="4" a="1"/>
  <c r="J5840" i="4" s="1"/>
  <c r="J5841" i="4" a="1"/>
  <c r="J5841" i="4" s="1"/>
  <c r="J5842" i="4" a="1"/>
  <c r="J5842" i="4" s="1"/>
  <c r="J5843" i="4" a="1"/>
  <c r="J5843" i="4" s="1"/>
  <c r="J5844" i="4" a="1"/>
  <c r="J5844" i="4" s="1"/>
  <c r="J5845" i="4" a="1"/>
  <c r="J5845" i="4" s="1"/>
  <c r="J5846" i="4" a="1"/>
  <c r="J5846" i="4" s="1"/>
  <c r="J5847" i="4" a="1"/>
  <c r="J5847" i="4" s="1"/>
  <c r="J5848" i="4" a="1"/>
  <c r="J5848" i="4" s="1"/>
  <c r="J5849" i="4" a="1"/>
  <c r="J5849" i="4" s="1"/>
  <c r="J5850" i="4" a="1"/>
  <c r="J5850" i="4" s="1"/>
  <c r="J5851" i="4" a="1"/>
  <c r="J5851" i="4" s="1"/>
  <c r="J5852" i="4" a="1"/>
  <c r="J5852" i="4" s="1"/>
  <c r="J5853" i="4" a="1"/>
  <c r="J5853" i="4" s="1"/>
  <c r="J5854" i="4" a="1"/>
  <c r="J5854" i="4" s="1"/>
  <c r="J5855" i="4" a="1"/>
  <c r="J5855" i="4" s="1"/>
  <c r="J5856" i="4" a="1"/>
  <c r="J5856" i="4" s="1"/>
  <c r="J5857" i="4" a="1"/>
  <c r="J5857" i="4" s="1"/>
  <c r="J5858" i="4" a="1"/>
  <c r="J5858" i="4" s="1"/>
  <c r="J5859" i="4" a="1"/>
  <c r="J5859" i="4" s="1"/>
  <c r="J5860" i="4" a="1"/>
  <c r="J5860" i="4" s="1"/>
  <c r="J5861" i="4" a="1"/>
  <c r="J5861" i="4" s="1"/>
  <c r="J5862" i="4" a="1"/>
  <c r="J5862" i="4" s="1"/>
  <c r="J5863" i="4" a="1"/>
  <c r="J5863" i="4" s="1"/>
  <c r="J5864" i="4" a="1"/>
  <c r="J5864" i="4" s="1"/>
  <c r="J5865" i="4" a="1"/>
  <c r="J5865" i="4" s="1"/>
  <c r="J5866" i="4" a="1"/>
  <c r="J5866" i="4" s="1"/>
  <c r="J5867" i="4" a="1"/>
  <c r="J5867" i="4" s="1"/>
  <c r="J5868" i="4" a="1"/>
  <c r="J5868" i="4" s="1"/>
  <c r="J5869" i="4" a="1"/>
  <c r="J5869" i="4" s="1"/>
  <c r="J5870" i="4" a="1"/>
  <c r="J5870" i="4" s="1"/>
  <c r="J5871" i="4" a="1"/>
  <c r="J5871" i="4" s="1"/>
  <c r="J5872" i="4" a="1"/>
  <c r="J5872" i="4" s="1"/>
  <c r="J5873" i="4" a="1"/>
  <c r="J5873" i="4" s="1"/>
  <c r="J5874" i="4" a="1"/>
  <c r="J5874" i="4" s="1"/>
  <c r="J5875" i="4" a="1"/>
  <c r="J5875" i="4" s="1"/>
  <c r="J5876" i="4" a="1"/>
  <c r="J5876" i="4" s="1"/>
  <c r="J5877" i="4" a="1"/>
  <c r="J5877" i="4" s="1"/>
  <c r="J5878" i="4" a="1"/>
  <c r="J5878" i="4"/>
  <c r="J5879" i="4" a="1"/>
  <c r="J5879" i="4" s="1"/>
  <c r="J5880" i="4" a="1"/>
  <c r="J5880" i="4" s="1"/>
  <c r="J5881" i="4" a="1"/>
  <c r="J5881" i="4" s="1"/>
  <c r="J5882" i="4" a="1"/>
  <c r="J5882" i="4" s="1"/>
  <c r="J5883" i="4" a="1"/>
  <c r="J5883" i="4" s="1"/>
  <c r="J5884" i="4" a="1"/>
  <c r="J5884" i="4" s="1"/>
  <c r="J5885" i="4" a="1"/>
  <c r="J5885" i="4" s="1"/>
  <c r="J5886" i="4" a="1"/>
  <c r="J5886" i="4" s="1"/>
  <c r="J5887" i="4" a="1"/>
  <c r="J5887" i="4" s="1"/>
  <c r="J5888" i="4" a="1"/>
  <c r="J5888" i="4" s="1"/>
  <c r="J5889" i="4" a="1"/>
  <c r="J5889" i="4" s="1"/>
  <c r="J5890" i="4" a="1"/>
  <c r="J5890" i="4" s="1"/>
  <c r="J5891" i="4" a="1"/>
  <c r="J5891" i="4" s="1"/>
  <c r="J5892" i="4" a="1"/>
  <c r="J5892" i="4" s="1"/>
  <c r="J5893" i="4" a="1"/>
  <c r="J5893" i="4" s="1"/>
  <c r="J5894" i="4" a="1"/>
  <c r="J5894" i="4" s="1"/>
  <c r="J5895" i="4" a="1"/>
  <c r="J5895" i="4" s="1"/>
  <c r="J5896" i="4" a="1"/>
  <c r="J5896" i="4" s="1"/>
  <c r="J5897" i="4" a="1"/>
  <c r="J5897" i="4" s="1"/>
  <c r="J5898" i="4" a="1"/>
  <c r="J5898" i="4" s="1"/>
  <c r="J5899" i="4" a="1"/>
  <c r="J5899" i="4" s="1"/>
  <c r="J5900" i="4" a="1"/>
  <c r="J5900" i="4" s="1"/>
  <c r="J5901" i="4" a="1"/>
  <c r="J5901" i="4" s="1"/>
  <c r="J5902" i="4" a="1"/>
  <c r="J5902" i="4"/>
  <c r="J5903" i="4" a="1"/>
  <c r="J5903" i="4" s="1"/>
  <c r="J5904" i="4" a="1"/>
  <c r="J5904" i="4" s="1"/>
  <c r="J5905" i="4" a="1"/>
  <c r="J5905" i="4" s="1"/>
  <c r="J5906" i="4" a="1"/>
  <c r="J5906" i="4" s="1"/>
  <c r="J5907" i="4" a="1"/>
  <c r="J5907" i="4" s="1"/>
  <c r="J5908" i="4" a="1"/>
  <c r="J5908" i="4"/>
  <c r="J5909" i="4" a="1"/>
  <c r="J5909" i="4" s="1"/>
  <c r="J5910" i="4" a="1"/>
  <c r="J5910" i="4" s="1"/>
  <c r="J5911" i="4" a="1"/>
  <c r="J5911" i="4" s="1"/>
  <c r="J5912" i="4" a="1"/>
  <c r="J5912" i="4" s="1"/>
  <c r="J5913" i="4" a="1"/>
  <c r="J5913" i="4" s="1"/>
  <c r="J5914" i="4" a="1"/>
  <c r="J5914" i="4" s="1"/>
  <c r="J5915" i="4" a="1"/>
  <c r="J5915" i="4" s="1"/>
  <c r="J5916" i="4" a="1"/>
  <c r="J5916" i="4" s="1"/>
  <c r="J5917" i="4" a="1"/>
  <c r="J5917" i="4" s="1"/>
  <c r="J5918" i="4" a="1"/>
  <c r="J5918" i="4" s="1"/>
  <c r="J5919" i="4" a="1"/>
  <c r="J5919" i="4" s="1"/>
  <c r="J5920" i="4" a="1"/>
  <c r="J5920" i="4" s="1"/>
  <c r="J5921" i="4" a="1"/>
  <c r="J5921" i="4" s="1"/>
  <c r="J5922" i="4" a="1"/>
  <c r="J5922" i="4" s="1"/>
  <c r="J5923" i="4" a="1"/>
  <c r="J5923" i="4" s="1"/>
  <c r="J5924" i="4" a="1"/>
  <c r="J5924" i="4" s="1"/>
  <c r="J5925" i="4" a="1"/>
  <c r="J5925" i="4" s="1"/>
  <c r="J5926" i="4" a="1"/>
  <c r="J5926" i="4" s="1"/>
  <c r="J5927" i="4" a="1"/>
  <c r="J5927" i="4" s="1"/>
  <c r="J5928" i="4" a="1"/>
  <c r="J5928" i="4"/>
  <c r="J5929" i="4" a="1"/>
  <c r="J5929" i="4" s="1"/>
  <c r="J5930" i="4" a="1"/>
  <c r="J5930" i="4" s="1"/>
  <c r="J5931" i="4" a="1"/>
  <c r="J5931" i="4" s="1"/>
  <c r="J5932" i="4" a="1"/>
  <c r="J5932" i="4" s="1"/>
  <c r="J5933" i="4" a="1"/>
  <c r="J5933" i="4" s="1"/>
  <c r="J5934" i="4" a="1"/>
  <c r="J5934" i="4"/>
  <c r="J5935" i="4" a="1"/>
  <c r="J5935" i="4" s="1"/>
  <c r="J5936" i="4" a="1"/>
  <c r="J5936" i="4" s="1"/>
  <c r="J5937" i="4" a="1"/>
  <c r="J5937" i="4" s="1"/>
  <c r="J5938" i="4" a="1"/>
  <c r="J5938" i="4" s="1"/>
  <c r="J5939" i="4" a="1"/>
  <c r="J5939" i="4" s="1"/>
  <c r="J5940" i="4" a="1"/>
  <c r="J5940" i="4"/>
  <c r="J5941" i="4" a="1"/>
  <c r="J5941" i="4" s="1"/>
  <c r="J5942" i="4" a="1"/>
  <c r="J5942" i="4" s="1"/>
  <c r="J5943" i="4" a="1"/>
  <c r="J5943" i="4" s="1"/>
  <c r="J5944" i="4" a="1"/>
  <c r="J5944" i="4" s="1"/>
  <c r="J5945" i="4" a="1"/>
  <c r="J5945" i="4" s="1"/>
  <c r="J5946" i="4" a="1"/>
  <c r="J5946" i="4" s="1"/>
  <c r="J5947" i="4" a="1"/>
  <c r="J5947" i="4" s="1"/>
  <c r="J5948" i="4" a="1"/>
  <c r="J5948" i="4" s="1"/>
  <c r="J5949" i="4" a="1"/>
  <c r="J5949" i="4" s="1"/>
  <c r="J5950" i="4" a="1"/>
  <c r="J5950" i="4" s="1"/>
  <c r="J5951" i="4" a="1"/>
  <c r="J5951" i="4" s="1"/>
  <c r="J5952" i="4" a="1"/>
  <c r="J5952" i="4" s="1"/>
  <c r="J5953" i="4" a="1"/>
  <c r="J5953" i="4" s="1"/>
  <c r="J5954" i="4" a="1"/>
  <c r="J5954" i="4" s="1"/>
  <c r="J5955" i="4" a="1"/>
  <c r="J5955" i="4" s="1"/>
  <c r="J5956" i="4" a="1"/>
  <c r="J5956" i="4" s="1"/>
  <c r="J5957" i="4" a="1"/>
  <c r="J5957" i="4" s="1"/>
  <c r="J5958" i="4" a="1"/>
  <c r="J5958" i="4" s="1"/>
  <c r="J5959" i="4" a="1"/>
  <c r="J5959" i="4" s="1"/>
  <c r="J5960" i="4" a="1"/>
  <c r="J5960" i="4"/>
  <c r="J5961" i="4" a="1"/>
  <c r="J5961" i="4" s="1"/>
  <c r="J5962" i="4" a="1"/>
  <c r="J5962" i="4" s="1"/>
  <c r="J5963" i="4" a="1"/>
  <c r="J5963" i="4" s="1"/>
  <c r="J5964" i="4" a="1"/>
  <c r="J5964" i="4" s="1"/>
  <c r="J5965" i="4" a="1"/>
  <c r="J5965" i="4" s="1"/>
  <c r="J5966" i="4" a="1"/>
  <c r="J5966" i="4" s="1"/>
  <c r="J5967" i="4" a="1"/>
  <c r="J5967" i="4" s="1"/>
  <c r="J5968" i="4" a="1"/>
  <c r="J5968" i="4" s="1"/>
  <c r="J5969" i="4" a="1"/>
  <c r="J5969" i="4" s="1"/>
  <c r="J5970" i="4" a="1"/>
  <c r="J5970" i="4" s="1"/>
  <c r="J5971" i="4" a="1"/>
  <c r="J5971" i="4" s="1"/>
  <c r="J5972" i="4" a="1"/>
  <c r="J5972" i="4" s="1"/>
  <c r="J5973" i="4" a="1"/>
  <c r="J5973" i="4" s="1"/>
  <c r="J5974" i="4" a="1"/>
  <c r="J5974" i="4"/>
  <c r="J5975" i="4" a="1"/>
  <c r="J5975" i="4" s="1"/>
  <c r="J5976" i="4" a="1"/>
  <c r="J5976" i="4" s="1"/>
  <c r="J5977" i="4" a="1"/>
  <c r="J5977" i="4" s="1"/>
  <c r="J5978" i="4" a="1"/>
  <c r="J5978" i="4" s="1"/>
  <c r="J5979" i="4" a="1"/>
  <c r="J5979" i="4" s="1"/>
  <c r="J5980" i="4" a="1"/>
  <c r="J5980" i="4" s="1"/>
  <c r="J5981" i="4" a="1"/>
  <c r="J5981" i="4" s="1"/>
  <c r="J5982" i="4" a="1"/>
  <c r="J5982" i="4" s="1"/>
  <c r="J5983" i="4" a="1"/>
  <c r="J5983" i="4" s="1"/>
  <c r="J5984" i="4" a="1"/>
  <c r="J5984" i="4"/>
  <c r="J5985" i="4" a="1"/>
  <c r="J5985" i="4" s="1"/>
  <c r="J5986" i="4" a="1"/>
  <c r="J5986" i="4" s="1"/>
  <c r="J5987" i="4" a="1"/>
  <c r="J5987" i="4" s="1"/>
  <c r="J5988" i="4" a="1"/>
  <c r="J5988" i="4" s="1"/>
  <c r="J5989" i="4" a="1"/>
  <c r="J5989" i="4" s="1"/>
  <c r="J5990" i="4" a="1"/>
  <c r="J5990" i="4" s="1"/>
  <c r="J5991" i="4" a="1"/>
  <c r="J5991" i="4" s="1"/>
  <c r="J5992" i="4" a="1"/>
  <c r="J5992" i="4" s="1"/>
  <c r="J5993" i="4" a="1"/>
  <c r="J5993" i="4" s="1"/>
  <c r="J5994" i="4" a="1"/>
  <c r="J5994" i="4" s="1"/>
  <c r="J5995" i="4" a="1"/>
  <c r="J5995" i="4" s="1"/>
  <c r="J5996" i="4" a="1"/>
  <c r="J5996" i="4" s="1"/>
  <c r="J5997" i="4" a="1"/>
  <c r="J5997" i="4" s="1"/>
  <c r="J5998" i="4" a="1"/>
  <c r="J5998" i="4" s="1"/>
  <c r="J5999" i="4" a="1"/>
  <c r="J5999" i="4" s="1"/>
  <c r="J6000" i="4" a="1"/>
  <c r="J6000" i="4" s="1"/>
  <c r="J6001" i="4" a="1"/>
  <c r="J6001" i="4" s="1"/>
  <c r="J6002" i="4" a="1"/>
  <c r="J6002" i="4" s="1"/>
  <c r="J6003" i="4" a="1"/>
  <c r="J6003" i="4" s="1"/>
  <c r="J6004" i="4" a="1"/>
  <c r="J6004" i="4" s="1"/>
  <c r="J6005" i="4" a="1"/>
  <c r="J6005" i="4" s="1"/>
  <c r="J6006" i="4" a="1"/>
  <c r="J6006" i="4" s="1"/>
  <c r="J6007" i="4" a="1"/>
  <c r="J6007" i="4" s="1"/>
  <c r="J6008" i="4" a="1"/>
  <c r="J6008" i="4" s="1"/>
  <c r="J6009" i="4" a="1"/>
  <c r="J6009" i="4" s="1"/>
  <c r="J6010" i="4" a="1"/>
  <c r="J6010" i="4" s="1"/>
  <c r="J6011" i="4" a="1"/>
  <c r="J6011" i="4" s="1"/>
  <c r="J6012" i="4" a="1"/>
  <c r="J6012" i="4" s="1"/>
  <c r="J6013" i="4" a="1"/>
  <c r="J6013" i="4" s="1"/>
  <c r="J6014" i="4" a="1"/>
  <c r="J6014" i="4" s="1"/>
  <c r="J6015" i="4" a="1"/>
  <c r="J6015" i="4" s="1"/>
  <c r="J6016" i="4" a="1"/>
  <c r="J6016" i="4" s="1"/>
  <c r="J6017" i="4" a="1"/>
  <c r="J6017" i="4" s="1"/>
  <c r="J6018" i="4" a="1"/>
  <c r="J6018" i="4" s="1"/>
  <c r="J6019" i="4" a="1"/>
  <c r="J6019" i="4" s="1"/>
  <c r="J6020" i="4" a="1"/>
  <c r="J6020" i="4" s="1"/>
  <c r="J6021" i="4" a="1"/>
  <c r="J6021" i="4" s="1"/>
  <c r="J6022" i="4" a="1"/>
  <c r="J6022" i="4" s="1"/>
  <c r="J6023" i="4" a="1"/>
  <c r="J6023" i="4" s="1"/>
  <c r="J6024" i="4" a="1"/>
  <c r="J6024" i="4" s="1"/>
  <c r="J6025" i="4" a="1"/>
  <c r="J6025" i="4" s="1"/>
  <c r="J6026" i="4" a="1"/>
  <c r="J6026" i="4" s="1"/>
  <c r="J6027" i="4" a="1"/>
  <c r="J6027" i="4" s="1"/>
  <c r="J6028" i="4" a="1"/>
  <c r="J6028" i="4" s="1"/>
  <c r="J6029" i="4" a="1"/>
  <c r="J6029" i="4" s="1"/>
  <c r="J6030" i="4" a="1"/>
  <c r="J6030" i="4" s="1"/>
  <c r="J6031" i="4" a="1"/>
  <c r="J6031" i="4" s="1"/>
  <c r="J6032" i="4" a="1"/>
  <c r="J6032" i="4" s="1"/>
  <c r="J6033" i="4" a="1"/>
  <c r="J6033" i="4" s="1"/>
  <c r="J6034" i="4" a="1"/>
  <c r="J6034" i="4" s="1"/>
  <c r="J6035" i="4" a="1"/>
  <c r="J6035" i="4" s="1"/>
  <c r="J6036" i="4" a="1"/>
  <c r="J6036" i="4" s="1"/>
  <c r="J6037" i="4" a="1"/>
  <c r="J6037" i="4" s="1"/>
  <c r="J6038" i="4" a="1"/>
  <c r="J6038" i="4" s="1"/>
  <c r="J6039" i="4" a="1"/>
  <c r="J6039" i="4" s="1"/>
  <c r="J6040" i="4" a="1"/>
  <c r="J6040" i="4" s="1"/>
  <c r="J6041" i="4" a="1"/>
  <c r="J6041" i="4" s="1"/>
  <c r="J6042" i="4" a="1"/>
  <c r="J6042" i="4" s="1"/>
  <c r="J6043" i="4" a="1"/>
  <c r="J6043" i="4" s="1"/>
  <c r="J6044" i="4" a="1"/>
  <c r="J6044" i="4" s="1"/>
  <c r="J6045" i="4" a="1"/>
  <c r="J6045" i="4" s="1"/>
  <c r="J6046" i="4" a="1"/>
  <c r="J6046" i="4"/>
  <c r="J6047" i="4" a="1"/>
  <c r="J6047" i="4" s="1"/>
  <c r="J6048" i="4" a="1"/>
  <c r="J6048" i="4" s="1"/>
  <c r="J6049" i="4" a="1"/>
  <c r="J6049" i="4" s="1"/>
  <c r="J6050" i="4" a="1"/>
  <c r="J6050" i="4" s="1"/>
  <c r="J6051" i="4" a="1"/>
  <c r="J6051" i="4" s="1"/>
  <c r="J6052" i="4" a="1"/>
  <c r="J6052" i="4" s="1"/>
  <c r="J6053" i="4" a="1"/>
  <c r="J6053" i="4" s="1"/>
  <c r="J6054" i="4" a="1"/>
  <c r="J6054" i="4" s="1"/>
  <c r="J6055" i="4" a="1"/>
  <c r="J6055" i="4" s="1"/>
  <c r="J6056" i="4" a="1"/>
  <c r="J6056" i="4" s="1"/>
  <c r="J6057" i="4" a="1"/>
  <c r="J6057" i="4" s="1"/>
  <c r="J6058" i="4" a="1"/>
  <c r="J6058" i="4" s="1"/>
  <c r="J6059" i="4" a="1"/>
  <c r="J6059" i="4" s="1"/>
  <c r="J6060" i="4" a="1"/>
  <c r="J6060" i="4" s="1"/>
  <c r="J6061" i="4" a="1"/>
  <c r="J6061" i="4" s="1"/>
  <c r="J6062" i="4" a="1"/>
  <c r="J6062" i="4" s="1"/>
  <c r="J6063" i="4" a="1"/>
  <c r="J6063" i="4" s="1"/>
  <c r="J6064" i="4" a="1"/>
  <c r="J6064" i="4" s="1"/>
  <c r="J6065" i="4" a="1"/>
  <c r="J6065" i="4" s="1"/>
  <c r="J6066" i="4" a="1"/>
  <c r="J6066" i="4" s="1"/>
  <c r="J6067" i="4" a="1"/>
  <c r="J6067" i="4" s="1"/>
  <c r="J6068" i="4" a="1"/>
  <c r="J6068" i="4" s="1"/>
  <c r="J6069" i="4" a="1"/>
  <c r="J6069" i="4" s="1"/>
  <c r="J6070" i="4" a="1"/>
  <c r="J6070" i="4" s="1"/>
  <c r="J6071" i="4" a="1"/>
  <c r="J6071" i="4" s="1"/>
  <c r="J6072" i="4" a="1"/>
  <c r="J6072" i="4" s="1"/>
  <c r="J6073" i="4" a="1"/>
  <c r="J6073" i="4" s="1"/>
  <c r="J6074" i="4" a="1"/>
  <c r="J6074" i="4" s="1"/>
  <c r="J6075" i="4" a="1"/>
  <c r="J6075" i="4" s="1"/>
  <c r="J6076" i="4" a="1"/>
  <c r="J6076" i="4" s="1"/>
  <c r="J6077" i="4" a="1"/>
  <c r="J6077" i="4" s="1"/>
  <c r="J6078" i="4" a="1"/>
  <c r="J6078" i="4" s="1"/>
  <c r="J6079" i="4" a="1"/>
  <c r="J6079" i="4" s="1"/>
  <c r="J6080" i="4" a="1"/>
  <c r="J6080" i="4" s="1"/>
  <c r="J6081" i="4" a="1"/>
  <c r="J6081" i="4" s="1"/>
  <c r="J6082" i="4" a="1"/>
  <c r="J6082" i="4" s="1"/>
  <c r="J6083" i="4" a="1"/>
  <c r="J6083" i="4" s="1"/>
  <c r="J6084" i="4" a="1"/>
  <c r="J6084" i="4" s="1"/>
  <c r="J6085" i="4" a="1"/>
  <c r="J6085" i="4" s="1"/>
  <c r="J6086" i="4" a="1"/>
  <c r="J6086" i="4" s="1"/>
  <c r="J6087" i="4" a="1"/>
  <c r="J6087" i="4" s="1"/>
  <c r="J6088" i="4" a="1"/>
  <c r="J6088" i="4" s="1"/>
  <c r="J6089" i="4" a="1"/>
  <c r="J6089" i="4" s="1"/>
  <c r="J6090" i="4" a="1"/>
  <c r="J6090" i="4" s="1"/>
  <c r="J6091" i="4" a="1"/>
  <c r="J6091" i="4" s="1"/>
  <c r="J6092" i="4" a="1"/>
  <c r="J6092" i="4" s="1"/>
  <c r="J6093" i="4" a="1"/>
  <c r="J6093" i="4" s="1"/>
  <c r="J6094" i="4" a="1"/>
  <c r="J6094" i="4" s="1"/>
  <c r="J6095" i="4" a="1"/>
  <c r="J6095" i="4" s="1"/>
  <c r="J6096" i="4" a="1"/>
  <c r="J6096" i="4" s="1"/>
  <c r="J6097" i="4" a="1"/>
  <c r="J6097" i="4" s="1"/>
  <c r="J6098" i="4" a="1"/>
  <c r="J6098" i="4" s="1"/>
  <c r="J6099" i="4" a="1"/>
  <c r="J6099" i="4" s="1"/>
  <c r="J6100" i="4" a="1"/>
  <c r="J6100" i="4" s="1"/>
  <c r="J6101" i="4" a="1"/>
  <c r="J6101" i="4" s="1"/>
  <c r="J6102" i="4" a="1"/>
  <c r="J6102" i="4" s="1"/>
  <c r="J6103" i="4" a="1"/>
  <c r="J6103" i="4" s="1"/>
  <c r="J6104" i="4" a="1"/>
  <c r="J6104" i="4" s="1"/>
  <c r="J6105" i="4" a="1"/>
  <c r="J6105" i="4" s="1"/>
  <c r="J6106" i="4" a="1"/>
  <c r="J6106" i="4" s="1"/>
  <c r="J6107" i="4" a="1"/>
  <c r="J6107" i="4" s="1"/>
  <c r="J6108" i="4" a="1"/>
  <c r="J6108" i="4" s="1"/>
  <c r="J6109" i="4" a="1"/>
  <c r="J6109" i="4" s="1"/>
  <c r="J6110" i="4" a="1"/>
  <c r="J6110" i="4" s="1"/>
  <c r="J6111" i="4" a="1"/>
  <c r="J6111" i="4" s="1"/>
  <c r="J6112" i="4" a="1"/>
  <c r="J6112" i="4" s="1"/>
  <c r="J6113" i="4" a="1"/>
  <c r="J6113" i="4" s="1"/>
  <c r="J6114" i="4" a="1"/>
  <c r="J6114" i="4" s="1"/>
  <c r="J6115" i="4" a="1"/>
  <c r="J6115" i="4" s="1"/>
  <c r="J6116" i="4" a="1"/>
  <c r="J6116" i="4" s="1"/>
  <c r="J6117" i="4" a="1"/>
  <c r="J6117" i="4" s="1"/>
  <c r="J6118" i="4" a="1"/>
  <c r="J6118" i="4" s="1"/>
  <c r="J6119" i="4" a="1"/>
  <c r="J6119" i="4" s="1"/>
  <c r="J6120" i="4" a="1"/>
  <c r="J6120" i="4" s="1"/>
  <c r="J6121" i="4" a="1"/>
  <c r="J6121" i="4" s="1"/>
  <c r="J6122" i="4" a="1"/>
  <c r="J6122" i="4" s="1"/>
  <c r="J6123" i="4" a="1"/>
  <c r="J6123" i="4" s="1"/>
  <c r="J6124" i="4" a="1"/>
  <c r="J6124" i="4" s="1"/>
  <c r="J6125" i="4" a="1"/>
  <c r="J6125" i="4" s="1"/>
  <c r="J6126" i="4" a="1"/>
  <c r="J6126" i="4"/>
  <c r="J6127" i="4" a="1"/>
  <c r="J6127" i="4" s="1"/>
  <c r="J6128" i="4" a="1"/>
  <c r="J6128" i="4" s="1"/>
  <c r="J6129" i="4" a="1"/>
  <c r="J6129" i="4" s="1"/>
  <c r="J6130" i="4" a="1"/>
  <c r="J6130" i="4" s="1"/>
  <c r="J6131" i="4" a="1"/>
  <c r="J6131" i="4" s="1"/>
  <c r="J6132" i="4" a="1"/>
  <c r="J6132" i="4" s="1"/>
  <c r="J6133" i="4" a="1"/>
  <c r="J6133" i="4" s="1"/>
  <c r="J6134" i="4" a="1"/>
  <c r="J6134" i="4" s="1"/>
  <c r="J6135" i="4" a="1"/>
  <c r="J6135" i="4" s="1"/>
  <c r="J6136" i="4" a="1"/>
  <c r="J6136" i="4" s="1"/>
  <c r="J6137" i="4" a="1"/>
  <c r="J6137" i="4" s="1"/>
  <c r="J6138" i="4" a="1"/>
  <c r="J6138" i="4" s="1"/>
  <c r="J6139" i="4" a="1"/>
  <c r="J6139" i="4" s="1"/>
  <c r="J6140" i="4" a="1"/>
  <c r="J6140" i="4" s="1"/>
  <c r="J6141" i="4" a="1"/>
  <c r="J6141" i="4" s="1"/>
  <c r="J6142" i="4" a="1"/>
  <c r="J6142" i="4" s="1"/>
  <c r="J6143" i="4" a="1"/>
  <c r="J6143" i="4" s="1"/>
  <c r="J6144" i="4" a="1"/>
  <c r="J6144" i="4" s="1"/>
  <c r="J6145" i="4" a="1"/>
  <c r="J6145" i="4" s="1"/>
  <c r="J6146" i="4" a="1"/>
  <c r="J6146" i="4" s="1"/>
  <c r="J6147" i="4" a="1"/>
  <c r="J6147" i="4" s="1"/>
  <c r="J6148" i="4" a="1"/>
  <c r="J6148" i="4" s="1"/>
  <c r="J6149" i="4" a="1"/>
  <c r="J6149" i="4" s="1"/>
  <c r="J6150" i="4" a="1"/>
  <c r="J6150" i="4" s="1"/>
  <c r="J6151" i="4" a="1"/>
  <c r="J6151" i="4" s="1"/>
  <c r="J6152" i="4" a="1"/>
  <c r="J6152" i="4" s="1"/>
  <c r="J6153" i="4" a="1"/>
  <c r="J6153" i="4" s="1"/>
  <c r="J6154" i="4" a="1"/>
  <c r="J6154" i="4" s="1"/>
  <c r="J6155" i="4" a="1"/>
  <c r="J6155" i="4" s="1"/>
  <c r="J6156" i="4" a="1"/>
  <c r="J6156" i="4" s="1"/>
  <c r="J6157" i="4" a="1"/>
  <c r="J6157" i="4" s="1"/>
  <c r="J6158" i="4" a="1"/>
  <c r="J6158" i="4"/>
  <c r="J6159" i="4" a="1"/>
  <c r="J6159" i="4" s="1"/>
  <c r="J6160" i="4" a="1"/>
  <c r="J6160" i="4" s="1"/>
  <c r="J6161" i="4" a="1"/>
  <c r="J6161" i="4" s="1"/>
  <c r="J6162" i="4" a="1"/>
  <c r="J6162" i="4" s="1"/>
  <c r="J6163" i="4" a="1"/>
  <c r="J6163" i="4" s="1"/>
  <c r="J6164" i="4" a="1"/>
  <c r="J6164" i="4" s="1"/>
  <c r="J6165" i="4" a="1"/>
  <c r="J6165" i="4" s="1"/>
  <c r="J6166" i="4" a="1"/>
  <c r="J6166" i="4" s="1"/>
  <c r="J6167" i="4" a="1"/>
  <c r="J6167" i="4" s="1"/>
  <c r="J6168" i="4" a="1"/>
  <c r="J6168" i="4" s="1"/>
  <c r="J6169" i="4" a="1"/>
  <c r="J6169" i="4" s="1"/>
  <c r="J6170" i="4" a="1"/>
  <c r="J6170" i="4" s="1"/>
  <c r="J6171" i="4" a="1"/>
  <c r="J6171" i="4" s="1"/>
  <c r="J6172" i="4" a="1"/>
  <c r="J6172" i="4" s="1"/>
  <c r="J6173" i="4" a="1"/>
  <c r="J6173" i="4" s="1"/>
  <c r="J6174" i="4" a="1"/>
  <c r="J6174" i="4" s="1"/>
  <c r="J6175" i="4" a="1"/>
  <c r="J6175" i="4" s="1"/>
  <c r="J6176" i="4" a="1"/>
  <c r="J6176" i="4" s="1"/>
  <c r="J6177" i="4" a="1"/>
  <c r="J6177" i="4" s="1"/>
  <c r="J6178" i="4" a="1"/>
  <c r="J6178" i="4" s="1"/>
  <c r="J6179" i="4" a="1"/>
  <c r="J6179" i="4" s="1"/>
  <c r="J6180" i="4" a="1"/>
  <c r="J6180" i="4" s="1"/>
  <c r="J6181" i="4" a="1"/>
  <c r="J6181" i="4" s="1"/>
  <c r="J6182" i="4" a="1"/>
  <c r="J6182" i="4" s="1"/>
  <c r="J6183" i="4" a="1"/>
  <c r="J6183" i="4" s="1"/>
  <c r="J6184" i="4" a="1"/>
  <c r="J6184" i="4" s="1"/>
  <c r="J6185" i="4" a="1"/>
  <c r="J6185" i="4" s="1"/>
  <c r="J6186" i="4" a="1"/>
  <c r="J6186" i="4" s="1"/>
  <c r="J6187" i="4" a="1"/>
  <c r="J6187" i="4" s="1"/>
  <c r="J6188" i="4" a="1"/>
  <c r="J6188" i="4" s="1"/>
  <c r="J6189" i="4" a="1"/>
  <c r="J6189" i="4" s="1"/>
  <c r="J6190" i="4" a="1"/>
  <c r="J6190" i="4" s="1"/>
  <c r="J6191" i="4" a="1"/>
  <c r="J6191" i="4" s="1"/>
  <c r="J6192" i="4" a="1"/>
  <c r="J6192" i="4" s="1"/>
  <c r="J6193" i="4" a="1"/>
  <c r="J6193" i="4" s="1"/>
  <c r="J6194" i="4" a="1"/>
  <c r="J6194" i="4" s="1"/>
  <c r="J6195" i="4" a="1"/>
  <c r="J6195" i="4" s="1"/>
  <c r="J6196" i="4" a="1"/>
  <c r="J6196" i="4" s="1"/>
  <c r="J6197" i="4" a="1"/>
  <c r="J6197" i="4" s="1"/>
  <c r="J6198" i="4" a="1"/>
  <c r="J6198" i="4" s="1"/>
  <c r="J6199" i="4" a="1"/>
  <c r="J6199" i="4" s="1"/>
  <c r="J6200" i="4" a="1"/>
  <c r="J6200" i="4" s="1"/>
  <c r="J6201" i="4" a="1"/>
  <c r="J6201" i="4" s="1"/>
  <c r="J6202" i="4" a="1"/>
  <c r="J6202" i="4" s="1"/>
  <c r="J6203" i="4" a="1"/>
  <c r="J6203" i="4" s="1"/>
  <c r="J6204" i="4" a="1"/>
  <c r="J6204" i="4" s="1"/>
  <c r="J6205" i="4" a="1"/>
  <c r="J6205" i="4" s="1"/>
  <c r="J6206" i="4" a="1"/>
  <c r="J6206" i="4" s="1"/>
  <c r="J6207" i="4" a="1"/>
  <c r="J6207" i="4" s="1"/>
  <c r="J6208" i="4" a="1"/>
  <c r="J6208" i="4" s="1"/>
  <c r="J6209" i="4" a="1"/>
  <c r="J6209" i="4" s="1"/>
  <c r="J6210" i="4" a="1"/>
  <c r="J6210" i="4" s="1"/>
  <c r="J6211" i="4" a="1"/>
  <c r="J6211" i="4" s="1"/>
  <c r="J6212" i="4" a="1"/>
  <c r="J6212" i="4" s="1"/>
  <c r="J6213" i="4" a="1"/>
  <c r="J6213" i="4" s="1"/>
  <c r="J6214" i="4" a="1"/>
  <c r="J6214" i="4" s="1"/>
  <c r="J6215" i="4" a="1"/>
  <c r="J6215" i="4" s="1"/>
  <c r="J6216" i="4" a="1"/>
  <c r="J6216" i="4" s="1"/>
  <c r="J6217" i="4" a="1"/>
  <c r="J6217" i="4" s="1"/>
  <c r="J6218" i="4" a="1"/>
  <c r="J6218" i="4" s="1"/>
  <c r="J6219" i="4" a="1"/>
  <c r="J6219" i="4" s="1"/>
  <c r="J6220" i="4" a="1"/>
  <c r="J6220" i="4" s="1"/>
  <c r="J6221" i="4" a="1"/>
  <c r="J6221" i="4" s="1"/>
  <c r="J6222" i="4" a="1"/>
  <c r="J6222" i="4" s="1"/>
  <c r="J6223" i="4" a="1"/>
  <c r="J6223" i="4" s="1"/>
  <c r="J6224" i="4" a="1"/>
  <c r="J6224" i="4" s="1"/>
  <c r="J6225" i="4" a="1"/>
  <c r="J6225" i="4" s="1"/>
  <c r="J6226" i="4" a="1"/>
  <c r="J6226" i="4" s="1"/>
  <c r="J6227" i="4" a="1"/>
  <c r="J6227" i="4" s="1"/>
  <c r="J6228" i="4" a="1"/>
  <c r="J6228" i="4" s="1"/>
  <c r="J6229" i="4" a="1"/>
  <c r="J6229" i="4" s="1"/>
  <c r="J6230" i="4" a="1"/>
  <c r="J6230" i="4" s="1"/>
  <c r="J6231" i="4" a="1"/>
  <c r="J6231" i="4" s="1"/>
  <c r="J6232" i="4" a="1"/>
  <c r="J6232" i="4" s="1"/>
  <c r="J6233" i="4" a="1"/>
  <c r="J6233" i="4" s="1"/>
  <c r="J6234" i="4" a="1"/>
  <c r="J6234" i="4" s="1"/>
  <c r="J6235" i="4" a="1"/>
  <c r="J6235" i="4" s="1"/>
  <c r="J6236" i="4" a="1"/>
  <c r="J6236" i="4" s="1"/>
  <c r="J6237" i="4" a="1"/>
  <c r="J6237" i="4" s="1"/>
  <c r="J6238" i="4" a="1"/>
  <c r="J6238" i="4" s="1"/>
  <c r="J6239" i="4" a="1"/>
  <c r="J6239" i="4" s="1"/>
  <c r="J6240" i="4" a="1"/>
  <c r="J6240" i="4" s="1"/>
  <c r="J6241" i="4" a="1"/>
  <c r="J6241" i="4" s="1"/>
  <c r="J6242" i="4" a="1"/>
  <c r="J6242" i="4" s="1"/>
  <c r="J6243" i="4" a="1"/>
  <c r="J6243" i="4" s="1"/>
  <c r="J6244" i="4" a="1"/>
  <c r="J6244" i="4" s="1"/>
  <c r="J6245" i="4" a="1"/>
  <c r="J6245" i="4" s="1"/>
  <c r="J6246" i="4" a="1"/>
  <c r="J6246" i="4" s="1"/>
  <c r="J6247" i="4" a="1"/>
  <c r="J6247" i="4" s="1"/>
  <c r="J6248" i="4" a="1"/>
  <c r="J6248" i="4" s="1"/>
  <c r="J6249" i="4" a="1"/>
  <c r="J6249" i="4" s="1"/>
  <c r="J6250" i="4" a="1"/>
  <c r="J6250" i="4" s="1"/>
  <c r="J6251" i="4" a="1"/>
  <c r="J6251" i="4" s="1"/>
  <c r="J6252" i="4" a="1"/>
  <c r="J6252" i="4" s="1"/>
  <c r="J6253" i="4" a="1"/>
  <c r="J6253" i="4" s="1"/>
  <c r="J6254" i="4" a="1"/>
  <c r="J6254" i="4" s="1"/>
  <c r="J6255" i="4" a="1"/>
  <c r="J6255" i="4" s="1"/>
  <c r="J6256" i="4" a="1"/>
  <c r="J6256" i="4" s="1"/>
  <c r="J6257" i="4" a="1"/>
  <c r="J6257" i="4" s="1"/>
  <c r="J6258" i="4" a="1"/>
  <c r="J6258" i="4" s="1"/>
  <c r="J6259" i="4" a="1"/>
  <c r="J6259" i="4" s="1"/>
  <c r="J6260" i="4" a="1"/>
  <c r="J6260" i="4" s="1"/>
  <c r="J6261" i="4" a="1"/>
  <c r="J6261" i="4" s="1"/>
  <c r="J6262" i="4" a="1"/>
  <c r="J6262" i="4" s="1"/>
  <c r="J6263" i="4" a="1"/>
  <c r="J6263" i="4" s="1"/>
  <c r="J6264" i="4" a="1"/>
  <c r="J6264" i="4" s="1"/>
  <c r="J6265" i="4" a="1"/>
  <c r="J6265" i="4" s="1"/>
  <c r="J6266" i="4" a="1"/>
  <c r="J6266" i="4" s="1"/>
  <c r="J6267" i="4" a="1"/>
  <c r="J6267" i="4" s="1"/>
  <c r="J6268" i="4" a="1"/>
  <c r="J6268" i="4" s="1"/>
  <c r="J6269" i="4" a="1"/>
  <c r="J6269" i="4" s="1"/>
  <c r="J6270" i="4" a="1"/>
  <c r="J6270" i="4" s="1"/>
  <c r="J6271" i="4" a="1"/>
  <c r="J6271" i="4" s="1"/>
  <c r="J6272" i="4" a="1"/>
  <c r="J6272" i="4" s="1"/>
  <c r="J6273" i="4" a="1"/>
  <c r="J6273" i="4" s="1"/>
  <c r="J6274" i="4" a="1"/>
  <c r="J6274" i="4" s="1"/>
  <c r="J6275" i="4" a="1"/>
  <c r="J6275" i="4" s="1"/>
  <c r="J6276" i="4" a="1"/>
  <c r="J6276" i="4" s="1"/>
  <c r="J6277" i="4" a="1"/>
  <c r="J6277" i="4" s="1"/>
  <c r="J6278" i="4" a="1"/>
  <c r="J6278" i="4" s="1"/>
  <c r="J6279" i="4" a="1"/>
  <c r="J6279" i="4" s="1"/>
  <c r="J6280" i="4" a="1"/>
  <c r="J6280" i="4" s="1"/>
  <c r="J6281" i="4" a="1"/>
  <c r="J6281" i="4" s="1"/>
  <c r="J6282" i="4" a="1"/>
  <c r="J6282" i="4" s="1"/>
  <c r="J6283" i="4" a="1"/>
  <c r="J6283" i="4" s="1"/>
  <c r="J6284" i="4" a="1"/>
  <c r="J6284" i="4" s="1"/>
  <c r="J6285" i="4" a="1"/>
  <c r="J6285" i="4" s="1"/>
  <c r="J6286" i="4" a="1"/>
  <c r="J6286" i="4" s="1"/>
  <c r="J6287" i="4" a="1"/>
  <c r="J6287" i="4" s="1"/>
  <c r="J6288" i="4" a="1"/>
  <c r="J6288" i="4" s="1"/>
  <c r="J6289" i="4" a="1"/>
  <c r="J6289" i="4" s="1"/>
  <c r="J6290" i="4" a="1"/>
  <c r="J6290" i="4" s="1"/>
  <c r="J6291" i="4" a="1"/>
  <c r="J6291" i="4" s="1"/>
  <c r="J6292" i="4" a="1"/>
  <c r="J6292" i="4" s="1"/>
  <c r="J6293" i="4" a="1"/>
  <c r="J6293" i="4" s="1"/>
  <c r="J6294" i="4" a="1"/>
  <c r="J6294" i="4" s="1"/>
  <c r="J6295" i="4" a="1"/>
  <c r="J6295" i="4" s="1"/>
  <c r="J6296" i="4" a="1"/>
  <c r="J6296" i="4" s="1"/>
  <c r="J6297" i="4" a="1"/>
  <c r="J6297" i="4" s="1"/>
  <c r="J6298" i="4" a="1"/>
  <c r="J6298" i="4" s="1"/>
  <c r="J6299" i="4" a="1"/>
  <c r="J6299" i="4" s="1"/>
  <c r="J6300" i="4" a="1"/>
  <c r="J6300" i="4" s="1"/>
  <c r="J6301" i="4" a="1"/>
  <c r="J6301" i="4" s="1"/>
  <c r="J6302" i="4" a="1"/>
  <c r="J6302" i="4"/>
  <c r="J6303" i="4" a="1"/>
  <c r="J6303" i="4" s="1"/>
  <c r="J6304" i="4" a="1"/>
  <c r="J6304" i="4" s="1"/>
  <c r="J6305" i="4" a="1"/>
  <c r="J6305" i="4" s="1"/>
  <c r="J6306" i="4" a="1"/>
  <c r="J6306" i="4" s="1"/>
  <c r="J6307" i="4" a="1"/>
  <c r="J6307" i="4" s="1"/>
  <c r="J6308" i="4" a="1"/>
  <c r="J6308" i="4" s="1"/>
  <c r="J6309" i="4" a="1"/>
  <c r="J6309" i="4" s="1"/>
  <c r="J6310" i="4" a="1"/>
  <c r="J6310" i="4" s="1"/>
  <c r="J6311" i="4" a="1"/>
  <c r="J6311" i="4" s="1"/>
  <c r="J6312" i="4" a="1"/>
  <c r="J6312" i="4" s="1"/>
  <c r="J6313" i="4" a="1"/>
  <c r="J6313" i="4" s="1"/>
  <c r="J6314" i="4" a="1"/>
  <c r="J6314" i="4" s="1"/>
  <c r="J6315" i="4" a="1"/>
  <c r="J6315" i="4" s="1"/>
  <c r="J6316" i="4" a="1"/>
  <c r="J6316" i="4" s="1"/>
  <c r="J6317" i="4" a="1"/>
  <c r="J6317" i="4" s="1"/>
  <c r="J6318" i="4" a="1"/>
  <c r="J6318" i="4" s="1"/>
  <c r="J6319" i="4" a="1"/>
  <c r="J6319" i="4" s="1"/>
  <c r="J6320" i="4" a="1"/>
  <c r="J6320" i="4" s="1"/>
  <c r="J6321" i="4" a="1"/>
  <c r="J6321" i="4" s="1"/>
  <c r="J6322" i="4" a="1"/>
  <c r="J6322" i="4" s="1"/>
  <c r="J6323" i="4" a="1"/>
  <c r="J6323" i="4" s="1"/>
  <c r="J6324" i="4" a="1"/>
  <c r="J6324" i="4" s="1"/>
  <c r="J6325" i="4" a="1"/>
  <c r="J6325" i="4" s="1"/>
  <c r="J6326" i="4" a="1"/>
  <c r="J6326" i="4" s="1"/>
  <c r="J6327" i="4" a="1"/>
  <c r="J6327" i="4" s="1"/>
  <c r="J6328" i="4" a="1"/>
  <c r="J6328" i="4"/>
  <c r="J6329" i="4" a="1"/>
  <c r="J6329" i="4" s="1"/>
  <c r="J6330" i="4" a="1"/>
  <c r="J6330" i="4" s="1"/>
  <c r="J6331" i="4" a="1"/>
  <c r="J6331" i="4" s="1"/>
  <c r="J6332" i="4" a="1"/>
  <c r="J6332" i="4" s="1"/>
  <c r="J6333" i="4" a="1"/>
  <c r="J6333" i="4" s="1"/>
  <c r="J6334" i="4" a="1"/>
  <c r="J6334" i="4" s="1"/>
  <c r="J6335" i="4" a="1"/>
  <c r="J6335" i="4" s="1"/>
  <c r="J6336" i="4" a="1"/>
  <c r="J6336" i="4" s="1"/>
  <c r="J6337" i="4" a="1"/>
  <c r="J6337" i="4" s="1"/>
  <c r="J6338" i="4" a="1"/>
  <c r="J6338" i="4" s="1"/>
  <c r="J6339" i="4" a="1"/>
  <c r="J6339" i="4" s="1"/>
  <c r="J6340" i="4" a="1"/>
  <c r="J6340" i="4" s="1"/>
  <c r="J6341" i="4" a="1"/>
  <c r="J6341" i="4" s="1"/>
  <c r="J6342" i="4" a="1"/>
  <c r="J6342" i="4" s="1"/>
  <c r="J6343" i="4" a="1"/>
  <c r="J6343" i="4" s="1"/>
  <c r="J6344" i="4" a="1"/>
  <c r="J6344" i="4" s="1"/>
  <c r="J6345" i="4" a="1"/>
  <c r="J6345" i="4" s="1"/>
  <c r="J6346" i="4" a="1"/>
  <c r="J6346" i="4" s="1"/>
  <c r="J6347" i="4" a="1"/>
  <c r="J6347" i="4" s="1"/>
  <c r="J6348" i="4" a="1"/>
  <c r="J6348" i="4" s="1"/>
  <c r="J6349" i="4" a="1"/>
  <c r="J6349" i="4" s="1"/>
  <c r="J6350" i="4" a="1"/>
  <c r="J6350" i="4"/>
  <c r="J6351" i="4" a="1"/>
  <c r="J6351" i="4" s="1"/>
  <c r="J6352" i="4" a="1"/>
  <c r="J6352" i="4" s="1"/>
  <c r="J6353" i="4" a="1"/>
  <c r="J6353" i="4" s="1"/>
  <c r="J6354" i="4" a="1"/>
  <c r="J6354" i="4" s="1"/>
  <c r="J6355" i="4" a="1"/>
  <c r="J6355" i="4" s="1"/>
  <c r="J6356" i="4" a="1"/>
  <c r="J6356" i="4" s="1"/>
  <c r="J6357" i="4" a="1"/>
  <c r="J6357" i="4" s="1"/>
  <c r="J6358" i="4" a="1"/>
  <c r="J6358" i="4" s="1"/>
  <c r="J6359" i="4" a="1"/>
  <c r="J6359" i="4" s="1"/>
  <c r="J6360" i="4" a="1"/>
  <c r="J6360" i="4" s="1"/>
  <c r="J6361" i="4" a="1"/>
  <c r="J6361" i="4" s="1"/>
  <c r="J6362" i="4" a="1"/>
  <c r="J6362" i="4" s="1"/>
  <c r="J6363" i="4" a="1"/>
  <c r="J6363" i="4" s="1"/>
  <c r="J6364" i="4" a="1"/>
  <c r="J6364" i="4" s="1"/>
  <c r="J6365" i="4" a="1"/>
  <c r="J6365" i="4" s="1"/>
  <c r="J6366" i="4" a="1"/>
  <c r="J6366" i="4" s="1"/>
  <c r="J6367" i="4" a="1"/>
  <c r="J6367" i="4" s="1"/>
  <c r="J6368" i="4" a="1"/>
  <c r="J6368" i="4" s="1"/>
  <c r="J6369" i="4" a="1"/>
  <c r="J6369" i="4" s="1"/>
  <c r="J6370" i="4" a="1"/>
  <c r="J6370" i="4" s="1"/>
  <c r="J6371" i="4" a="1"/>
  <c r="J6371" i="4" s="1"/>
  <c r="J6372" i="4" a="1"/>
  <c r="J6372" i="4" s="1"/>
  <c r="J6373" i="4" a="1"/>
  <c r="J6373" i="4" s="1"/>
  <c r="J6374" i="4" a="1"/>
  <c r="J6374" i="4" s="1"/>
  <c r="J6375" i="4" a="1"/>
  <c r="J6375" i="4" s="1"/>
  <c r="J6376" i="4" a="1"/>
  <c r="J6376" i="4"/>
  <c r="J6377" i="4" a="1"/>
  <c r="J6377" i="4" s="1"/>
  <c r="J6378" i="4" a="1"/>
  <c r="J6378" i="4" s="1"/>
  <c r="J6379" i="4" a="1"/>
  <c r="J6379" i="4" s="1"/>
  <c r="J6380" i="4" a="1"/>
  <c r="J6380" i="4" s="1"/>
  <c r="J6381" i="4" a="1"/>
  <c r="J6381" i="4" s="1"/>
  <c r="J6382" i="4" a="1"/>
  <c r="J6382" i="4" s="1"/>
  <c r="J6383" i="4" a="1"/>
  <c r="J6383" i="4" s="1"/>
  <c r="J6384" i="4" a="1"/>
  <c r="J6384" i="4" s="1"/>
  <c r="J6385" i="4" a="1"/>
  <c r="J6385" i="4" s="1"/>
  <c r="J6386" i="4" a="1"/>
  <c r="J6386" i="4" s="1"/>
  <c r="J6387" i="4" a="1"/>
  <c r="J6387" i="4" s="1"/>
  <c r="J6388" i="4" a="1"/>
  <c r="J6388" i="4" s="1"/>
  <c r="J6389" i="4" a="1"/>
  <c r="J6389" i="4" s="1"/>
  <c r="J6390" i="4" a="1"/>
  <c r="J6390" i="4" s="1"/>
  <c r="J6391" i="4" a="1"/>
  <c r="J6391" i="4" s="1"/>
  <c r="J6392" i="4" a="1"/>
  <c r="J6392" i="4" s="1"/>
  <c r="J6393" i="4" a="1"/>
  <c r="J6393" i="4" s="1"/>
  <c r="J6394" i="4" a="1"/>
  <c r="J6394" i="4" s="1"/>
  <c r="J6395" i="4" a="1"/>
  <c r="J6395" i="4" s="1"/>
  <c r="J6396" i="4" a="1"/>
  <c r="J6396" i="4" s="1"/>
  <c r="J6397" i="4" a="1"/>
  <c r="J6397" i="4" s="1"/>
  <c r="J6398" i="4" a="1"/>
  <c r="J6398" i="4"/>
  <c r="J6399" i="4" a="1"/>
  <c r="J6399" i="4" s="1"/>
  <c r="J6400" i="4" a="1"/>
  <c r="J6400" i="4" s="1"/>
  <c r="J6401" i="4" a="1"/>
  <c r="J6401" i="4" s="1"/>
  <c r="J6402" i="4" a="1"/>
  <c r="J6402" i="4" s="1"/>
  <c r="J6403" i="4" a="1"/>
  <c r="J6403" i="4" s="1"/>
  <c r="J6404" i="4" a="1"/>
  <c r="J6404" i="4" s="1"/>
  <c r="J6405" i="4" a="1"/>
  <c r="J6405" i="4" s="1"/>
  <c r="J6406" i="4" a="1"/>
  <c r="J6406" i="4" s="1"/>
  <c r="J6407" i="4" a="1"/>
  <c r="J6407" i="4" s="1"/>
  <c r="J6408" i="4" a="1"/>
  <c r="J6408" i="4" s="1"/>
  <c r="J6409" i="4" a="1"/>
  <c r="J6409" i="4" s="1"/>
  <c r="J6410" i="4" a="1"/>
  <c r="J6410" i="4" s="1"/>
  <c r="J6411" i="4" a="1"/>
  <c r="J6411" i="4" s="1"/>
  <c r="J6412" i="4" a="1"/>
  <c r="J6412" i="4" s="1"/>
  <c r="J6413" i="4" a="1"/>
  <c r="J6413" i="4" s="1"/>
  <c r="J6414" i="4" a="1"/>
  <c r="J6414" i="4" s="1"/>
  <c r="J6415" i="4" a="1"/>
  <c r="J6415" i="4" s="1"/>
  <c r="J6416" i="4" a="1"/>
  <c r="J6416" i="4" s="1"/>
  <c r="J6417" i="4" a="1"/>
  <c r="J6417" i="4" s="1"/>
  <c r="J6418" i="4" a="1"/>
  <c r="J6418" i="4" s="1"/>
  <c r="J6419" i="4" a="1"/>
  <c r="J6419" i="4" s="1"/>
  <c r="J6420" i="4" a="1"/>
  <c r="J6420" i="4" s="1"/>
  <c r="J6421" i="4" a="1"/>
  <c r="J6421" i="4" s="1"/>
  <c r="J6422" i="4" a="1"/>
  <c r="J6422" i="4"/>
  <c r="J6423" i="4" a="1"/>
  <c r="J6423" i="4" s="1"/>
  <c r="J6424" i="4" a="1"/>
  <c r="J6424" i="4" s="1"/>
  <c r="J6425" i="4" a="1"/>
  <c r="J6425" i="4" s="1"/>
  <c r="J6426" i="4" a="1"/>
  <c r="J6426" i="4" s="1"/>
  <c r="J6427" i="4" a="1"/>
  <c r="J6427" i="4" s="1"/>
  <c r="J6428" i="4" a="1"/>
  <c r="J6428" i="4" s="1"/>
  <c r="J6429" i="4" a="1"/>
  <c r="J6429" i="4" s="1"/>
  <c r="J6430" i="4" a="1"/>
  <c r="J6430" i="4" s="1"/>
  <c r="J6431" i="4" a="1"/>
  <c r="J6431" i="4" s="1"/>
  <c r="J6432" i="4" a="1"/>
  <c r="J6432" i="4" s="1"/>
  <c r="J6433" i="4" a="1"/>
  <c r="J6433" i="4" s="1"/>
  <c r="J6434" i="4" a="1"/>
  <c r="J6434" i="4" s="1"/>
  <c r="J6435" i="4" a="1"/>
  <c r="J6435" i="4" s="1"/>
  <c r="J6436" i="4" a="1"/>
  <c r="J6436" i="4" s="1"/>
  <c r="J6437" i="4" a="1"/>
  <c r="J6437" i="4" s="1"/>
  <c r="J6438" i="4" a="1"/>
  <c r="J6438" i="4" s="1"/>
  <c r="J6439" i="4" a="1"/>
  <c r="J6439" i="4" s="1"/>
  <c r="J6440" i="4" a="1"/>
  <c r="J6440" i="4" s="1"/>
  <c r="J6441" i="4" a="1"/>
  <c r="J6441" i="4" s="1"/>
  <c r="J6442" i="4" a="1"/>
  <c r="J6442" i="4" s="1"/>
  <c r="J6443" i="4" a="1"/>
  <c r="J6443" i="4" s="1"/>
  <c r="J6444" i="4" a="1"/>
  <c r="J6444" i="4" s="1"/>
  <c r="J6445" i="4" a="1"/>
  <c r="J6445" i="4" s="1"/>
  <c r="J6446" i="4" a="1"/>
  <c r="J6446" i="4" s="1"/>
  <c r="J6447" i="4" a="1"/>
  <c r="J6447" i="4" s="1"/>
  <c r="J6448" i="4" a="1"/>
  <c r="J6448" i="4" s="1"/>
  <c r="J6449" i="4" a="1"/>
  <c r="J6449" i="4" s="1"/>
  <c r="J6450" i="4" a="1"/>
  <c r="J6450" i="4" s="1"/>
  <c r="J6451" i="4" a="1"/>
  <c r="J6451" i="4" s="1"/>
  <c r="J6452" i="4" a="1"/>
  <c r="J6452" i="4" s="1"/>
  <c r="J6453" i="4" a="1"/>
  <c r="J6453" i="4" s="1"/>
  <c r="J6454" i="4" a="1"/>
  <c r="J6454" i="4" s="1"/>
  <c r="J6455" i="4" a="1"/>
  <c r="J6455" i="4" s="1"/>
  <c r="J6456" i="4" a="1"/>
  <c r="J6456" i="4" s="1"/>
  <c r="J6457" i="4" a="1"/>
  <c r="J6457" i="4" s="1"/>
  <c r="J6458" i="4" a="1"/>
  <c r="J6458" i="4" s="1"/>
  <c r="J6459" i="4" a="1"/>
  <c r="J6459" i="4" s="1"/>
  <c r="J6460" i="4" a="1"/>
  <c r="J6460" i="4" s="1"/>
  <c r="J6461" i="4" a="1"/>
  <c r="J6461" i="4" s="1"/>
  <c r="J6462" i="4" a="1"/>
  <c r="J6462" i="4" s="1"/>
  <c r="J6463" i="4" a="1"/>
  <c r="J6463" i="4" s="1"/>
  <c r="J6464" i="4" a="1"/>
  <c r="J6464" i="4" s="1"/>
  <c r="J6465" i="4" a="1"/>
  <c r="J6465" i="4" s="1"/>
  <c r="J6466" i="4" a="1"/>
  <c r="J6466" i="4" s="1"/>
  <c r="J6467" i="4" a="1"/>
  <c r="J6467" i="4" s="1"/>
  <c r="J6468" i="4" a="1"/>
  <c r="J6468" i="4" s="1"/>
  <c r="J6469" i="4" a="1"/>
  <c r="J6469" i="4" s="1"/>
  <c r="J6470" i="4" a="1"/>
  <c r="J6470" i="4"/>
  <c r="J6471" i="4" a="1"/>
  <c r="J6471" i="4" s="1"/>
  <c r="J6472" i="4" a="1"/>
  <c r="J6472" i="4" s="1"/>
  <c r="J6473" i="4" a="1"/>
  <c r="J6473" i="4" s="1"/>
  <c r="J6474" i="4" a="1"/>
  <c r="J6474" i="4" s="1"/>
  <c r="J6475" i="4" a="1"/>
  <c r="J6475" i="4" s="1"/>
  <c r="J6476" i="4" a="1"/>
  <c r="J6476" i="4" s="1"/>
  <c r="J6477" i="4" a="1"/>
  <c r="J6477" i="4" s="1"/>
  <c r="J6478" i="4" a="1"/>
  <c r="J6478" i="4" s="1"/>
  <c r="J6479" i="4" a="1"/>
  <c r="J6479" i="4" s="1"/>
  <c r="J6480" i="4" a="1"/>
  <c r="J6480" i="4" s="1"/>
  <c r="J6481" i="4" a="1"/>
  <c r="J6481" i="4" s="1"/>
  <c r="J6482" i="4" a="1"/>
  <c r="J6482" i="4" s="1"/>
  <c r="J6483" i="4" a="1"/>
  <c r="J6483" i="4" s="1"/>
  <c r="J6484" i="4" a="1"/>
  <c r="J6484" i="4" s="1"/>
  <c r="J6485" i="4" a="1"/>
  <c r="J6485" i="4" s="1"/>
  <c r="J6486" i="4" a="1"/>
  <c r="J6486" i="4" s="1"/>
  <c r="J6487" i="4" a="1"/>
  <c r="J6487" i="4" s="1"/>
  <c r="J6488" i="4" a="1"/>
  <c r="J6488" i="4" s="1"/>
  <c r="J6489" i="4" a="1"/>
  <c r="J6489" i="4" s="1"/>
  <c r="J6490" i="4" a="1"/>
  <c r="J6490" i="4" s="1"/>
  <c r="J6491" i="4" a="1"/>
  <c r="J6491" i="4" s="1"/>
  <c r="J6492" i="4" a="1"/>
  <c r="J6492" i="4" s="1"/>
  <c r="J6493" i="4" a="1"/>
  <c r="J6493" i="4" s="1"/>
  <c r="J6494" i="4" a="1"/>
  <c r="J6494" i="4" s="1"/>
  <c r="J6495" i="4" a="1"/>
  <c r="J6495" i="4" s="1"/>
  <c r="J6496" i="4" a="1"/>
  <c r="J6496" i="4" s="1"/>
  <c r="J6497" i="4" a="1"/>
  <c r="J6497" i="4" s="1"/>
  <c r="J6498" i="4" a="1"/>
  <c r="J6498" i="4" s="1"/>
  <c r="J6499" i="4" a="1"/>
  <c r="J6499" i="4" s="1"/>
  <c r="J6500" i="4" a="1"/>
  <c r="J6500" i="4" s="1"/>
  <c r="J6501" i="4" a="1"/>
  <c r="J6501" i="4" s="1"/>
  <c r="J6502" i="4" a="1"/>
  <c r="J6502" i="4" s="1"/>
  <c r="J6503" i="4" a="1"/>
  <c r="J6503" i="4" s="1"/>
  <c r="J6504" i="4" a="1"/>
  <c r="J6504" i="4" s="1"/>
  <c r="J6505" i="4" a="1"/>
  <c r="J6505" i="4" s="1"/>
  <c r="J6506" i="4" a="1"/>
  <c r="J6506" i="4" s="1"/>
  <c r="J6507" i="4" a="1"/>
  <c r="J6507" i="4" s="1"/>
  <c r="J6508" i="4" a="1"/>
  <c r="J6508" i="4" s="1"/>
  <c r="J6509" i="4" a="1"/>
  <c r="J6509" i="4" s="1"/>
  <c r="J6510" i="4" a="1"/>
  <c r="J6510" i="4" s="1"/>
  <c r="J6511" i="4" a="1"/>
  <c r="J6511" i="4" s="1"/>
  <c r="J6512" i="4" a="1"/>
  <c r="J6512" i="4" s="1"/>
  <c r="J6513" i="4" a="1"/>
  <c r="J6513" i="4" s="1"/>
  <c r="J6514" i="4" a="1"/>
  <c r="J6514" i="4" s="1"/>
  <c r="J6515" i="4" a="1"/>
  <c r="J6515" i="4" s="1"/>
  <c r="J6516" i="4" a="1"/>
  <c r="J6516" i="4" s="1"/>
  <c r="J6517" i="4" a="1"/>
  <c r="J6517" i="4" s="1"/>
  <c r="J6518" i="4" a="1"/>
  <c r="J6518" i="4" s="1"/>
  <c r="J6519" i="4" a="1"/>
  <c r="J6519" i="4" s="1"/>
  <c r="J6520" i="4" a="1"/>
  <c r="J6520" i="4" s="1"/>
  <c r="J6521" i="4" a="1"/>
  <c r="J6521" i="4" s="1"/>
  <c r="J6522" i="4" a="1"/>
  <c r="J6522" i="4" s="1"/>
  <c r="J6523" i="4" a="1"/>
  <c r="J6523" i="4" s="1"/>
  <c r="J6524" i="4" a="1"/>
  <c r="J6524" i="4" s="1"/>
  <c r="J6525" i="4" a="1"/>
  <c r="J6525" i="4" s="1"/>
  <c r="J6526" i="4" a="1"/>
  <c r="J6526" i="4" s="1"/>
  <c r="J6527" i="4" a="1"/>
  <c r="J6527" i="4" s="1"/>
  <c r="J6528" i="4" a="1"/>
  <c r="J6528" i="4" s="1"/>
  <c r="J6529" i="4" a="1"/>
  <c r="J6529" i="4" s="1"/>
  <c r="J6530" i="4" a="1"/>
  <c r="J6530" i="4" s="1"/>
  <c r="J6531" i="4" a="1"/>
  <c r="J6531" i="4" s="1"/>
  <c r="J6532" i="4" a="1"/>
  <c r="J6532" i="4" s="1"/>
  <c r="J6533" i="4" a="1"/>
  <c r="J6533" i="4" s="1"/>
  <c r="J6534" i="4" a="1"/>
  <c r="J6534" i="4" s="1"/>
  <c r="J6535" i="4" a="1"/>
  <c r="J6535" i="4" s="1"/>
  <c r="J6536" i="4" a="1"/>
  <c r="J6536" i="4" s="1"/>
  <c r="J6537" i="4" a="1"/>
  <c r="J6537" i="4" s="1"/>
  <c r="J6538" i="4" a="1"/>
  <c r="J6538" i="4" s="1"/>
  <c r="J6539" i="4" a="1"/>
  <c r="J6539" i="4" s="1"/>
  <c r="J6540" i="4" a="1"/>
  <c r="J6540" i="4" s="1"/>
  <c r="J6541" i="4" a="1"/>
  <c r="J6541" i="4" s="1"/>
  <c r="J6542" i="4" a="1"/>
  <c r="J6542" i="4" s="1"/>
  <c r="J6543" i="4" a="1"/>
  <c r="J6543" i="4" s="1"/>
  <c r="J6544" i="4" a="1"/>
  <c r="J6544" i="4" s="1"/>
  <c r="J6545" i="4" a="1"/>
  <c r="J6545" i="4" s="1"/>
  <c r="J6546" i="4" a="1"/>
  <c r="J6546" i="4" s="1"/>
  <c r="J6547" i="4" a="1"/>
  <c r="J6547" i="4" s="1"/>
  <c r="J6548" i="4" a="1"/>
  <c r="J6548" i="4" s="1"/>
  <c r="J6549" i="4" a="1"/>
  <c r="J6549" i="4" s="1"/>
  <c r="J6550" i="4" a="1"/>
  <c r="J6550" i="4" s="1"/>
  <c r="J6551" i="4" a="1"/>
  <c r="J6551" i="4" s="1"/>
  <c r="J6552" i="4" a="1"/>
  <c r="J6552" i="4" s="1"/>
  <c r="J6553" i="4" a="1"/>
  <c r="J6553" i="4" s="1"/>
  <c r="J6554" i="4" a="1"/>
  <c r="J6554" i="4" s="1"/>
  <c r="J6555" i="4" a="1"/>
  <c r="J6555" i="4" s="1"/>
  <c r="J6556" i="4" a="1"/>
  <c r="J6556" i="4" s="1"/>
  <c r="J6557" i="4" a="1"/>
  <c r="J6557" i="4" s="1"/>
  <c r="J6558" i="4" a="1"/>
  <c r="J6558" i="4" s="1"/>
  <c r="J6559" i="4" a="1"/>
  <c r="J6559" i="4" s="1"/>
  <c r="J6560" i="4" a="1"/>
  <c r="J6560" i="4" s="1"/>
  <c r="J6561" i="4" a="1"/>
  <c r="J6561" i="4" s="1"/>
  <c r="J6562" i="4" a="1"/>
  <c r="J6562" i="4" s="1"/>
  <c r="J6563" i="4" a="1"/>
  <c r="J6563" i="4" s="1"/>
  <c r="J6564" i="4" a="1"/>
  <c r="J6564" i="4" s="1"/>
  <c r="J6565" i="4" a="1"/>
  <c r="J6565" i="4" s="1"/>
  <c r="J6566" i="4" a="1"/>
  <c r="J6566" i="4" s="1"/>
  <c r="J6567" i="4" a="1"/>
  <c r="J6567" i="4" s="1"/>
  <c r="J6568" i="4" a="1"/>
  <c r="J6568" i="4" s="1"/>
  <c r="J6569" i="4" a="1"/>
  <c r="J6569" i="4" s="1"/>
  <c r="J6570" i="4" a="1"/>
  <c r="J6570" i="4" s="1"/>
  <c r="J6571" i="4" a="1"/>
  <c r="J6571" i="4" s="1"/>
  <c r="J6572" i="4" a="1"/>
  <c r="J6572" i="4" s="1"/>
  <c r="J6573" i="4" a="1"/>
  <c r="J6573" i="4" s="1"/>
  <c r="J6574" i="4" a="1"/>
  <c r="J6574" i="4"/>
  <c r="J6575" i="4" a="1"/>
  <c r="J6575" i="4" s="1"/>
  <c r="J6576" i="4" a="1"/>
  <c r="J6576" i="4" s="1"/>
  <c r="J6577" i="4" a="1"/>
  <c r="J6577" i="4" s="1"/>
  <c r="J6578" i="4" a="1"/>
  <c r="J6578" i="4" s="1"/>
  <c r="J6579" i="4" a="1"/>
  <c r="J6579" i="4" s="1"/>
  <c r="J6580" i="4" a="1"/>
  <c r="J6580" i="4" s="1"/>
  <c r="J6581" i="4" a="1"/>
  <c r="J6581" i="4" s="1"/>
  <c r="J6582" i="4" a="1"/>
  <c r="J6582" i="4" s="1"/>
  <c r="J6583" i="4" a="1"/>
  <c r="J6583" i="4" s="1"/>
  <c r="J6584" i="4" a="1"/>
  <c r="J6584" i="4" s="1"/>
  <c r="J6585" i="4" a="1"/>
  <c r="J6585" i="4" s="1"/>
  <c r="J6586" i="4" a="1"/>
  <c r="J6586" i="4" s="1"/>
  <c r="J6587" i="4" a="1"/>
  <c r="J6587" i="4" s="1"/>
  <c r="J6588" i="4" a="1"/>
  <c r="J6588" i="4" s="1"/>
  <c r="J6589" i="4" a="1"/>
  <c r="J6589" i="4" s="1"/>
  <c r="J6590" i="4" a="1"/>
  <c r="J6590" i="4" s="1"/>
  <c r="J6591" i="4" a="1"/>
  <c r="J6591" i="4" s="1"/>
  <c r="J6592" i="4" a="1"/>
  <c r="J6592" i="4" s="1"/>
  <c r="J6593" i="4" a="1"/>
  <c r="J6593" i="4" s="1"/>
  <c r="J6594" i="4" a="1"/>
  <c r="J6594" i="4" s="1"/>
  <c r="J6595" i="4" a="1"/>
  <c r="J6595" i="4" s="1"/>
  <c r="J6596" i="4" a="1"/>
  <c r="J6596" i="4" s="1"/>
  <c r="J6597" i="4" a="1"/>
  <c r="J6597" i="4" s="1"/>
  <c r="J6598" i="4" a="1"/>
  <c r="J6598" i="4" s="1"/>
  <c r="J6599" i="4" a="1"/>
  <c r="J6599" i="4" s="1"/>
  <c r="J6600" i="4" a="1"/>
  <c r="J6600" i="4" s="1"/>
  <c r="J6601" i="4" a="1"/>
  <c r="J6601" i="4" s="1"/>
  <c r="J6602" i="4" a="1"/>
  <c r="J6602" i="4" s="1"/>
  <c r="J6603" i="4" a="1"/>
  <c r="J6603" i="4" s="1"/>
  <c r="J6604" i="4" a="1"/>
  <c r="J6604" i="4" s="1"/>
  <c r="J6605" i="4" a="1"/>
  <c r="J6605" i="4" s="1"/>
  <c r="J6606" i="4" a="1"/>
  <c r="J6606" i="4" s="1"/>
  <c r="J6607" i="4" a="1"/>
  <c r="J6607" i="4" s="1"/>
  <c r="J6608" i="4" a="1"/>
  <c r="J6608" i="4" s="1"/>
  <c r="J6609" i="4" a="1"/>
  <c r="J6609" i="4" s="1"/>
  <c r="J6610" i="4" a="1"/>
  <c r="J6610" i="4" s="1"/>
  <c r="J6611" i="4" a="1"/>
  <c r="J6611" i="4" s="1"/>
  <c r="J6612" i="4" a="1"/>
  <c r="J6612" i="4" s="1"/>
  <c r="J6613" i="4" a="1"/>
  <c r="J6613" i="4" s="1"/>
  <c r="J6614" i="4" a="1"/>
  <c r="J6614" i="4" s="1"/>
  <c r="J6615" i="4" a="1"/>
  <c r="J6615" i="4" s="1"/>
  <c r="J6616" i="4" a="1"/>
  <c r="J6616" i="4" s="1"/>
  <c r="J6617" i="4" a="1"/>
  <c r="J6617" i="4" s="1"/>
  <c r="J6618" i="4" a="1"/>
  <c r="J6618" i="4" s="1"/>
  <c r="J6619" i="4" a="1"/>
  <c r="J6619" i="4" s="1"/>
  <c r="J6620" i="4" a="1"/>
  <c r="J6620" i="4" s="1"/>
  <c r="J6621" i="4" a="1"/>
  <c r="J6621" i="4" s="1"/>
  <c r="J6622" i="4" a="1"/>
  <c r="J6622" i="4" s="1"/>
  <c r="J6623" i="4" a="1"/>
  <c r="J6623" i="4" s="1"/>
  <c r="J6624" i="4" a="1"/>
  <c r="J6624" i="4" s="1"/>
  <c r="J6625" i="4" a="1"/>
  <c r="J6625" i="4" s="1"/>
  <c r="J6626" i="4" a="1"/>
  <c r="J6626" i="4" s="1"/>
  <c r="J6627" i="4" a="1"/>
  <c r="J6627" i="4" s="1"/>
  <c r="J6628" i="4" a="1"/>
  <c r="J6628" i="4" s="1"/>
  <c r="J6629" i="4" a="1"/>
  <c r="J6629" i="4" s="1"/>
  <c r="J6630" i="4" a="1"/>
  <c r="J6630" i="4" s="1"/>
  <c r="J6631" i="4" a="1"/>
  <c r="J6631" i="4" s="1"/>
  <c r="J6632" i="4" a="1"/>
  <c r="J6632" i="4"/>
  <c r="J6633" i="4" a="1"/>
  <c r="J6633" i="4" s="1"/>
  <c r="J6634" i="4" a="1"/>
  <c r="J6634" i="4" s="1"/>
  <c r="J6635" i="4" a="1"/>
  <c r="J6635" i="4" s="1"/>
  <c r="J6636" i="4" a="1"/>
  <c r="J6636" i="4" s="1"/>
  <c r="J6637" i="4" a="1"/>
  <c r="J6637" i="4" s="1"/>
  <c r="J6638" i="4" a="1"/>
  <c r="J6638" i="4" s="1"/>
  <c r="J6639" i="4" a="1"/>
  <c r="J6639" i="4" s="1"/>
  <c r="J6640" i="4" a="1"/>
  <c r="J6640" i="4" s="1"/>
  <c r="J6641" i="4" a="1"/>
  <c r="J6641" i="4" s="1"/>
  <c r="J6642" i="4" a="1"/>
  <c r="J6642" i="4" s="1"/>
  <c r="J6643" i="4" a="1"/>
  <c r="J6643" i="4" s="1"/>
  <c r="J6644" i="4" a="1"/>
  <c r="J6644" i="4" s="1"/>
  <c r="J6645" i="4" a="1"/>
  <c r="J6645" i="4" s="1"/>
  <c r="J6646" i="4" a="1"/>
  <c r="J6646" i="4" s="1"/>
  <c r="J6647" i="4" a="1"/>
  <c r="J6647" i="4" s="1"/>
  <c r="J6648" i="4" a="1"/>
  <c r="J6648" i="4" s="1"/>
  <c r="J6649" i="4" a="1"/>
  <c r="J6649" i="4" s="1"/>
  <c r="J6650" i="4" a="1"/>
  <c r="J6650" i="4" s="1"/>
  <c r="J6651" i="4" a="1"/>
  <c r="J6651" i="4" s="1"/>
  <c r="J6652" i="4" a="1"/>
  <c r="J6652" i="4" s="1"/>
  <c r="J6653" i="4" a="1"/>
  <c r="J6653" i="4" s="1"/>
  <c r="J6654" i="4" a="1"/>
  <c r="J6654" i="4" s="1"/>
  <c r="J6655" i="4" a="1"/>
  <c r="J6655" i="4" s="1"/>
  <c r="J6656" i="4" a="1"/>
  <c r="J6656" i="4" s="1"/>
  <c r="J6657" i="4" a="1"/>
  <c r="J6657" i="4" s="1"/>
  <c r="J6658" i="4" a="1"/>
  <c r="J6658" i="4" s="1"/>
  <c r="J6659" i="4" a="1"/>
  <c r="J6659" i="4" s="1"/>
  <c r="J6660" i="4" a="1"/>
  <c r="J6660" i="4" s="1"/>
  <c r="J6661" i="4" a="1"/>
  <c r="J6661" i="4" s="1"/>
  <c r="J6662" i="4" a="1"/>
  <c r="J6662" i="4"/>
  <c r="J6663" i="4" a="1"/>
  <c r="J6663" i="4" s="1"/>
  <c r="J6664" i="4" a="1"/>
  <c r="J6664" i="4" s="1"/>
  <c r="J6665" i="4" a="1"/>
  <c r="J6665" i="4" s="1"/>
  <c r="J6666" i="4" a="1"/>
  <c r="J6666" i="4" s="1"/>
  <c r="J6667" i="4" a="1"/>
  <c r="J6667" i="4" s="1"/>
  <c r="J6668" i="4" a="1"/>
  <c r="J6668" i="4" s="1"/>
  <c r="J6669" i="4" a="1"/>
  <c r="J6669" i="4" s="1"/>
  <c r="J6670" i="4" a="1"/>
  <c r="J6670" i="4" s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2" i="11"/>
  <c r="B2" i="11"/>
  <c r="C4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<sst xmlns="http://schemas.openxmlformats.org/spreadsheetml/2006/main" count="150148" uniqueCount="13512">
  <si>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</si>
  <si>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</si>
  <si>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</si>
  <si>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</si>
  <si>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</si>
  <si>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</si>
  <si>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</si>
  <si>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</si>
  <si>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</si>
  <si>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</si>
  <si>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</si>
  <si>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</si>
  <si>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</si>
  <si>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</si>
  <si>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</si>
  <si>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</si>
  <si>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</si>
  <si>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</si>
  <si>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</si>
  <si>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</si>
  <si>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</si>
  <si>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</si>
  <si>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</si>
  <si>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</si>
  <si>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</si>
  <si>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</si>
  <si>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</si>
  <si>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</si>
  <si>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</si>
  <si>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</si>
  <si>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</si>
  <si>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</si>
  <si>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</si>
  <si>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</si>
  <si>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</si>
  <si>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</si>
  <si>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</si>
  <si>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</si>
  <si>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</si>
  <si>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</si>
  <si>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</si>
  <si>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</si>
  <si>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</si>
  <si>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</si>
  <si>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</si>
  <si>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</si>
  <si>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</si>
  <si>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</si>
  <si>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</si>
  <si>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</si>
  <si>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</si>
  <si>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</si>
  <si>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</si>
  <si>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</si>
  <si>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</si>
  <si>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</si>
  <si>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</si>
  <si>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</si>
  <si>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</si>
  <si>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</si>
  <si>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</si>
  <si>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</si>
  <si>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</si>
  <si>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</si>
  <si>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</si>
  <si>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</si>
  <si>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</si>
  <si>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</si>
  <si>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</si>
  <si>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</si>
  <si>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</si>
  <si>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</si>
  <si>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</si>
  <si>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</si>
  <si>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</si>
  <si>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</si>
  <si>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</si>
  <si>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</si>
  <si>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</si>
  <si>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</si>
  <si>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</si>
  <si>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</si>
  <si>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</si>
  <si>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</si>
  <si>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</si>
  <si>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</si>
  <si>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</si>
  <si>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</si>
  <si>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</si>
  <si>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</si>
  <si>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</si>
  <si>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</si>
  <si>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</si>
  <si>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</si>
  <si>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</si>
  <si>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</si>
  <si>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</si>
  <si>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</si>
  <si>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</si>
  <si>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</si>
  <si>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</si>
  <si>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</si>
  <si>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</si>
  <si>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</si>
  <si>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</si>
  <si>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</si>
  <si>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</si>
  <si>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</si>
  <si>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</si>
  <si>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</si>
  <si>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</si>
  <si>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</si>
  <si>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</si>
  <si>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</si>
  <si>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</si>
  <si>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</si>
  <si>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</si>
  <si>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</si>
  <si>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</si>
  <si>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</si>
  <si>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</si>
  <si>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</si>
  <si>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</si>
  <si>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</si>
  <si>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</si>
  <si>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</si>
  <si>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</si>
  <si>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</si>
  <si>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</si>
  <si>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</si>
  <si>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</si>
  <si>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</si>
  <si>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</si>
  <si>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</si>
  <si>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</si>
  <si>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</si>
  <si>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</si>
  <si>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</si>
  <si>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</si>
  <si>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</si>
  <si>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</si>
  <si>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</si>
  <si>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</si>
  <si>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</si>
  <si>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</si>
  <si>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</si>
  <si>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</si>
  <si>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</si>
  <si>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</si>
  <si>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</si>
  <si>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</si>
  <si>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</si>
  <si>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</si>
  <si>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</si>
  <si>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</si>
  <si>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</si>
  <si>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</si>
  <si>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</si>
  <si>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</si>
  <si>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</si>
  <si>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</si>
  <si>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</si>
  <si>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</si>
  <si>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</si>
  <si>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</si>
  <si>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</si>
  <si>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</si>
  <si>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</si>
  <si>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</si>
  <si>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</si>
  <si>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</si>
  <si>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</si>
  <si>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</si>
  <si>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</si>
  <si>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</si>
  <si>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</si>
  <si>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</si>
  <si>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</si>
  <si>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</si>
  <si>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</si>
  <si>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</si>
  <si>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</si>
  <si>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</si>
  <si>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</si>
  <si>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</si>
  <si>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</si>
  <si>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</si>
  <si>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</si>
  <si>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</si>
  <si>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</si>
  <si>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</si>
  <si>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</si>
  <si>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</si>
  <si>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</si>
  <si>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</si>
  <si>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</si>
  <si>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</si>
  <si>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</si>
  <si>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</si>
  <si>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</si>
  <si>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</si>
  <si>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</si>
  <si>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</si>
  <si>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</si>
  <si>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</si>
  <si>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</si>
  <si>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</si>
  <si>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</si>
  <si>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</si>
  <si>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</si>
  <si>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</si>
  <si>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</si>
  <si>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</si>
  <si>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</si>
  <si>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</si>
  <si>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</si>
  <si>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</si>
  <si>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</si>
  <si>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</si>
  <si>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</si>
  <si>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</si>
  <si>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</si>
  <si>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</si>
  <si>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</si>
  <si>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</si>
  <si>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</si>
  <si>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</si>
  <si>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</si>
  <si>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</si>
  <si>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</si>
  <si>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</si>
  <si>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</si>
  <si>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</si>
  <si>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</si>
  <si>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</si>
  <si>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</si>
  <si>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</si>
  <si>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</si>
  <si>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</si>
  <si>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</si>
  <si>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</si>
  <si>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</si>
  <si>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</si>
  <si>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</si>
  <si>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</si>
  <si>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</si>
  <si>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</si>
  <si>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</si>
  <si>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</si>
  <si>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</si>
  <si>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</si>
  <si>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</si>
  <si>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</si>
  <si>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</si>
  <si>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</si>
  <si>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</si>
  <si>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</si>
  <si>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</si>
  <si>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</si>
  <si>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</si>
  <si>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</si>
  <si>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</si>
  <si>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</si>
  <si>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</si>
  <si>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</si>
  <si>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</si>
  <si>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</si>
  <si>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</si>
  <si>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</si>
  <si>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</si>
  <si>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</si>
  <si>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</si>
  <si>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</si>
  <si>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</si>
  <si>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</si>
  <si>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</si>
  <si>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</si>
  <si>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</si>
  <si>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</si>
  <si>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</si>
  <si>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</si>
  <si>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</si>
  <si>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</si>
  <si>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</si>
  <si>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</si>
  <si>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</si>
  <si>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</si>
  <si>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</si>
  <si>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</si>
  <si>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</si>
  <si>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</si>
  <si>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</si>
  <si>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</si>
  <si>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</si>
  <si>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</si>
  <si>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</si>
  <si>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</si>
  <si>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</si>
  <si>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</si>
  <si>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</si>
  <si>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</si>
  <si>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</si>
  <si>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</si>
  <si>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</si>
  <si>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</si>
  <si>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</si>
  <si>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</si>
  <si>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</si>
  <si>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</si>
  <si>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</si>
  <si>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</si>
  <si>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</si>
  <si>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</si>
  <si>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</si>
  <si>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</si>
  <si>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</si>
  <si>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</si>
  <si>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</si>
  <si>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</si>
  <si>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</si>
  <si>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</si>
  <si>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</si>
  <si>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</si>
  <si>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</si>
  <si>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</si>
  <si>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</si>
  <si>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</si>
  <si>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</si>
  <si>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</si>
  <si>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</si>
  <si>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</si>
  <si>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</si>
  <si>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</si>
  <si>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</si>
  <si>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</si>
  <si>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</si>
  <si>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</si>
  <si>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</si>
  <si>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</si>
  <si>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</si>
  <si>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</si>
  <si>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</si>
  <si>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</si>
  <si>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</si>
  <si>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</si>
  <si>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</si>
  <si>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</si>
  <si>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</si>
  <si>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</si>
  <si>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</si>
  <si>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</si>
  <si>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</si>
  <si>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</si>
  <si>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</si>
  <si>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</si>
  <si>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</si>
  <si>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</si>
  <si>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</si>
  <si>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</si>
  <si>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</si>
  <si>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</si>
  <si>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</si>
  <si>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</si>
  <si>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</si>
  <si>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</si>
  <si>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</si>
  <si>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</si>
  <si>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</si>
  <si>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</si>
  <si>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</si>
  <si>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</si>
  <si>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</si>
  <si>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</si>
  <si>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</si>
  <si>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</si>
  <si>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</si>
  <si>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</si>
  <si>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</si>
  <si>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</si>
  <si>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</si>
  <si>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</si>
  <si>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</si>
  <si>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</si>
  <si>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</si>
  <si>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</si>
  <si>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</si>
  <si>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</si>
  <si>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</si>
  <si>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</si>
  <si>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</si>
  <si>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</si>
  <si>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</si>
  <si>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</si>
  <si>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</si>
  <si>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</si>
  <si>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</si>
  <si>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</si>
  <si>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</si>
  <si>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</si>
  <si>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</si>
  <si>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</si>
  <si>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</si>
  <si>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</si>
  <si>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</si>
  <si>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</si>
  <si>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</si>
  <si>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</si>
  <si>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</si>
  <si>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</si>
  <si>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</si>
  <si>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</si>
  <si>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</si>
  <si>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</si>
  <si>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</si>
  <si>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</si>
  <si>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</si>
  <si>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</si>
  <si>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</si>
  <si>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</si>
  <si>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</si>
  <si>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</si>
  <si>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</si>
  <si>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</si>
  <si>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</si>
  <si>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</si>
  <si>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</si>
  <si>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</si>
  <si>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</si>
  <si>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</si>
  <si>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</si>
  <si>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</si>
  <si>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</si>
  <si>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</si>
  <si>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</si>
  <si>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</si>
  <si>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</si>
  <si>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</si>
  <si>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</si>
  <si>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</si>
  <si>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</si>
  <si>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</si>
  <si>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</si>
  <si>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</si>
  <si>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</si>
  <si>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</si>
  <si>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</si>
  <si>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</si>
  <si>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</si>
  <si>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</si>
  <si>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</si>
  <si>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</si>
  <si>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</si>
  <si>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</si>
  <si>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</si>
  <si>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</si>
  <si>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</si>
  <si>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</si>
  <si>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</si>
  <si>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</si>
  <si>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</si>
  <si>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</si>
  <si>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</si>
  <si>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</si>
  <si>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</si>
  <si>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</si>
  <si>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</si>
  <si>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</si>
  <si>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</si>
  <si>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</si>
  <si>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</si>
  <si>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</si>
  <si>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</si>
  <si>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</si>
  <si>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</si>
  <si>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</si>
  <si>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</si>
  <si>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</si>
  <si>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</si>
  <si>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</si>
  <si>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</si>
  <si>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</si>
  <si>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</si>
  <si>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</si>
  <si>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</si>
  <si>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</si>
  <si>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</si>
  <si>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</si>
  <si>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</si>
  <si>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</si>
  <si>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</si>
  <si>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</si>
  <si>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</si>
  <si>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</si>
  <si>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</si>
  <si>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</si>
  <si>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</si>
  <si>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</si>
  <si>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</si>
  <si>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</si>
  <si>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</si>
  <si>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</si>
  <si>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</si>
  <si>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</si>
  <si>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</si>
  <si>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</si>
  <si>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</si>
  <si>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</si>
  <si>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</si>
  <si>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</si>
  <si>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</si>
  <si>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</si>
  <si>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</si>
  <si>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</si>
  <si>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</si>
  <si>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</si>
  <si>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</si>
  <si>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</si>
  <si>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</si>
  <si>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</si>
  <si>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</si>
  <si>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</si>
  <si>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</si>
  <si>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</si>
  <si>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</si>
  <si>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</si>
  <si>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</si>
  <si>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</si>
  <si>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</si>
  <si>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</si>
  <si>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</si>
  <si>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</si>
  <si>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</si>
  <si>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</si>
  <si>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</si>
  <si>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</si>
  <si>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</si>
  <si>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</si>
  <si>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</si>
  <si>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</si>
  <si>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</si>
  <si>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</si>
  <si>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</si>
  <si>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</si>
  <si>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</si>
  <si>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</si>
  <si>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</si>
  <si>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</si>
  <si>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</si>
  <si>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</si>
  <si>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</si>
  <si>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</si>
  <si>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</si>
  <si>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</si>
  <si>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</si>
  <si>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</si>
  <si>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</si>
  <si>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</si>
  <si>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</si>
  <si>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</si>
  <si>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</si>
  <si>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</si>
  <si>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</si>
  <si>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</si>
  <si>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</si>
  <si>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</si>
  <si>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</si>
  <si>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</si>
  <si>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</si>
  <si>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</si>
  <si>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</si>
  <si>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</si>
  <si>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</si>
  <si>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</si>
  <si>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</si>
  <si>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</si>
  <si>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</si>
  <si>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</si>
  <si>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</si>
  <si>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</si>
  <si>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</si>
  <si>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</si>
  <si>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</si>
  <si>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</si>
  <si>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</si>
  <si>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</si>
  <si>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</si>
  <si>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</si>
  <si>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</si>
  <si>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</si>
  <si>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</si>
  <si>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</si>
  <si>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</si>
  <si>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</si>
  <si>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</si>
  <si>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</si>
  <si>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</si>
  <si>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</si>
  <si>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</si>
  <si>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</si>
  <si>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</si>
  <si>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</si>
  <si>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</si>
  <si>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</si>
  <si>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</si>
  <si>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</si>
  <si>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</si>
  <si>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</si>
  <si>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</si>
  <si>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</si>
  <si>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</si>
  <si>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</si>
  <si>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</si>
  <si>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</si>
  <si>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</si>
  <si>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</si>
  <si>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</si>
  <si>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</si>
  <si>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</si>
  <si>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</si>
  <si>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</si>
  <si>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</si>
  <si>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</si>
  <si>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</si>
  <si>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</si>
  <si>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</si>
  <si>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</si>
  <si>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</si>
  <si>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</si>
  <si>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</si>
  <si>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</si>
  <si>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</si>
  <si>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</si>
  <si>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</si>
  <si>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</si>
  <si>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</si>
  <si>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</si>
  <si>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</si>
  <si>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</si>
  <si>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</si>
  <si>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</si>
  <si>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</si>
  <si>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</si>
  <si>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</si>
  <si>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</si>
  <si>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</si>
  <si>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</si>
  <si>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</si>
  <si>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</si>
  <si>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</si>
  <si>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</si>
  <si>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</si>
  <si>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</si>
  <si>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</si>
  <si>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</si>
  <si>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</si>
  <si>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</si>
  <si>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</si>
  <si>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</si>
  <si>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</si>
  <si>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</si>
  <si>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</si>
  <si>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</si>
  <si>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</si>
  <si>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</si>
  <si>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</si>
  <si>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</si>
  <si>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</si>
  <si>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</si>
  <si>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</si>
  <si>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</si>
  <si>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</si>
  <si>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</si>
  <si>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</si>
  <si>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</si>
  <si>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</si>
  <si>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</si>
  <si>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</si>
  <si>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</si>
  <si>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</si>
  <si>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</si>
  <si>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</si>
  <si>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</si>
  <si>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</si>
  <si>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</si>
  <si>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</si>
  <si>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</si>
  <si>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</si>
  <si>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</si>
  <si>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</si>
  <si>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</si>
  <si>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</si>
  <si>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</si>
  <si>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</si>
  <si>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</si>
  <si>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</si>
  <si>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</si>
  <si>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</si>
  <si>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</si>
  <si>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</si>
  <si>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</si>
  <si>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</si>
  <si>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</si>
  <si>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</si>
  <si>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</si>
  <si>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</si>
  <si>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</si>
  <si>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</si>
  <si>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</si>
  <si>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</si>
  <si>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</si>
  <si>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</si>
  <si>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</si>
  <si>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</si>
  <si>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</si>
  <si>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</si>
  <si>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</si>
  <si>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</si>
  <si>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</si>
  <si>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</si>
  <si>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</si>
  <si>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</si>
  <si>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</si>
  <si>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</si>
  <si>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</si>
  <si>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</si>
  <si>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</si>
  <si>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</si>
  <si>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</si>
  <si>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</si>
  <si>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</si>
  <si>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</si>
  <si>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</si>
  <si>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</si>
  <si>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</si>
  <si>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</si>
  <si>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</si>
  <si>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</si>
  <si>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</si>
  <si>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</si>
  <si>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</si>
  <si>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</si>
  <si>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</si>
  <si>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</si>
  <si>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</si>
  <si>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</si>
  <si>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</si>
  <si>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</si>
  <si>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</si>
  <si>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</si>
  <si>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</si>
  <si>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</si>
  <si>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</si>
  <si>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</si>
  <si>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</si>
  <si>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</si>
  <si>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</si>
  <si>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</si>
  <si>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</si>
  <si>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</si>
  <si>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</si>
  <si>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</si>
  <si>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</si>
  <si>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</si>
  <si>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</si>
  <si>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</si>
  <si>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</si>
  <si>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</si>
  <si>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</si>
  <si>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</si>
  <si>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</si>
  <si>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</si>
  <si>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</si>
  <si>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</si>
  <si>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</si>
  <si>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</si>
  <si>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</si>
  <si>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</si>
  <si>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</si>
  <si>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</si>
  <si>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</si>
  <si>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</si>
  <si>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</si>
  <si>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</si>
  <si>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</si>
  <si>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</si>
  <si>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</si>
  <si>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</si>
  <si>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</si>
  <si>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</si>
  <si>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</si>
  <si>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</si>
  <si>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</si>
  <si>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</si>
  <si>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</si>
  <si>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</si>
  <si>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</si>
  <si>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</si>
  <si>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</si>
  <si>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</si>
  <si>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</si>
  <si>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</si>
  <si>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</si>
  <si>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</si>
  <si>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</si>
  <si>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</si>
  <si>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</si>
  <si>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</si>
  <si>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</si>
  <si>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</si>
  <si>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</si>
  <si>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</si>
  <si>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</si>
  <si>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</si>
  <si>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</si>
  <si>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</si>
  <si>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</si>
  <si>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</si>
  <si>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</si>
  <si>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</si>
  <si>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</si>
  <si>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</si>
  <si>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</si>
  <si>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</si>
  <si>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</si>
  <si>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</si>
  <si>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</si>
  <si>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</si>
  <si>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</si>
  <si>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</si>
  <si>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</si>
  <si>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</si>
  <si>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</si>
  <si>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</si>
  <si>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</si>
  <si>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</si>
  <si>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</si>
  <si>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</si>
  <si>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</si>
  <si>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</si>
  <si>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</si>
  <si>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</si>
  <si>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</si>
  <si>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</si>
  <si>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</si>
  <si>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</si>
  <si>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</si>
  <si>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</si>
  <si>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</si>
  <si>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</si>
  <si>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</si>
  <si>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</si>
  <si>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</si>
  <si>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</si>
  <si>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</si>
  <si>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</si>
  <si>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</si>
  <si>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</si>
  <si>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</si>
  <si>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</si>
  <si>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</si>
  <si>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</si>
  <si>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</si>
  <si>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</si>
  <si>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</si>
  <si>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</si>
  <si>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</si>
  <si>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</si>
  <si>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</si>
  <si>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</si>
  <si>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</si>
  <si>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</si>
  <si>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</si>
  <si>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</si>
  <si>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</si>
  <si>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</si>
  <si>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</si>
  <si>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</si>
  <si>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</si>
  <si>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</si>
  <si>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</si>
  <si>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</si>
  <si>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</si>
  <si>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</si>
  <si>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</si>
  <si>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</si>
  <si>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</si>
  <si>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</si>
  <si>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</si>
  <si>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</si>
  <si>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</si>
  <si>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</si>
  <si>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</si>
  <si>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</si>
  <si>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</si>
  <si>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</si>
  <si>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</si>
  <si>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</si>
  <si>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</si>
  <si>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</si>
  <si>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</si>
  <si>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</si>
  <si>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</si>
  <si>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</si>
  <si>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</si>
  <si>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</si>
  <si>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</si>
  <si>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</si>
  <si>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</si>
  <si>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</si>
  <si>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</si>
  <si>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</si>
  <si>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</si>
  <si>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</si>
  <si>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</si>
  <si>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</si>
  <si>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</si>
  <si>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</si>
  <si>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</si>
  <si>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</si>
  <si>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</si>
  <si>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</si>
  <si>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</si>
  <si>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</si>
  <si>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</si>
  <si>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</si>
  <si>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</si>
  <si>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</si>
  <si>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</si>
  <si>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</si>
  <si>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</si>
  <si>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</si>
  <si>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</si>
  <si>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</si>
  <si>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</si>
  <si>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</si>
  <si>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</si>
  <si>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</si>
  <si>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</si>
  <si>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</si>
  <si>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</si>
  <si>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</si>
  <si>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</si>
  <si>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</si>
  <si>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</si>
  <si>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</si>
  <si>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</si>
  <si>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</si>
  <si>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</si>
  <si>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</si>
  <si>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</si>
  <si>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</si>
  <si>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</si>
  <si>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</si>
  <si>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</si>
  <si>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</si>
  <si>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</si>
  <si>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</si>
  <si>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</si>
  <si>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</si>
  <si>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</si>
  <si>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</si>
  <si>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</si>
  <si>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</si>
  <si>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</si>
  <si>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</si>
  <si>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</si>
  <si>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</si>
  <si>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</si>
  <si>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</si>
  <si>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</si>
  <si>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</si>
  <si>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</si>
  <si>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</si>
  <si>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</si>
  <si>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</si>
  <si>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</si>
  <si>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</si>
  <si>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</si>
  <si>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</si>
  <si>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</si>
  <si>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</si>
  <si>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</si>
  <si>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</si>
  <si>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</si>
  <si>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</si>
  <si>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</si>
  <si>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</si>
  <si>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</si>
  <si>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</si>
  <si>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</si>
  <si>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</si>
  <si>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</si>
  <si>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</si>
  <si>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</si>
  <si>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</si>
  <si>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</si>
  <si>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</si>
  <si>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</si>
  <si>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</si>
  <si>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</si>
  <si>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</si>
  <si>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</si>
  <si>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</si>
  <si>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</si>
  <si>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</si>
  <si>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</si>
  <si>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</si>
  <si>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</si>
  <si>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</si>
  <si>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</si>
  <si>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</si>
  <si>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</si>
  <si>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</si>
  <si>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</si>
  <si>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</si>
  <si>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</si>
  <si>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</si>
  <si>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</si>
  <si>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</si>
  <si>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</si>
  <si>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</si>
  <si>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</si>
  <si>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</si>
  <si>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</si>
  <si>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</si>
  <si>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</si>
  <si>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</si>
  <si>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</si>
  <si>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</si>
  <si>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</si>
  <si>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</si>
  <si>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</si>
  <si>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</si>
  <si>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</si>
  <si>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</si>
  <si>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</si>
  <si>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</si>
  <si>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</si>
  <si>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</si>
  <si>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</si>
  <si>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</si>
  <si>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</si>
  <si>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</si>
  <si>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</si>
  <si>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</si>
  <si>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</si>
  <si>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</si>
  <si>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</si>
  <si>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</si>
  <si>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</si>
  <si>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</si>
  <si>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</si>
  <si>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</si>
  <si>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</si>
  <si>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</si>
  <si>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</si>
  <si>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</si>
  <si>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</si>
  <si>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</si>
  <si>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</si>
  <si>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</si>
  <si>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</si>
  <si>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</si>
  <si>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</si>
  <si>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</si>
  <si>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</si>
  <si>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</si>
  <si>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</si>
  <si>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</si>
  <si>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</si>
  <si>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</si>
  <si>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</si>
  <si>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</si>
  <si>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</si>
  <si>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</si>
  <si>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</si>
  <si>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</si>
  <si>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</si>
  <si>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</si>
  <si>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</si>
  <si>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</si>
  <si>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</si>
  <si>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</si>
  <si>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</si>
  <si>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</si>
  <si>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</si>
  <si>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</si>
  <si>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</si>
  <si>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</si>
  <si>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</si>
  <si>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</si>
  <si>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</si>
  <si>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</si>
  <si>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</si>
  <si>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</si>
  <si>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</si>
  <si>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</si>
  <si>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</si>
  <si>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</si>
  <si>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</si>
  <si>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</si>
  <si>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</si>
  <si>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</si>
  <si>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</si>
  <si>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</si>
  <si>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</si>
  <si>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</si>
  <si>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</si>
  <si>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</si>
  <si>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</si>
  <si>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</si>
  <si>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</si>
  <si>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</si>
  <si>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</si>
  <si>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</si>
  <si>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</si>
  <si>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</si>
  <si>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</si>
  <si>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</si>
  <si>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</si>
  <si>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</si>
  <si>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</si>
  <si>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</si>
  <si>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</si>
  <si>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</si>
  <si>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</si>
  <si>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</si>
  <si>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</si>
  <si>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</si>
  <si>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</si>
  <si>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</si>
  <si>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</si>
  <si>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</si>
  <si>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</si>
  <si>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</si>
  <si>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</si>
  <si>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</si>
  <si>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</si>
  <si>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</si>
  <si>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</si>
  <si>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</si>
  <si>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</si>
  <si>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</si>
  <si>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</si>
  <si>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</si>
  <si>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</si>
  <si>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</si>
  <si>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</si>
  <si>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</si>
  <si>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</si>
  <si>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</si>
  <si>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</si>
  <si>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</si>
  <si>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</si>
  <si>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</si>
  <si>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</si>
  <si>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</si>
  <si>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</si>
  <si>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</si>
  <si>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</si>
  <si>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</si>
  <si>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</si>
  <si>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</si>
  <si>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</si>
  <si>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</si>
  <si>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</si>
  <si>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</si>
  <si>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</si>
  <si>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</si>
  <si>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</si>
  <si>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</si>
  <si>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</si>
  <si>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</si>
  <si>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</si>
  <si>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</si>
  <si>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</si>
  <si>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</si>
  <si>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</si>
  <si>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</si>
  <si>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</si>
  <si>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</si>
  <si>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</si>
  <si>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</si>
  <si>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</si>
  <si>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</si>
  <si>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</si>
  <si>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</si>
  <si>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</si>
  <si>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</si>
  <si>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</si>
  <si>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</si>
  <si>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</si>
  <si>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</si>
  <si>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</si>
  <si>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</si>
  <si>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</si>
  <si>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</si>
  <si>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</si>
  <si>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</si>
  <si>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</si>
  <si>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</si>
  <si>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</si>
  <si>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</si>
  <si>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</si>
  <si>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</si>
  <si>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</si>
  <si>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</si>
  <si>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</si>
  <si>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</si>
  <si>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</si>
  <si>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</si>
  <si>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</si>
  <si>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</si>
  <si>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</si>
  <si>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</si>
  <si>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</si>
  <si>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</si>
  <si>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</si>
  <si>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</si>
  <si>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</si>
  <si>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</si>
  <si>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</si>
  <si>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</si>
  <si>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</si>
  <si>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</si>
  <si>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</si>
  <si>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</si>
  <si>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</si>
  <si>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</si>
  <si>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</si>
  <si>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</si>
  <si>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</si>
  <si>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</si>
  <si>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</si>
  <si>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</si>
  <si>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</si>
  <si>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</si>
  <si>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</si>
  <si>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</si>
  <si>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</si>
  <si>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</si>
  <si>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</si>
  <si>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</si>
  <si>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</si>
  <si>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</si>
  <si>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</si>
  <si>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</si>
  <si>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</si>
  <si>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</si>
  <si>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</si>
  <si>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</si>
  <si>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</si>
  <si>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</si>
  <si>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</si>
  <si>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</si>
  <si>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</si>
  <si>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</si>
  <si>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</si>
  <si>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</si>
  <si>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</si>
  <si>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</si>
  <si>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</si>
  <si>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</si>
  <si>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</si>
  <si>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</si>
  <si>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</si>
  <si>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</si>
  <si>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</si>
  <si>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</si>
  <si>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</si>
  <si>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</si>
  <si>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</si>
  <si>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</si>
  <si>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</si>
  <si>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</si>
  <si>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</si>
  <si>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</si>
  <si>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</si>
  <si>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</si>
  <si>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</si>
  <si>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</si>
  <si>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</si>
  <si>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</si>
  <si>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</si>
  <si>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</si>
  <si>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</si>
  <si>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</si>
  <si>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</si>
  <si>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</si>
  <si>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</si>
  <si>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</si>
  <si>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</si>
  <si>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</si>
  <si>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</si>
  <si>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</si>
  <si>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</si>
  <si>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</si>
  <si>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</si>
  <si>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</si>
  <si>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</si>
  <si>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</si>
  <si>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</si>
  <si>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</si>
  <si>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</si>
  <si>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</si>
  <si>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</si>
  <si>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</si>
  <si>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</si>
  <si>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</si>
  <si>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</si>
  <si>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</si>
  <si>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</si>
  <si>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</si>
  <si>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</si>
  <si>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</si>
  <si>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</si>
  <si>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</si>
  <si>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</si>
  <si>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</si>
  <si>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</si>
  <si>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</si>
  <si>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</si>
  <si>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</si>
  <si>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</si>
  <si>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</si>
  <si>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</si>
  <si>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</si>
  <si>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</si>
  <si>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</si>
  <si>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</si>
  <si>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</si>
  <si>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</si>
  <si>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</si>
  <si>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</si>
  <si>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</si>
  <si>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</si>
  <si>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</si>
  <si>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</si>
  <si>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</si>
  <si>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</si>
  <si>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</si>
  <si>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</si>
  <si>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</si>
  <si>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</si>
  <si>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</si>
  <si>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</si>
  <si>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</si>
  <si>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</si>
  <si>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</si>
  <si>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</si>
  <si>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</si>
  <si>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</si>
  <si>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</si>
  <si>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</si>
  <si>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</si>
  <si>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</si>
  <si>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</si>
  <si>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</si>
  <si>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</si>
  <si>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</si>
  <si>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</si>
  <si>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</si>
  <si>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</si>
  <si>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</si>
  <si>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</si>
  <si>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</si>
  <si>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</si>
  <si>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</si>
  <si>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</si>
  <si>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</si>
  <si>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</si>
  <si>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</si>
  <si>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</si>
  <si>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</si>
  <si>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</si>
  <si>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</si>
  <si>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</si>
  <si>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</si>
  <si>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</si>
  <si>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</si>
  <si>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</si>
  <si>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</si>
  <si>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</si>
  <si>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</si>
  <si>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</si>
  <si>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</si>
  <si>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</si>
  <si>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</si>
  <si>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</si>
  <si>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</si>
  <si>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</si>
  <si>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</si>
  <si>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</si>
  <si>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</si>
  <si>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</si>
  <si>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</si>
  <si>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</si>
  <si>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</si>
  <si>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</si>
  <si>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</si>
  <si>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</si>
  <si>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</si>
  <si>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</si>
  <si>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</si>
  <si>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</si>
  <si>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</si>
  <si>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</si>
  <si>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</si>
  <si>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</si>
  <si>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</si>
  <si>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</si>
  <si>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</si>
  <si>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</si>
  <si>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</si>
  <si>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</si>
  <si>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</si>
  <si>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</si>
  <si>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</si>
  <si>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</si>
  <si>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</si>
  <si>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</si>
  <si>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</si>
  <si>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</si>
  <si>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</si>
  <si>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</si>
  <si>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</si>
  <si>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</si>
  <si>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</si>
  <si>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</si>
  <si>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</si>
  <si>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</si>
  <si>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</si>
  <si>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</si>
  <si>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</si>
  <si>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</si>
  <si>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</si>
  <si>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</si>
  <si>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</si>
  <si>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</si>
  <si>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</si>
  <si>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</si>
  <si>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</si>
  <si>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</si>
  <si>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</si>
  <si>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</si>
  <si>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</si>
  <si>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</si>
  <si>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</si>
  <si>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</si>
  <si>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</si>
  <si>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</si>
  <si>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</si>
  <si>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</si>
  <si>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</si>
  <si>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</si>
  <si>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</si>
  <si>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</si>
  <si>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</si>
  <si>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</si>
  <si>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</si>
  <si>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</si>
  <si>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</si>
  <si>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</si>
  <si>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</si>
  <si>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</si>
  <si>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</si>
  <si>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</si>
  <si>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</si>
  <si>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</si>
  <si>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</si>
  <si>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</si>
  <si>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</si>
  <si>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</si>
  <si>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</si>
  <si>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</si>
  <si>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</si>
  <si>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</si>
  <si>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</si>
  <si>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</si>
  <si>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</si>
  <si>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</si>
  <si>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</si>
  <si>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</si>
  <si>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</si>
  <si>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</si>
  <si>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</si>
  <si>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</si>
  <si>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</si>
  <si>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</si>
  <si>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</si>
  <si>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</si>
  <si>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</si>
  <si>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</si>
  <si>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</si>
  <si>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</si>
  <si>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</si>
  <si>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</si>
  <si>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</si>
  <si>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</si>
  <si>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</si>
  <si>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</si>
  <si>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</si>
  <si>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</si>
  <si>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</si>
  <si>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</si>
  <si>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</si>
  <si>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</si>
  <si>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</si>
  <si>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</si>
  <si>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</si>
  <si>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</si>
  <si>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</si>
  <si>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</si>
  <si>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</si>
  <si>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</si>
  <si>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</si>
  <si>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</si>
  <si>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</si>
  <si>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</si>
  <si>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</si>
  <si>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</si>
  <si>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</si>
  <si>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</si>
  <si>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</si>
  <si>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</si>
  <si>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</si>
  <si>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</si>
  <si>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</si>
  <si>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</si>
  <si>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</si>
  <si>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</si>
  <si>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</si>
  <si>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</si>
  <si>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</si>
  <si>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</si>
  <si>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</si>
  <si>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</si>
  <si>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</si>
  <si>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</si>
  <si>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</si>
  <si>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</si>
  <si>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</si>
  <si>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</si>
  <si>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</si>
  <si>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</si>
  <si>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</si>
  <si>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</si>
  <si>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</si>
  <si>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</si>
  <si>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</si>
  <si>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</si>
  <si>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</si>
  <si>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</si>
  <si>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</si>
  <si>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</si>
  <si>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</si>
  <si>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</si>
  <si>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</si>
  <si>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</si>
  <si>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</si>
  <si>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</si>
  <si>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</si>
  <si>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</si>
  <si>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</si>
  <si>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</si>
  <si>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</si>
  <si>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</si>
  <si>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</si>
  <si>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</si>
  <si>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</si>
  <si>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</si>
  <si>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</si>
  <si>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</si>
  <si>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</si>
  <si>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</si>
  <si>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</si>
  <si>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</si>
  <si>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</si>
  <si>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</si>
  <si>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</si>
  <si>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</si>
  <si>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</si>
  <si>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</si>
  <si>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</si>
  <si>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</si>
  <si>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</si>
  <si>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</si>
  <si>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</si>
  <si>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</si>
  <si>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</si>
  <si>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</si>
  <si>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</si>
  <si>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</si>
  <si>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</si>
  <si>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</si>
  <si>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</si>
  <si>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</si>
  <si>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</si>
  <si>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</si>
  <si>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</si>
  <si>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</si>
  <si>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</si>
  <si>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</si>
  <si>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</si>
  <si>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</si>
  <si>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</si>
  <si>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</si>
  <si>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</si>
  <si>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</si>
  <si>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</si>
  <si>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</si>
  <si>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</si>
  <si>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</si>
  <si>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</si>
  <si>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</si>
  <si>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</si>
  <si>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</si>
  <si>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</si>
  <si>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</si>
  <si>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</si>
  <si>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</si>
  <si>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</si>
  <si>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</si>
  <si>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</si>
  <si>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</si>
  <si>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</si>
  <si>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</si>
  <si>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</si>
  <si>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</si>
  <si>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</si>
  <si>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</si>
  <si>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</si>
  <si>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</si>
  <si>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</si>
  <si>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</si>
  <si>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</si>
  <si>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</si>
  <si>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</si>
  <si>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</si>
  <si>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</si>
  <si>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</si>
  <si>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</si>
  <si>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</si>
  <si>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</si>
  <si>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</si>
  <si>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</si>
  <si>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</si>
  <si>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</si>
  <si>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</si>
  <si>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</si>
  <si>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</si>
  <si>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</si>
  <si>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</si>
  <si>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</si>
  <si>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</si>
  <si>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</si>
  <si>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</si>
  <si>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</si>
  <si>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</si>
  <si>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</si>
  <si>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</si>
  <si>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</si>
  <si>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</si>
  <si>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</si>
  <si>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</si>
  <si>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</si>
  <si>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</si>
  <si>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</si>
  <si>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</si>
  <si>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</si>
  <si>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</si>
  <si>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</si>
  <si>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</si>
  <si>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</si>
  <si>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</si>
  <si>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</si>
  <si>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</si>
  <si>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</si>
  <si>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</si>
  <si>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</si>
  <si>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</si>
  <si>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</si>
  <si>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</si>
  <si>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</si>
  <si>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</si>
  <si>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</si>
  <si>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</si>
  <si>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</si>
  <si>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</si>
  <si>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</si>
  <si>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</si>
  <si>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</si>
  <si>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</si>
  <si>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</si>
  <si>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</si>
  <si>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</si>
  <si>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</si>
  <si>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</si>
  <si>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</si>
  <si>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</si>
  <si>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</si>
  <si>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</si>
  <si>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</si>
  <si>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</si>
  <si>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</si>
  <si>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</si>
  <si>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</si>
  <si>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</si>
  <si>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</si>
  <si>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</si>
  <si>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</si>
  <si>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</si>
  <si>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</si>
  <si>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</si>
  <si>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</si>
  <si>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</si>
  <si>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</si>
  <si>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</si>
  <si>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</si>
  <si>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</si>
  <si>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</si>
  <si>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</si>
  <si>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</si>
  <si>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</si>
  <si>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</si>
  <si>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</si>
  <si>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</si>
  <si>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</si>
  <si>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</si>
  <si>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</si>
  <si>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</si>
  <si>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</si>
  <si>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</si>
  <si>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</si>
  <si>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</si>
  <si>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</si>
  <si>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</si>
  <si>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</si>
  <si>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</si>
  <si>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</si>
  <si>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</si>
  <si>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</si>
  <si>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</si>
  <si>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</si>
  <si>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</si>
  <si>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</si>
  <si>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</si>
  <si>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</si>
  <si>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</si>
  <si>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</si>
  <si>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</si>
  <si>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</si>
  <si>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</si>
  <si>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</si>
  <si>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</si>
  <si>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</si>
  <si>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</si>
  <si>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</si>
  <si>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</si>
  <si>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</si>
  <si>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</si>
  <si>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</si>
  <si>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</si>
  <si>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</si>
  <si>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</si>
  <si>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</si>
  <si>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</si>
  <si>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</si>
  <si>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</si>
  <si>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</si>
  <si>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</si>
  <si>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</si>
  <si>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</si>
  <si>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</si>
  <si>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</si>
  <si>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</si>
  <si>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</si>
  <si>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</si>
  <si>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</si>
  <si>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</si>
  <si>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</si>
  <si>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</si>
  <si>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</si>
  <si>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</si>
  <si>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</si>
  <si>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</si>
  <si>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</si>
  <si>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</si>
  <si>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</si>
  <si>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</si>
  <si>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</si>
  <si>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</si>
  <si>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</si>
  <si>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</si>
  <si>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</si>
  <si>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</si>
  <si>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</si>
  <si>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</si>
  <si>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</si>
  <si>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</si>
  <si>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</si>
  <si>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</si>
  <si>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</si>
  <si>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</si>
  <si>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</si>
  <si>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</si>
  <si>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</si>
  <si>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</si>
  <si>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</si>
  <si>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</si>
  <si>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</si>
  <si>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</si>
  <si>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</si>
  <si>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</si>
  <si>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</si>
  <si>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</si>
  <si>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</si>
  <si>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</si>
  <si>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</si>
  <si>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</si>
  <si>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</si>
  <si>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</si>
  <si>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</si>
  <si>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</si>
  <si>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</si>
  <si>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</si>
  <si>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</si>
  <si>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</si>
  <si>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</si>
  <si>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</si>
  <si>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</si>
  <si>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</si>
  <si>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</si>
  <si>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</si>
  <si>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</si>
  <si>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</si>
  <si>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</si>
  <si>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</si>
  <si>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</si>
  <si>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</si>
  <si>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</si>
  <si>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</si>
  <si>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</si>
  <si>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</si>
  <si>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</si>
  <si>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</si>
  <si>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</si>
  <si>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</si>
  <si>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</si>
  <si>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</si>
  <si>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</si>
  <si>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</si>
  <si>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</si>
  <si>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</si>
  <si>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</si>
  <si>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</si>
  <si>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</si>
  <si>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</si>
  <si>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</si>
  <si>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</si>
  <si>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</si>
  <si>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</si>
  <si>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</si>
  <si>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</si>
  <si>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</si>
  <si>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</si>
  <si>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</si>
  <si>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</si>
  <si>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</si>
  <si>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</si>
  <si>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</si>
  <si>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</si>
  <si>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</si>
  <si>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</si>
  <si>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</si>
  <si>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</si>
  <si>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</si>
  <si>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</si>
  <si>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</si>
  <si>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</si>
  <si>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</si>
  <si>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</si>
  <si>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</si>
  <si>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</si>
  <si>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</si>
  <si>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</si>
  <si>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</si>
  <si>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</si>
  <si>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</si>
  <si>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</si>
  <si>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</si>
  <si>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</si>
  <si>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</si>
  <si>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</si>
  <si>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</si>
  <si>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</si>
  <si>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</si>
  <si>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</si>
  <si>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</si>
  <si>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</si>
  <si>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</si>
  <si>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</si>
  <si>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</si>
  <si>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</si>
  <si>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</si>
  <si>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</si>
  <si>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</si>
  <si>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</si>
  <si>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</si>
  <si>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</si>
  <si>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</si>
  <si>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</si>
  <si>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</si>
  <si>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</si>
  <si>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</si>
  <si>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</si>
  <si>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</si>
  <si>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</si>
  <si>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</si>
  <si>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</si>
  <si>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</si>
  <si>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</si>
  <si>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</si>
  <si>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</si>
  <si>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</si>
  <si>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</si>
  <si>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</si>
  <si>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</si>
  <si>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</si>
  <si>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</si>
  <si>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</si>
  <si>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</si>
  <si>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</si>
  <si>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</si>
  <si>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</si>
  <si>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</si>
  <si>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</si>
  <si>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</si>
  <si>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</si>
  <si>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</si>
  <si>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</si>
  <si>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</si>
  <si>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</si>
  <si>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</si>
  <si>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</si>
  <si>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</si>
  <si>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</si>
  <si>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</si>
  <si>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</si>
  <si>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</si>
  <si>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</si>
  <si>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</si>
  <si>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</si>
  <si>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</si>
  <si>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</si>
  <si>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</si>
  <si>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</si>
  <si>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</si>
  <si>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</si>
  <si>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</si>
  <si>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</si>
  <si>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</si>
  <si>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</si>
  <si>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</si>
  <si>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</si>
  <si>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</si>
  <si>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</si>
  <si>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</si>
  <si>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</si>
  <si>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</si>
  <si>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</si>
  <si>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</si>
  <si>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</si>
  <si>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</si>
  <si>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</si>
  <si>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</si>
  <si>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</si>
  <si>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</si>
  <si>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</si>
  <si>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</si>
  <si>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</si>
  <si>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</si>
  <si>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</si>
  <si>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</si>
  <si>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</si>
  <si>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</si>
  <si>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</si>
  <si>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</si>
  <si>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</si>
  <si>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</si>
  <si>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</si>
  <si>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</si>
  <si>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</si>
  <si>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</si>
  <si>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</si>
  <si>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</si>
  <si>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</si>
  <si>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</si>
  <si>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</si>
  <si>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</si>
  <si>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</si>
  <si>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</si>
  <si>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</si>
  <si>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</si>
  <si>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</si>
  <si>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</si>
  <si>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</si>
  <si>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</si>
  <si>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</si>
  <si>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</si>
  <si>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</si>
  <si>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</si>
  <si>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</si>
  <si>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</si>
  <si>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</si>
  <si>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</si>
  <si>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</si>
  <si>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</si>
  <si>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</si>
  <si>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</si>
  <si>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</si>
  <si>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</si>
  <si>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</si>
  <si>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</si>
  <si>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</si>
  <si>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</si>
  <si>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</si>
  <si>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</si>
  <si>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</si>
  <si>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</si>
  <si>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</si>
  <si>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</si>
  <si>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</si>
  <si>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</si>
  <si>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</si>
  <si>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</si>
  <si>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</si>
  <si>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</si>
  <si>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</si>
  <si>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</si>
  <si>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</si>
  <si>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</si>
  <si>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</si>
  <si>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</si>
  <si>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</si>
  <si>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</si>
  <si>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</si>
  <si>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</si>
  <si>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</si>
  <si>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</si>
  <si>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</si>
  <si>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</si>
  <si>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</si>
  <si>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</si>
  <si>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</si>
  <si>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</si>
  <si>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</si>
  <si>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</si>
  <si>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</si>
  <si>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</si>
  <si>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</si>
  <si>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</si>
  <si>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</si>
  <si>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</si>
  <si>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</si>
  <si>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</si>
  <si>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</si>
  <si>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</si>
  <si>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</si>
  <si>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</si>
  <si>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</si>
  <si>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</si>
  <si>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</si>
  <si>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</si>
  <si>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</si>
  <si>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</si>
  <si>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</si>
  <si>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</si>
  <si>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</si>
  <si>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</si>
  <si>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</si>
  <si>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</si>
  <si>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</si>
  <si>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</si>
  <si>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</si>
  <si>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</si>
  <si>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</si>
  <si>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</si>
  <si>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</si>
  <si>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</si>
  <si>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</si>
  <si>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</si>
  <si>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</si>
  <si>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</si>
  <si>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</si>
  <si>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</si>
  <si>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</si>
  <si>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</si>
  <si>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</si>
  <si>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</si>
  <si>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</si>
  <si>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</si>
  <si>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</si>
  <si>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</si>
  <si>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</si>
  <si>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</si>
  <si>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</si>
  <si>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</si>
  <si>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</si>
  <si>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</si>
  <si>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</si>
  <si>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</si>
  <si>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</si>
  <si>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</si>
  <si>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</si>
  <si>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</si>
  <si>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</si>
  <si>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</si>
  <si>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</si>
  <si>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</si>
  <si>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</si>
  <si>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</si>
  <si>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</si>
  <si>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</si>
  <si>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</si>
  <si>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</si>
  <si>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</si>
  <si>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</si>
  <si>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</si>
  <si>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</si>
  <si>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</si>
  <si>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</si>
  <si>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</si>
  <si>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</si>
  <si>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</si>
  <si>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</si>
  <si>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</si>
  <si>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</si>
  <si>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</si>
  <si>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</si>
  <si>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</si>
  <si>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</si>
  <si>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</si>
  <si>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</si>
  <si>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</si>
  <si>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</si>
  <si>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</si>
  <si>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</si>
  <si>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</si>
  <si>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</si>
  <si>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</si>
  <si>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</si>
  <si>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</si>
  <si>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</si>
  <si>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</si>
  <si>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</si>
  <si>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</si>
  <si>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</si>
  <si>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</si>
  <si>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</si>
  <si>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</si>
  <si>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</si>
  <si>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</si>
  <si>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</si>
  <si>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</si>
  <si>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</si>
  <si>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</si>
  <si>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</si>
  <si>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</si>
  <si>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</si>
  <si>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</si>
  <si>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</si>
  <si>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</si>
  <si>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</si>
  <si>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</si>
  <si>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</si>
  <si>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</si>
  <si>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</si>
  <si>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</si>
  <si>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</si>
  <si>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</si>
  <si>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</si>
  <si>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</si>
  <si>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</si>
  <si>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</si>
  <si>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</si>
  <si>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</si>
  <si>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</si>
  <si>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</si>
  <si>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</si>
  <si>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</si>
  <si>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</si>
  <si>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</si>
  <si>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</si>
  <si>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</si>
  <si>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</si>
  <si>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</si>
  <si>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</si>
  <si>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</si>
  <si>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</si>
  <si>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</si>
  <si>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</si>
  <si>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</si>
  <si>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</si>
  <si>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</si>
  <si>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</si>
  <si>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</si>
  <si>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</si>
  <si>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</si>
  <si>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</si>
  <si>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</si>
  <si>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</si>
  <si>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</si>
  <si>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</si>
  <si>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</si>
  <si>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</si>
  <si>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</si>
  <si>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</si>
  <si>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</si>
  <si>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</si>
  <si>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</si>
  <si>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</si>
  <si>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</si>
  <si>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</si>
  <si>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</si>
  <si>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</si>
  <si>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</si>
  <si>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</si>
  <si>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</si>
  <si>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</si>
  <si>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</si>
  <si>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</si>
  <si>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</si>
  <si>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</si>
  <si>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</si>
  <si>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</si>
  <si>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</si>
  <si>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</si>
  <si>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</si>
  <si>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</si>
  <si>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</si>
  <si>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</si>
  <si>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</si>
  <si>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</si>
  <si>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</si>
  <si>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</si>
  <si>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</si>
  <si>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</si>
  <si>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</si>
  <si>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</si>
  <si>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</si>
  <si>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</si>
  <si>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</si>
  <si>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</si>
  <si>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</si>
  <si>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</si>
  <si>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</si>
  <si>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</si>
  <si>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</si>
  <si>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</si>
  <si>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</si>
  <si>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</si>
  <si>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</si>
  <si>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</si>
  <si>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</si>
  <si>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</si>
  <si>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</si>
  <si>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</si>
  <si>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</si>
  <si>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</si>
  <si>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</si>
  <si>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</si>
  <si>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</si>
  <si>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</si>
  <si>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</si>
  <si>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</si>
  <si>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</si>
  <si>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</si>
  <si>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</si>
  <si>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</si>
  <si>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</si>
  <si>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</si>
  <si>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</si>
  <si>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</si>
  <si>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</si>
  <si>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</si>
  <si>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</si>
  <si>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</si>
  <si>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</si>
  <si>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</si>
  <si>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</si>
  <si>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</si>
  <si>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</si>
  <si>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</si>
  <si>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</si>
  <si>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</si>
  <si>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</si>
  <si>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</si>
  <si>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</si>
  <si>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</si>
  <si>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</si>
  <si>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</si>
  <si>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</si>
  <si>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</si>
  <si>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</si>
  <si>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</si>
  <si>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</si>
  <si>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</si>
  <si>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</si>
  <si>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</si>
  <si>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</si>
  <si>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</si>
  <si>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</si>
  <si>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</si>
  <si>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</si>
  <si>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</si>
  <si>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</si>
  <si>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</si>
  <si>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</si>
  <si>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</si>
  <si>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</si>
  <si>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</si>
  <si>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</si>
  <si>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</si>
  <si>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</si>
  <si>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</si>
  <si>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</si>
  <si>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</si>
  <si>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</si>
  <si>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</si>
  <si>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</si>
  <si>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</si>
  <si>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</si>
  <si>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</si>
  <si>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</si>
  <si>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</si>
  <si>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</si>
  <si>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</si>
  <si>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</si>
  <si>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</si>
  <si>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</si>
  <si>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</si>
  <si>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</si>
  <si>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</si>
  <si>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</si>
  <si>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</si>
  <si>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</si>
  <si>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</si>
  <si>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</si>
  <si>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</si>
  <si>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</si>
  <si>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</si>
  <si>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</si>
  <si>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</si>
  <si>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</si>
  <si>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</si>
  <si>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</si>
  <si>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</si>
  <si>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</si>
  <si>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</si>
  <si>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</si>
  <si>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</si>
  <si>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</si>
  <si>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</si>
  <si>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</si>
  <si>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</si>
  <si>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</si>
  <si>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</si>
  <si>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</si>
  <si>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</si>
  <si>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</si>
  <si>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</si>
  <si>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</si>
  <si>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</si>
  <si>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</si>
  <si>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</si>
  <si>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</si>
  <si>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</si>
  <si>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</si>
  <si>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</si>
  <si>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</si>
  <si>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</si>
  <si>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</si>
  <si>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</si>
  <si>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</si>
  <si>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</si>
  <si>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</si>
  <si>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</si>
  <si>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</si>
  <si>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</si>
  <si>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</si>
  <si>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</si>
  <si>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</si>
  <si>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</si>
  <si>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</si>
  <si>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</si>
  <si>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</si>
  <si>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</si>
  <si>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</si>
  <si>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</si>
  <si>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</si>
  <si>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</si>
  <si>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</si>
  <si>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</si>
  <si>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</si>
  <si>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</si>
  <si>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</si>
  <si>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</si>
  <si>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</si>
  <si>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</si>
  <si>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</si>
  <si>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</si>
  <si>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</si>
  <si>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</si>
  <si>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</si>
  <si>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</si>
  <si>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</si>
  <si>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</si>
  <si>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</si>
  <si>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</si>
  <si>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</si>
  <si>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</si>
  <si>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</si>
  <si>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</si>
  <si>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</si>
  <si>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</si>
  <si>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</si>
  <si>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</si>
  <si>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</si>
  <si>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</si>
  <si>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</si>
  <si>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</si>
  <si>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</si>
  <si>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</si>
  <si>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</si>
  <si>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</si>
  <si>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</si>
  <si>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</si>
  <si>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</si>
  <si>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</si>
  <si>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</si>
  <si>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</si>
  <si>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</si>
  <si>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</si>
  <si>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</si>
  <si>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</si>
  <si>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</si>
  <si>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</si>
  <si>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</si>
  <si>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</si>
  <si>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</si>
  <si>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</si>
  <si>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</si>
  <si>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</si>
  <si>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</si>
  <si>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</si>
  <si>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</si>
  <si>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</si>
  <si>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</si>
  <si>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</si>
  <si>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</si>
  <si>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</si>
  <si>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</si>
  <si>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</si>
  <si>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</si>
  <si>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</si>
  <si>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</si>
  <si>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</si>
  <si>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</si>
  <si>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</si>
  <si>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</si>
  <si>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</si>
  <si>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</si>
  <si>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</si>
  <si>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</si>
  <si>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</si>
  <si>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</si>
  <si>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</si>
  <si>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</si>
  <si>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</si>
  <si>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</si>
  <si>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</si>
  <si>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</si>
  <si>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</si>
  <si>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</si>
  <si>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</si>
  <si>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</si>
  <si>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</si>
  <si>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</si>
  <si>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</si>
  <si>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</si>
  <si>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</si>
  <si>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</si>
  <si>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</si>
  <si>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</si>
  <si>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</si>
  <si>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</si>
  <si>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</si>
  <si>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</si>
  <si>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</si>
  <si>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</si>
  <si>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</si>
  <si>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</si>
  <si>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</si>
  <si>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</si>
  <si>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</si>
  <si>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</si>
  <si>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</si>
  <si>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</si>
  <si>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</si>
  <si>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</si>
  <si>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</si>
  <si>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</si>
  <si>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</si>
  <si>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</si>
  <si>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</si>
  <si>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</si>
  <si>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</si>
  <si>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</si>
  <si>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</si>
  <si>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</si>
  <si>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</si>
  <si>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</si>
  <si>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</si>
  <si>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</si>
  <si>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</si>
  <si>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</si>
  <si>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</si>
  <si>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</si>
  <si>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</si>
  <si>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</si>
  <si>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</si>
  <si>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</si>
  <si>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</si>
  <si>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</si>
  <si>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</si>
  <si>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</si>
  <si>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</si>
  <si>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</si>
  <si>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</si>
  <si>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</si>
  <si>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</si>
  <si>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</si>
  <si>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</si>
  <si>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</si>
  <si>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</si>
  <si>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</si>
  <si>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</si>
  <si>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</si>
  <si>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</si>
  <si>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</si>
  <si>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</si>
  <si>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</si>
  <si>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</si>
  <si>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</si>
  <si>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</si>
  <si>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</si>
  <si>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</si>
  <si>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</si>
  <si>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</si>
  <si>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</si>
  <si>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</si>
  <si>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</si>
  <si>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</si>
  <si>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</si>
  <si>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</si>
  <si>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</si>
  <si>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</si>
  <si>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</si>
  <si>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</si>
  <si>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</si>
  <si>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</si>
  <si>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</si>
  <si>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</si>
  <si>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</si>
  <si>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</si>
  <si>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</si>
  <si>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</si>
  <si>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</si>
  <si>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</si>
  <si>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</si>
  <si>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</si>
  <si>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</si>
  <si>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</si>
  <si>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</si>
  <si>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</si>
  <si>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</si>
  <si>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</si>
  <si>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</si>
  <si>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</si>
  <si>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</si>
  <si>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</si>
  <si>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</si>
  <si>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</si>
  <si>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</si>
  <si>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</si>
  <si>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</si>
  <si>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</si>
  <si>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</si>
  <si>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</si>
  <si>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</si>
  <si>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</si>
  <si>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</si>
  <si>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</si>
  <si>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</si>
  <si>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</si>
  <si>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</si>
  <si>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</si>
  <si>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</si>
  <si>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</si>
  <si>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</si>
  <si>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</si>
  <si>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</si>
  <si>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</si>
  <si>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</si>
  <si>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</si>
  <si>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</si>
  <si>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</si>
  <si>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</si>
  <si>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</si>
  <si>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</si>
  <si>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</si>
  <si>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</si>
  <si>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</si>
  <si>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</si>
  <si>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</si>
  <si>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</si>
  <si>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</si>
  <si>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</si>
  <si>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</si>
  <si>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</si>
  <si>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</si>
  <si>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</si>
  <si>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</si>
  <si>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</si>
  <si>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</si>
  <si>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</si>
  <si>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</si>
  <si>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</si>
  <si>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</si>
  <si>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</si>
  <si>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</si>
  <si>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</si>
  <si>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</si>
  <si>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</si>
  <si>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</si>
  <si>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</si>
  <si>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</si>
  <si>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</si>
  <si>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</si>
  <si>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</si>
  <si>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</si>
  <si>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</si>
  <si>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</si>
  <si>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</si>
  <si>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</si>
  <si>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</si>
  <si>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</si>
  <si>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</si>
  <si>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</si>
  <si>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</si>
  <si>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</si>
  <si>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</si>
  <si>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</si>
  <si>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</si>
  <si>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</si>
  <si>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</si>
  <si>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</si>
  <si>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</si>
  <si>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</si>
  <si>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</si>
  <si>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</si>
  <si>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</si>
  <si>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</si>
  <si>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</si>
  <si>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</si>
  <si>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</si>
  <si>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</si>
  <si>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</si>
  <si>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</si>
  <si>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</si>
  <si>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</si>
  <si>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</si>
  <si>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</si>
  <si>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</si>
  <si>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</si>
  <si>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</si>
  <si>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</si>
  <si>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</si>
  <si>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</si>
  <si>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</si>
  <si>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</si>
  <si>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</si>
  <si>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</si>
  <si>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</si>
  <si>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</si>
  <si>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</si>
  <si>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</si>
  <si>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</si>
  <si>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</si>
  <si>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</si>
  <si>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</si>
  <si>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</si>
  <si>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</si>
  <si>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</si>
  <si>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</si>
  <si>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</si>
  <si>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</si>
  <si>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</si>
  <si>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</si>
  <si>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</si>
  <si>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</si>
  <si>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</si>
  <si>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</si>
  <si>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</si>
  <si>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</si>
  <si>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</si>
  <si>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</si>
  <si>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</si>
  <si>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</si>
  <si>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</si>
  <si>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</si>
  <si>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</si>
  <si>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</si>
  <si>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</si>
  <si>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</si>
  <si>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</si>
  <si>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</si>
  <si>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</si>
  <si>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</si>
  <si>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</si>
  <si>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</si>
  <si>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</si>
  <si>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</si>
  <si>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</si>
  <si>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</si>
  <si>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</si>
  <si>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</si>
  <si>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</si>
  <si>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</si>
  <si>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</si>
  <si>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</si>
  <si>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</si>
  <si>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</si>
  <si>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</si>
  <si>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</si>
  <si>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</si>
  <si>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</si>
  <si>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</si>
  <si>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</si>
  <si>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</si>
  <si>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</si>
  <si>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</si>
  <si>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</si>
  <si>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</si>
  <si>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</si>
  <si>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</si>
  <si>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</si>
  <si>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</si>
  <si>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</si>
  <si>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</si>
  <si>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</si>
  <si>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</si>
  <si>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</si>
  <si>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</si>
  <si>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</si>
  <si>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</si>
  <si>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</si>
  <si>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</si>
  <si>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</si>
  <si>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</si>
  <si>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</si>
  <si>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</si>
  <si>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</si>
  <si>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</si>
  <si>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</si>
  <si>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</si>
  <si>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</si>
  <si>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</si>
  <si>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</si>
  <si>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</si>
  <si>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</si>
  <si>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</si>
  <si>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</si>
  <si>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</si>
  <si>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</si>
  <si>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</si>
  <si>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</si>
  <si>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</si>
  <si>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</si>
  <si>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</si>
  <si>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</si>
  <si>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</si>
  <si>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</si>
  <si>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</si>
  <si>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</si>
  <si>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</si>
  <si>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</si>
  <si>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</si>
  <si>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</si>
  <si>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</si>
  <si>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</si>
  <si>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</si>
  <si>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</si>
  <si>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</si>
  <si>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</si>
  <si>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</si>
  <si>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</si>
  <si>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</si>
  <si>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</si>
  <si>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</si>
  <si>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</si>
  <si>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</si>
  <si>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</si>
  <si>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</si>
  <si>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</si>
  <si>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</si>
  <si>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</si>
  <si>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</si>
  <si>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</si>
  <si>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</si>
  <si>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</si>
  <si>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</si>
  <si>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</si>
  <si>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</si>
  <si>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</si>
  <si>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</si>
  <si>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</si>
  <si>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</si>
  <si>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</si>
  <si>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</si>
  <si>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</si>
  <si>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</si>
  <si>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</si>
  <si>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</si>
  <si>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</si>
  <si>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</si>
  <si>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</si>
  <si>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</si>
  <si>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</si>
  <si>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</si>
  <si>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</si>
  <si>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</si>
  <si>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</si>
  <si>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</si>
  <si>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</si>
  <si>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</si>
  <si>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</si>
  <si>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</si>
  <si>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</si>
  <si>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</si>
  <si>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</si>
  <si>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</si>
  <si>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</si>
  <si>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</si>
  <si>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</si>
  <si>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</si>
  <si>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</si>
  <si>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</si>
  <si>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</si>
  <si>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</si>
  <si>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</si>
  <si>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</si>
  <si>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</si>
  <si>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</si>
  <si>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</si>
  <si>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</si>
  <si>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</si>
  <si>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</si>
  <si>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</si>
  <si>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</si>
  <si>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</si>
  <si>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</si>
  <si>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</si>
  <si>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</si>
  <si>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</si>
  <si>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</si>
  <si>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</si>
  <si>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</si>
  <si>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</si>
  <si>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</si>
  <si>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</si>
  <si>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</si>
  <si>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</si>
  <si>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</si>
  <si>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</si>
  <si>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</si>
  <si>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</si>
  <si>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</si>
  <si>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</si>
  <si>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</si>
  <si>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</si>
  <si>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</si>
  <si>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</si>
  <si>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</si>
  <si>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</si>
  <si>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</si>
  <si>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</si>
  <si>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</si>
  <si>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</si>
  <si>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</si>
  <si>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</si>
  <si>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</si>
  <si>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</si>
  <si>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</si>
  <si>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</si>
  <si>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</si>
  <si>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</si>
  <si>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</si>
  <si>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</si>
  <si>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</si>
  <si>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</si>
  <si>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</si>
  <si>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</si>
  <si>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</si>
  <si>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</si>
  <si>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</si>
  <si>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</si>
  <si>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</si>
  <si>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</si>
  <si>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</si>
  <si>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</si>
  <si>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</si>
  <si>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</si>
  <si>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</si>
  <si>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</si>
  <si>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</si>
  <si>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</si>
  <si>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</si>
  <si>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</si>
  <si>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</si>
  <si>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</si>
  <si>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</si>
  <si>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</si>
  <si>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</si>
  <si>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</si>
  <si>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</si>
  <si>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</si>
  <si>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</si>
  <si>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</si>
  <si>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</si>
  <si>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</si>
  <si>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</si>
  <si>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</si>
  <si>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</si>
  <si>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</si>
  <si>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</si>
  <si>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</si>
  <si>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</si>
  <si>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</si>
  <si>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</si>
  <si>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</si>
  <si>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</si>
  <si>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</si>
  <si>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</si>
  <si>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</si>
  <si>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</si>
  <si>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</si>
  <si>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</si>
  <si>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</si>
  <si>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</si>
  <si>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</si>
  <si>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</si>
  <si>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</si>
  <si>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</si>
  <si>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</si>
  <si>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</si>
  <si>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</si>
  <si>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</si>
  <si>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</si>
  <si>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</si>
  <si>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</si>
  <si>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</si>
  <si>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</si>
  <si>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</si>
  <si>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</si>
  <si>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</si>
  <si>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</si>
  <si>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</si>
  <si>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</si>
  <si>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</si>
  <si>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</si>
  <si>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</si>
  <si>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</si>
  <si>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</si>
  <si>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</si>
  <si>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</si>
  <si>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</si>
  <si>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</si>
  <si>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</si>
  <si>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</si>
  <si>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</si>
  <si>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</si>
  <si>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</si>
  <si>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</si>
  <si>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</si>
  <si>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</si>
  <si>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</si>
  <si>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</si>
  <si>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</si>
  <si>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</si>
  <si>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</si>
  <si>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</si>
  <si>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</si>
  <si>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</si>
  <si>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</si>
  <si>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</si>
  <si>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</si>
  <si>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</si>
  <si>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</si>
  <si>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</si>
  <si>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</si>
  <si>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</si>
  <si>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</si>
  <si>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</si>
  <si>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</si>
  <si>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</si>
  <si>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</si>
  <si>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</si>
  <si>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</si>
  <si>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</si>
  <si>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</si>
  <si>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</si>
  <si>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</si>
  <si>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</si>
  <si>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</si>
  <si>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</si>
  <si>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</si>
  <si>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</si>
  <si>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</si>
  <si>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</si>
  <si>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</si>
  <si>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</si>
  <si>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</si>
  <si>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</si>
  <si>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</si>
  <si>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</si>
  <si>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</si>
  <si>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</si>
  <si>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</si>
  <si>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</si>
  <si>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</si>
  <si>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</si>
  <si>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</si>
  <si>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</si>
  <si>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</si>
  <si>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</si>
  <si>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</si>
  <si>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</si>
  <si>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</si>
  <si>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</si>
  <si>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</si>
  <si>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</si>
  <si>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</si>
  <si>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</si>
  <si>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</si>
  <si>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</si>
  <si>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</si>
  <si>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</si>
  <si>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</si>
  <si>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</si>
  <si>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</si>
  <si>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</si>
  <si>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</si>
  <si>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</si>
  <si>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</si>
  <si>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</si>
  <si>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</si>
  <si>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</si>
  <si>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</si>
  <si>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</si>
  <si>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</si>
  <si>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</si>
  <si>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</si>
  <si>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</si>
  <si>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</si>
  <si>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</si>
  <si>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</si>
  <si>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</si>
  <si>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</si>
  <si>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</si>
  <si>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</si>
  <si>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</si>
  <si>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</si>
  <si>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</si>
  <si>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</si>
  <si>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</si>
  <si>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</si>
  <si>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</si>
  <si>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</si>
  <si>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</si>
  <si>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</si>
  <si>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</si>
  <si>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</si>
  <si>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</si>
  <si>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</si>
  <si>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</si>
  <si>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</si>
  <si>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</si>
  <si>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</si>
  <si>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</si>
  <si>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</si>
  <si>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</si>
  <si>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</si>
  <si>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</si>
  <si>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</si>
  <si>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</si>
  <si>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</si>
  <si>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</si>
  <si>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</si>
  <si>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</si>
  <si>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</si>
  <si>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</si>
  <si>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</si>
  <si>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</si>
  <si>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</si>
  <si>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</si>
  <si>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</si>
  <si>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</si>
  <si>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</si>
  <si>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</si>
  <si>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</si>
  <si>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</si>
  <si>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</si>
  <si>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</si>
  <si>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</si>
  <si>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</si>
  <si>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</si>
  <si>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</si>
  <si>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</si>
  <si>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</si>
  <si>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</si>
  <si>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</si>
  <si>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</si>
  <si>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</si>
  <si>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</si>
  <si>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</si>
  <si>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</si>
  <si>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</si>
  <si>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</si>
  <si>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</si>
  <si>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</si>
  <si>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</si>
  <si>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</si>
  <si>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</si>
  <si>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</si>
  <si>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</si>
  <si>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</si>
  <si>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</si>
  <si>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</si>
  <si>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</si>
  <si>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</si>
  <si>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</si>
  <si>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</si>
  <si>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</si>
  <si>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</si>
  <si>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</si>
  <si>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</si>
  <si>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</si>
  <si>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</si>
  <si>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</si>
  <si>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</si>
  <si>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</si>
  <si>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</si>
  <si>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</si>
  <si>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</si>
  <si>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</si>
  <si>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</si>
  <si>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</si>
  <si>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</si>
  <si>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</si>
  <si>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</si>
  <si>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</si>
  <si>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</si>
  <si>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</si>
  <si>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</si>
  <si>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</si>
  <si>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</si>
  <si>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</si>
  <si>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</si>
  <si>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</si>
  <si>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</si>
  <si>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</si>
  <si>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</si>
  <si>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</si>
  <si>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</si>
  <si>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</si>
  <si>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</si>
  <si>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</si>
  <si>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</si>
  <si>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</si>
  <si>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</si>
  <si>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</si>
  <si>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</si>
  <si>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</si>
  <si>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</si>
  <si>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</si>
  <si>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</si>
  <si>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</si>
  <si>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</si>
  <si>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</si>
  <si>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</si>
  <si>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</si>
  <si>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</si>
  <si>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</si>
  <si>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</si>
  <si>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</si>
  <si>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</si>
  <si>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</si>
  <si>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</si>
  <si>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</si>
  <si>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</si>
  <si>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</si>
  <si>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</si>
  <si>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</si>
  <si>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</si>
  <si>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</si>
  <si>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</si>
  <si>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</si>
  <si>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</si>
  <si>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</si>
  <si>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</si>
  <si>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</si>
  <si>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</si>
  <si>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</si>
  <si>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</si>
  <si>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</si>
  <si>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</si>
  <si>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</si>
  <si>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</si>
  <si>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</si>
  <si>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</si>
  <si>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</si>
  <si>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</si>
  <si>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</si>
  <si>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</si>
  <si>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</si>
  <si>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</si>
  <si>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</si>
  <si>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</si>
  <si>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</si>
  <si>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</si>
  <si>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</si>
  <si>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</si>
  <si>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</si>
  <si>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</si>
  <si>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</si>
  <si>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</si>
  <si>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</si>
  <si>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</si>
  <si>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</si>
  <si>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</si>
  <si>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</si>
  <si>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</si>
  <si>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</si>
  <si>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</si>
  <si>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</si>
  <si>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</si>
  <si>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</si>
  <si>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</si>
  <si>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</si>
  <si>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</si>
  <si>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</si>
  <si>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</si>
  <si>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</si>
  <si>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</si>
  <si>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</si>
  <si>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</si>
  <si>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</si>
  <si>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</si>
  <si>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</si>
  <si>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</si>
  <si>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</si>
  <si>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</si>
  <si>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</si>
  <si>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</si>
  <si>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</si>
  <si>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</si>
  <si>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</si>
  <si>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</si>
  <si>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</si>
  <si>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</si>
  <si>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</si>
  <si>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</si>
  <si>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</si>
  <si>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</si>
  <si>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</si>
  <si>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</si>
  <si>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</si>
  <si>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</si>
  <si>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</si>
  <si>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</si>
  <si>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</si>
  <si>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</si>
  <si>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</si>
  <si>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</si>
  <si>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</si>
  <si>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</si>
  <si>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</si>
  <si>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</si>
  <si>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</si>
  <si>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</si>
  <si>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</si>
  <si>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</si>
  <si>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</si>
  <si>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</si>
  <si>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</si>
  <si>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</si>
  <si>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</si>
  <si>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</si>
  <si>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</si>
  <si>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</si>
  <si>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</si>
  <si>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</si>
  <si>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</si>
  <si>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</si>
  <si>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</si>
  <si>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</si>
  <si>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</si>
  <si>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</si>
  <si>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</si>
  <si>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</si>
  <si>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</si>
  <si>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</si>
  <si>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</si>
  <si>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</si>
  <si>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</si>
  <si>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</si>
  <si>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</si>
  <si>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</si>
  <si>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</si>
  <si>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</si>
  <si>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</si>
  <si>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</si>
  <si>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</si>
  <si>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</si>
  <si>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</si>
  <si>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</si>
  <si>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</si>
  <si>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</si>
  <si>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</si>
  <si>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</si>
  <si>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</si>
  <si>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</si>
  <si>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</si>
  <si>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</si>
  <si>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</si>
  <si>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</si>
  <si>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</si>
  <si>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</si>
  <si>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</si>
  <si>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</si>
  <si>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</si>
  <si>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</si>
  <si>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</si>
  <si>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</si>
  <si>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</si>
  <si>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</si>
  <si>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</si>
  <si>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</si>
  <si>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</si>
  <si>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</si>
  <si>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</si>
  <si>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</si>
  <si>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</si>
  <si>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</si>
  <si>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</si>
  <si>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</si>
  <si>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</si>
  <si>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</si>
  <si>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</si>
  <si>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</si>
  <si>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</si>
  <si>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</si>
  <si>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</si>
  <si>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</si>
  <si>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</si>
  <si>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</si>
  <si>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</si>
  <si>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</si>
  <si>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</si>
  <si>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</si>
  <si>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</si>
  <si>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</si>
  <si>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</si>
  <si>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</si>
  <si>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</si>
  <si>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</si>
  <si>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</si>
  <si>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</si>
  <si>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</si>
  <si>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</si>
  <si>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</si>
  <si>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</si>
  <si>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</si>
  <si>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</si>
  <si>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</si>
  <si>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</si>
  <si>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</si>
  <si>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</si>
  <si>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</si>
  <si>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</si>
  <si>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</si>
  <si>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</si>
  <si>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</si>
  <si>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</si>
  <si>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</si>
  <si>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</si>
  <si>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</si>
  <si>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</si>
  <si>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</si>
  <si>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</si>
  <si>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</si>
  <si>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</si>
  <si>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</si>
  <si>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</si>
  <si>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</si>
  <si>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</si>
  <si>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</si>
  <si>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</si>
  <si>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</si>
  <si>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</si>
  <si>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</si>
  <si>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</si>
  <si>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</si>
  <si>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</si>
  <si>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</si>
  <si>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</si>
  <si>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</si>
  <si>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</si>
  <si>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</si>
  <si>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</si>
  <si>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</si>
  <si>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</si>
  <si>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</si>
  <si>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</si>
  <si>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</si>
  <si>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</si>
  <si>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</si>
  <si>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</si>
  <si>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</si>
  <si>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</si>
  <si>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</si>
  <si>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</si>
  <si>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</si>
  <si>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</si>
  <si>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</si>
  <si>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</si>
  <si>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</si>
  <si>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</si>
  <si>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</si>
  <si>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</si>
  <si>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</si>
  <si>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</si>
  <si>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</si>
  <si>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</si>
  <si>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</si>
  <si>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</si>
  <si>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</si>
  <si>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</si>
  <si>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</si>
  <si>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</si>
  <si>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</si>
  <si>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</si>
  <si>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</si>
  <si>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</si>
  <si>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</si>
  <si>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</si>
  <si>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</si>
  <si>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</si>
  <si>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</si>
  <si>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</si>
  <si>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</si>
  <si>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</si>
  <si>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</si>
  <si>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</si>
  <si>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</si>
  <si>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</si>
  <si>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</si>
  <si>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</si>
  <si>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</si>
  <si>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</si>
  <si>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</si>
  <si>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</si>
  <si>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</si>
  <si>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</si>
  <si>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</si>
  <si>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</si>
  <si>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</si>
  <si>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</si>
  <si>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</si>
  <si>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</si>
  <si>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</si>
  <si>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</si>
  <si>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</si>
  <si>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</si>
  <si>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</si>
  <si>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</si>
  <si>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</si>
  <si>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</si>
  <si>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</si>
  <si>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</si>
  <si>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</si>
  <si>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</si>
  <si>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</si>
  <si>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</si>
  <si>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</si>
  <si>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</si>
  <si>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</si>
  <si>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</si>
  <si>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</si>
  <si>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</si>
  <si>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</si>
  <si>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</si>
  <si>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</si>
  <si>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</si>
  <si>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</si>
  <si>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</si>
  <si>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</si>
  <si>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</si>
  <si>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</si>
  <si>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</si>
  <si>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</si>
  <si>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</si>
  <si>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</si>
  <si>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</si>
  <si>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</si>
  <si>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</si>
  <si>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</si>
  <si>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</si>
  <si>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</si>
  <si>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</si>
  <si>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</si>
  <si>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</si>
  <si>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</si>
  <si>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</si>
  <si>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</si>
  <si>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</si>
  <si>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</si>
  <si>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</si>
  <si>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</si>
  <si>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</si>
  <si>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</si>
  <si>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</si>
  <si>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</si>
  <si>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</si>
  <si>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</si>
  <si>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</si>
  <si>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</si>
  <si>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</si>
  <si>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</si>
  <si>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</si>
  <si>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</si>
  <si>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</si>
  <si>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</si>
  <si>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</si>
  <si>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</si>
  <si>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</si>
  <si>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</si>
  <si>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</si>
  <si>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</si>
  <si>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</si>
  <si>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</si>
  <si>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</si>
  <si>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</si>
  <si>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</si>
  <si>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</si>
  <si>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</si>
  <si>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</si>
  <si>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</si>
  <si>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</si>
  <si>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</si>
  <si>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</si>
  <si>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</si>
  <si>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</si>
  <si>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</si>
  <si>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</si>
  <si>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</si>
  <si>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</si>
  <si>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</si>
  <si>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</si>
  <si>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</si>
  <si>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</si>
  <si>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</si>
  <si>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</si>
  <si>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</si>
  <si>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</si>
  <si>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</si>
  <si>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</si>
  <si>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</si>
  <si>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</si>
  <si>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</si>
  <si>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</si>
  <si>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</si>
  <si>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</si>
  <si>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</si>
  <si>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</si>
  <si>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</si>
  <si>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</si>
  <si>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</si>
  <si>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</si>
  <si>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</si>
  <si>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</si>
  <si>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</si>
  <si>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</si>
  <si>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</si>
  <si>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</si>
  <si>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</si>
  <si>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</si>
  <si>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</si>
  <si>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</si>
  <si>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</si>
  <si>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</si>
  <si>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</si>
  <si>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</si>
  <si>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</si>
  <si>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</si>
  <si>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</si>
  <si>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</si>
  <si>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</si>
  <si>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</si>
  <si>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</si>
  <si>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</si>
  <si>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</si>
  <si>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</si>
  <si>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</si>
  <si>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</si>
  <si>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</si>
  <si>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</si>
  <si>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</si>
  <si>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</si>
  <si>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</si>
  <si>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</si>
  <si>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</si>
  <si>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</si>
  <si>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</si>
  <si>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</si>
  <si>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</si>
  <si>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</si>
  <si>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</si>
  <si>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</si>
  <si>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</si>
  <si>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</si>
  <si>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</si>
  <si>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</si>
  <si>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</si>
  <si>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</si>
  <si>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</si>
  <si>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</si>
  <si>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</si>
  <si>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</si>
  <si>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</si>
  <si>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</si>
  <si>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</si>
  <si>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</si>
  <si>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</si>
  <si>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</si>
  <si>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</si>
  <si>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</si>
  <si>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</si>
  <si>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</si>
  <si>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</si>
  <si>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</si>
  <si>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</si>
  <si>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</si>
  <si>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</si>
  <si>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</si>
  <si>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</si>
  <si>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</si>
  <si>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</si>
  <si>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</si>
  <si>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</si>
  <si>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</si>
  <si>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</si>
  <si>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</si>
  <si>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</si>
  <si>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</si>
  <si>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</si>
  <si>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</si>
  <si>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</si>
  <si>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</si>
  <si>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</si>
  <si>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</si>
  <si>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</si>
  <si>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</si>
  <si>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</si>
  <si>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</si>
  <si>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</si>
  <si>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</si>
  <si>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</si>
  <si>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</si>
  <si>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</si>
  <si>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</si>
  <si>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</si>
  <si>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</si>
  <si>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</si>
  <si>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</si>
  <si>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</si>
  <si>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</si>
  <si>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</si>
  <si>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</si>
  <si>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</si>
  <si>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</si>
  <si>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</si>
  <si>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</si>
  <si>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</si>
  <si>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</si>
  <si>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</si>
  <si>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</si>
  <si>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</si>
  <si>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</si>
  <si>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</si>
  <si>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</si>
  <si>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</si>
  <si>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</si>
  <si>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</si>
  <si>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</si>
  <si>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</si>
  <si>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</si>
  <si>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</si>
  <si>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</si>
  <si>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</si>
  <si>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</si>
  <si>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</si>
  <si>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</si>
  <si>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</si>
  <si>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</si>
  <si>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</si>
  <si>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</si>
  <si>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</si>
  <si>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</si>
  <si>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</si>
  <si>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</si>
  <si>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</si>
  <si>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</si>
  <si>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</si>
  <si>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</si>
  <si>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</si>
  <si>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</si>
  <si>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</si>
  <si>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</si>
  <si>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</si>
  <si>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</si>
  <si>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</si>
  <si>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</si>
  <si>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</si>
  <si>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</si>
  <si>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</si>
  <si>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</si>
  <si>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</si>
  <si>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</si>
  <si>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</si>
  <si>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</si>
  <si>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</si>
  <si>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</si>
  <si>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</si>
  <si>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</si>
  <si>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</si>
  <si>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</si>
  <si>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</si>
  <si>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</si>
  <si>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</si>
  <si>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</si>
  <si>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</si>
  <si>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</si>
  <si>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</si>
  <si>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</si>
  <si>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</si>
  <si>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</si>
  <si>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</si>
  <si>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</si>
  <si>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</si>
  <si>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</si>
  <si>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</si>
  <si>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</si>
  <si>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</si>
  <si>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</si>
  <si>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</si>
  <si>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</si>
  <si>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</si>
  <si>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</si>
  <si>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</si>
  <si>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</si>
  <si>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</si>
  <si>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</si>
  <si>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</si>
  <si>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</si>
  <si>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</si>
  <si>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</si>
  <si>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</si>
  <si>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</si>
  <si>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</si>
  <si>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</si>
  <si>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</si>
  <si>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</si>
  <si>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</si>
  <si>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</si>
  <si>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</si>
  <si>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</si>
  <si>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</si>
  <si>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</si>
  <si>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</si>
  <si>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</si>
  <si>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</si>
  <si>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</si>
  <si>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</si>
  <si>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</si>
  <si>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</si>
  <si>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</si>
  <si>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</si>
  <si>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</si>
  <si>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</si>
  <si>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</si>
  <si>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</si>
  <si>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</si>
  <si>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</si>
  <si>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</si>
  <si>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</si>
  <si>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</si>
  <si>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</si>
  <si>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</si>
  <si>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</si>
  <si>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</si>
  <si>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</si>
  <si>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</si>
  <si>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</si>
  <si>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</si>
  <si>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</si>
  <si>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</si>
  <si>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</si>
  <si>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</si>
  <si>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</si>
  <si>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</si>
  <si>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</si>
  <si>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</si>
  <si>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</si>
  <si>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</si>
  <si>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</si>
  <si>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</si>
  <si>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</si>
  <si>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</si>
  <si>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</si>
  <si>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</si>
  <si>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</si>
  <si>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</si>
  <si>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</si>
  <si>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</si>
  <si>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</si>
  <si>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</si>
  <si>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</si>
  <si>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</si>
  <si>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</si>
  <si>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</si>
  <si>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</si>
  <si>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</si>
  <si>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</si>
  <si>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</si>
  <si>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</si>
  <si>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</si>
  <si>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</si>
  <si>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</si>
  <si>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</si>
  <si>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</si>
  <si>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</si>
  <si>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</si>
  <si>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</si>
  <si>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</si>
  <si>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</si>
  <si>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</si>
  <si>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</si>
  <si>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</si>
  <si>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</si>
  <si>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</si>
  <si>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</si>
  <si>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</si>
  <si>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</si>
  <si>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</si>
  <si>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</si>
  <si>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</si>
  <si>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</si>
  <si>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</si>
  <si>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</si>
  <si>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</si>
  <si>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</si>
  <si>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</si>
  <si>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</si>
  <si>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</si>
  <si>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</si>
  <si>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</si>
  <si>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</si>
  <si>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</si>
  <si>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</si>
  <si>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</si>
  <si>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</si>
  <si>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</si>
  <si>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</si>
  <si>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</si>
  <si>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</si>
  <si>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</si>
  <si>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</si>
  <si>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</si>
  <si>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</si>
  <si>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</si>
  <si>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</si>
  <si>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</si>
  <si>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</si>
  <si>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</si>
  <si>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</si>
  <si>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</si>
  <si>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</si>
  <si>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</si>
  <si>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</si>
  <si>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</si>
  <si>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</si>
  <si>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</si>
  <si>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</si>
  <si>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</si>
  <si>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</si>
  <si>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</si>
  <si>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</si>
  <si>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</si>
  <si>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</si>
  <si>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</si>
  <si>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</si>
  <si>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</si>
  <si>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</si>
  <si>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</si>
  <si>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</si>
  <si>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</si>
  <si>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</si>
  <si>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</si>
  <si>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</si>
  <si>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</si>
  <si>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</si>
  <si>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</si>
  <si>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</si>
  <si>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</si>
  <si>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</si>
  <si>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</si>
  <si>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</si>
  <si>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</si>
  <si>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</si>
  <si>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</si>
  <si>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</si>
  <si>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</si>
  <si>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</si>
  <si>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</si>
  <si>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</si>
  <si>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</si>
  <si>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</si>
  <si>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</si>
  <si>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</si>
  <si>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</si>
  <si>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</si>
  <si>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</si>
  <si>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</si>
  <si>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</si>
  <si>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</si>
  <si>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</si>
  <si>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</si>
  <si>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</si>
  <si>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</si>
  <si>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</si>
  <si>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</si>
  <si>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</si>
  <si>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</si>
  <si>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</si>
  <si>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</si>
  <si>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</si>
  <si>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</si>
  <si>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</si>
  <si>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</si>
  <si>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</si>
  <si>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</si>
  <si>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</si>
  <si>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</si>
  <si>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</si>
  <si>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</si>
  <si>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</si>
  <si>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</si>
  <si>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</si>
  <si>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</si>
  <si>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</si>
  <si>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</si>
  <si>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</si>
  <si>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</si>
  <si>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</si>
  <si>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</si>
  <si>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</si>
  <si>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</si>
  <si>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</si>
  <si>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</si>
  <si>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</si>
  <si>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</si>
  <si>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</si>
  <si>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</si>
  <si>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</si>
  <si>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</si>
  <si>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</si>
  <si>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</si>
  <si>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</si>
  <si>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</si>
  <si>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</si>
  <si>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</si>
  <si>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</si>
  <si>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</si>
  <si>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</si>
  <si>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</si>
  <si>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</si>
  <si>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</si>
  <si>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</si>
  <si>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</si>
  <si>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</si>
  <si>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</si>
  <si>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</si>
  <si>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</si>
  <si>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</si>
  <si>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</si>
  <si>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</si>
  <si>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</si>
  <si>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</si>
  <si>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</si>
  <si>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</si>
  <si>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</si>
  <si>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</si>
  <si>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</si>
  <si>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</si>
  <si>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</si>
  <si>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</si>
  <si>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</si>
  <si>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</si>
  <si>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</si>
  <si>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</si>
  <si>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</si>
  <si>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</si>
  <si>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</si>
  <si>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</si>
  <si>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</si>
  <si>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</si>
  <si>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</si>
  <si>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</si>
  <si>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</si>
  <si>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</si>
  <si>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</si>
  <si>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</si>
  <si>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</si>
  <si>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</si>
  <si>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</si>
  <si>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</si>
  <si>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</si>
  <si>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</si>
  <si>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</si>
  <si>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</si>
  <si>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</si>
  <si>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</si>
  <si>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</si>
  <si>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</si>
  <si>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</si>
  <si>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</si>
  <si>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</si>
  <si>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</si>
  <si>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</si>
  <si>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</si>
  <si>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</si>
  <si>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</si>
  <si>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</si>
  <si>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</si>
  <si>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</si>
  <si>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</si>
  <si>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</si>
  <si>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</si>
  <si>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</si>
  <si>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</si>
  <si>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</si>
  <si>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</si>
  <si>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</si>
  <si>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</si>
  <si>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</si>
  <si>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</si>
  <si>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</si>
  <si>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</si>
  <si>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</si>
  <si>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</si>
  <si>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</si>
  <si>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</si>
  <si>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</si>
  <si>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</si>
  <si>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</si>
  <si>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</si>
  <si>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</si>
  <si>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</si>
  <si>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</si>
  <si>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</si>
  <si>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</si>
  <si>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</si>
  <si>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</si>
  <si>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</si>
  <si>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</si>
  <si>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</si>
  <si>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</si>
  <si>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</si>
  <si>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</si>
  <si>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</si>
  <si>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</si>
  <si>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</si>
  <si>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</si>
  <si>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</si>
  <si>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</si>
  <si>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</si>
  <si>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</si>
  <si>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</si>
  <si>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</si>
  <si>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</si>
  <si>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</si>
  <si>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</si>
  <si>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</si>
  <si>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</si>
  <si>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</si>
  <si>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</si>
  <si>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</si>
  <si>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</si>
  <si>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</si>
  <si>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</si>
  <si>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</si>
  <si>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</si>
  <si>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</si>
  <si>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</si>
  <si>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</si>
  <si>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</si>
  <si>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</si>
  <si>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</si>
  <si>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</si>
  <si>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</si>
  <si>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</si>
  <si>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</si>
  <si>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</si>
  <si>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</si>
  <si>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</si>
  <si>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</si>
  <si>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</si>
  <si>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</si>
  <si>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</si>
  <si>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</si>
  <si>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</si>
  <si>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</si>
  <si>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</si>
  <si>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</si>
  <si>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</si>
  <si>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</si>
  <si>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</si>
  <si>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</si>
  <si>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</si>
  <si>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</si>
  <si>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</si>
  <si>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</si>
  <si>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</si>
  <si>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</si>
  <si>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</si>
  <si>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</si>
  <si>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</si>
  <si>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</si>
  <si>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</si>
  <si>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</si>
  <si>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</si>
  <si>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</si>
  <si>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</si>
  <si>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</si>
  <si>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</si>
  <si>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</si>
  <si>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</si>
  <si>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</si>
  <si>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</si>
  <si>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</si>
  <si>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</si>
  <si>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</si>
  <si>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</si>
  <si>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</si>
  <si>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</si>
  <si>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</si>
  <si>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</si>
  <si>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</si>
  <si>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</si>
  <si>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</si>
  <si>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</si>
  <si>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</si>
  <si>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</si>
  <si>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</si>
  <si>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</si>
  <si>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</si>
  <si>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</si>
  <si>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</si>
  <si>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</si>
  <si>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</si>
  <si>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</si>
  <si>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</si>
  <si>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</si>
  <si>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</si>
  <si>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</si>
  <si>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</si>
  <si>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</si>
  <si>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</si>
  <si>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</si>
  <si>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</si>
  <si>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</si>
  <si>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</si>
  <si>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</si>
  <si>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</si>
  <si>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</si>
  <si>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</si>
  <si>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</si>
  <si>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</si>
  <si>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</si>
  <si>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</si>
  <si>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</si>
  <si>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</si>
  <si>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</si>
  <si>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</si>
  <si>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</si>
  <si>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</si>
  <si>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</si>
  <si>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</si>
  <si>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</si>
  <si>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</si>
  <si>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</si>
  <si>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</si>
  <si>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</si>
  <si>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</si>
  <si>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</si>
  <si>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</si>
  <si>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</si>
  <si>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</si>
  <si>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</si>
  <si>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</si>
  <si>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</si>
  <si>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</si>
  <si>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</si>
  <si>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</si>
  <si>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</si>
  <si>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</si>
  <si>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</si>
  <si>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</si>
  <si>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</si>
  <si>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</si>
  <si>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</si>
  <si>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</si>
  <si>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</si>
  <si>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</si>
  <si>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</si>
  <si>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</si>
  <si>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</si>
  <si>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</si>
  <si>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</si>
  <si>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</si>
  <si>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</si>
  <si>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</si>
  <si>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</si>
  <si>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</si>
  <si>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</si>
  <si>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</si>
  <si>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</si>
  <si>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</si>
  <si>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</si>
  <si>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</si>
  <si>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</si>
  <si>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</si>
  <si>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</si>
  <si>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</si>
  <si>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</si>
  <si>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</si>
  <si>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</si>
  <si>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</si>
  <si>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</si>
  <si>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</si>
  <si>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</si>
  <si>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</si>
  <si>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</si>
  <si>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</si>
  <si>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</si>
  <si>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</si>
  <si>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</si>
  <si>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</si>
  <si>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</si>
  <si>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</si>
  <si>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</si>
  <si>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</si>
  <si>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</si>
  <si>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</si>
  <si>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</si>
  <si>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</si>
  <si>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</si>
  <si>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</si>
  <si>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</si>
  <si>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</si>
  <si>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</si>
  <si>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</si>
  <si>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</si>
  <si>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</si>
  <si>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</si>
  <si>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</si>
  <si>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</si>
  <si>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</si>
  <si>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</si>
  <si>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</si>
  <si>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</si>
  <si>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</si>
  <si>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</si>
  <si>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</si>
  <si>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</si>
  <si>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</si>
  <si>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</si>
  <si>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</si>
  <si>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</si>
  <si>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</si>
  <si>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</si>
  <si>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</si>
  <si>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</si>
  <si>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</si>
  <si>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</si>
  <si>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</si>
  <si>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</si>
  <si>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</si>
  <si>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</si>
  <si>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</si>
  <si>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</si>
  <si>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</si>
  <si>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</si>
  <si>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</si>
  <si>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</si>
  <si>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</si>
  <si>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</si>
  <si>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</si>
  <si>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</si>
  <si>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</si>
  <si>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</si>
  <si>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</si>
  <si>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</si>
  <si>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</si>
  <si>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</si>
  <si>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</si>
  <si>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</si>
  <si>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</si>
  <si>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</si>
  <si>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</si>
  <si>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</si>
  <si>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</si>
  <si>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</si>
  <si>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</si>
  <si>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</si>
  <si>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</si>
  <si>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</si>
  <si>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</si>
  <si>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</si>
  <si>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</si>
  <si>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</si>
  <si>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</si>
  <si>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</si>
  <si>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</si>
  <si>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</si>
  <si>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</si>
  <si>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</si>
  <si>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</si>
  <si>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</si>
  <si>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</si>
  <si>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</si>
  <si>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</si>
  <si>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</si>
  <si>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</si>
  <si>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</si>
  <si>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</si>
  <si>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</si>
  <si>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</si>
  <si>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</si>
  <si>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</si>
  <si>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</si>
  <si>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</si>
  <si>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</si>
  <si>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</si>
  <si>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</si>
  <si>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</si>
  <si>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</si>
  <si>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</si>
  <si>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</si>
  <si>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</si>
  <si>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</si>
  <si>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</si>
  <si>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</si>
  <si>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</si>
  <si>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</si>
  <si>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</si>
  <si>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</si>
  <si>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</si>
  <si>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</si>
  <si>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</si>
  <si>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</si>
  <si>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</si>
  <si>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</si>
  <si>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</si>
  <si>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</si>
  <si>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</si>
  <si>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</si>
  <si>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</si>
  <si>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</si>
  <si>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</si>
  <si>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</si>
  <si>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</si>
  <si>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</si>
  <si>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</si>
  <si>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</si>
  <si>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</si>
  <si>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</si>
  <si>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</si>
  <si>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</si>
  <si>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</si>
  <si>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</si>
  <si>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</si>
  <si>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</si>
  <si>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</si>
  <si>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</si>
  <si>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</si>
  <si>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</si>
  <si>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</si>
  <si>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</si>
  <si>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</si>
  <si>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</si>
  <si>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</si>
  <si>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</si>
  <si>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</si>
  <si>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</si>
  <si>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</si>
  <si>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</si>
  <si>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</si>
  <si>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</si>
  <si>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</si>
  <si>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</si>
  <si>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</si>
  <si>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</si>
  <si>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</si>
  <si>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</si>
  <si>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</si>
  <si>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</si>
  <si>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</si>
  <si>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</si>
  <si>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</si>
  <si>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</si>
  <si>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</si>
  <si>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</si>
  <si>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</si>
  <si>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</si>
  <si>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</si>
  <si>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</si>
  <si>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</si>
  <si>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</si>
  <si>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</si>
  <si>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</si>
  <si>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</si>
  <si>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</si>
  <si>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</si>
  <si>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</si>
  <si>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</si>
  <si>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</si>
  <si>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</si>
  <si>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</si>
  <si>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</si>
  <si>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</si>
  <si>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</si>
  <si>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</si>
  <si>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</si>
  <si>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</si>
  <si>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</si>
  <si>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</si>
  <si>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</si>
  <si>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</si>
  <si>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</si>
  <si>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</si>
  <si>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</si>
  <si>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</si>
  <si>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</si>
  <si>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</si>
  <si>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</si>
  <si>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</si>
  <si>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</si>
  <si>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</si>
  <si>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</si>
  <si>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</si>
  <si>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</si>
  <si>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</si>
  <si>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</si>
  <si>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</si>
  <si>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</si>
  <si>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</si>
  <si>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</si>
  <si>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</si>
  <si>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</si>
  <si>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</si>
  <si>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</si>
  <si>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</si>
  <si>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</si>
  <si>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</si>
  <si>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</si>
  <si>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</si>
  <si>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</si>
  <si>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</si>
  <si>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</si>
  <si>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</si>
  <si>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</si>
  <si>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</si>
  <si>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</si>
  <si>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</si>
  <si>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</si>
  <si>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</si>
  <si>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</si>
  <si>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</si>
  <si>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</si>
  <si>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</si>
  <si>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</si>
  <si>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</si>
  <si>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</si>
  <si>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</si>
  <si>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</si>
  <si>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</si>
  <si>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</si>
  <si>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</si>
  <si>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</si>
  <si>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</si>
  <si>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</si>
  <si>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</si>
  <si>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</si>
  <si>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</si>
  <si>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</si>
  <si>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</si>
  <si>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</si>
  <si>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</si>
  <si>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</si>
  <si>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</si>
  <si>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</si>
  <si>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</si>
  <si>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</si>
  <si>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</si>
  <si>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</si>
  <si>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</si>
  <si>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</si>
  <si>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</si>
  <si>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</si>
  <si>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</si>
  <si>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</si>
  <si>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</si>
  <si>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</si>
  <si>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</si>
  <si>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</si>
  <si>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</si>
  <si>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</si>
  <si>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</si>
  <si>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</si>
  <si>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</si>
  <si>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</si>
  <si>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</si>
  <si>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</si>
  <si>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</si>
  <si>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</si>
  <si>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</si>
  <si>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</si>
  <si>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</si>
  <si>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</si>
  <si>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</si>
  <si>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</si>
  <si>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</si>
  <si>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</si>
  <si>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</si>
  <si>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</si>
  <si>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</si>
  <si>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</si>
  <si>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</si>
  <si>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</si>
  <si>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</si>
  <si>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</si>
  <si>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</si>
  <si>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</si>
  <si>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</si>
  <si>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</si>
  <si>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</si>
  <si>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</si>
  <si>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</si>
  <si>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</si>
  <si>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</si>
  <si>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</si>
  <si>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</si>
  <si>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</si>
  <si>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</si>
  <si>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</si>
  <si>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</si>
  <si>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</si>
  <si>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</si>
  <si>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</si>
  <si>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</si>
  <si>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</si>
  <si>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</si>
  <si>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</si>
  <si>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</si>
  <si>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</si>
  <si>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</si>
  <si>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</si>
  <si>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</si>
  <si>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</si>
  <si>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</si>
  <si>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</si>
  <si>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</si>
  <si>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</si>
  <si>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</si>
  <si>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</si>
  <si>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</si>
  <si>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</si>
  <si>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</si>
  <si>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</si>
  <si>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</si>
  <si>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</si>
  <si>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</si>
  <si>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</si>
  <si>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</si>
  <si>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</si>
  <si>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</si>
  <si>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</si>
  <si>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</si>
  <si>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</si>
  <si>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</si>
  <si>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</si>
  <si>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</si>
  <si>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</si>
  <si>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</si>
  <si>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</si>
  <si>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</si>
  <si>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</si>
  <si>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</si>
  <si>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</si>
  <si>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</si>
  <si>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</si>
  <si>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</si>
  <si>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</si>
  <si>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</si>
  <si>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</si>
  <si>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</si>
  <si>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</si>
  <si>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</si>
  <si>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</si>
  <si>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</si>
  <si>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</si>
  <si>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</si>
  <si>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</si>
  <si>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</si>
  <si>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</si>
  <si>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</si>
  <si>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</si>
  <si>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</si>
  <si>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</si>
  <si>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</si>
  <si>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</si>
  <si>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</si>
  <si>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</si>
  <si>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</si>
  <si>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</si>
  <si>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</si>
  <si>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</si>
  <si>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</si>
  <si>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</si>
  <si>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</si>
  <si>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</si>
  <si>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</si>
  <si>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</si>
  <si>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</si>
  <si>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</si>
  <si>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</si>
  <si>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</si>
  <si>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</si>
  <si>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</si>
  <si>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</si>
  <si>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</si>
  <si>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</si>
  <si>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</si>
  <si>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</si>
  <si>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</si>
  <si>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</si>
  <si>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</si>
  <si>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</si>
  <si>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</si>
  <si>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</si>
  <si>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</si>
  <si>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</si>
  <si>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</si>
  <si>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</si>
  <si>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</si>
  <si>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</si>
  <si>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</si>
  <si>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</si>
  <si>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</si>
  <si>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</si>
  <si>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</si>
  <si>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</si>
  <si>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</si>
  <si>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</si>
  <si>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</si>
  <si>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</si>
  <si>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</si>
  <si>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</si>
  <si>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</si>
  <si>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</si>
  <si>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</si>
  <si>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</si>
  <si>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</si>
  <si>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</si>
  <si>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</si>
  <si>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</si>
  <si>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</si>
  <si>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</si>
  <si>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</si>
  <si>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</si>
  <si>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</si>
  <si>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</si>
  <si>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</si>
  <si>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</si>
  <si>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</si>
  <si>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</si>
  <si>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</si>
  <si>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</si>
  <si>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</si>
  <si>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</si>
  <si>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</si>
  <si>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</si>
  <si>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</si>
  <si>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</si>
  <si>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</si>
  <si>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</si>
  <si>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</si>
  <si>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</si>
  <si>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</si>
  <si>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</si>
  <si>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</si>
  <si>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</si>
  <si>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</si>
  <si>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</si>
  <si>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</si>
  <si>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</si>
  <si>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</si>
  <si>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</si>
  <si>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</si>
  <si>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</si>
  <si>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</si>
  <si>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</si>
  <si>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</si>
  <si>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</si>
  <si>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</si>
  <si>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</si>
  <si>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</si>
  <si>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</si>
  <si>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</si>
  <si>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</si>
  <si>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</si>
  <si>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</si>
  <si>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</si>
  <si>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</si>
  <si>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</si>
  <si>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</si>
  <si>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</si>
  <si>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</si>
  <si>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</si>
  <si>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</si>
  <si>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</si>
  <si>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</si>
  <si>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</si>
  <si>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</si>
  <si>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</si>
  <si>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</si>
  <si>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</si>
  <si>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</si>
  <si>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</si>
  <si>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</si>
  <si>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</si>
  <si>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</si>
  <si>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</si>
  <si>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</si>
  <si>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</si>
  <si>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</si>
  <si>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</si>
  <si>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</si>
  <si>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</si>
  <si>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</si>
  <si>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</si>
  <si>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</si>
  <si>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</si>
  <si>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</si>
  <si>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</si>
  <si>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</si>
  <si>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</si>
  <si>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</si>
  <si>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</si>
  <si>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</si>
  <si>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</si>
  <si>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</si>
  <si>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</si>
  <si>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</si>
  <si>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</si>
  <si>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</si>
  <si>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</si>
  <si>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</si>
  <si>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</si>
  <si>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</si>
  <si>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</si>
  <si>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</si>
  <si>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</si>
  <si>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</si>
  <si>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</si>
  <si>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</si>
  <si>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</si>
  <si>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</si>
  <si>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</si>
  <si>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</si>
  <si>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</si>
  <si>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</si>
  <si>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</si>
  <si>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</si>
  <si>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</si>
  <si>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</si>
  <si>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</si>
  <si>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</si>
  <si>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</si>
  <si>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</si>
  <si>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</si>
  <si>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</si>
  <si>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</si>
  <si>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</si>
  <si>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</si>
  <si>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</si>
  <si>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</si>
  <si>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</si>
  <si>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</si>
  <si>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</si>
  <si>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</si>
  <si>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</si>
  <si>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</si>
  <si>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</si>
  <si>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</si>
  <si>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</si>
  <si>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</si>
  <si>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</si>
  <si>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</si>
  <si>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</si>
  <si>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</si>
  <si>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</si>
  <si>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</si>
  <si>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</si>
  <si>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</si>
  <si>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</si>
  <si>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</si>
  <si>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</si>
  <si>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</si>
  <si>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</si>
  <si>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</si>
  <si>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</si>
  <si>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</si>
  <si>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</si>
  <si>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</si>
  <si>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</si>
  <si>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</si>
  <si>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</si>
  <si>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</si>
  <si>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</si>
  <si>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</si>
  <si>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</si>
  <si>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</si>
  <si>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</si>
  <si>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</si>
  <si>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</si>
  <si>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</si>
  <si>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</si>
  <si>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</si>
  <si>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</si>
  <si>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</si>
  <si>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</si>
  <si>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</si>
  <si>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</si>
  <si>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</si>
  <si>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</si>
  <si>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</si>
  <si>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</si>
  <si>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</si>
  <si>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</si>
  <si>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</si>
  <si>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</si>
  <si>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</si>
  <si>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</si>
  <si>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</si>
  <si>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</si>
  <si>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</si>
  <si>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</si>
  <si>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</si>
  <si>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</si>
  <si>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</si>
  <si>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</si>
  <si>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</si>
  <si>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</si>
  <si>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</si>
  <si>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</si>
  <si>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</si>
  <si>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</si>
  <si>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</si>
  <si>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</si>
  <si>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</si>
  <si>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</si>
  <si>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</si>
  <si>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</si>
  <si>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</si>
  <si>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</si>
  <si>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</si>
  <si>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</si>
  <si>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</si>
  <si>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</si>
  <si>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</si>
  <si>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</si>
  <si>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</si>
  <si>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</si>
  <si>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</si>
  <si>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</si>
  <si>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</si>
  <si>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</si>
  <si>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</si>
  <si>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</si>
  <si>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</si>
  <si>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</si>
  <si>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</si>
  <si>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</si>
  <si>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</si>
  <si>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</si>
  <si>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</si>
  <si>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</si>
  <si>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</si>
  <si>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</si>
  <si>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</si>
  <si>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</si>
  <si>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</si>
  <si>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</si>
  <si>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</si>
  <si>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</si>
  <si>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</si>
  <si>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</si>
  <si>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</si>
  <si>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</si>
  <si>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</si>
  <si>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</si>
  <si>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</si>
  <si>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</si>
  <si>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</si>
  <si>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</si>
  <si>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</si>
  <si>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</si>
  <si>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</si>
  <si>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</si>
  <si>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</si>
  <si>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</si>
  <si>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</si>
  <si>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</si>
  <si>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</si>
  <si>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</si>
  <si>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</si>
  <si>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</si>
  <si>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</si>
  <si>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</si>
  <si>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</si>
  <si>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</si>
  <si>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</si>
  <si>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</si>
  <si>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</si>
  <si>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</si>
  <si>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</si>
  <si>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</si>
  <si>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</si>
  <si>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</si>
  <si>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</si>
  <si>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</si>
  <si>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</si>
  <si>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</si>
  <si>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</si>
  <si>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</si>
  <si>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</si>
  <si>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</si>
  <si>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</si>
  <si>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</si>
  <si>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</si>
  <si>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</si>
  <si>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</si>
  <si>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</si>
  <si>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</si>
  <si>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</si>
  <si>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</si>
  <si>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</si>
  <si>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</si>
  <si>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</si>
  <si>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</si>
  <si>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</si>
  <si>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</si>
  <si>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</si>
  <si>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</si>
  <si>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</si>
  <si>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</si>
  <si>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</si>
  <si>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</si>
  <si>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</si>
  <si>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</si>
  <si>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</si>
  <si>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</si>
  <si>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</si>
  <si>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</si>
  <si>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</si>
  <si>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</si>
  <si>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</si>
  <si>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</si>
  <si>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</si>
  <si>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</si>
  <si>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</si>
  <si>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</si>
  <si>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</si>
  <si>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</si>
  <si>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</si>
  <si>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</si>
  <si>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</si>
  <si>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</si>
  <si>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</si>
  <si>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</si>
  <si>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</si>
  <si>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</si>
  <si>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</si>
  <si>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</si>
  <si>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</si>
  <si>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</si>
  <si>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</si>
  <si>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</si>
  <si>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</si>
  <si>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</si>
  <si>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</si>
  <si>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</si>
  <si>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</si>
  <si>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</si>
  <si>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</si>
  <si>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</si>
  <si>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</si>
  <si>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</si>
  <si>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</si>
  <si>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</si>
  <si>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</si>
  <si>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</si>
  <si>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</si>
  <si>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</si>
  <si>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</si>
  <si>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</si>
  <si>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</si>
  <si>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</si>
  <si>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</si>
  <si>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</si>
  <si>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</si>
  <si>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</si>
  <si>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</si>
  <si>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</si>
  <si>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</si>
  <si>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</si>
  <si>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</si>
  <si>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</si>
  <si>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</si>
  <si>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</si>
  <si>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</si>
  <si>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</si>
  <si>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</si>
  <si>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</si>
  <si>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</si>
  <si>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</si>
  <si>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</si>
  <si>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</si>
  <si>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</si>
  <si>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</si>
  <si>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</si>
  <si>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</si>
  <si>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</si>
  <si>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</si>
  <si>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</si>
  <si>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</si>
  <si>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</si>
  <si>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</si>
  <si>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</si>
  <si>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</si>
  <si>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</si>
  <si>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</si>
  <si>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</si>
  <si>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</si>
  <si>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</si>
  <si>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</si>
  <si>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</si>
  <si>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</si>
  <si>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</si>
  <si>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</si>
  <si>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</si>
  <si>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</si>
  <si>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</si>
  <si>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</si>
  <si>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</si>
  <si>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</si>
  <si>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</si>
  <si>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</si>
  <si>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</si>
  <si>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</si>
  <si>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</si>
  <si>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</si>
  <si>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</si>
  <si>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</si>
  <si>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</si>
  <si>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</si>
  <si>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</si>
  <si>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</si>
  <si>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</si>
  <si>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</si>
  <si>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</si>
  <si>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</si>
  <si>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</si>
  <si>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</si>
  <si>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</si>
  <si>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</si>
  <si>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</si>
  <si>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</si>
  <si>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</si>
  <si>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</si>
  <si>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</si>
  <si>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</si>
  <si>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</si>
  <si>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</si>
  <si>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</si>
  <si>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</si>
  <si>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</si>
  <si>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</si>
  <si>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</si>
  <si>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</si>
  <si>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</si>
  <si>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</si>
  <si>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</si>
  <si>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</si>
  <si>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</si>
  <si>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</si>
  <si>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</si>
  <si>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</si>
  <si>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</si>
  <si>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</si>
  <si>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</si>
  <si>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</si>
  <si>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</si>
  <si>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</si>
  <si>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</si>
  <si>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</si>
  <si>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</si>
  <si>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</si>
  <si>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</si>
  <si>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</si>
  <si>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</si>
  <si>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</si>
  <si>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</si>
  <si>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</si>
  <si>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</si>
  <si>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</si>
  <si>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</si>
  <si>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</si>
  <si>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</si>
  <si>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</si>
  <si>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</si>
  <si>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</si>
  <si>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</si>
  <si>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</si>
  <si>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</si>
  <si>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</si>
  <si>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</si>
  <si>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</si>
  <si>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</si>
  <si>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</si>
  <si>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</si>
  <si>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</si>
  <si>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</si>
  <si>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</si>
  <si>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</si>
  <si>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</si>
  <si>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</si>
  <si>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</si>
  <si>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</si>
  <si>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</si>
  <si>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</si>
  <si>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</si>
  <si>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</si>
  <si>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</si>
  <si>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</si>
  <si>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</si>
  <si>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</si>
  <si>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</si>
  <si>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</si>
  <si>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</si>
  <si>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</si>
  <si>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</si>
  <si>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</si>
  <si>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</si>
  <si>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</si>
  <si>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</si>
  <si>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</si>
  <si>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</si>
  <si>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</si>
  <si>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</si>
  <si>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</si>
  <si>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</si>
  <si>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</si>
  <si>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</si>
  <si>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</si>
  <si>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</si>
  <si>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</si>
  <si>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</si>
  <si>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</si>
  <si>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</si>
  <si>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</si>
  <si>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</si>
  <si>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</si>
  <si>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</si>
  <si>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</si>
  <si>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</si>
  <si>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</si>
  <si>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</si>
  <si>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</si>
  <si>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</si>
  <si>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</si>
  <si>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</si>
  <si>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</si>
  <si>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</si>
  <si>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</si>
  <si>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</si>
  <si>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</si>
  <si>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</si>
  <si>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</si>
  <si>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</si>
  <si>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</si>
  <si>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</si>
  <si>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</si>
  <si>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</si>
  <si>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</si>
  <si>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</si>
  <si>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</si>
  <si>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</si>
  <si>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</si>
  <si>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</si>
  <si>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</si>
  <si>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</si>
  <si>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</si>
  <si>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</si>
  <si>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</si>
  <si>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</si>
  <si>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</si>
  <si>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</si>
  <si>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</si>
  <si>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</si>
  <si>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</si>
  <si>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</si>
  <si>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</si>
  <si>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</si>
  <si>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</si>
  <si>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</si>
  <si>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</si>
  <si>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</si>
  <si>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</si>
  <si>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</si>
  <si>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</si>
  <si>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</si>
  <si>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</si>
  <si>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</si>
  <si>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</si>
  <si>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</si>
  <si>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</si>
  <si>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</si>
  <si>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</si>
  <si>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</si>
  <si>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</si>
  <si>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</si>
  <si>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</si>
  <si>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</si>
  <si>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</si>
  <si>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</si>
  <si>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</si>
  <si>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</si>
  <si>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</si>
  <si>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</si>
  <si>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</si>
  <si>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</si>
  <si>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</si>
  <si>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</si>
  <si>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</si>
  <si>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</si>
  <si>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</si>
  <si>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</si>
  <si>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</si>
  <si>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</si>
  <si>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</si>
  <si>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</si>
  <si>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</si>
  <si>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</si>
  <si>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</si>
  <si>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</si>
  <si>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</si>
  <si>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</si>
  <si>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</si>
  <si>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</si>
  <si>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</si>
  <si>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</si>
  <si>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</si>
  <si>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</si>
  <si>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</si>
  <si>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</si>
  <si>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</si>
  <si>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</si>
  <si>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</si>
  <si>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</si>
  <si>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</si>
  <si>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</si>
  <si>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</si>
  <si>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</si>
  <si>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</si>
  <si>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</si>
  <si>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</si>
  <si>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</si>
  <si>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</si>
  <si>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</si>
  <si>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</si>
  <si>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</si>
  <si>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</si>
  <si>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</si>
  <si>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</si>
  <si>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</si>
  <si>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</si>
  <si>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</si>
  <si>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</si>
  <si>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</si>
  <si>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</si>
  <si>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</si>
  <si>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</si>
  <si>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</si>
  <si>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</si>
  <si>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</si>
  <si>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</si>
  <si>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</si>
  <si>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</si>
  <si>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</si>
  <si>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</si>
  <si>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</si>
  <si>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</si>
  <si>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</si>
  <si>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</si>
  <si>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</si>
  <si>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</si>
  <si>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</si>
  <si>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</si>
  <si>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</si>
  <si>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</si>
  <si>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</si>
  <si>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</si>
  <si>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</si>
  <si>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</si>
  <si>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</si>
  <si>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</si>
  <si>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</si>
  <si>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</si>
  <si>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</si>
  <si>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</si>
  <si>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</si>
  <si>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</si>
  <si>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</si>
  <si>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</si>
  <si>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</si>
  <si>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</si>
  <si>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</si>
  <si>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</si>
  <si>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</si>
  <si>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</si>
  <si>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</si>
  <si>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</si>
  <si>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</si>
  <si>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</si>
  <si>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</si>
  <si>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</si>
  <si>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</si>
  <si>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</si>
  <si>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</si>
  <si>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</si>
  <si>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</si>
  <si>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</si>
  <si>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</si>
  <si>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</si>
  <si>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</si>
  <si>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</si>
  <si>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</si>
  <si>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</si>
  <si>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</si>
  <si>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</si>
  <si>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</si>
  <si>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</si>
  <si>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</si>
  <si>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</si>
  <si>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</si>
  <si>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</si>
  <si>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</si>
  <si>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</si>
  <si>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</si>
  <si>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</si>
  <si>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</si>
  <si>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</si>
  <si>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</si>
  <si>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</si>
  <si>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</si>
  <si>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</si>
  <si>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</si>
  <si>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</si>
  <si>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</si>
  <si>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</si>
  <si>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</si>
  <si>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</si>
  <si>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</si>
  <si>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</si>
  <si>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</si>
  <si>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</si>
  <si>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</si>
  <si>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</si>
  <si>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</si>
  <si>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</si>
  <si>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</si>
  <si>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</si>
  <si>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</si>
  <si>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</si>
  <si>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</si>
  <si>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</si>
  <si>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</si>
  <si>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</si>
  <si>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</si>
  <si>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</si>
  <si>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</si>
  <si>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</si>
  <si>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</si>
  <si>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</si>
  <si>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</si>
  <si>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</si>
  <si>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</si>
  <si>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</si>
  <si>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</si>
  <si>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</si>
  <si>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</si>
  <si>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</si>
  <si>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</si>
  <si>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</si>
  <si>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</si>
  <si>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</si>
  <si>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</si>
  <si>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</si>
  <si>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</si>
  <si>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</si>
  <si>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</si>
  <si>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</si>
  <si>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</si>
  <si>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</si>
  <si>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</si>
  <si>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</si>
  <si>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</si>
  <si>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</si>
  <si>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</si>
  <si>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</si>
  <si>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</si>
  <si>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</si>
  <si>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</si>
  <si>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</si>
  <si>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</si>
  <si>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</si>
  <si>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</si>
  <si>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</si>
  <si>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</si>
  <si>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</si>
  <si>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</si>
  <si>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</si>
  <si>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</si>
  <si>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</si>
  <si>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</si>
  <si>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</si>
  <si>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</si>
  <si>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</si>
  <si>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</si>
  <si>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</si>
  <si>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</si>
  <si>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</si>
  <si>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</si>
  <si>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</si>
  <si>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</si>
  <si>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</si>
  <si>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</si>
  <si>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</si>
  <si>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</si>
  <si>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</si>
  <si>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</si>
  <si>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</si>
  <si>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</si>
  <si>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</si>
  <si>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</si>
  <si>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</si>
  <si>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</si>
  <si>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</si>
  <si>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</si>
  <si>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</si>
  <si>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</si>
  <si>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</si>
  <si>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</si>
  <si>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</si>
  <si>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</si>
  <si>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</si>
  <si>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</si>
  <si>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</si>
  <si>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</si>
  <si>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</si>
  <si>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</si>
  <si>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</si>
  <si>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</si>
  <si>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</si>
  <si>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</si>
  <si>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</si>
  <si>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</si>
  <si>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</si>
  <si>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</si>
  <si>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</si>
  <si>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</si>
  <si>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</si>
  <si>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</si>
  <si>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</si>
  <si>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</si>
  <si>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</si>
  <si>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</si>
  <si>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</si>
  <si>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</si>
  <si>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</si>
  <si>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</si>
  <si>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</si>
  <si>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</si>
  <si>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</si>
  <si>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</si>
  <si>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</si>
  <si>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</si>
  <si>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</si>
  <si>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</si>
  <si>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</si>
  <si>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</si>
  <si>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</si>
  <si>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</si>
  <si>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</si>
  <si>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</si>
  <si>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</si>
  <si>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</si>
  <si>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</si>
  <si>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</si>
  <si>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</si>
  <si>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</si>
  <si>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</si>
  <si>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</si>
  <si>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</si>
  <si>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</si>
  <si>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</si>
  <si>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</si>
  <si>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</si>
  <si>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</si>
  <si>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</si>
  <si>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</si>
  <si>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</si>
  <si>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</si>
  <si>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</si>
  <si>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</si>
  <si>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</si>
  <si>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</si>
  <si>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</si>
  <si>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</si>
  <si>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</si>
  <si>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</si>
  <si>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</si>
  <si>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</si>
  <si>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</si>
  <si>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</si>
  <si>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</si>
  <si>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</si>
  <si>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</si>
  <si>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</si>
  <si>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</si>
  <si>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</si>
  <si>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</si>
  <si>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</si>
  <si>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</si>
  <si>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</si>
  <si>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</si>
  <si>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</si>
  <si>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</si>
  <si>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</si>
  <si>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</si>
  <si>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</si>
  <si>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</si>
  <si>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</si>
  <si>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</si>
  <si>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</si>
  <si>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</si>
  <si>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</si>
  <si>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</si>
  <si>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</si>
  <si>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</si>
  <si>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</si>
  <si>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</si>
  <si>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</si>
  <si>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</si>
  <si>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</si>
  <si>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</si>
  <si>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</si>
  <si>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</si>
  <si>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</si>
  <si>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</si>
  <si>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</si>
  <si>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</si>
  <si>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</si>
  <si>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</si>
  <si>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</si>
  <si>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</si>
  <si>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</si>
  <si>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</si>
  <si>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</si>
  <si>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</si>
  <si>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</si>
  <si>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</si>
  <si>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</si>
  <si>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</si>
  <si>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</si>
  <si>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</si>
  <si>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</si>
  <si>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</si>
  <si>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</si>
  <si>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</si>
  <si>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</si>
  <si>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</si>
  <si>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</si>
  <si>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</si>
  <si>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</si>
  <si>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</si>
  <si>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</si>
  <si>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</si>
  <si>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</si>
  <si>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</si>
  <si>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</si>
  <si>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</si>
  <si>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</si>
  <si>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</si>
  <si>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</si>
  <si>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</si>
  <si>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</si>
  <si>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</si>
  <si>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</si>
  <si>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</si>
  <si>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</si>
  <si>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</si>
  <si>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</si>
  <si>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</si>
  <si>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</si>
  <si>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</si>
  <si>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</si>
  <si>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</si>
  <si>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</si>
  <si>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</si>
  <si>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</si>
  <si>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</si>
  <si>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</si>
  <si>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</si>
  <si>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</si>
  <si>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</si>
  <si>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</si>
  <si>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</si>
  <si>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</si>
  <si>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</si>
  <si>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</si>
  <si>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</si>
  <si>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</si>
  <si>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</si>
  <si>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</si>
  <si>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</si>
  <si>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</si>
  <si>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</si>
  <si>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</si>
  <si>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</si>
  <si>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</si>
  <si>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</si>
  <si>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</si>
  <si>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</si>
  <si>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</si>
  <si>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</si>
  <si>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</si>
  <si>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</si>
  <si>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</si>
  <si>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</si>
  <si>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</si>
  <si>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</si>
  <si>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</si>
  <si>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</si>
  <si>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</si>
  <si>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</si>
  <si>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</si>
  <si>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</si>
  <si>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</si>
  <si>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</si>
  <si>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</si>
  <si>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</si>
  <si>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</si>
  <si>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</si>
  <si>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</si>
  <si>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</si>
  <si>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</si>
  <si>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</si>
  <si>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</si>
  <si>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</si>
  <si>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</si>
  <si>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</si>
  <si>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</si>
  <si>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</si>
  <si>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</si>
  <si>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</si>
  <si>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</si>
  <si>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</si>
  <si>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</si>
  <si>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</si>
  <si>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</si>
  <si>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</si>
  <si>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</si>
  <si>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</si>
  <si>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</si>
  <si>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</si>
  <si>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</si>
  <si>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</si>
  <si>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</si>
  <si>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</si>
  <si>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</si>
  <si>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</si>
  <si>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</si>
  <si>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</si>
  <si>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</si>
  <si>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</si>
  <si>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</si>
  <si>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</si>
  <si>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</si>
  <si>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</si>
  <si>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</si>
  <si>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</si>
  <si>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</si>
  <si>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</si>
  <si>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</si>
  <si>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</si>
  <si>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</si>
  <si>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</si>
  <si>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</si>
  <si>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</si>
  <si>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</si>
  <si>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</si>
  <si>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</si>
  <si>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</si>
  <si>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</si>
  <si>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</si>
  <si>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</si>
  <si>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</si>
  <si>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</si>
  <si>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</si>
  <si>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</si>
  <si>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</si>
  <si>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</si>
  <si>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</si>
  <si>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</si>
  <si>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</si>
  <si>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</si>
  <si>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</si>
  <si>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</si>
  <si>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</si>
  <si>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</si>
  <si>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</si>
  <si>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</si>
  <si>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</si>
  <si>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</si>
  <si>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</si>
  <si>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</si>
  <si>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</si>
  <si>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</si>
  <si>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</si>
  <si>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</si>
  <si>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</si>
  <si>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</si>
  <si>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</si>
  <si>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</si>
  <si>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</si>
  <si>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</si>
  <si>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</si>
  <si>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</si>
  <si>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</si>
  <si>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</si>
  <si>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</si>
  <si>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</si>
  <si>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</si>
  <si>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</si>
  <si>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</si>
  <si>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</si>
  <si>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</si>
  <si>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</si>
  <si>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</si>
  <si>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</si>
  <si>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</si>
  <si>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</si>
  <si>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</si>
  <si>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</si>
  <si>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</si>
  <si>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</si>
  <si>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</si>
  <si>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</si>
  <si>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</si>
  <si>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</si>
  <si>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</si>
  <si>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</si>
  <si>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</si>
  <si>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</si>
  <si>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</si>
  <si>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</si>
  <si>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</si>
  <si>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</si>
  <si>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</si>
  <si>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</si>
  <si>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</si>
  <si>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</si>
  <si>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</si>
  <si>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</si>
  <si>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</si>
  <si>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</si>
  <si>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</si>
  <si>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</si>
  <si>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</si>
  <si>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</si>
  <si>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</si>
  <si>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</si>
  <si>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</si>
  <si>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</si>
  <si>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</si>
  <si>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</si>
  <si>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</si>
  <si>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</si>
  <si>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</si>
  <si>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</si>
  <si>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</si>
  <si>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</si>
  <si>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</si>
  <si>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</si>
  <si>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</si>
  <si>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</si>
  <si>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</si>
  <si>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</si>
  <si>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</si>
  <si>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</si>
  <si>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</si>
  <si>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</si>
  <si>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</si>
  <si>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</si>
  <si>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</si>
  <si>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</si>
  <si>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</si>
  <si>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</si>
  <si>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</si>
  <si>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</si>
  <si>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</si>
  <si>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</si>
  <si>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</si>
  <si>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</si>
  <si>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</si>
  <si>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</si>
  <si>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</si>
  <si>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</si>
  <si>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</si>
  <si>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</si>
  <si>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</si>
  <si>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</si>
  <si>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</si>
  <si>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</si>
  <si>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</si>
  <si>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</si>
  <si>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</si>
  <si>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</si>
  <si>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</si>
  <si>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</si>
  <si>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</si>
  <si>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</si>
  <si>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</si>
  <si>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</si>
  <si>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</si>
  <si>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</si>
  <si>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</si>
  <si>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</si>
  <si>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</si>
  <si>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</si>
  <si>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</si>
  <si>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</si>
  <si>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</si>
  <si>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</si>
  <si>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</si>
  <si>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</si>
  <si>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</si>
  <si>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</si>
  <si>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</si>
  <si>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</si>
  <si>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</si>
  <si>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</si>
  <si>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</si>
  <si>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</si>
  <si>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</si>
  <si>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</si>
  <si>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</si>
  <si>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</si>
  <si>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</si>
  <si>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</si>
  <si>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</si>
  <si>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</si>
  <si>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</si>
  <si>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</si>
  <si>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</si>
  <si>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</si>
  <si>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</si>
  <si>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</si>
  <si>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</si>
  <si>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</si>
  <si>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</si>
  <si>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</si>
  <si>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</si>
  <si>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</si>
  <si>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</si>
  <si>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</si>
  <si>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</si>
  <si>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</si>
  <si>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</si>
  <si>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</si>
  <si>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</si>
  <si>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</si>
  <si>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</si>
  <si>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</si>
  <si>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</si>
  <si>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</si>
  <si>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</si>
  <si>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</si>
  <si>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</si>
  <si>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</si>
  <si>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</si>
  <si>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</si>
  <si>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</si>
  <si>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</si>
  <si>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</si>
  <si>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</si>
  <si>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</si>
  <si>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</si>
  <si>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</si>
  <si>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</si>
  <si>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</si>
  <si>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</si>
  <si>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</si>
  <si>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</si>
  <si>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</si>
  <si>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</si>
  <si>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</si>
  <si>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</si>
  <si>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</si>
  <si>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</si>
  <si>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</si>
  <si>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</si>
  <si>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</si>
  <si>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</si>
  <si>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</si>
  <si>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</si>
  <si>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</si>
  <si>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</si>
  <si>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</si>
  <si>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</si>
  <si>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</si>
  <si>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</si>
  <si>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</si>
  <si>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</si>
  <si>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</si>
  <si>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</si>
  <si>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</si>
  <si>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</si>
  <si>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</si>
  <si>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</si>
  <si>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</si>
  <si>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</si>
  <si>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</si>
  <si>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</si>
  <si>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</si>
  <si>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</si>
  <si>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</si>
  <si>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</si>
  <si>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</si>
  <si>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</si>
  <si>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</si>
  <si>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</si>
  <si>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</si>
  <si>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</si>
  <si>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</si>
  <si>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</si>
  <si>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</si>
  <si>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</si>
  <si>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</si>
  <si>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</si>
  <si>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</si>
  <si>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</si>
  <si>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</si>
  <si>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</si>
  <si>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</si>
  <si>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</si>
  <si>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</si>
  <si>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</si>
  <si>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</si>
  <si>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</si>
  <si>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</si>
  <si>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</si>
  <si>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</si>
  <si>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</si>
  <si>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</si>
  <si>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</si>
  <si>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</si>
  <si>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</si>
  <si>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</si>
  <si>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</si>
  <si>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</si>
  <si>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</si>
  <si>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</si>
  <si>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</si>
  <si>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</si>
  <si>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</si>
  <si>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</si>
  <si>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</si>
  <si>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</si>
  <si>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</si>
  <si>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</si>
  <si>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</si>
  <si>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</si>
  <si>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</si>
  <si>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</si>
  <si>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</si>
  <si>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</si>
  <si>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</si>
  <si>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</si>
  <si>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</si>
  <si>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</si>
  <si>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</si>
  <si>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</si>
  <si>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</si>
  <si>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</si>
  <si>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</si>
  <si>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</si>
  <si>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</si>
  <si>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</si>
  <si>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</si>
  <si>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</si>
  <si>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</si>
  <si>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</si>
  <si>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</si>
  <si>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</si>
  <si>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</si>
  <si>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</si>
  <si>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</si>
  <si>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</si>
  <si>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</si>
  <si>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</si>
  <si>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</si>
  <si>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</si>
  <si>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</si>
  <si>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</si>
  <si>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</si>
  <si>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</si>
  <si>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</si>
  <si>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</si>
  <si>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</si>
  <si>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</si>
  <si>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</si>
  <si>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</si>
  <si>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</si>
  <si>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</si>
  <si>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</si>
  <si>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</si>
  <si>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</si>
  <si>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</si>
  <si>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</si>
  <si>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</si>
  <si>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</si>
  <si>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</si>
  <si>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</si>
  <si>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</si>
  <si>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</si>
  <si>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</si>
  <si>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</si>
  <si>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</si>
  <si>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</si>
  <si>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</si>
  <si>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</si>
  <si>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</si>
  <si>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</si>
  <si>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</si>
  <si>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</si>
  <si>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</si>
  <si>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</si>
  <si>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</si>
  <si>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</si>
  <si>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</si>
  <si>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</si>
  <si>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</si>
  <si>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</si>
  <si>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</si>
  <si>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</si>
  <si>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</si>
  <si>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</si>
  <si>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</si>
  <si>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</si>
  <si>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</si>
  <si>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</si>
  <si>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</si>
  <si>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</si>
  <si>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</si>
  <si>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</si>
  <si>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</si>
  <si>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</si>
  <si>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</si>
  <si>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</si>
  <si>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</si>
  <si>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</si>
  <si>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</si>
  <si>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</si>
  <si>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</si>
  <si>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</si>
  <si>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</si>
  <si>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</si>
  <si>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</si>
  <si>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</si>
  <si>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</si>
  <si>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</si>
  <si>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</si>
  <si>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</si>
  <si>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</si>
  <si>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</si>
  <si>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</si>
  <si>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</si>
  <si>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</si>
  <si>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</si>
  <si>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</si>
  <si>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</si>
  <si>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</si>
  <si>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</si>
  <si>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</si>
  <si>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</si>
  <si>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</si>
  <si>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</si>
  <si>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</si>
  <si>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</si>
  <si>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</si>
  <si>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</si>
  <si>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</si>
  <si>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</si>
  <si>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</si>
  <si>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</si>
  <si>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</si>
  <si>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</si>
  <si>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</si>
  <si>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</si>
  <si>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</si>
  <si>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</si>
  <si>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</si>
  <si>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</si>
  <si>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</si>
  <si>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</si>
  <si>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</si>
  <si>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</si>
  <si>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</si>
  <si>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</si>
  <si>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</si>
  <si>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</si>
  <si>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</si>
  <si>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</si>
  <si>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</si>
  <si>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</si>
  <si>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</si>
  <si>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</si>
  <si>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</si>
  <si>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</si>
  <si>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</si>
  <si>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</si>
  <si>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</si>
  <si>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</si>
  <si>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</si>
  <si>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</si>
  <si>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</si>
  <si>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</si>
  <si>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</si>
  <si>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</si>
  <si>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</si>
  <si>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</si>
  <si>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</si>
  <si>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</si>
  <si>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</si>
  <si>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</si>
  <si>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</si>
  <si>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</si>
  <si>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</si>
  <si>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</si>
  <si>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</si>
  <si>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</si>
  <si>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</si>
  <si>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</si>
  <si>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</si>
  <si>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</si>
  <si>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</si>
  <si>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</si>
  <si>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</si>
  <si>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</si>
  <si>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</si>
  <si>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</si>
  <si>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</si>
  <si>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</si>
  <si>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</si>
  <si>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</si>
  <si>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</si>
  <si>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</si>
  <si>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</si>
  <si>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</si>
  <si>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</si>
  <si>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</si>
  <si>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</si>
  <si>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</si>
  <si>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</si>
  <si>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</si>
  <si>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</si>
  <si>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</si>
  <si>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</si>
  <si>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</si>
  <si>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</si>
  <si>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</si>
  <si>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</si>
  <si>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</si>
  <si>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</si>
  <si>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</si>
  <si>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</si>
  <si>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</si>
  <si>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</si>
  <si>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</si>
  <si>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</si>
  <si>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</si>
  <si>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</si>
  <si>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</si>
  <si>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</si>
  <si>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</si>
  <si>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</si>
  <si>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</si>
  <si>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</si>
  <si>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</si>
  <si>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</si>
  <si>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</si>
  <si>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</si>
  <si>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</si>
  <si>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</si>
  <si>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</si>
  <si>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</si>
  <si>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</si>
  <si>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</si>
  <si>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</si>
  <si>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</si>
  <si>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</si>
  <si>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</si>
  <si>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</si>
  <si>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</si>
  <si>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</si>
  <si>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</si>
  <si>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</si>
  <si>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</si>
  <si>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</si>
  <si>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</si>
  <si>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</si>
  <si>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</si>
  <si>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</si>
  <si>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</si>
  <si>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</si>
  <si>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</si>
  <si>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</si>
  <si>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</si>
  <si>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</si>
  <si>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</si>
  <si>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</si>
  <si>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</si>
  <si>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</si>
  <si>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</si>
  <si>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</si>
  <si>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</si>
  <si>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</si>
  <si>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</si>
  <si>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</si>
  <si>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</si>
  <si>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</si>
  <si>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</si>
  <si>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</si>
  <si>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</si>
  <si>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</si>
  <si>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</si>
  <si>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</si>
  <si>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</si>
  <si>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</si>
  <si>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</si>
  <si>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</si>
  <si>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</si>
  <si>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</si>
  <si>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</si>
  <si>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</si>
  <si>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</si>
  <si>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</si>
  <si>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</si>
  <si>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</si>
  <si>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</si>
  <si>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</si>
  <si>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</si>
  <si>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</si>
  <si>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</si>
  <si>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</si>
  <si>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</si>
  <si>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</si>
  <si>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</si>
  <si>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</si>
  <si>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</si>
  <si>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</si>
  <si>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</si>
  <si>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</si>
  <si>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</si>
  <si>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</si>
  <si>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</si>
  <si>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</si>
  <si>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</si>
  <si>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</si>
  <si>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</si>
  <si>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</si>
  <si>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</si>
  <si>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</si>
  <si>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</si>
  <si>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</si>
  <si>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</si>
  <si>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</si>
  <si>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</si>
  <si>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</si>
  <si>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</si>
  <si>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</si>
  <si>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</si>
  <si>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</si>
  <si>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</si>
  <si>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</si>
  <si>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</si>
  <si>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</si>
  <si>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</si>
  <si>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</si>
  <si>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</si>
  <si>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</si>
  <si>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</si>
  <si>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</si>
  <si>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</si>
  <si>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</si>
  <si>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</si>
  <si>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</si>
  <si>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</si>
  <si>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</si>
  <si>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</si>
  <si>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</si>
  <si>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</si>
  <si>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</si>
  <si>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</si>
  <si>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</si>
  <si>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</si>
  <si>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</si>
  <si>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</si>
  <si>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</si>
  <si>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</si>
  <si>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</si>
  <si>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</si>
  <si>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</si>
  <si>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</si>
  <si>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</si>
  <si>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</si>
  <si>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</si>
  <si>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</si>
  <si>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</si>
  <si>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</si>
  <si>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</si>
  <si>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</si>
  <si>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</si>
  <si>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</si>
  <si>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</si>
  <si>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</si>
  <si>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</si>
  <si>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</si>
  <si>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</si>
  <si>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</si>
  <si>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</si>
  <si>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</si>
  <si>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</si>
  <si>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</si>
  <si>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</si>
  <si>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</si>
  <si>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</si>
  <si>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</si>
  <si>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</si>
  <si>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</si>
  <si>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</si>
  <si>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</si>
  <si>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</si>
  <si>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</si>
  <si>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</si>
  <si>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</si>
  <si>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</si>
  <si>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</si>
  <si>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</si>
  <si>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</si>
  <si>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</si>
  <si>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</si>
  <si>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</si>
  <si>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</si>
  <si>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</si>
  <si>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</si>
  <si>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</si>
  <si>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</si>
  <si>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</si>
  <si>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</si>
  <si>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</si>
  <si>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</si>
  <si>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</si>
  <si>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</si>
  <si>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</si>
  <si>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</si>
  <si>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</si>
  <si>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</si>
  <si>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</si>
  <si>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</si>
  <si>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</si>
  <si>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</si>
  <si>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</si>
  <si>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</si>
  <si>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</si>
  <si>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</si>
  <si>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</si>
  <si>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</si>
  <si>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</si>
  <si>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</si>
  <si>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</si>
  <si>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</si>
  <si>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</si>
  <si>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</si>
  <si>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</si>
  <si>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</si>
  <si>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</si>
  <si>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</si>
  <si>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</si>
  <si>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</si>
  <si>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</si>
  <si>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</si>
  <si>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</si>
  <si>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</si>
  <si>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</si>
  <si>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</si>
  <si>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</si>
  <si>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</si>
  <si>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</si>
  <si>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</si>
  <si>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</si>
  <si>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</si>
  <si>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</si>
  <si>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</si>
  <si>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</si>
  <si>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</si>
  <si>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</si>
  <si>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</si>
  <si>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</si>
  <si>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</si>
  <si>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</si>
  <si>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</si>
  <si>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</si>
  <si>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</si>
  <si>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</si>
  <si>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</si>
  <si>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</si>
  <si>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</si>
  <si>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</si>
  <si>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</si>
  <si>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</si>
  <si>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</si>
  <si>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</si>
  <si>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</si>
  <si>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</si>
  <si>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</si>
  <si>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</si>
  <si>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</si>
  <si>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</si>
  <si>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</si>
  <si>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</si>
  <si>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</si>
  <si>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</si>
  <si>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</si>
  <si>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</si>
  <si>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</si>
  <si>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</si>
  <si>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</si>
  <si>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</si>
  <si>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</si>
  <si>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</si>
  <si>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</si>
  <si>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</si>
  <si>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</si>
  <si>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</si>
  <si>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</si>
  <si>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</si>
  <si>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</si>
  <si>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</si>
  <si>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</si>
  <si>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</si>
  <si>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</si>
  <si>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</si>
  <si>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</si>
  <si>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</si>
  <si>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</si>
  <si>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</si>
  <si>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</si>
  <si>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</si>
  <si>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</si>
  <si>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</si>
  <si>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</si>
  <si>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</si>
  <si>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</si>
  <si>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</si>
  <si>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</si>
  <si>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</si>
  <si>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</si>
  <si>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</si>
  <si>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</si>
  <si>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</si>
  <si>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</si>
  <si>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</si>
  <si>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</si>
  <si>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</si>
  <si>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</si>
  <si>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</si>
  <si>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</si>
  <si>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</si>
  <si>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</si>
  <si>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</si>
  <si>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</si>
  <si>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</si>
  <si>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</si>
  <si>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</si>
  <si>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</si>
  <si>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</si>
  <si>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</si>
  <si>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</si>
  <si>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</si>
  <si>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</si>
  <si>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</si>
  <si>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</si>
  <si>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</si>
  <si>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</si>
  <si>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</si>
  <si>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</si>
  <si>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</si>
  <si>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</si>
  <si>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</si>
  <si>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</si>
  <si>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</si>
  <si>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</si>
  <si>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</si>
  <si>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</si>
  <si>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</si>
  <si>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</si>
  <si>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</si>
  <si>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</si>
  <si>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</si>
  <si>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</si>
  <si>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</si>
  <si>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</si>
  <si>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</si>
  <si>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</si>
  <si>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</si>
  <si>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</si>
  <si>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</si>
  <si>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</si>
  <si>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</si>
  <si>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</si>
  <si>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</si>
  <si>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</si>
  <si>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</si>
  <si>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</si>
  <si>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</si>
  <si>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</si>
  <si>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</si>
  <si>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</si>
  <si>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</si>
  <si>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</si>
  <si>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</si>
  <si>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</si>
  <si>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</si>
  <si>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</si>
  <si>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</si>
  <si>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</si>
  <si>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</si>
  <si>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</si>
  <si>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</si>
  <si>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</si>
  <si>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</si>
  <si>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</si>
  <si>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</si>
  <si>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</si>
  <si>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</si>
  <si>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</si>
  <si>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</si>
  <si>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</si>
  <si>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</si>
  <si>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</si>
  <si>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</si>
  <si>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</si>
  <si>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</si>
  <si>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</si>
  <si>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</si>
  <si>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</si>
  <si>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</si>
  <si>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</si>
  <si>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</si>
  <si>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</si>
  <si>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</si>
  <si>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</si>
  <si>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</si>
  <si>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</si>
  <si>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</si>
  <si>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</si>
  <si>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</si>
  <si>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</si>
  <si>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</si>
  <si>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</si>
  <si>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</si>
  <si>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</si>
  <si>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</si>
  <si>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</si>
  <si>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</si>
  <si>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</si>
  <si>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</si>
  <si>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</si>
  <si>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</si>
  <si>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</si>
  <si>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</si>
  <si>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</si>
  <si>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</si>
  <si>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</si>
  <si>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</si>
  <si>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</si>
  <si>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</si>
  <si>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</si>
  <si>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</si>
  <si>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</si>
  <si>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</si>
  <si>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</si>
  <si>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</si>
  <si>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</si>
  <si>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</si>
  <si>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</si>
  <si>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</si>
  <si>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</si>
  <si>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</si>
  <si>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</si>
  <si>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</si>
  <si>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</si>
  <si>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</si>
  <si>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</si>
  <si>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</si>
  <si>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</si>
  <si>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</si>
  <si>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</si>
  <si>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</si>
  <si>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</si>
  <si>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</si>
  <si>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</si>
  <si>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</si>
  <si>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</si>
  <si>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</si>
  <si>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</si>
  <si>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</si>
  <si>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</si>
  <si>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</si>
  <si>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</si>
  <si>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</si>
  <si>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</si>
  <si>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</si>
  <si>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</si>
  <si>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</si>
  <si>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</si>
  <si>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</si>
  <si>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</si>
  <si>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</si>
  <si>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</si>
  <si>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</si>
  <si>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</si>
  <si>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</si>
  <si>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</si>
  <si>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</si>
  <si>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</si>
  <si>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</si>
  <si>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</si>
  <si>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</si>
  <si>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</si>
  <si>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</si>
  <si>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</si>
  <si>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</si>
  <si>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</si>
  <si>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</si>
  <si>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</si>
  <si>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</si>
  <si>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</si>
  <si>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</si>
  <si>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</si>
  <si>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</si>
  <si>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</si>
  <si>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</si>
  <si>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</si>
  <si>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</si>
  <si>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</si>
  <si>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</si>
  <si>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</si>
  <si>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</si>
  <si>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</si>
  <si>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</si>
  <si>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</si>
  <si>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</si>
  <si>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</si>
  <si>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</si>
  <si>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</si>
  <si>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</si>
  <si>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</si>
  <si>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</si>
  <si>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</si>
  <si>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</si>
  <si>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</si>
  <si>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</si>
  <si>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</si>
  <si>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</si>
  <si>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</si>
  <si>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</si>
  <si>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</si>
  <si>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</si>
  <si>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</si>
  <si>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</si>
  <si>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</si>
  <si>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</si>
  <si>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</si>
  <si>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</si>
  <si>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</si>
  <si>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</si>
  <si>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</si>
  <si>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</si>
  <si>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</si>
  <si>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</si>
  <si>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</si>
  <si>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</si>
  <si>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</si>
  <si>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</si>
  <si>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</si>
  <si>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</si>
  <si>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</si>
  <si>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</si>
  <si>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</si>
  <si>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</si>
  <si>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</si>
  <si>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</si>
  <si>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</si>
  <si>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</si>
  <si>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</si>
  <si>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</si>
  <si>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</si>
  <si>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</si>
  <si>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</si>
  <si>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</si>
  <si>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</si>
  <si>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</si>
  <si>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</si>
  <si>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</si>
  <si>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</si>
  <si>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</si>
  <si>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</si>
  <si>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</si>
  <si>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</si>
  <si>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</si>
  <si>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</si>
  <si>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</si>
  <si>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</si>
  <si>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</si>
  <si>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</si>
  <si>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</si>
  <si>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</si>
  <si>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</si>
  <si>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</si>
  <si>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</si>
  <si>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</si>
  <si>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</si>
  <si>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</si>
  <si>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</si>
  <si>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</si>
  <si>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</si>
  <si>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</si>
  <si>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</si>
  <si>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</si>
  <si>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</si>
  <si>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</si>
  <si>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</si>
  <si>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</si>
  <si>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</si>
  <si>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</si>
  <si>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</si>
  <si>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</si>
  <si>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</si>
  <si>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</si>
  <si>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</si>
  <si>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</si>
  <si>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</si>
  <si>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</si>
  <si>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</si>
  <si>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</si>
  <si>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</si>
  <si>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</si>
  <si>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</si>
  <si>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</si>
  <si>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</si>
  <si>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</si>
  <si>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</si>
  <si>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</si>
  <si>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</si>
  <si>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</si>
  <si>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</si>
  <si>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</si>
  <si>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</si>
  <si>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</si>
  <si>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</si>
  <si>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</si>
  <si>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</si>
  <si>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</si>
  <si>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</si>
  <si>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</si>
  <si>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</si>
  <si>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</si>
  <si>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</si>
  <si>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</si>
  <si>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</si>
  <si>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</si>
  <si>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</si>
  <si>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</si>
  <si>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</si>
  <si>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</si>
  <si>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</si>
  <si>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</si>
  <si>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</si>
  <si>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</si>
  <si>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</si>
  <si>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</si>
  <si>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</si>
  <si>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</si>
  <si>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</si>
  <si>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</si>
  <si>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</si>
  <si>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</si>
  <si>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</si>
  <si>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</si>
  <si>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</si>
  <si>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</si>
  <si>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</si>
  <si>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</si>
  <si>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</si>
  <si>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</si>
  <si>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</si>
  <si>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</si>
  <si>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</si>
  <si>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</si>
  <si>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</si>
  <si>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</si>
  <si>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</si>
  <si>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</si>
  <si>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</si>
  <si>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</si>
  <si>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</si>
  <si>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</si>
  <si>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</si>
  <si>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</si>
  <si>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</si>
  <si>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</si>
  <si>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</si>
  <si>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</si>
  <si>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</si>
  <si>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</si>
  <si>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</si>
  <si>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</si>
  <si>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</si>
  <si>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</si>
  <si>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</si>
  <si>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</si>
  <si>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</si>
  <si>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</si>
  <si>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</si>
  <si>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</si>
  <si>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</si>
  <si>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</si>
  <si>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</si>
  <si>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</si>
  <si>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</si>
  <si>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</si>
  <si>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</si>
  <si>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</si>
  <si>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</si>
  <si>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</si>
  <si>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</si>
  <si>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</si>
  <si>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</si>
  <si>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</si>
  <si>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</si>
  <si>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</si>
  <si>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</si>
  <si>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</si>
  <si>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</si>
  <si>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</si>
  <si>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</si>
  <si>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</si>
  <si>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</si>
  <si>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</si>
  <si>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</si>
  <si>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</si>
  <si>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</si>
  <si>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</si>
  <si>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</si>
  <si>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</si>
  <si>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</si>
  <si>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</si>
  <si>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</si>
  <si>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</si>
  <si>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</si>
  <si>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</si>
  <si>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</si>
  <si>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</si>
  <si>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</si>
  <si>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</si>
  <si>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</si>
  <si>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</si>
  <si>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</si>
  <si>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</si>
  <si>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</si>
  <si>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</si>
  <si>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</si>
  <si>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</si>
  <si>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</si>
  <si>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</si>
  <si>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</si>
  <si>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</si>
  <si>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</si>
  <si>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</si>
  <si>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</si>
  <si>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</si>
  <si>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</si>
  <si>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</si>
  <si>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</si>
  <si>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</si>
  <si>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</si>
  <si>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</si>
  <si>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</si>
  <si>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</si>
  <si>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</si>
  <si>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</si>
  <si>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</si>
  <si>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</si>
  <si>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</si>
  <si>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</si>
  <si>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</si>
  <si>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</si>
  <si>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</si>
  <si>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</si>
  <si>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</si>
  <si>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</si>
  <si>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</si>
  <si>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</si>
  <si>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</si>
  <si>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</si>
  <si>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</si>
  <si>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</si>
  <si>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</si>
  <si>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</si>
  <si>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</si>
  <si>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</si>
  <si>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</si>
  <si>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</si>
  <si>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</si>
  <si>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</si>
  <si>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</si>
  <si>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</si>
  <si>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</si>
  <si>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</si>
  <si>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</si>
  <si>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</si>
  <si>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</si>
  <si>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</si>
  <si>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</si>
  <si>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</si>
  <si>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</si>
  <si>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</si>
  <si>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</si>
  <si>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</si>
  <si>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</si>
  <si>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</si>
  <si>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</si>
  <si>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</si>
  <si>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</si>
  <si>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</si>
  <si>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</si>
  <si>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</si>
  <si>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</si>
  <si>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</si>
  <si>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</si>
  <si>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</si>
  <si>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</si>
  <si>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</si>
  <si>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</si>
  <si>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</si>
  <si>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</si>
  <si>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</si>
  <si>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</si>
  <si>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</si>
  <si>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</si>
  <si>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</si>
  <si>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</si>
  <si>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</si>
  <si>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</si>
  <si>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</si>
  <si>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</si>
  <si>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</si>
  <si>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</si>
  <si>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</si>
  <si>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</si>
  <si>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</si>
  <si>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</si>
  <si>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</si>
  <si>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</si>
  <si>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</si>
  <si>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</si>
  <si>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</si>
  <si>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</si>
  <si>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</si>
  <si>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</si>
  <si>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</si>
  <si>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</si>
  <si>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</si>
  <si>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</si>
  <si>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</si>
  <si>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</si>
  <si>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</si>
  <si>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</si>
  <si>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</si>
  <si>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</si>
  <si>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</si>
  <si>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</si>
  <si>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</si>
  <si>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</si>
  <si>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</si>
  <si>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</si>
  <si>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</si>
  <si>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</si>
  <si>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</si>
  <si>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</si>
  <si>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</si>
  <si>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</si>
  <si>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</si>
  <si>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</si>
  <si>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</si>
  <si>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</si>
  <si>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</si>
  <si>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</si>
  <si>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</si>
  <si>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</si>
  <si>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</si>
  <si>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</si>
  <si>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</si>
  <si>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</si>
  <si>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</si>
  <si>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</si>
  <si>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</si>
  <si>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</si>
  <si>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</si>
  <si>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</si>
  <si>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</si>
  <si>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</si>
  <si>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</si>
  <si>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</si>
  <si>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</si>
  <si>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</si>
  <si>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</si>
  <si>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</si>
  <si>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</si>
  <si>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</si>
  <si>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</si>
  <si>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</si>
  <si>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</si>
  <si>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</si>
  <si>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</si>
  <si>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</si>
  <si>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</si>
  <si>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</si>
  <si>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</si>
  <si>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</si>
  <si>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</si>
  <si>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</si>
  <si>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</si>
  <si>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</si>
  <si>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</si>
  <si>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</si>
  <si>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</si>
  <si>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</si>
  <si>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</si>
  <si>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</si>
  <si>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</si>
  <si>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</si>
  <si>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</si>
  <si>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</si>
  <si>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</si>
  <si>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</si>
  <si>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</si>
  <si>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</si>
  <si>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</si>
  <si>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</si>
  <si>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</si>
  <si>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</si>
  <si>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</si>
  <si>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</si>
  <si>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</si>
  <si>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</si>
  <si>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</si>
  <si>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</si>
  <si>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</si>
  <si>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</si>
  <si>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</si>
  <si>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</si>
  <si>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</si>
  <si>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</si>
  <si>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</si>
  <si>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</si>
  <si>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</si>
  <si>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</si>
  <si>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</si>
  <si>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</si>
  <si>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</si>
  <si>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</si>
  <si>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</si>
  <si>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</si>
  <si>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</si>
  <si>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</si>
  <si>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</si>
  <si>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</si>
  <si>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</si>
  <si>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</si>
  <si>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</si>
  <si>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</si>
  <si>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</si>
  <si>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</si>
  <si>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</si>
  <si>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</si>
  <si>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</si>
  <si>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</si>
  <si>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</si>
  <si>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</si>
  <si>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</si>
  <si>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</si>
  <si>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</si>
  <si>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</si>
  <si>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</si>
  <si>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</si>
  <si>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</si>
  <si>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</si>
  <si>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</si>
  <si>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</si>
  <si>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</si>
  <si>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</si>
  <si>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</si>
  <si>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</si>
  <si>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</si>
  <si>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</si>
  <si>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</si>
  <si>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</si>
  <si>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</si>
  <si>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</si>
  <si>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</si>
  <si>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</si>
  <si>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</si>
  <si>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</si>
  <si>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</si>
  <si>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</si>
  <si>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</si>
  <si>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</si>
  <si>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</si>
  <si>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</si>
  <si>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</si>
  <si>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</si>
  <si>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</si>
  <si>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</si>
  <si>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</si>
  <si>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</si>
  <si>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</si>
  <si>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</si>
  <si>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</si>
  <si>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</si>
  <si>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</si>
  <si>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</si>
  <si>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</si>
  <si>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</si>
  <si>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</si>
  <si>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</si>
  <si>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</si>
  <si>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</si>
  <si>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</si>
  <si>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</si>
  <si>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</si>
  <si>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</si>
  <si>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</si>
  <si>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</si>
  <si>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</si>
  <si>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</si>
  <si>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</si>
  <si>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</si>
  <si>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</si>
  <si>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</si>
  <si>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</si>
  <si>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</si>
  <si>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</si>
  <si>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</si>
  <si>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</si>
  <si>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</si>
  <si>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</si>
  <si>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</si>
  <si>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</si>
  <si>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</si>
  <si>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</si>
  <si>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</si>
  <si>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</si>
  <si>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</si>
  <si>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</si>
  <si>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</si>
  <si>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</si>
  <si>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</si>
  <si>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</si>
  <si>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</si>
  <si>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</si>
  <si>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</si>
  <si>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</si>
  <si>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</si>
  <si>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</si>
  <si>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</si>
  <si>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</si>
  <si>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</si>
  <si>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</si>
  <si>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</si>
  <si>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</si>
  <si>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</si>
  <si>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</si>
  <si>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</si>
  <si>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</si>
  <si>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</si>
  <si>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</si>
  <si>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</si>
  <si>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</si>
  <si>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</si>
  <si>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</si>
  <si>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</si>
  <si>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</si>
  <si>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</si>
  <si>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</si>
  <si>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</si>
  <si>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</si>
  <si>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</si>
  <si>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</si>
  <si>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</si>
  <si>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</si>
  <si>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</si>
  <si>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</si>
  <si>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</si>
  <si>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</si>
  <si>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</si>
  <si>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</si>
  <si>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</si>
  <si>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</si>
  <si>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</si>
  <si>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</si>
  <si>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</si>
  <si>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</si>
  <si>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</si>
  <si>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</si>
  <si>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</si>
  <si>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</si>
  <si>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</si>
  <si>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</si>
  <si>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</si>
  <si>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</si>
  <si>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</si>
  <si>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</si>
  <si>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</si>
  <si>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</si>
  <si>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</si>
  <si>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</si>
  <si>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</si>
  <si>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</si>
  <si>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</si>
  <si>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</si>
  <si>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</si>
  <si>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</si>
  <si>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</si>
  <si>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</si>
  <si>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</si>
  <si>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</si>
  <si>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</si>
  <si>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</si>
  <si>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</si>
  <si>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</si>
  <si>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</si>
  <si>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</si>
  <si>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</si>
  <si>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</si>
  <si>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</si>
  <si>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</si>
  <si>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</si>
  <si>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</si>
  <si>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</si>
  <si>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</si>
  <si>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</si>
  <si>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</si>
  <si>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</si>
  <si>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</si>
  <si>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</si>
  <si>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</si>
  <si>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</si>
  <si>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</si>
  <si>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</si>
  <si>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</si>
  <si>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</si>
  <si>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</si>
  <si>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</si>
  <si>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</si>
  <si>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</si>
  <si>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</si>
  <si>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</si>
  <si>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</si>
  <si>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</si>
  <si>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</si>
  <si>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</si>
  <si>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</si>
  <si>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</si>
  <si>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</si>
  <si>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</si>
  <si>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</si>
  <si>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</si>
  <si>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</si>
  <si>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</si>
  <si>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</si>
  <si>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</si>
  <si>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</si>
  <si>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</si>
  <si>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</si>
  <si>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</si>
  <si>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</si>
  <si>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</si>
  <si>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</si>
  <si>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</si>
  <si>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</si>
  <si>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</si>
  <si>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</si>
  <si>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</si>
  <si>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</si>
  <si>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</si>
  <si>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</si>
  <si>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</si>
  <si>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</si>
  <si>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</si>
  <si>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</si>
  <si>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</si>
  <si>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</si>
  <si>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</si>
  <si>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</si>
  <si>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</si>
  <si>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</si>
  <si>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</si>
  <si>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</si>
  <si>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</si>
  <si>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</si>
  <si>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</si>
  <si>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</si>
  <si>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</si>
  <si>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</si>
  <si>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</si>
  <si>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</si>
  <si>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</si>
  <si>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</si>
  <si>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</si>
  <si>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</si>
  <si>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</si>
  <si>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</si>
  <si>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</si>
  <si>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</si>
  <si>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</si>
  <si>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</si>
  <si>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</si>
  <si>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</si>
  <si>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</si>
  <si>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</si>
  <si>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</si>
  <si>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</si>
  <si>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</si>
  <si>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</si>
  <si>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</si>
  <si>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</si>
  <si>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</si>
  <si>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</si>
  <si>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</si>
  <si>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</si>
  <si>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</si>
  <si>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</si>
  <si>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</si>
  <si>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</si>
  <si>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</si>
  <si>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</si>
  <si>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</si>
  <si>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</si>
  <si>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</si>
  <si>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</si>
  <si>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</si>
  <si>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</si>
  <si>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</si>
  <si>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</si>
  <si>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</si>
  <si>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</si>
  <si>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</si>
  <si>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</si>
  <si>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</si>
  <si>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</si>
  <si>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</si>
  <si>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</si>
  <si>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</si>
  <si>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</si>
  <si>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</si>
  <si>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</si>
  <si>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</si>
  <si>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</si>
  <si>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</si>
  <si>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</si>
  <si>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</si>
  <si>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</si>
  <si>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</si>
  <si>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</si>
  <si>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</si>
  <si>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</si>
  <si>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</si>
  <si>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</si>
  <si>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</si>
  <si>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</si>
  <si>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</si>
  <si>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</si>
  <si>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</si>
  <si>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</si>
  <si>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</si>
  <si>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</si>
  <si>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</si>
  <si>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</si>
  <si>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</si>
  <si>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</si>
  <si>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</si>
  <si>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</si>
  <si>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</si>
  <si>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</si>
  <si>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</si>
  <si>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</si>
  <si>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</si>
  <si>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</si>
  <si>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</si>
  <si>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</si>
  <si>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</si>
  <si>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</si>
  <si>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</si>
  <si>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</si>
  <si>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</si>
  <si>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</si>
  <si>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</si>
  <si>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</si>
  <si>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</si>
  <si>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</si>
  <si>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</si>
  <si>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</si>
  <si>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</si>
  <si>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</si>
  <si>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</si>
  <si>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</si>
  <si>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</si>
  <si>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</si>
  <si>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</si>
  <si>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</si>
  <si>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</si>
  <si>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</si>
  <si>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</si>
  <si>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</si>
  <si>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</si>
  <si>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</si>
  <si>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</si>
  <si>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</si>
  <si>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</si>
  <si>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</si>
  <si>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</si>
  <si>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</si>
  <si>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</si>
  <si>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</si>
  <si>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</si>
  <si>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</si>
  <si>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</si>
  <si>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</si>
  <si>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</si>
  <si>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</si>
  <si>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</si>
  <si>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</si>
  <si>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</si>
  <si>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</si>
  <si>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</si>
  <si>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</si>
  <si>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</si>
  <si>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</si>
  <si>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</si>
  <si>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</si>
  <si>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</si>
  <si>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</si>
  <si>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</si>
  <si>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</si>
  <si>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</si>
  <si>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</si>
  <si>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</si>
  <si>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</si>
  <si>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</si>
  <si>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</si>
  <si>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</si>
  <si>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</si>
  <si>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</si>
  <si>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</si>
  <si>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</si>
  <si>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</si>
  <si>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</si>
  <si>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</si>
  <si>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</si>
  <si>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</si>
  <si>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</si>
  <si>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</si>
  <si>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</si>
  <si>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</si>
  <si>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</si>
  <si>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</si>
  <si>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</si>
  <si>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</si>
  <si>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</si>
  <si>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</si>
  <si>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</si>
  <si>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</si>
  <si>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</si>
  <si>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</si>
  <si>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</si>
  <si>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</si>
  <si>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</si>
  <si>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</si>
  <si>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</si>
  <si>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</si>
  <si>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</si>
  <si>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</si>
  <si>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</si>
  <si>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</si>
  <si>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</si>
  <si>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</si>
  <si>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</si>
  <si>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</si>
  <si>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</si>
  <si>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</si>
  <si>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</si>
  <si>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</si>
  <si>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</si>
  <si>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</si>
  <si>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</si>
  <si>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</si>
  <si>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</si>
  <si>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</si>
  <si>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</si>
  <si>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</si>
  <si>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</si>
  <si>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</si>
  <si>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</si>
  <si>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</si>
  <si>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</si>
  <si>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</si>
  <si>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</si>
  <si>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</si>
  <si>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</si>
  <si>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</si>
  <si>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</si>
  <si>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</si>
  <si>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</si>
  <si>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</si>
  <si>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</si>
  <si>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</si>
  <si>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</si>
  <si>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</si>
  <si>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</si>
  <si>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</si>
  <si>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</si>
  <si>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</si>
  <si>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</si>
  <si>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</si>
  <si>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</si>
  <si>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</si>
  <si>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</si>
  <si>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</si>
  <si>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</si>
  <si>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</si>
  <si>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</si>
  <si>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</si>
  <si>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</si>
  <si>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</si>
  <si>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</si>
  <si>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</si>
  <si>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</si>
  <si>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</si>
  <si>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</si>
  <si>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</si>
  <si>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</si>
  <si>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</si>
  <si>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</si>
  <si>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</si>
  <si>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</si>
  <si>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</si>
  <si>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</si>
  <si>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</si>
  <si>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</si>
  <si>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</si>
  <si>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</si>
  <si>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</si>
  <si>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</si>
  <si>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</si>
  <si>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</si>
  <si>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</si>
  <si>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</si>
  <si>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</si>
  <si>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</si>
  <si>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</si>
  <si>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</si>
  <si>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</si>
  <si>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</si>
  <si>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</si>
  <si>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</si>
  <si>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</si>
  <si>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</si>
  <si>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</si>
  <si>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</si>
  <si>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</si>
  <si>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</si>
  <si>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</si>
  <si>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</si>
  <si>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</si>
  <si>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</si>
  <si>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</si>
  <si>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</si>
  <si>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</si>
  <si>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</si>
  <si>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</si>
  <si>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</si>
  <si>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</si>
  <si>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</si>
  <si>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</si>
  <si>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</si>
  <si>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</si>
  <si>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</si>
  <si>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</si>
  <si>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</si>
  <si>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</si>
  <si>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</si>
  <si>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</si>
  <si>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</si>
  <si>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</si>
  <si>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</si>
  <si>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</si>
  <si>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</si>
  <si>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</si>
  <si>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</si>
  <si>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</si>
  <si>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</si>
  <si>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</si>
  <si>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</si>
  <si>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</si>
  <si>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</si>
  <si>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</si>
  <si>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</si>
  <si>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</si>
  <si>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</si>
  <si>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</si>
  <si>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</si>
  <si>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</si>
  <si>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</si>
  <si>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</si>
  <si>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</si>
  <si>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</si>
  <si>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</si>
  <si>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</si>
  <si>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</si>
  <si>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</si>
  <si>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</si>
  <si>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</si>
  <si>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</si>
  <si>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</si>
  <si>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</si>
  <si>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</si>
  <si>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</si>
  <si>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</si>
  <si>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</si>
  <si>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</si>
  <si>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</si>
  <si>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</si>
  <si>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</si>
  <si>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</si>
  <si>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</si>
  <si>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</si>
  <si>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</si>
  <si>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</si>
  <si>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</si>
  <si>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</si>
  <si>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</si>
  <si>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</si>
  <si>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</si>
  <si>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</si>
  <si>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</si>
  <si>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</si>
  <si>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</si>
  <si>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</si>
  <si>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</si>
  <si>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</si>
  <si>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</si>
  <si>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</si>
  <si>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</si>
  <si>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</si>
  <si>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</si>
  <si>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</si>
  <si>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</si>
  <si>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</si>
  <si>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</si>
  <si>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</si>
  <si>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</si>
  <si>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</si>
  <si>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</si>
  <si>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</si>
  <si>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</si>
  <si>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</si>
  <si>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</si>
  <si>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</si>
  <si>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</si>
  <si>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</si>
  <si>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</si>
  <si>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</si>
  <si>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</si>
  <si>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</si>
  <si>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</si>
  <si>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</si>
  <si>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</si>
  <si>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</si>
  <si>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</si>
  <si>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</si>
  <si>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</si>
  <si>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</si>
  <si>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</si>
  <si>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</si>
  <si>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</si>
  <si>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</si>
  <si>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</si>
  <si>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</si>
  <si>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</si>
  <si>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</si>
  <si>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</si>
  <si>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</si>
  <si>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</si>
  <si>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</si>
  <si>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</si>
  <si>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</si>
  <si>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</si>
  <si>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</si>
  <si>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</si>
  <si>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</si>
  <si>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</si>
  <si>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</si>
  <si>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</si>
  <si>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</si>
  <si>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</si>
  <si>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</si>
  <si>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</si>
  <si>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</si>
  <si>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</si>
  <si>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</si>
  <si>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</si>
  <si>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</si>
  <si>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</si>
  <si>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</si>
  <si>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</si>
  <si>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</si>
  <si>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</si>
  <si>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</si>
  <si>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</si>
  <si>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</si>
  <si>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</si>
  <si>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</si>
  <si>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</si>
  <si>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</si>
  <si>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</si>
  <si>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</si>
  <si>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</si>
  <si>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</si>
  <si>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</si>
  <si>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</si>
  <si>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</si>
  <si>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</si>
  <si>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</si>
  <si>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</si>
  <si>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</si>
  <si>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</si>
  <si>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</si>
  <si>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</si>
  <si>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</si>
  <si>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</si>
  <si>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</si>
  <si>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</si>
  <si>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</si>
  <si>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</si>
  <si>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</si>
  <si>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</si>
  <si>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</si>
  <si>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</si>
  <si>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</si>
  <si>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</si>
  <si>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</si>
  <si>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</si>
  <si>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</si>
  <si>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</si>
  <si>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</si>
  <si>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</si>
  <si>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</si>
  <si>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</si>
  <si>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</si>
  <si>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</si>
  <si>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</si>
  <si>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</si>
  <si>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</si>
  <si>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</si>
  <si>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</si>
  <si>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</si>
  <si>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</si>
  <si>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</si>
  <si>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</si>
  <si>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</si>
  <si>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</si>
  <si>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</si>
  <si>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</si>
  <si>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</si>
  <si>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</si>
  <si>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</si>
  <si>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</si>
  <si>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</si>
  <si>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</si>
  <si>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</si>
  <si>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</si>
  <si>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</si>
  <si>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</si>
  <si>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</si>
  <si>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</si>
  <si>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</si>
  <si>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</si>
  <si>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</si>
  <si>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</si>
  <si>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</si>
  <si>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</si>
  <si>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</si>
  <si>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</si>
  <si>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</si>
  <si>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</si>
  <si>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</si>
  <si>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</si>
  <si>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</si>
  <si>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</si>
  <si>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</si>
  <si>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</si>
  <si>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</si>
  <si>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</si>
  <si>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</si>
  <si>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</si>
  <si>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</si>
  <si>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</si>
  <si>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</si>
  <si>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</si>
  <si>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</si>
  <si>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</si>
  <si>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</si>
  <si>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</si>
  <si>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</si>
  <si>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</si>
  <si>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</si>
  <si>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</si>
  <si>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</si>
  <si>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</si>
  <si>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</si>
  <si>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</si>
  <si>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</si>
  <si>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</si>
  <si>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</si>
  <si>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</si>
  <si>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</si>
  <si>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</si>
  <si>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</si>
  <si>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</si>
  <si>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</si>
  <si>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</si>
  <si>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</si>
  <si>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</si>
  <si>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</si>
  <si>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</si>
  <si>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</si>
  <si>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</si>
  <si>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</si>
  <si>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</si>
  <si>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</si>
  <si>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</si>
  <si>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</si>
  <si>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</si>
  <si>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</si>
  <si>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</si>
  <si>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</si>
  <si>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</si>
  <si>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</si>
  <si>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</si>
  <si>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</si>
  <si>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</si>
  <si>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</si>
  <si>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</si>
  <si>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</si>
  <si>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</si>
  <si>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</si>
  <si>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</si>
  <si>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</si>
  <si>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</si>
  <si>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</si>
  <si>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</si>
  <si>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</si>
  <si>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</si>
  <si>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</si>
  <si>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</si>
  <si>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</si>
  <si>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</si>
  <si>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</si>
  <si>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</si>
  <si>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</si>
  <si>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</si>
  <si>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</si>
  <si>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</si>
  <si>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</si>
  <si>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</si>
  <si>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</si>
  <si>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</si>
  <si>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</si>
  <si>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</si>
  <si>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</si>
  <si>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</si>
  <si>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</si>
  <si>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</si>
  <si>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</si>
  <si>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</si>
  <si>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</si>
  <si>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</si>
  <si>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</si>
  <si>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</si>
  <si>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</si>
  <si>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</si>
  <si>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</si>
  <si>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</si>
  <si>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</si>
  <si>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</si>
  <si>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</si>
  <si>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</si>
  <si>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</si>
  <si>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</si>
  <si>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</si>
  <si>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</si>
  <si>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</si>
  <si>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</si>
  <si>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</si>
  <si>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</si>
  <si>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</si>
  <si>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</si>
  <si>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</si>
  <si>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</si>
  <si>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</si>
  <si>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</si>
  <si>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</si>
  <si>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</si>
  <si>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</si>
  <si>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</si>
  <si>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</si>
  <si>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</si>
  <si>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</si>
  <si>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</si>
  <si>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</si>
  <si>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</si>
  <si>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</si>
  <si>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</si>
  <si>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</si>
  <si>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</si>
  <si>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</si>
  <si>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</si>
  <si>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</si>
  <si>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</si>
  <si>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</si>
  <si>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</si>
  <si>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</si>
  <si>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</si>
  <si>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</si>
  <si>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</si>
  <si>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</si>
  <si>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</si>
  <si>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</si>
  <si>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</si>
  <si>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</si>
  <si>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</si>
  <si>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</si>
  <si>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</si>
  <si>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</si>
  <si>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</si>
  <si>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</si>
  <si>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</si>
  <si>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</si>
  <si>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</si>
  <si>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</si>
  <si>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</si>
  <si>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</si>
  <si>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</si>
  <si>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</si>
  <si>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</si>
  <si>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</si>
  <si>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</si>
  <si>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</si>
  <si>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</si>
  <si>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</si>
  <si>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</si>
  <si>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</si>
  <si>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</si>
  <si>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</si>
  <si>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</si>
  <si>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</si>
  <si>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</si>
  <si>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</si>
  <si>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</si>
  <si>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</si>
  <si>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</si>
  <si>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</si>
  <si>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</si>
  <si>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</si>
  <si>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</si>
  <si>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</si>
  <si>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</si>
  <si>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</si>
  <si>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</si>
  <si>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</si>
  <si>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</si>
  <si>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</si>
  <si>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</si>
  <si>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</si>
  <si>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</si>
  <si>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</si>
  <si>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</si>
  <si>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</si>
  <si>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</si>
  <si>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</si>
  <si>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</si>
  <si>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</si>
  <si>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</si>
  <si>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</si>
  <si>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</si>
  <si>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</si>
  <si>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</si>
  <si>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</si>
  <si>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</si>
  <si>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</si>
  <si>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</si>
  <si>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</si>
  <si>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</si>
  <si>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</si>
  <si>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</si>
  <si>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</si>
  <si>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</si>
  <si>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</si>
  <si>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</si>
  <si>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</si>
  <si>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</si>
  <si>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</si>
  <si>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</si>
  <si>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</si>
  <si>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</si>
  <si>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</si>
  <si>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</si>
  <si>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</si>
  <si>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</si>
  <si>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</si>
  <si>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</si>
  <si>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</si>
  <si>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</si>
  <si>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</si>
  <si>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</si>
  <si>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</si>
  <si>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</si>
  <si>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</si>
  <si>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</si>
  <si>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</si>
  <si>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</si>
  <si>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</si>
  <si>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</si>
  <si>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</si>
  <si>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</si>
  <si>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</si>
  <si>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</si>
  <si>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</si>
  <si>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</si>
  <si>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</si>
  <si>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</si>
  <si>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</si>
  <si>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</si>
  <si>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</si>
  <si>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</si>
  <si>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</si>
  <si>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</si>
  <si>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</si>
  <si>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</si>
  <si>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</si>
  <si>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</si>
  <si>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</si>
  <si>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</si>
  <si>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</si>
  <si>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</si>
  <si>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</si>
  <si>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</si>
  <si>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</si>
  <si>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</si>
  <si>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</si>
  <si>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</si>
  <si>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</si>
  <si>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</si>
  <si>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</si>
  <si>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</si>
  <si>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</si>
  <si>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</si>
  <si>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</si>
  <si>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</si>
  <si>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</si>
  <si>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</si>
  <si>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</si>
  <si>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</si>
  <si>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</si>
  <si>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</si>
  <si>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</si>
  <si>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</si>
  <si>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</si>
  <si>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</si>
  <si>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</si>
  <si>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</si>
  <si>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</si>
  <si>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</si>
  <si>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</si>
  <si>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</si>
  <si>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</si>
  <si>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</si>
  <si>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</si>
  <si>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</si>
  <si>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</si>
  <si>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</si>
  <si>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</si>
  <si>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</si>
  <si>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</si>
  <si>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</si>
  <si>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</si>
  <si>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</si>
  <si>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</si>
  <si>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</si>
  <si>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</si>
  <si>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</si>
  <si>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</si>
  <si>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</si>
  <si>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</si>
  <si>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</si>
  <si>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</si>
  <si>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</si>
  <si>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</si>
  <si>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</si>
  <si>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</si>
  <si>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</si>
  <si>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</si>
  <si>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</si>
  <si>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</si>
  <si>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</si>
  <si>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</si>
  <si>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</si>
  <si>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</si>
  <si>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</si>
  <si>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</si>
  <si>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</si>
  <si>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</si>
  <si>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</si>
  <si>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</si>
  <si>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</si>
  <si>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</si>
  <si>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</si>
  <si>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</si>
  <si>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</si>
  <si>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</si>
  <si>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</si>
  <si>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</si>
  <si>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</si>
  <si>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</si>
  <si>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</si>
  <si>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</si>
  <si>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</si>
  <si>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</si>
  <si>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</si>
  <si>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</si>
  <si>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</si>
  <si>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</si>
  <si>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</si>
  <si>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</si>
  <si>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</si>
  <si>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</si>
  <si>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</si>
  <si>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</si>
  <si>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</si>
  <si>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</si>
  <si>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</si>
  <si>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</si>
  <si>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</si>
  <si>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</si>
  <si>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</si>
  <si>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</si>
  <si>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</si>
  <si>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</si>
  <si>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</si>
  <si>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</si>
  <si>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</si>
  <si>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</si>
  <si>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</si>
  <si>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</si>
  <si>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</si>
  <si>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</si>
  <si>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</si>
  <si>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</si>
  <si>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</si>
  <si>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</si>
  <si>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</si>
  <si>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</si>
  <si>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</si>
  <si>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</si>
  <si>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</si>
  <si>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</si>
  <si>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</si>
  <si>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</si>
  <si>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</si>
  <si>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</si>
  <si>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</si>
  <si>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</si>
  <si>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</si>
  <si>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</si>
  <si>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</si>
  <si>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</si>
  <si>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</si>
  <si>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</si>
  <si>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</si>
  <si>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</si>
  <si>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</si>
  <si>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</si>
  <si>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</si>
  <si>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</si>
  <si>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</si>
  <si>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</si>
  <si>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</si>
  <si>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</si>
  <si>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</si>
  <si>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</si>
  <si>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</si>
  <si>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</si>
  <si>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</si>
  <si>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</si>
  <si>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</si>
  <si>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</si>
  <si>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</si>
  <si>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</si>
  <si>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</si>
  <si>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</si>
  <si>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</si>
  <si>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</si>
  <si>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</si>
  <si>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</si>
  <si>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</si>
  <si>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</si>
  <si>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</si>
  <si>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</si>
  <si>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</si>
  <si>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</si>
  <si>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</si>
  <si>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</si>
  <si>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</si>
  <si>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</si>
  <si>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</si>
  <si>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</si>
  <si>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</si>
  <si>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</si>
  <si>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</si>
  <si>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</si>
  <si>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</si>
  <si>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</si>
  <si>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</si>
  <si>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</si>
  <si>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</si>
  <si>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</si>
  <si>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</si>
  <si>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</si>
  <si>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</si>
  <si>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</si>
  <si>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</si>
  <si>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</si>
  <si>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</si>
  <si>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</si>
  <si>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</si>
  <si>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</si>
  <si>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</si>
  <si>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</si>
  <si>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</si>
  <si>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</si>
  <si>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</si>
  <si>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</si>
  <si>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</si>
  <si>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</si>
  <si>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</si>
  <si>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</si>
  <si>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</si>
  <si>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</si>
  <si>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</si>
  <si>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</si>
  <si>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</si>
  <si>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</si>
  <si>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</si>
  <si>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</si>
  <si>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</si>
  <si>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</si>
  <si>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</si>
  <si>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</si>
  <si>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</si>
  <si>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</si>
  <si>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</si>
  <si>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</si>
  <si>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</si>
  <si>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</si>
  <si>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</si>
  <si>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</si>
  <si>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</si>
  <si>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</si>
  <si>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</si>
  <si>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</si>
  <si>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</si>
  <si>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</si>
  <si>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</si>
  <si>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</si>
  <si>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</si>
  <si>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</si>
  <si>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</si>
  <si>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</si>
  <si>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</si>
  <si>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</si>
  <si>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</si>
  <si>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</si>
  <si>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</si>
  <si>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</si>
  <si>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</si>
  <si>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</si>
  <si>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</si>
  <si>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</si>
  <si>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</si>
  <si>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</si>
  <si>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</si>
  <si>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</si>
  <si>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</si>
  <si>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</si>
  <si>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</si>
  <si>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</si>
  <si>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</si>
  <si>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</si>
  <si>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</si>
  <si>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</si>
  <si>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</si>
  <si>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</si>
  <si>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</si>
  <si>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</si>
  <si>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</si>
  <si>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</si>
  <si>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</si>
  <si>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</si>
  <si>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</si>
  <si>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</si>
  <si>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</si>
  <si>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</si>
  <si>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</si>
  <si>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</si>
  <si>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</si>
  <si>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</si>
  <si>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</si>
  <si>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</si>
  <si>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</si>
  <si>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</si>
  <si>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</si>
  <si>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</si>
  <si>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</si>
  <si>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</si>
  <si>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</si>
  <si>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</si>
  <si>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</si>
  <si>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</si>
  <si>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</si>
  <si>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</si>
  <si>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</si>
  <si>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</si>
  <si>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</si>
  <si>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</si>
  <si>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</si>
  <si>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</si>
  <si>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</si>
  <si>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</si>
  <si>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</si>
  <si>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</si>
  <si>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</si>
  <si>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</si>
  <si>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</si>
  <si>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</si>
  <si>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</si>
  <si>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</si>
  <si>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</si>
  <si>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</si>
  <si>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</si>
  <si>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</si>
  <si>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</si>
  <si>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</si>
  <si>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</si>
  <si>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</si>
  <si>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</si>
  <si>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</si>
  <si>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</si>
  <si>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</si>
  <si>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</si>
  <si>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</si>
  <si>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</si>
  <si>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</si>
  <si>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</si>
  <si>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</si>
  <si>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</si>
  <si>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</si>
  <si>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</si>
  <si>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</si>
  <si>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</si>
  <si>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</si>
  <si>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</si>
  <si>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</si>
  <si>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</si>
  <si>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</si>
  <si>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</si>
  <si>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</si>
  <si>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</si>
  <si>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</si>
  <si>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</si>
  <si>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</si>
  <si>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</si>
  <si>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</si>
  <si>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</si>
  <si>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</si>
  <si>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</si>
  <si>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</si>
  <si>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</si>
  <si>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</si>
  <si>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</si>
  <si>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</si>
  <si>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</si>
  <si>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</si>
  <si>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</si>
  <si>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</si>
  <si>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</si>
  <si>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</si>
  <si>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</si>
  <si>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</si>
  <si>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</si>
  <si>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</si>
  <si>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</si>
  <si>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</si>
  <si>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</si>
  <si>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</si>
  <si>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</si>
  <si>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</si>
  <si>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</si>
  <si>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</si>
  <si>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</si>
  <si>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</si>
  <si>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</si>
  <si>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</si>
  <si>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</si>
  <si>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</si>
  <si>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</si>
  <si>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</si>
  <si>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</si>
  <si>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</si>
  <si>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</si>
  <si>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</si>
  <si>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</si>
  <si>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</si>
  <si>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</si>
  <si>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</si>
  <si>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</si>
  <si>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</si>
  <si>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</si>
  <si>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</si>
  <si>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</si>
  <si>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</si>
  <si>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</si>
  <si>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</si>
  <si>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</si>
  <si>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</si>
  <si>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</si>
  <si>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</si>
  <si>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</si>
  <si>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</si>
  <si>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</si>
  <si>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</si>
  <si>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</si>
  <si>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</si>
  <si>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</si>
  <si>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</si>
  <si>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</si>
  <si>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</si>
  <si>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</si>
  <si>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</si>
  <si>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</si>
  <si>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</si>
  <si>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</si>
  <si>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</si>
  <si>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</si>
  <si>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</si>
  <si>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</si>
  <si>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</si>
  <si>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</si>
  <si>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</si>
  <si>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</si>
  <si>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</si>
  <si>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</si>
  <si>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</si>
  <si>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</si>
  <si>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</si>
  <si>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</si>
  <si>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</si>
  <si>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</si>
  <si>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</si>
  <si>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</si>
  <si>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</si>
  <si>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</si>
  <si>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</si>
  <si>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</si>
  <si>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</si>
  <si>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</si>
  <si>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</si>
  <si>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</si>
  <si>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</si>
  <si>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</si>
  <si>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</si>
  <si>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</si>
  <si>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</si>
  <si>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</si>
  <si>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</si>
  <si>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</si>
  <si>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</si>
  <si>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</si>
  <si>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</si>
  <si>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</si>
  <si>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</si>
  <si>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</si>
  <si>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</si>
  <si>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</si>
  <si>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</si>
  <si>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</si>
  <si>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</si>
  <si>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</si>
  <si>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</si>
  <si>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</si>
  <si>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</si>
  <si>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</si>
  <si>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</si>
  <si>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</si>
  <si>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</si>
  <si>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</si>
  <si>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</si>
  <si>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</si>
  <si>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</si>
  <si>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</si>
  <si>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</si>
  <si>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</si>
  <si>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</si>
  <si>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</si>
  <si>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</si>
  <si>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</si>
  <si>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</si>
  <si>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</si>
  <si>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</si>
  <si>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</si>
  <si>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</si>
  <si>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</si>
  <si>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</si>
  <si>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</si>
  <si>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</si>
  <si>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</si>
  <si>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</si>
  <si>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</si>
  <si>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</si>
  <si>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</si>
  <si>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</si>
  <si>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</si>
  <si>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</si>
  <si>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</si>
  <si>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</si>
  <si>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</si>
  <si>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</si>
  <si>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</si>
  <si>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</si>
  <si>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</si>
  <si>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</si>
  <si>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</si>
  <si>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</si>
  <si>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</si>
  <si>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</si>
  <si>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</si>
  <si>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</si>
  <si>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</si>
  <si>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</si>
  <si>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</si>
  <si>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</si>
  <si>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</si>
  <si>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</si>
  <si>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</si>
  <si>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</si>
  <si>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</si>
  <si>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</si>
  <si>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</si>
  <si>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</si>
  <si>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</si>
  <si>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</si>
  <si>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</si>
  <si>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</si>
  <si>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</si>
  <si>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</si>
  <si>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</si>
  <si>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</si>
  <si>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</si>
  <si>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</si>
  <si>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</si>
  <si>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</si>
  <si>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</si>
  <si>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</si>
  <si>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</si>
  <si>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</si>
  <si>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</si>
  <si>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</si>
  <si>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</si>
  <si>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</si>
  <si>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</si>
  <si>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</si>
  <si>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</si>
  <si>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</si>
  <si>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</si>
  <si>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</si>
  <si>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</si>
  <si>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</si>
  <si>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</si>
  <si>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</si>
  <si>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</si>
  <si>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</si>
  <si>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</si>
  <si>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</si>
  <si>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</si>
  <si>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</si>
  <si>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</si>
  <si>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</si>
  <si>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</si>
  <si>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</si>
  <si>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</si>
  <si>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</si>
  <si>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</si>
  <si>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</si>
  <si>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</si>
  <si>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</si>
  <si>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</si>
  <si>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</si>
  <si>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</si>
  <si>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</si>
  <si>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</si>
  <si>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</si>
  <si>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</si>
  <si>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</si>
  <si>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</si>
  <si>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</si>
  <si>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</si>
  <si>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</si>
  <si>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</si>
  <si>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</si>
  <si>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</si>
  <si>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</si>
  <si>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</si>
  <si>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</si>
  <si>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</si>
  <si>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</si>
  <si>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</si>
  <si>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</si>
  <si>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</si>
  <si>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</si>
  <si>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</si>
  <si>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</si>
  <si>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</si>
  <si>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</si>
  <si>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</si>
  <si>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</si>
  <si>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</si>
  <si>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</si>
  <si>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</si>
  <si>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</si>
  <si>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</si>
  <si>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</si>
  <si>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</si>
  <si>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</si>
  <si>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</si>
  <si>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</si>
  <si>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</si>
  <si>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</si>
  <si>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</si>
  <si>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</si>
  <si>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</si>
  <si>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</si>
  <si>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</si>
  <si>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</si>
  <si>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</si>
  <si>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</si>
  <si>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</si>
  <si>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</si>
  <si>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</si>
  <si>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</si>
  <si>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</si>
  <si>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</si>
  <si>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</si>
  <si>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</si>
  <si>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</si>
  <si>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</si>
  <si>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</si>
  <si>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</si>
  <si>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</si>
  <si>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</si>
  <si>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</si>
  <si>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</si>
  <si>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</si>
  <si>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</si>
  <si>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</si>
  <si>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</si>
  <si>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</si>
  <si>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</si>
  <si>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</si>
  <si>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</si>
  <si>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</si>
  <si>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</si>
  <si>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</si>
  <si>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</si>
  <si>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</si>
  <si>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</si>
  <si>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</si>
  <si>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</si>
  <si>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</si>
  <si>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</si>
  <si>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</si>
  <si>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</si>
  <si>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</si>
  <si>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</si>
  <si>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</si>
  <si>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</si>
  <si>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</si>
  <si>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</si>
  <si>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</si>
  <si>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</si>
  <si>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</si>
  <si>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</si>
  <si>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</si>
  <si>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</si>
  <si>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</si>
  <si>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</si>
  <si>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</si>
  <si>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</si>
  <si>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</si>
  <si>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</si>
  <si>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</si>
  <si>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</si>
  <si>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</si>
  <si>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</si>
  <si>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</si>
  <si>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</si>
  <si>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</si>
  <si>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</si>
  <si>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</si>
  <si>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</si>
  <si>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</si>
  <si>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</si>
  <si>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</si>
  <si>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</si>
  <si>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</si>
  <si>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</si>
  <si>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</si>
  <si>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</si>
  <si>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</si>
  <si>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</si>
  <si>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</si>
  <si>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</si>
  <si>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</si>
  <si>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</si>
  <si>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</si>
  <si>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</si>
  <si>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</si>
  <si>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</si>
  <si>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</si>
  <si>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</si>
  <si>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</si>
  <si>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</si>
  <si>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</si>
  <si>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</si>
  <si>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</si>
  <si>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</si>
  <si>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</si>
  <si>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</si>
  <si>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</si>
  <si>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</si>
  <si>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</si>
  <si>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</si>
  <si>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</si>
  <si>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</si>
  <si>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</si>
  <si>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</si>
  <si>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</si>
  <si>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</si>
  <si>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</si>
  <si>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</si>
  <si>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</si>
  <si>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</si>
  <si>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</si>
  <si>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</si>
  <si>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</si>
  <si>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</si>
  <si>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</si>
  <si>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</si>
  <si>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</si>
  <si>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</si>
  <si>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</si>
  <si>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</si>
  <si>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</si>
  <si>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</si>
  <si>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</si>
  <si>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</si>
  <si>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</si>
  <si>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</si>
  <si>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</si>
  <si>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</si>
  <si>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</si>
  <si>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</si>
  <si>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</si>
  <si>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</si>
  <si>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</si>
  <si>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</si>
  <si>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</si>
  <si>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</si>
  <si>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</si>
  <si>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</si>
  <si>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</si>
  <si>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</si>
  <si>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</si>
  <si>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</si>
  <si>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</si>
  <si>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</si>
  <si>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</si>
  <si>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</si>
  <si>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</si>
  <si>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</si>
  <si>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</si>
  <si>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</si>
  <si>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</si>
  <si>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</si>
  <si>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</si>
  <si>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</si>
  <si>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</si>
  <si>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</si>
  <si>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</si>
  <si>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</si>
  <si>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</si>
  <si>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</si>
  <si>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</si>
  <si>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</si>
  <si>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</si>
  <si>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</si>
  <si>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</si>
  <si>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</si>
  <si>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</si>
  <si>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</si>
  <si>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</si>
  <si>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</si>
  <si>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</si>
  <si>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</si>
  <si>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</si>
  <si>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</si>
  <si>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</si>
  <si>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</si>
  <si>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</si>
  <si>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</si>
  <si>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</si>
  <si>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</si>
  <si>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</si>
  <si>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</si>
  <si>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</si>
  <si>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</si>
  <si>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</si>
  <si>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</si>
  <si>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</si>
  <si>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</si>
  <si>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</si>
  <si>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</si>
  <si>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</si>
  <si>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</si>
  <si>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</si>
  <si>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</si>
  <si>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</si>
  <si>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</si>
  <si>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</si>
  <si>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</si>
  <si>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</si>
  <si>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</si>
  <si>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</si>
  <si>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</si>
  <si>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</si>
  <si>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</si>
  <si>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</si>
  <si>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</si>
  <si>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</si>
  <si>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</si>
  <si>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</si>
  <si>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</si>
  <si>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</si>
  <si>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</si>
  <si>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</si>
  <si>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</si>
  <si>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</si>
  <si>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</si>
  <si>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</si>
  <si>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</si>
  <si>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</si>
  <si>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</si>
  <si>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</si>
  <si>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</si>
  <si>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</si>
  <si>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</si>
  <si>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</si>
  <si>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</si>
  <si>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</si>
  <si>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</si>
  <si>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</si>
  <si>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</si>
  <si>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</si>
  <si>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</si>
  <si>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</si>
  <si>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</si>
  <si>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</si>
  <si>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</si>
  <si>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</si>
  <si>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</si>
  <si>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</si>
  <si>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</si>
  <si>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</si>
  <si>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</si>
  <si>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</si>
  <si>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</si>
  <si>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</si>
  <si>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</si>
  <si>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</si>
  <si>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</si>
  <si>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</si>
  <si>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</si>
  <si>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</si>
  <si>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</si>
  <si>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</si>
  <si>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</si>
  <si>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</si>
  <si>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</si>
  <si>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</si>
  <si>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</si>
  <si>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</si>
  <si>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</si>
  <si>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</si>
  <si>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</si>
  <si>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</si>
  <si>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</si>
  <si>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</si>
  <si>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</si>
  <si>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</si>
  <si>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</si>
  <si>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</si>
  <si>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</si>
  <si>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</si>
  <si>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</si>
  <si>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</si>
  <si>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</si>
  <si>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</si>
  <si>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</si>
  <si>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</si>
  <si>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</si>
  <si>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</si>
  <si>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</si>
  <si>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</si>
  <si>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</si>
  <si>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</si>
  <si>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</si>
  <si>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</si>
  <si>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</si>
  <si>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</si>
  <si>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</si>
  <si>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</si>
  <si>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</si>
  <si>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</si>
  <si>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</si>
  <si>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</si>
  <si>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</si>
  <si>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</si>
  <si>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</si>
  <si>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</si>
  <si>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</si>
  <si>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</si>
  <si>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</si>
  <si>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</si>
  <si>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</si>
  <si>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</si>
  <si>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</si>
  <si>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</si>
  <si>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</si>
  <si>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</si>
  <si>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</si>
  <si>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</si>
  <si>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</si>
  <si>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</si>
  <si>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</si>
  <si>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</si>
  <si>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</si>
  <si>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</si>
  <si>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</si>
  <si>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</si>
  <si>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</si>
  <si>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</si>
  <si>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</si>
  <si>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</si>
  <si>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</si>
  <si>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</si>
  <si>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</si>
  <si>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</si>
  <si>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</si>
  <si>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</si>
  <si>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</si>
  <si>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</si>
  <si>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</si>
  <si>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</si>
  <si>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</si>
  <si>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</si>
  <si>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</si>
  <si>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</si>
  <si>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</si>
  <si>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</si>
  <si>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</si>
  <si>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</si>
  <si>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</si>
  <si>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</si>
  <si>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</si>
  <si>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</si>
  <si>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</si>
  <si>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</si>
  <si>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</si>
  <si>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</si>
  <si>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</si>
  <si>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</si>
  <si>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</si>
  <si>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</si>
  <si>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</si>
  <si>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</si>
  <si>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</si>
  <si>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</si>
  <si>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</si>
  <si>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</si>
  <si>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</si>
  <si>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</si>
  <si>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</si>
  <si>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</si>
  <si>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</si>
  <si>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</si>
  <si>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</si>
  <si>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</si>
  <si>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</si>
  <si>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</si>
  <si>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</si>
  <si>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</si>
  <si>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</si>
  <si>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</si>
  <si>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</si>
  <si>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</si>
  <si>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</si>
  <si>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</si>
  <si>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</si>
  <si>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</si>
  <si>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</si>
  <si>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</si>
  <si>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</si>
  <si>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</si>
  <si>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</si>
  <si>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</si>
  <si>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</si>
  <si>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</si>
  <si>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</si>
  <si>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</si>
  <si>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</si>
  <si>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</si>
  <si>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</si>
  <si>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</si>
  <si>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</si>
  <si>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</si>
  <si>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</si>
  <si>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</si>
  <si>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</si>
  <si>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</si>
  <si>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</si>
  <si>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</si>
  <si>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</si>
  <si>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</si>
  <si>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</si>
  <si>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</si>
  <si>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</si>
  <si>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</si>
  <si>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</si>
  <si>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</si>
  <si>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</si>
  <si>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</si>
  <si>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</si>
  <si>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</si>
  <si>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</si>
  <si>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</si>
  <si>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</si>
  <si>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</si>
  <si>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</si>
  <si>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</si>
  <si>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</si>
  <si>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</si>
  <si>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</si>
  <si>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</si>
  <si>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</si>
  <si>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</si>
  <si>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</si>
  <si>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</si>
  <si>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</si>
  <si>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</si>
  <si>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</si>
  <si>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</si>
  <si>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</si>
  <si>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</si>
  <si>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</si>
  <si>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</si>
  <si>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</si>
  <si>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</si>
  <si>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</si>
  <si>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</si>
  <si>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</si>
  <si>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</si>
  <si>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</si>
  <si>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</si>
  <si>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</si>
  <si>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</si>
  <si>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</si>
  <si>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</si>
  <si>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</si>
  <si>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</si>
  <si>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</si>
  <si>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</si>
  <si>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</si>
  <si>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</si>
  <si>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</si>
  <si>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</si>
  <si>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</si>
  <si>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</si>
  <si>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</si>
  <si>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</si>
  <si>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</si>
  <si>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</si>
  <si>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</si>
  <si>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</si>
  <si>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</si>
  <si>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</si>
  <si>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</si>
  <si>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</si>
  <si>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</si>
  <si>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</si>
  <si>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</si>
  <si>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</si>
  <si>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</si>
  <si>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</si>
  <si>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</si>
  <si>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</si>
  <si>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</si>
  <si>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</si>
  <si>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</si>
  <si>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</si>
  <si>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</si>
  <si>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</si>
  <si>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</si>
  <si>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</si>
  <si>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</si>
  <si>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</si>
  <si>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</si>
  <si>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</si>
  <si>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</si>
  <si>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</si>
  <si>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</si>
  <si>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</si>
  <si>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</si>
  <si>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</si>
  <si>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</si>
  <si>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</si>
  <si>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</si>
  <si>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</si>
  <si>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</si>
  <si>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</si>
  <si>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</si>
  <si>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</si>
  <si>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</si>
  <si>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</si>
  <si>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</si>
  <si>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</si>
  <si>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</si>
  <si>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</si>
  <si>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</si>
  <si>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</si>
  <si>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</si>
  <si>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</si>
  <si>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</si>
  <si>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</si>
  <si>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</si>
  <si>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</si>
  <si>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</si>
  <si>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</si>
  <si>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</si>
  <si>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</si>
  <si>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</si>
  <si>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</si>
  <si>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</si>
  <si>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</si>
  <si>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</si>
  <si>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</si>
  <si>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</si>
  <si>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</si>
  <si>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</si>
  <si>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</si>
  <si>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</si>
  <si>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</si>
  <si>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</si>
  <si>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</si>
  <si>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</si>
  <si>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</si>
  <si>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</si>
  <si>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</si>
  <si>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</si>
  <si>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</si>
  <si>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</si>
  <si>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</si>
  <si>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</si>
  <si>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</si>
  <si>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</si>
  <si>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</si>
  <si>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</si>
  <si>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</si>
  <si>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</si>
  <si>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</si>
  <si>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</si>
  <si>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</si>
  <si>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</si>
  <si>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</si>
  <si>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</si>
  <si>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</si>
  <si>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</si>
  <si>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</si>
  <si>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</si>
  <si>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</si>
  <si>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</si>
  <si>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</si>
  <si>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</si>
  <si>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</si>
  <si>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</si>
  <si>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</si>
  <si>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</si>
  <si>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</si>
  <si>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</si>
  <si>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</si>
  <si>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</si>
  <si>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</si>
  <si>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</si>
  <si>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</si>
  <si>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</si>
  <si>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</si>
  <si>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</si>
  <si>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</si>
  <si>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</si>
  <si>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</si>
  <si>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</si>
  <si>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</si>
  <si>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</si>
  <si>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</si>
  <si>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</si>
  <si>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</si>
  <si>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</si>
  <si>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</si>
  <si>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</si>
  <si>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</si>
  <si>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</si>
  <si>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</si>
  <si>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</si>
  <si>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</si>
  <si>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</si>
  <si>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</si>
  <si>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</si>
  <si>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</si>
  <si>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</si>
  <si>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</si>
  <si>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</si>
  <si>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</si>
  <si>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</si>
  <si>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</si>
  <si>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</si>
  <si>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</si>
  <si>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</si>
  <si>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</si>
  <si>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</si>
  <si>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</si>
  <si>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</si>
  <si>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</si>
  <si>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</si>
  <si>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</si>
  <si>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</si>
  <si>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</si>
  <si>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</si>
  <si>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</si>
  <si>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</si>
  <si>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</si>
  <si>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</si>
  <si>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</si>
  <si>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</si>
  <si>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</si>
  <si>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</si>
  <si>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</si>
  <si>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</si>
  <si>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</si>
  <si>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</si>
  <si>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</si>
  <si>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</si>
  <si>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</si>
  <si>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</si>
  <si>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</si>
  <si>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</si>
  <si>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</si>
  <si>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</si>
  <si>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</si>
  <si>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</si>
  <si>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</si>
  <si>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</si>
  <si>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</si>
  <si>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</si>
  <si>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</si>
  <si>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</si>
  <si>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</si>
  <si>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</si>
  <si>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</si>
  <si>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</si>
  <si>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</si>
  <si>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</si>
  <si>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</si>
  <si>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</si>
  <si>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</si>
  <si>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</si>
  <si>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</si>
  <si>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</si>
  <si>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</si>
  <si>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</si>
  <si>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</si>
  <si>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</si>
  <si>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</si>
  <si>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</si>
  <si>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</si>
  <si>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</si>
  <si>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</si>
  <si>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</si>
  <si>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</si>
  <si>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</si>
  <si>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</si>
  <si>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</si>
  <si>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</si>
  <si>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</si>
  <si>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</si>
  <si>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</si>
  <si>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</si>
  <si>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</si>
  <si>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</si>
  <si>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</si>
  <si>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</si>
  <si>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</si>
  <si>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</si>
  <si>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</si>
  <si>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</si>
  <si>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</si>
  <si>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</si>
  <si>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</si>
  <si>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</si>
  <si>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</si>
  <si>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</si>
  <si>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</si>
  <si>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</si>
  <si>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</si>
  <si>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</si>
  <si>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</si>
  <si>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</si>
  <si>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</si>
  <si>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</si>
  <si>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</si>
  <si>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</si>
  <si>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</si>
  <si>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</si>
  <si>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</si>
  <si>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</si>
  <si>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</si>
  <si>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</si>
  <si>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</si>
  <si>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</si>
  <si>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</si>
  <si>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</si>
  <si>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</si>
  <si>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</si>
  <si>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</si>
  <si>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</si>
  <si>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</si>
  <si>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</si>
  <si>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</si>
  <si>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</si>
  <si>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</si>
  <si>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</si>
  <si>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</si>
  <si>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</si>
  <si>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</si>
  <si>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</si>
  <si>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</si>
  <si>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</si>
  <si>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</si>
  <si>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</si>
  <si>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</si>
  <si>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</si>
  <si>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</si>
  <si>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</si>
  <si>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</si>
  <si>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</si>
  <si>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</si>
  <si>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</si>
  <si>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</si>
  <si>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</si>
  <si>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</si>
  <si>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</si>
  <si>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</si>
  <si>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</si>
  <si>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</si>
  <si>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</si>
  <si>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</si>
  <si>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</si>
  <si>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</si>
  <si>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</si>
  <si>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</si>
  <si>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</si>
  <si>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</si>
  <si>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</si>
  <si>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</si>
  <si>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</si>
  <si>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</si>
  <si>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</si>
  <si>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</si>
  <si>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</si>
  <si>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</si>
  <si>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</si>
  <si>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</si>
  <si>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</si>
  <si>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</si>
  <si>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</si>
  <si>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</si>
  <si>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</si>
  <si>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</si>
  <si>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</si>
  <si>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</si>
  <si>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</si>
  <si>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</si>
  <si>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</si>
  <si>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</si>
  <si>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</si>
  <si>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</si>
  <si>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</si>
  <si>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</si>
  <si>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</si>
  <si>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</si>
  <si>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</si>
  <si>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</si>
  <si>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</si>
  <si>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</si>
  <si>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</si>
  <si>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</si>
  <si>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</si>
  <si>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</si>
  <si>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</si>
  <si>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</si>
  <si>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</si>
  <si>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</si>
  <si>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</si>
  <si>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</si>
  <si>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</si>
  <si>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</si>
  <si>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</si>
  <si>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</si>
  <si>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</si>
  <si>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</si>
  <si>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</si>
  <si>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</si>
  <si>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</si>
  <si>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</si>
  <si>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</si>
  <si>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</si>
  <si>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</si>
  <si>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</si>
  <si>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</si>
  <si>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</si>
  <si>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</si>
  <si>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</si>
  <si>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</si>
  <si>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</si>
  <si>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</si>
  <si>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</si>
  <si>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</si>
  <si>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</si>
  <si>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</si>
  <si>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</si>
  <si>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</si>
  <si>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</si>
  <si>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</si>
  <si>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</si>
  <si>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</si>
  <si>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</si>
  <si>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</si>
  <si>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</si>
  <si>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</si>
  <si>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</si>
  <si>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</si>
  <si>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</si>
  <si>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</si>
  <si>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</si>
  <si>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</si>
  <si>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</si>
  <si>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</si>
  <si>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</si>
  <si>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</si>
  <si>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</si>
  <si>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</si>
  <si>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</si>
  <si>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</si>
  <si>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</si>
  <si>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</si>
  <si>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</si>
  <si>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</si>
  <si>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</si>
  <si>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</si>
  <si>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</si>
  <si>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</si>
  <si>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</si>
  <si>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</si>
  <si>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</si>
  <si>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</si>
  <si>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</si>
  <si>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</si>
  <si>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</si>
  <si>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</si>
  <si>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</si>
  <si>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</si>
  <si>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</si>
  <si>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</si>
  <si>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</si>
  <si>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</si>
  <si>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</si>
  <si>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</si>
  <si>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</si>
  <si>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</si>
  <si>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</si>
  <si>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</si>
  <si>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</si>
  <si>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</si>
  <si>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</si>
  <si>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</si>
  <si>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</si>
  <si>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</si>
  <si>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</si>
  <si>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</si>
  <si>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</si>
  <si>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</si>
  <si>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</si>
  <si>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</si>
  <si>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</si>
  <si>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</si>
  <si>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</si>
  <si>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</si>
  <si>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</si>
  <si>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</si>
  <si>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</si>
  <si>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</si>
  <si>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</si>
  <si>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</si>
  <si>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</si>
  <si>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</si>
  <si>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</si>
  <si>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</si>
  <si>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</si>
  <si>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</si>
  <si>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</si>
  <si>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</si>
  <si>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</si>
  <si>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</si>
  <si>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</si>
  <si>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</si>
  <si>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</si>
  <si>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</si>
  <si>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</si>
  <si>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</si>
  <si>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</si>
  <si>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</si>
  <si>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</si>
  <si>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</si>
  <si>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</si>
  <si>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</si>
  <si>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</si>
  <si>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</si>
  <si>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</si>
  <si>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</si>
  <si>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</si>
  <si>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</si>
  <si>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</si>
  <si>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</si>
  <si>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</si>
  <si>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</si>
  <si>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</si>
  <si>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</si>
  <si>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</si>
  <si>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</si>
  <si>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</si>
  <si>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</si>
  <si>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</si>
  <si>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</si>
  <si>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</si>
  <si>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</si>
  <si>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</si>
  <si>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</si>
  <si>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</si>
  <si>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</si>
  <si>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</si>
  <si>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</si>
  <si>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</si>
  <si>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</si>
  <si>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</si>
  <si>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</si>
  <si>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</si>
  <si>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</si>
  <si>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</si>
  <si>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</si>
  <si>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</si>
  <si>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</si>
  <si>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</si>
  <si>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</si>
  <si>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</si>
  <si>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</si>
  <si>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</si>
  <si>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</si>
  <si>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</si>
  <si>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</si>
  <si>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</si>
  <si>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</si>
  <si>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</si>
  <si>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</si>
  <si>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</si>
  <si>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</si>
  <si>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</si>
  <si>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</si>
  <si>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</si>
  <si>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</si>
  <si>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</si>
  <si>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</si>
  <si>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</si>
  <si>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</si>
  <si>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</si>
  <si>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</si>
  <si>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</si>
  <si>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</si>
  <si>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</si>
  <si>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</si>
  <si>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</si>
  <si>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</si>
  <si>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</si>
  <si>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</si>
  <si>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</si>
  <si>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</si>
  <si>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</si>
  <si>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</si>
  <si>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</si>
  <si>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</si>
  <si>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</si>
  <si>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</si>
  <si>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</si>
  <si>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</si>
  <si>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</si>
  <si>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</si>
  <si>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</si>
  <si>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</si>
  <si>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</si>
  <si>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</si>
  <si>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</si>
  <si>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</si>
  <si>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</si>
  <si>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</si>
  <si>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</si>
  <si>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</si>
  <si>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</si>
  <si>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</si>
  <si>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</si>
  <si>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</si>
  <si>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</si>
  <si>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</si>
  <si>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</si>
  <si>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</si>
  <si>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</si>
  <si>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</si>
  <si>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</si>
  <si>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</si>
  <si>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</si>
  <si>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</si>
  <si>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</si>
  <si>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</si>
  <si>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</si>
  <si>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</si>
  <si>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</si>
  <si>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</si>
  <si>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</si>
  <si>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</si>
  <si>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</si>
  <si>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</si>
  <si>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</si>
  <si>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</si>
  <si>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</si>
  <si>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</si>
  <si>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</si>
  <si>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</si>
  <si>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</si>
  <si>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</si>
  <si>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</si>
  <si>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</si>
  <si>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</si>
  <si>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</si>
  <si>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</si>
  <si>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</si>
  <si>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</si>
  <si>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</si>
  <si>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</si>
  <si>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</si>
  <si>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</si>
  <si>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</si>
  <si>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</si>
  <si>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</si>
  <si>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</si>
  <si>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</si>
  <si>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</si>
  <si>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</si>
  <si>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</si>
  <si>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</si>
  <si>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</si>
  <si>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</si>
  <si>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</si>
  <si>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</si>
  <si>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</si>
  <si>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</si>
  <si>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</si>
  <si>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</si>
  <si>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</si>
  <si>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</si>
  <si>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</si>
  <si>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</si>
  <si>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</si>
  <si>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</si>
  <si>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</si>
  <si>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</si>
  <si>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</si>
  <si>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</si>
  <si>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</si>
  <si>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</si>
  <si>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</si>
  <si>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</si>
  <si>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</si>
  <si>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</si>
  <si>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</si>
  <si>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</si>
  <si>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</si>
  <si>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</si>
  <si>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</si>
  <si>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</si>
  <si>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</si>
  <si>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</si>
  <si>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</si>
  <si>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</si>
  <si>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</si>
  <si>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</si>
  <si>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</si>
  <si>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</si>
  <si>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</si>
  <si>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</si>
  <si>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</si>
  <si>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</si>
  <si>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</si>
  <si>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</si>
  <si>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</si>
  <si>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</si>
  <si>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</si>
  <si>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</si>
  <si>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</si>
  <si>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</si>
  <si>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</si>
  <si>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</si>
  <si>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</si>
  <si>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</si>
  <si>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</si>
  <si>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</si>
  <si>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</si>
  <si>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</si>
  <si>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</si>
  <si>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</si>
  <si>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</si>
  <si>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</si>
  <si>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</si>
  <si>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</si>
  <si>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</si>
  <si>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</si>
  <si>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</si>
  <si>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</si>
  <si>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</si>
  <si>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</si>
  <si>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</si>
  <si>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</si>
  <si>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</si>
  <si>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</si>
  <si>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</si>
  <si>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</si>
  <si>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</si>
  <si>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</si>
  <si>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</si>
  <si>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</si>
  <si>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</si>
  <si>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</si>
  <si>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</si>
  <si>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</si>
  <si>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</si>
  <si>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</si>
  <si>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</si>
  <si>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</si>
  <si>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</si>
  <si>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</si>
  <si>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</si>
  <si>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</si>
  <si>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</si>
  <si>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</si>
  <si>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</si>
  <si>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</si>
  <si>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</si>
  <si>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</si>
  <si>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</si>
  <si>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</si>
  <si>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</si>
  <si>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</si>
  <si>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</si>
  <si>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</si>
  <si>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</si>
  <si>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</si>
  <si>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</si>
  <si>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</si>
  <si>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</si>
  <si>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</si>
  <si>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</si>
  <si>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</si>
  <si>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</si>
  <si>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</si>
  <si>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</si>
  <si>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</si>
  <si>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</si>
  <si>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</si>
  <si>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</si>
  <si>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</si>
  <si>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</si>
  <si>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</si>
  <si>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</si>
  <si>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</si>
  <si>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</si>
  <si>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</si>
  <si>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</si>
  <si>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</si>
  <si>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</si>
  <si>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</si>
  <si>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</si>
  <si>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</si>
  <si>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</si>
  <si>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</si>
  <si>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</si>
  <si>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</si>
  <si>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</si>
  <si>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</si>
  <si>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</si>
  <si>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</si>
  <si>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</si>
  <si>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</si>
  <si>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</si>
  <si>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</si>
  <si>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</si>
  <si>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</si>
  <si>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</si>
  <si>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</si>
  <si>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</si>
  <si>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</si>
  <si>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</si>
  <si>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</si>
  <si>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</si>
  <si>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</si>
  <si>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</si>
  <si>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</si>
  <si>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</si>
  <si>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</si>
  <si>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</si>
  <si>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</si>
  <si>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</si>
  <si>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</si>
  <si>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</si>
  <si>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</si>
  <si>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</si>
  <si>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</si>
  <si>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</si>
  <si>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</si>
  <si>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</si>
  <si>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</si>
  <si>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</si>
  <si>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</si>
  <si>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</si>
  <si>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</si>
  <si>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</si>
  <si>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</si>
  <si>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</si>
  <si>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</si>
  <si>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</si>
  <si>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</si>
  <si>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</si>
  <si>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</si>
  <si>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</si>
  <si>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</si>
  <si>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</si>
  <si>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</si>
  <si>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</si>
  <si>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</si>
  <si>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</si>
  <si>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</si>
  <si>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</si>
  <si>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</si>
  <si>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</si>
  <si>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</si>
  <si>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</si>
  <si>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</si>
  <si>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</si>
  <si>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</si>
  <si>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</si>
  <si>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</si>
  <si>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</si>
  <si>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</si>
  <si>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</si>
  <si>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</si>
  <si>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</si>
  <si>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</si>
  <si>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</si>
  <si>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</si>
  <si>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</si>
  <si>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</si>
  <si>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</si>
  <si>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</si>
  <si>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</si>
  <si>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</si>
  <si>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</si>
  <si>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</si>
  <si>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</si>
  <si>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</si>
  <si>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</si>
  <si>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</si>
  <si>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</si>
  <si>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</si>
  <si>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</si>
  <si>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</si>
  <si>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</si>
  <si>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</si>
  <si>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</si>
  <si>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</si>
  <si>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</si>
  <si>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</si>
  <si>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</si>
  <si>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</si>
  <si>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</si>
  <si>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</si>
  <si>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</si>
  <si>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</si>
  <si>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</si>
  <si>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</si>
  <si>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</si>
  <si>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</si>
  <si>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</si>
  <si>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</si>
  <si>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</si>
  <si>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</si>
  <si>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</si>
  <si>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</si>
  <si>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</si>
  <si>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</si>
  <si>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</si>
  <si>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</si>
  <si>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</si>
  <si>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</si>
  <si>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</si>
  <si>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</si>
  <si>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</si>
  <si>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</si>
  <si>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</si>
  <si>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</si>
  <si>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</si>
  <si>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</si>
  <si>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</si>
  <si>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</si>
  <si>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</si>
  <si>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</si>
  <si>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</si>
  <si>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</si>
  <si>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</si>
  <si>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</si>
  <si>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</si>
  <si>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</si>
  <si>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</si>
  <si>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</si>
  <si>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</si>
  <si>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</si>
  <si>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</si>
  <si>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</si>
  <si>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</si>
  <si>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</si>
  <si>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</si>
  <si>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</si>
  <si>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</si>
  <si>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</si>
  <si>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</si>
  <si>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</si>
  <si>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</si>
  <si>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</si>
  <si>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</si>
  <si>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</si>
  <si>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</si>
  <si>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</si>
  <si>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</si>
  <si>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</si>
  <si>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</si>
  <si>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</si>
  <si>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</si>
  <si>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</si>
  <si>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</si>
  <si>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</si>
  <si>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</si>
  <si>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</si>
  <si>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</si>
  <si>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</si>
  <si>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</si>
  <si>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</si>
  <si>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</si>
  <si>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</si>
  <si>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</si>
  <si>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</si>
  <si>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</si>
  <si>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</si>
  <si>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</si>
  <si>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</si>
  <si>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</si>
  <si>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</si>
  <si>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</si>
  <si>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</si>
  <si>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</si>
  <si>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</si>
  <si>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</si>
  <si>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</si>
  <si>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</si>
  <si>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</si>
  <si>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</si>
  <si>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</si>
  <si>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</si>
  <si>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</si>
  <si>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</si>
  <si>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</si>
  <si>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</si>
  <si>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</si>
  <si>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</si>
  <si>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</si>
  <si>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</si>
  <si>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</si>
  <si>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</si>
  <si>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</si>
  <si>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</si>
  <si>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</si>
  <si>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</si>
  <si>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</si>
  <si>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</si>
  <si>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</si>
  <si>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</si>
  <si>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</si>
  <si>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</si>
  <si>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</si>
  <si>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</si>
  <si>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</si>
  <si>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</si>
  <si>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</si>
  <si>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</si>
  <si>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</si>
  <si>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</si>
  <si>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</si>
  <si>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</si>
  <si>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</si>
  <si>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</si>
  <si>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</si>
  <si>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</si>
  <si>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</si>
  <si>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</si>
  <si>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</si>
  <si>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</si>
  <si>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</si>
  <si>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</si>
  <si>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</si>
  <si>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</si>
  <si>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</si>
  <si>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</si>
  <si>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</si>
  <si>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</si>
  <si>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</si>
  <si>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</si>
  <si>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</si>
  <si>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</si>
  <si>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</si>
  <si>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</si>
  <si>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</si>
  <si>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</si>
  <si>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</si>
  <si>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</si>
  <si>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</si>
  <si>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</si>
  <si>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</si>
  <si>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</si>
  <si>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</si>
  <si>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</si>
  <si>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</si>
  <si>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</si>
  <si>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</si>
  <si>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</si>
  <si>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</si>
  <si>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</si>
  <si>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</si>
  <si>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</si>
  <si>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</si>
  <si>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</si>
  <si>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</si>
  <si>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</si>
  <si>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</si>
  <si>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</si>
  <si>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</si>
  <si>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</si>
  <si>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</si>
  <si>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</si>
  <si>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</si>
  <si>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</si>
  <si>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</si>
  <si>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</si>
  <si>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</si>
  <si>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</si>
  <si>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</si>
  <si>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</si>
  <si>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</si>
  <si>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</si>
  <si>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</si>
  <si>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</si>
  <si>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</si>
  <si>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</si>
  <si>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</si>
  <si>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</si>
  <si>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</si>
  <si>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</si>
  <si>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</si>
  <si>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</si>
  <si>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</si>
  <si>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</si>
  <si>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</si>
  <si>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</si>
  <si>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</si>
  <si>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</si>
  <si>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</si>
  <si>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</si>
  <si>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</si>
  <si>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</si>
  <si>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</si>
  <si>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</si>
  <si>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</si>
  <si>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</si>
  <si>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</si>
  <si>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</si>
  <si>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</si>
  <si>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</si>
  <si>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</si>
  <si>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</si>
  <si>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</si>
  <si>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</si>
  <si>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</si>
  <si>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</si>
  <si>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</si>
  <si>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</si>
  <si>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</si>
  <si>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</si>
  <si>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</si>
  <si>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</si>
  <si>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</si>
  <si>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</si>
  <si>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</si>
  <si>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</si>
  <si>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</si>
  <si>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</si>
  <si>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</si>
  <si>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</si>
  <si>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</si>
  <si>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</si>
  <si>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</si>
  <si>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</si>
  <si>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</si>
  <si>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</si>
  <si>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</si>
  <si>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</si>
  <si>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</si>
  <si>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</si>
  <si>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</si>
  <si>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</si>
  <si>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</si>
  <si>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</si>
  <si>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</si>
  <si>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</si>
  <si>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</si>
  <si>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</si>
  <si>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</si>
  <si>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</si>
  <si>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</si>
  <si>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</si>
  <si>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</si>
  <si>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</si>
  <si>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</si>
  <si>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</si>
  <si>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</si>
  <si>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</si>
  <si>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</si>
  <si>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</si>
  <si>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</si>
  <si>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</si>
  <si>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</si>
  <si>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</si>
  <si>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</si>
  <si>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</si>
  <si>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</si>
  <si>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</si>
  <si>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</si>
  <si>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</si>
  <si>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</si>
  <si>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</si>
  <si>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</si>
  <si>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</si>
  <si>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</si>
  <si>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</si>
  <si>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</si>
  <si>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</si>
  <si>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</si>
  <si>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</si>
  <si>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</si>
  <si>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</si>
  <si>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</si>
  <si>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</si>
  <si>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</si>
  <si>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</si>
  <si>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</si>
  <si>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</si>
  <si>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</si>
  <si>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</si>
  <si>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</si>
  <si>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</si>
  <si>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</si>
  <si>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</si>
  <si>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</si>
  <si>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</si>
  <si>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</si>
  <si>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</si>
  <si>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</si>
  <si>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</si>
  <si>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</si>
  <si>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</si>
  <si>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</si>
  <si>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</si>
  <si>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</si>
  <si>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</si>
  <si>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</si>
  <si>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</si>
  <si>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</si>
  <si>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</si>
  <si>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</si>
  <si>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</si>
  <si>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</si>
  <si>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</si>
  <si>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</si>
  <si>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</si>
  <si>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</si>
  <si>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</si>
  <si>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</si>
  <si>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</si>
  <si>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</si>
  <si>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</si>
  <si>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</si>
  <si>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</si>
  <si>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</si>
  <si>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</si>
  <si>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</si>
  <si>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</si>
  <si>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</si>
  <si>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</si>
  <si>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</si>
  <si>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</si>
  <si>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</si>
  <si>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</si>
  <si>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</si>
  <si>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</si>
  <si>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</si>
  <si>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</si>
  <si>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</si>
  <si>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</si>
  <si>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</si>
  <si>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</si>
  <si>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</si>
  <si>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</si>
  <si>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</si>
  <si>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</si>
  <si>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</si>
  <si>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</si>
  <si>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</si>
  <si>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</si>
  <si>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</si>
  <si>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</si>
  <si>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</si>
  <si>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</si>
  <si>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</si>
  <si>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</si>
  <si>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</si>
  <si>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</si>
  <si>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</si>
  <si>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</si>
  <si>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</si>
  <si>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</si>
  <si>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</si>
  <si>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</si>
  <si>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</si>
  <si>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</si>
  <si>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</si>
  <si>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</si>
  <si>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</si>
  <si>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</si>
  <si>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</si>
  <si>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</si>
  <si>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</si>
  <si>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</si>
  <si>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</si>
  <si>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</si>
  <si>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</si>
  <si>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</si>
  <si>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</si>
  <si>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</si>
  <si>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</si>
  <si>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</si>
  <si>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</si>
  <si>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</si>
  <si>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</si>
  <si>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</si>
  <si>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</si>
  <si>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</si>
  <si>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</si>
  <si>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</si>
  <si>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</si>
  <si>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</si>
  <si>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</si>
  <si>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</si>
  <si>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</si>
  <si>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</si>
  <si>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</si>
  <si>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</si>
  <si>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</si>
  <si>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</si>
  <si>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</si>
  <si>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</si>
  <si>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</si>
  <si>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</si>
  <si>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</si>
  <si>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</si>
  <si>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</si>
  <si>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</si>
  <si>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</si>
  <si>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</si>
  <si>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</si>
  <si>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</si>
  <si>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</si>
  <si>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</si>
  <si>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</si>
  <si>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</si>
  <si>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</si>
  <si>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</si>
  <si>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</si>
  <si>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</si>
  <si>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</si>
  <si>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</si>
  <si>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</si>
  <si>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</si>
  <si>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</si>
  <si>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</si>
  <si>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</si>
  <si>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</si>
  <si>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</si>
  <si>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</si>
  <si>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</si>
  <si>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</si>
  <si>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</si>
  <si>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</si>
  <si>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</si>
  <si>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</si>
  <si>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</si>
  <si>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</si>
  <si>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</si>
  <si>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</si>
  <si>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</si>
  <si>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</si>
  <si>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</si>
  <si>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</si>
  <si>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</si>
  <si>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</si>
  <si>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</si>
  <si>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</si>
  <si>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</si>
  <si>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</si>
  <si>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</si>
  <si>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</si>
  <si>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</si>
  <si>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</si>
  <si>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</si>
  <si>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</si>
  <si>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</si>
  <si>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</si>
  <si>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</si>
  <si>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</si>
  <si>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</si>
  <si>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</si>
  <si>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</si>
  <si>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</si>
  <si>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</si>
  <si>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</si>
  <si>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</si>
  <si>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</si>
  <si>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</si>
  <si>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</si>
  <si>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</si>
  <si>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</si>
  <si>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</si>
  <si>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</si>
  <si>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</si>
  <si>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</si>
  <si>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</si>
  <si>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</si>
  <si>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</si>
  <si>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</si>
  <si>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</si>
  <si>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</si>
  <si>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</si>
  <si>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</si>
  <si>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</si>
  <si>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</si>
  <si>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</si>
  <si>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</si>
  <si>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</si>
  <si>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</si>
  <si>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</si>
  <si>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</si>
  <si>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</si>
  <si>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</si>
  <si>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</si>
  <si>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</si>
  <si>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</si>
  <si>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</si>
  <si>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</si>
  <si>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</si>
  <si>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</si>
  <si>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</si>
  <si>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</si>
  <si>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</si>
  <si>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</si>
  <si>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</si>
  <si>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</si>
  <si>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</si>
  <si>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</si>
  <si>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</si>
  <si>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</si>
  <si>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</si>
  <si>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</si>
  <si>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</si>
  <si>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</si>
  <si>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</si>
  <si>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</si>
  <si>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</si>
  <si>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</si>
  <si>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</si>
  <si>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</si>
  <si>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</si>
  <si>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</si>
  <si>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</si>
  <si>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</si>
  <si>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</si>
  <si>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</si>
  <si>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</si>
  <si>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</si>
  <si>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</si>
  <si>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</si>
  <si>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</si>
  <si>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</si>
  <si>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</si>
  <si>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</si>
  <si>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</si>
  <si>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</si>
  <si>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</si>
  <si>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</si>
  <si>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</si>
  <si>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</si>
  <si>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</si>
  <si>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</si>
  <si>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</si>
  <si>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</si>
  <si>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</si>
  <si>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</si>
  <si>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</si>
  <si>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</si>
  <si>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</si>
  <si>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</si>
  <si>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</si>
  <si>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</si>
  <si>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</si>
  <si>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</si>
  <si>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</si>
  <si>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</si>
  <si>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</si>
  <si>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</si>
  <si>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</si>
  <si>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</si>
  <si>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</si>
  <si>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</si>
  <si>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</si>
  <si>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</si>
  <si>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</si>
  <si>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</si>
  <si>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</si>
  <si>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</si>
  <si>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</si>
  <si>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</si>
  <si>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</si>
  <si>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</si>
  <si>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</si>
  <si>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</si>
  <si>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</si>
  <si>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</si>
  <si>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</si>
  <si>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</si>
  <si>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</si>
  <si>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</si>
  <si>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</si>
  <si>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</si>
  <si>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</si>
  <si>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</si>
  <si>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</si>
  <si>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</si>
  <si>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</si>
  <si>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</si>
  <si>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</si>
  <si>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</si>
  <si>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</si>
  <si>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</si>
  <si>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</si>
  <si>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</si>
  <si>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</si>
  <si>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</si>
  <si>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</si>
  <si>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</si>
  <si>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</si>
  <si>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</si>
  <si>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</si>
  <si>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</si>
  <si>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</si>
  <si>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</si>
  <si>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</si>
  <si>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</si>
  <si>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</si>
  <si>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</si>
  <si>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</si>
  <si>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</si>
  <si>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</si>
  <si>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</si>
  <si>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</si>
  <si>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</si>
  <si>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</si>
  <si>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</si>
  <si>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</si>
  <si>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</si>
  <si>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</si>
  <si>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</si>
  <si>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</si>
  <si>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</si>
  <si>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</si>
  <si>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</si>
  <si>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</si>
  <si>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</si>
  <si>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</si>
  <si>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</si>
  <si>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</si>
  <si>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</si>
  <si>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</si>
  <si>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</si>
  <si>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</si>
  <si>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</si>
  <si>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</si>
  <si>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</si>
  <si>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</si>
  <si>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</si>
  <si>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</si>
  <si>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</si>
  <si>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</si>
  <si>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</si>
  <si>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</si>
  <si>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</si>
  <si>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</si>
  <si>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</si>
  <si>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</si>
  <si>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</si>
  <si>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</si>
  <si>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</si>
  <si>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</si>
  <si>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</si>
  <si>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</si>
  <si>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</si>
  <si>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</si>
  <si>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</si>
  <si>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</si>
  <si>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</si>
  <si>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</si>
  <si>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</si>
  <si>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</si>
  <si>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</si>
  <si>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</si>
  <si>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</si>
  <si>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</si>
  <si>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</si>
  <si>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</si>
  <si>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</si>
  <si>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</si>
  <si>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</si>
  <si>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</si>
  <si>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</si>
  <si>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</si>
  <si>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</si>
  <si>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</si>
  <si>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</si>
  <si>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</si>
  <si>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</si>
  <si>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</si>
  <si>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</si>
  <si>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</si>
  <si>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</si>
  <si>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</si>
  <si>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</si>
  <si>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</si>
  <si>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</si>
  <si>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</si>
  <si>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</si>
  <si>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</si>
  <si>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</si>
  <si>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</si>
  <si>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</si>
  <si>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</si>
  <si>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</si>
  <si>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</si>
  <si>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</si>
  <si>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</si>
  <si>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</si>
  <si>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</si>
  <si>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</si>
  <si>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</si>
  <si>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</si>
  <si>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</si>
  <si>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</si>
  <si>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</si>
  <si>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</si>
  <si>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</si>
  <si>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</si>
  <si>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</si>
  <si>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</si>
  <si>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</si>
  <si>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</si>
  <si>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</si>
  <si>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</si>
  <si>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</si>
  <si>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</si>
  <si>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</si>
  <si>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</si>
  <si>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</si>
  <si>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</si>
  <si>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</si>
  <si>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</si>
  <si>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</si>
  <si>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</si>
  <si>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</si>
  <si>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</si>
  <si>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</si>
  <si>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</si>
  <si>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</si>
  <si>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</si>
  <si>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</si>
  <si>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</si>
  <si>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</si>
  <si>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</si>
  <si>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</si>
  <si>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</si>
  <si>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</si>
  <si>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</si>
  <si>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</si>
  <si>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</si>
  <si>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</si>
  <si>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</si>
  <si>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</si>
  <si>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</si>
  <si>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</si>
  <si>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</si>
  <si>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</si>
  <si>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</si>
  <si>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</si>
  <si>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</si>
  <si>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</si>
  <si>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</si>
  <si>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</si>
  <si>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</si>
  <si>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</si>
  <si>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</si>
  <si>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</si>
  <si>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</si>
  <si>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</si>
  <si>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</si>
  <si>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</si>
  <si>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</si>
  <si>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</si>
  <si>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</si>
  <si>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</si>
  <si>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</si>
  <si>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</si>
  <si>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</si>
  <si>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</si>
  <si>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</si>
  <si>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</si>
  <si>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</si>
  <si>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</si>
  <si>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</si>
  <si>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</si>
  <si>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</si>
  <si>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</si>
  <si>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</si>
  <si>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</si>
  <si>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</si>
  <si>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</si>
  <si>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</si>
  <si>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</si>
  <si>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</si>
  <si>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</si>
  <si>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</si>
  <si>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</si>
  <si>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</si>
  <si>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</si>
  <si>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</si>
  <si>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</si>
  <si>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</si>
  <si>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</si>
  <si>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</si>
  <si>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</si>
  <si>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</si>
  <si>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</si>
  <si>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</si>
  <si>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</si>
  <si>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</si>
  <si>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</si>
  <si>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</si>
  <si>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</si>
  <si>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</si>
  <si>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</si>
  <si>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</si>
  <si>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</si>
  <si>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</si>
  <si>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</si>
  <si>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</si>
  <si>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</si>
  <si>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</si>
  <si>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</si>
  <si>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</si>
  <si>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</si>
  <si>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</si>
  <si>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</si>
  <si>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</si>
  <si>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</si>
  <si>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</si>
  <si>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</si>
  <si>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</si>
  <si>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</si>
  <si>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</si>
  <si>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</si>
  <si>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</si>
  <si>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</si>
  <si>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</si>
  <si>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</si>
  <si>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</si>
  <si>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</si>
  <si>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</si>
  <si>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</si>
  <si>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</si>
  <si>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</si>
  <si>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</si>
  <si>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</si>
  <si>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</si>
  <si>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</si>
  <si>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</si>
  <si>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</si>
  <si>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</si>
  <si>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</si>
  <si>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</si>
  <si>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</si>
  <si>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</si>
  <si>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</si>
  <si>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</si>
  <si>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</si>
  <si>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</si>
  <si>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</si>
  <si>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</si>
  <si>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</si>
  <si>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</si>
  <si>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</si>
  <si>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</si>
  <si>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</si>
  <si>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</si>
  <si>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</si>
  <si>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</si>
  <si>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</si>
  <si>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</si>
  <si>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</si>
  <si>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</si>
  <si>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</si>
  <si>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</si>
  <si>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</si>
  <si>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</si>
  <si>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</si>
  <si>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</si>
  <si>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</si>
  <si>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</si>
  <si>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</si>
  <si>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</si>
  <si>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</si>
  <si>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</si>
  <si>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</si>
  <si>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</si>
  <si>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</si>
  <si>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</si>
  <si>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</si>
  <si>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</si>
  <si>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</si>
  <si>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</si>
  <si>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</si>
  <si>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</si>
  <si>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</si>
  <si>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</si>
  <si>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</si>
  <si>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</si>
  <si>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</si>
  <si>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</si>
  <si>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</si>
  <si>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</si>
  <si>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</si>
  <si>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</si>
  <si>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</si>
  <si>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</si>
  <si>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</si>
  <si>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</si>
  <si>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</si>
  <si>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</si>
  <si>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</si>
  <si>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</si>
  <si>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</si>
  <si>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</si>
  <si>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</si>
  <si>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</si>
  <si>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</si>
  <si>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</si>
  <si>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</si>
  <si>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</si>
  <si>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</si>
  <si>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</si>
  <si>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</si>
  <si>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</si>
  <si>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</si>
  <si>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</si>
  <si>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</si>
  <si>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</si>
  <si>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</si>
  <si>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</si>
  <si>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</si>
  <si>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</si>
  <si>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</si>
  <si>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</si>
  <si>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</si>
  <si>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</si>
  <si>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</si>
  <si>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</si>
  <si>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</si>
  <si>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</si>
  <si>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</si>
  <si>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</si>
  <si>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</si>
  <si>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</si>
  <si>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</si>
  <si>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</si>
  <si>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</si>
  <si>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</si>
  <si>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</si>
  <si>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</si>
  <si>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</si>
  <si>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</si>
  <si>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</si>
  <si>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</si>
  <si>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</si>
  <si>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</si>
  <si>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</si>
  <si>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</si>
  <si>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</si>
  <si>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</si>
  <si>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</si>
  <si>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</si>
  <si>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</si>
  <si>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</si>
  <si>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</si>
  <si>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</si>
  <si>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</si>
  <si>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</si>
  <si>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</si>
  <si>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</si>
  <si>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</si>
  <si>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</si>
  <si>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</si>
  <si>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</si>
  <si>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</si>
  <si>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</si>
  <si>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</si>
  <si>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</si>
  <si>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</si>
  <si>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</si>
  <si>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</si>
  <si>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</si>
  <si>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</si>
  <si>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</si>
  <si>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</si>
  <si>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</si>
  <si>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</si>
  <si>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</si>
  <si>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</si>
  <si>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</si>
  <si>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</si>
  <si>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</si>
  <si>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</si>
  <si>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</si>
  <si>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</si>
  <si>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</si>
  <si>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</si>
  <si>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</si>
  <si>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</si>
  <si>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</si>
  <si>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</si>
  <si>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</si>
  <si>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</si>
  <si>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</si>
  <si>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</si>
  <si>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</si>
  <si>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</si>
  <si>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</si>
  <si>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</si>
  <si>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</si>
  <si>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</si>
  <si>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</si>
  <si>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</si>
  <si>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</si>
  <si>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</si>
  <si>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</si>
  <si>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</si>
  <si>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</si>
  <si>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</si>
  <si>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</si>
  <si>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</si>
  <si>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</si>
  <si>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</si>
  <si>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</si>
  <si>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</si>
  <si>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</si>
  <si>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</si>
  <si>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</si>
  <si>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</si>
  <si>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</si>
  <si>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</si>
  <si>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</si>
  <si>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</si>
  <si>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</si>
  <si>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</si>
  <si>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</si>
  <si>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</si>
  <si>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</si>
  <si>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</si>
  <si>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</si>
  <si>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</si>
  <si>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</si>
  <si>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</si>
  <si>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</si>
  <si>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</si>
  <si>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</si>
  <si>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</si>
  <si>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</si>
  <si>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</si>
  <si>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</si>
  <si>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</si>
  <si>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</si>
  <si>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</si>
  <si>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</si>
  <si>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</si>
  <si>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</si>
  <si>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</si>
  <si>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</si>
  <si>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</si>
  <si>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</si>
  <si>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</si>
  <si>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</si>
  <si>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</si>
  <si>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</si>
  <si>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</si>
  <si>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</si>
  <si>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</si>
  <si>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</si>
  <si>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</si>
  <si>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</si>
  <si>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</si>
  <si>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</si>
  <si>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</si>
  <si>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</si>
  <si>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</si>
  <si>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</si>
  <si>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</si>
  <si>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</si>
  <si>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</si>
  <si>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</si>
  <si>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</si>
  <si>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</si>
  <si>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</si>
  <si>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</si>
  <si>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</si>
  <si>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</si>
  <si>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</si>
  <si>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</si>
  <si>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</si>
  <si>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</si>
  <si>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</si>
  <si>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</si>
  <si>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</si>
  <si>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</si>
  <si>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</si>
  <si>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</si>
  <si>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</si>
  <si>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</si>
  <si>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</si>
  <si>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</si>
  <si>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</si>
  <si>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</si>
  <si>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</si>
  <si>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</si>
  <si>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</si>
  <si>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</si>
  <si>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</si>
  <si>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</si>
  <si>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</si>
  <si>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</si>
  <si>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</si>
  <si>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</si>
  <si>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</si>
  <si>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</si>
  <si>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</si>
  <si>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</si>
  <si>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</si>
  <si>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</si>
  <si>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</si>
  <si>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</si>
  <si>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</si>
  <si>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</si>
  <si>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</si>
  <si>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</si>
  <si>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</si>
  <si>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</si>
  <si>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</si>
  <si>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</si>
  <si>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</si>
  <si>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</si>
  <si>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</si>
  <si>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</si>
  <si>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</si>
  <si>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</si>
  <si>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</si>
  <si>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</si>
  <si>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</si>
  <si>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</si>
  <si>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</si>
  <si>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</si>
  <si>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</si>
  <si>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</si>
  <si>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</si>
  <si>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</si>
  <si>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</si>
  <si>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</si>
  <si>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</si>
  <si>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</si>
  <si>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</si>
  <si>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</si>
  <si>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</si>
  <si>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</si>
  <si>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</si>
  <si>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</si>
  <si>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</si>
  <si>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</si>
  <si>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</si>
  <si>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</si>
  <si>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</si>
  <si>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</si>
  <si>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</si>
  <si>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</si>
  <si>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</si>
  <si>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</si>
  <si>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</si>
  <si>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</si>
  <si>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</si>
  <si>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</si>
  <si>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</si>
  <si>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</si>
  <si>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</si>
  <si>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</si>
  <si>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</si>
  <si>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</si>
  <si>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</si>
  <si>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</si>
  <si>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</si>
  <si>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</si>
  <si>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</si>
  <si>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</si>
  <si>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</si>
  <si>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</si>
  <si>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</si>
  <si>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</si>
  <si>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</si>
  <si>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</si>
  <si>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</si>
  <si>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</si>
  <si>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</si>
  <si>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</si>
  <si>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</si>
  <si>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</si>
  <si>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</si>
  <si>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</si>
  <si>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</si>
  <si>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</si>
  <si>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</si>
  <si>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</si>
  <si>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</si>
  <si>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</si>
  <si>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</si>
  <si>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</si>
  <si>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</si>
  <si>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</si>
  <si>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</si>
  <si>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</si>
  <si>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</si>
  <si>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</si>
  <si>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</si>
  <si>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</si>
  <si>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</si>
  <si>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</si>
  <si>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</si>
  <si>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</si>
  <si>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</si>
  <si>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</si>
  <si>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</si>
  <si>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</si>
  <si>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</si>
  <si>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</si>
  <si>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</si>
  <si>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</si>
  <si>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</si>
  <si>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</si>
  <si>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</si>
  <si>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</si>
  <si>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</si>
  <si>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</si>
  <si>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</si>
  <si>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</si>
  <si>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</si>
  <si>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</si>
  <si>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</si>
  <si>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</si>
  <si>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</si>
  <si>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</si>
  <si>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</si>
  <si>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</si>
  <si>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</si>
  <si>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</si>
  <si>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</si>
  <si>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</si>
  <si>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</si>
  <si>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</si>
  <si>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</si>
  <si>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</si>
  <si>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</si>
  <si>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</si>
  <si>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</si>
  <si>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</si>
  <si>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</si>
  <si>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</si>
  <si>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</si>
  <si>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</si>
  <si>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</si>
  <si>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</si>
  <si>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</si>
  <si>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</si>
  <si>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</si>
  <si>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</si>
  <si>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</si>
  <si>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</si>
  <si>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</si>
  <si>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</si>
  <si>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</si>
  <si>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</si>
  <si>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</si>
  <si>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</si>
  <si>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</si>
  <si>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</si>
  <si>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</si>
  <si>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</si>
  <si>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</si>
  <si>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</si>
  <si>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</si>
  <si>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</si>
  <si>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</si>
  <si>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</si>
  <si>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</si>
  <si>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</si>
  <si>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</si>
  <si>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</si>
  <si>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</si>
  <si>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</si>
  <si>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</si>
  <si>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</si>
  <si>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</si>
  <si>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</si>
  <si>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</si>
  <si>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</si>
  <si>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</si>
  <si>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</si>
  <si>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</si>
  <si>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</si>
  <si>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</si>
  <si>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</si>
  <si>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</si>
  <si>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</si>
  <si>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</si>
  <si>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</si>
  <si>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</si>
  <si>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</si>
  <si>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</si>
  <si>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</si>
  <si>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</si>
  <si>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</si>
  <si>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</si>
  <si>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</si>
  <si>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</si>
  <si>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</si>
  <si>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</si>
  <si>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</si>
  <si>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</si>
  <si>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</si>
  <si>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</si>
  <si>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</si>
  <si>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</si>
  <si>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</si>
  <si>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</si>
  <si>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</si>
  <si>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</si>
  <si>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</si>
  <si>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</si>
  <si>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</si>
  <si>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</si>
  <si>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</si>
  <si>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</si>
  <si>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</si>
  <si>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</si>
  <si>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</si>
  <si>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</si>
  <si>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</si>
  <si>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</si>
  <si>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</si>
  <si>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</si>
  <si>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</si>
  <si>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</si>
  <si>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</si>
  <si>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</si>
  <si>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</si>
  <si>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</si>
  <si>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</si>
  <si>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</si>
  <si>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</si>
  <si>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</si>
  <si>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</si>
  <si>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</si>
  <si>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</si>
  <si>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</si>
  <si>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</si>
  <si>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</si>
  <si>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</si>
  <si>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</si>
  <si>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</si>
  <si>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</si>
  <si>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</si>
  <si>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</si>
  <si>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</si>
  <si>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</si>
  <si>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</si>
  <si>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</si>
  <si>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</si>
  <si>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</si>
  <si>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</si>
  <si>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</si>
  <si>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</si>
  <si>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</si>
  <si>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</si>
  <si>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</si>
  <si>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</si>
  <si>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</si>
  <si>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</si>
  <si>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</si>
  <si>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</si>
  <si>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</si>
  <si>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</si>
  <si>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</si>
  <si>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</si>
  <si>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</si>
  <si>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</si>
  <si>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</si>
  <si>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</si>
  <si>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</si>
  <si>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</si>
  <si>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</si>
  <si>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</si>
  <si>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</si>
  <si>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</si>
  <si>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</si>
  <si>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</si>
  <si>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</si>
  <si>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</si>
  <si>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</si>
  <si>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</si>
  <si>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</si>
  <si>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</si>
  <si>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</si>
  <si>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</si>
  <si>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</si>
  <si>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</si>
  <si>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</si>
  <si>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</si>
  <si>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</si>
  <si>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</si>
  <si>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</si>
  <si>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</si>
  <si>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</si>
  <si>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</si>
  <si>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</si>
  <si>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</si>
  <si>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</si>
  <si>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</si>
  <si>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</si>
  <si>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</si>
  <si>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</si>
  <si>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</si>
  <si>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</si>
  <si>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</si>
  <si>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</si>
  <si>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</si>
  <si>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</si>
  <si>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</si>
  <si>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</si>
  <si>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</si>
  <si>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</si>
  <si>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</si>
  <si>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</si>
  <si>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</si>
  <si>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</si>
  <si>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</si>
  <si>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</si>
  <si>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</si>
  <si>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</si>
  <si>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</si>
  <si>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</si>
  <si>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</si>
  <si>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</si>
  <si>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</si>
  <si>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</si>
  <si>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</si>
  <si>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</si>
  <si>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</si>
  <si>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</si>
  <si>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</si>
  <si>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</si>
  <si>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</si>
  <si>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</si>
  <si>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</si>
  <si>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</si>
  <si>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</si>
  <si>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</si>
  <si>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</si>
  <si>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</si>
  <si>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</si>
  <si>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</si>
  <si>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</si>
  <si>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</si>
  <si>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</si>
  <si>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</si>
  <si>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</si>
  <si>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</si>
  <si>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</si>
  <si>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</si>
  <si>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</si>
  <si>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</si>
  <si>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</si>
  <si>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</si>
  <si>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</si>
  <si>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</si>
  <si>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</si>
  <si>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</si>
  <si>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</si>
  <si>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</si>
  <si>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</si>
  <si>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</si>
  <si>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</si>
  <si>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</si>
  <si>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</si>
  <si>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</si>
  <si>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</si>
  <si>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</si>
  <si>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</si>
  <si>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</si>
  <si>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</si>
  <si>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</si>
  <si>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</si>
  <si>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</si>
  <si>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</si>
  <si>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</si>
  <si>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</si>
  <si>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</si>
  <si>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</si>
  <si>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</si>
  <si>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</si>
  <si>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</si>
  <si>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</si>
  <si>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</si>
  <si>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</si>
  <si>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</si>
  <si>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</si>
  <si>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</si>
  <si>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</si>
  <si>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</si>
  <si>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</si>
  <si>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</si>
  <si>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</si>
  <si>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</si>
  <si>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</si>
  <si>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</si>
  <si>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</si>
  <si>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</si>
  <si>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</si>
  <si>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</si>
  <si>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</si>
  <si>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</si>
  <si>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</si>
  <si>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</si>
  <si>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</si>
  <si>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</si>
  <si>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</si>
  <si>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</si>
  <si>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</si>
  <si>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</si>
  <si>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</si>
  <si>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</si>
  <si>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</si>
  <si>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</si>
  <si>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</si>
  <si>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</si>
  <si>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</si>
  <si>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</si>
  <si>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</si>
  <si>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</si>
  <si>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</si>
  <si>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</si>
  <si>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</si>
  <si>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</si>
  <si>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</si>
  <si>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</si>
  <si>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</si>
  <si>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</si>
  <si>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</si>
  <si>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</si>
  <si>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</si>
  <si>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</si>
  <si>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</si>
  <si>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</si>
  <si>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</si>
  <si>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</si>
  <si>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</si>
  <si>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</si>
  <si>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</si>
  <si>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</si>
  <si>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</si>
  <si>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</si>
  <si>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</si>
  <si>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</si>
  <si>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</si>
  <si>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</si>
  <si>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</si>
  <si>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</si>
  <si>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</si>
  <si>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</si>
  <si>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</si>
  <si>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</si>
  <si>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</si>
  <si>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</si>
  <si>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</si>
  <si>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</si>
  <si>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</si>
  <si>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</si>
  <si>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</si>
  <si>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</si>
  <si>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</si>
  <si>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</si>
  <si>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</si>
  <si>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</si>
  <si>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</si>
  <si>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</si>
  <si>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</si>
  <si>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</si>
  <si>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</si>
  <si>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</si>
  <si>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</si>
  <si>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</si>
  <si>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</si>
  <si>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</si>
  <si>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</si>
  <si>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</si>
  <si>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</si>
  <si>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</si>
  <si>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</si>
  <si>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</si>
  <si>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</si>
  <si>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</si>
  <si>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</si>
  <si>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</si>
  <si>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</si>
  <si>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</si>
  <si>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</si>
  <si>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</si>
  <si>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</si>
  <si>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</si>
  <si>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</si>
  <si>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</si>
  <si>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</si>
  <si>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</si>
  <si>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</si>
  <si>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</si>
  <si>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</si>
  <si>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</si>
  <si>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</si>
  <si>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</si>
  <si>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</si>
  <si>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</si>
  <si>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</si>
  <si>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</si>
  <si>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</si>
  <si>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</si>
  <si>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</si>
  <si>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</si>
  <si>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</si>
  <si>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</si>
  <si>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</si>
  <si>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</si>
  <si>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</si>
  <si>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</si>
  <si>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</si>
  <si>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</si>
  <si>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</si>
  <si>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</si>
  <si>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</si>
  <si>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</si>
  <si>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</si>
  <si>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</si>
  <si>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</si>
  <si>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</si>
  <si>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</si>
  <si>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</si>
  <si>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</si>
  <si>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</si>
  <si>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</si>
  <si>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</si>
  <si>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</si>
  <si>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</si>
  <si>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</si>
  <si>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</si>
  <si>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</si>
  <si>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</si>
  <si>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</si>
  <si>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</si>
  <si>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</si>
  <si>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</si>
  <si>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</si>
  <si>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</si>
  <si>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</si>
  <si>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</si>
  <si>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</si>
  <si>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</si>
  <si>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</si>
  <si>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</si>
  <si>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</si>
  <si>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</si>
  <si>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</si>
  <si>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</si>
  <si>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</si>
  <si>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</si>
  <si>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</si>
  <si>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</si>
  <si>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</si>
  <si>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</si>
  <si>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</si>
  <si>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</si>
  <si>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</si>
  <si>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</si>
  <si>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</si>
  <si>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</si>
  <si>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</si>
  <si>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</si>
  <si>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</si>
  <si>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</si>
  <si>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</si>
  <si>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</si>
  <si>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</si>
  <si>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</si>
  <si>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</si>
  <si>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</si>
  <si>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</si>
  <si>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</si>
  <si>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</si>
  <si>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</si>
  <si>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</si>
  <si>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</si>
  <si>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</si>
  <si>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</si>
  <si>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</si>
  <si>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</si>
  <si>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</si>
  <si>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</si>
  <si>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</si>
  <si>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</si>
  <si>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</si>
  <si>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</si>
  <si>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</si>
  <si>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</si>
  <si>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</si>
  <si>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</si>
  <si>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</si>
  <si>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</si>
  <si>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</si>
  <si>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</si>
  <si>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</si>
  <si>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</si>
  <si>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</si>
  <si>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</si>
  <si>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</si>
  <si>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</si>
  <si>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</si>
  <si>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</si>
  <si>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</si>
  <si>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</si>
  <si>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</si>
  <si>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</si>
  <si>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</si>
  <si>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</si>
  <si>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</si>
  <si>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</si>
  <si>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</si>
  <si>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</si>
  <si>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</si>
  <si>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</si>
  <si>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</si>
  <si>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</si>
  <si>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</si>
  <si>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</si>
  <si>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</si>
  <si>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</si>
  <si>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</si>
  <si>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</si>
  <si>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</si>
  <si>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</si>
  <si>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</si>
  <si>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</si>
  <si>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</si>
  <si>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</si>
  <si>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</si>
  <si>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</si>
  <si>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</si>
  <si>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</si>
  <si>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</si>
  <si>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</si>
  <si>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</si>
  <si>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</si>
  <si>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</si>
  <si>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</si>
  <si>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</si>
  <si>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</si>
  <si>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</si>
  <si>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</si>
  <si>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</si>
  <si>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</si>
  <si>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</si>
  <si>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</si>
  <si>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</si>
  <si>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</si>
  <si>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</si>
  <si>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</si>
  <si>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</si>
  <si>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</si>
  <si>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</si>
  <si>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</si>
  <si>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</si>
  <si>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</si>
  <si>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</si>
  <si>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</si>
  <si>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</si>
  <si>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</si>
  <si>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</si>
  <si>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</si>
  <si>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</si>
  <si>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</si>
  <si>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</si>
  <si>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</si>
  <si>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</si>
  <si>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</si>
  <si>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</si>
  <si>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</si>
  <si>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</si>
  <si>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</si>
  <si>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</si>
  <si>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</si>
  <si>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</si>
  <si>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</si>
  <si>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</si>
  <si>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</si>
  <si>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</si>
  <si>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</si>
  <si>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</si>
  <si>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</si>
  <si>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</si>
  <si>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</si>
  <si>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</si>
  <si>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</si>
  <si>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</si>
  <si>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</si>
  <si>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</si>
  <si>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</si>
  <si>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</si>
  <si>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</si>
  <si>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</si>
  <si>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</si>
  <si>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</si>
  <si>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</si>
  <si>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</si>
  <si>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</si>
  <si>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</si>
  <si>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</si>
  <si>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</si>
  <si>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</si>
  <si>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</si>
  <si>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</si>
  <si>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</si>
  <si>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</si>
  <si>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</si>
  <si>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</si>
  <si>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</si>
  <si>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</si>
  <si>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</si>
  <si>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</si>
  <si>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</si>
  <si>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</si>
  <si>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</si>
  <si>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</si>
  <si>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</si>
  <si>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</si>
  <si>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</si>
  <si>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</si>
  <si>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</si>
  <si>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</si>
  <si>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</si>
  <si>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</si>
  <si>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</si>
  <si>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</si>
  <si>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</si>
  <si>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</si>
  <si>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</si>
  <si>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</si>
  <si>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</si>
  <si>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</si>
  <si>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</si>
  <si>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</si>
  <si>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</si>
  <si>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</si>
  <si>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</si>
  <si>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</si>
  <si>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</si>
  <si>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</si>
  <si>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</si>
  <si>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</si>
  <si>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</si>
  <si>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</si>
  <si>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</si>
  <si>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</si>
  <si>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</si>
  <si>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</si>
  <si>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</si>
  <si>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</si>
  <si>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</si>
  <si>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</si>
  <si>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</si>
  <si>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</si>
  <si>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</si>
  <si>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</si>
  <si>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</si>
  <si>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</si>
  <si>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</si>
  <si>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</si>
  <si>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</si>
  <si>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</si>
  <si>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</si>
  <si>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</si>
  <si>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</si>
  <si>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</si>
  <si>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</si>
  <si>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</si>
  <si>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</si>
  <si>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</si>
  <si>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</si>
  <si>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</si>
  <si>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</si>
  <si>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</si>
  <si>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</si>
  <si>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</si>
  <si>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</si>
  <si>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</si>
  <si>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</si>
  <si>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</si>
  <si>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</si>
  <si>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</si>
  <si>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</si>
  <si>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</si>
  <si>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</si>
  <si>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</si>
  <si>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</si>
  <si>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</si>
  <si>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</si>
  <si>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</si>
  <si>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</si>
  <si>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</si>
  <si>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</si>
  <si>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</si>
  <si>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</si>
  <si>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</si>
  <si>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</si>
  <si>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</si>
  <si>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</si>
  <si>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</si>
  <si>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</si>
  <si>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</si>
  <si>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</si>
  <si>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</si>
  <si>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</si>
  <si>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</si>
  <si>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</si>
  <si>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</si>
  <si>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</si>
  <si>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</si>
  <si>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</si>
  <si>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</si>
  <si>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</si>
  <si>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</si>
  <si>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</si>
  <si>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</si>
  <si>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</si>
  <si>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</si>
  <si>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</si>
  <si>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</si>
  <si>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</si>
  <si>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</si>
  <si>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</si>
  <si>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</si>
  <si>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</si>
  <si>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</si>
  <si>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</si>
  <si>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</si>
  <si>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</si>
  <si>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</si>
  <si>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</si>
  <si>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</si>
  <si>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</si>
  <si>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</si>
  <si>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</si>
  <si>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</si>
  <si>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</si>
  <si>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</si>
  <si>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</si>
  <si>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</si>
  <si>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</si>
  <si>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</si>
  <si>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</si>
  <si>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</si>
  <si>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</si>
  <si>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</si>
  <si>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</si>
  <si>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</si>
  <si>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</si>
  <si>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</si>
  <si>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</si>
  <si>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</si>
  <si>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</si>
  <si>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</si>
  <si>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</si>
  <si>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</si>
  <si>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</si>
  <si>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</si>
  <si>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</si>
  <si>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</si>
  <si>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</si>
  <si>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</si>
  <si>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</si>
  <si>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</si>
  <si>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</si>
  <si>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</si>
  <si>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</si>
  <si>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</si>
  <si>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</si>
  <si>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</si>
  <si>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</si>
  <si>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</si>
  <si>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</si>
  <si>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</si>
  <si>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</si>
  <si>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</si>
  <si>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</si>
  <si>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</si>
  <si>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</si>
  <si>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</si>
  <si>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</si>
  <si>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</si>
  <si>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</si>
  <si>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</si>
  <si>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</si>
  <si>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</si>
  <si>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</si>
  <si>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</si>
  <si>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</si>
  <si>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</si>
  <si>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</si>
  <si>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</si>
  <si>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</si>
  <si>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</si>
  <si>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</si>
  <si>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</si>
  <si>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</si>
  <si>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</si>
  <si>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</si>
  <si>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</si>
  <si>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</si>
  <si>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</si>
  <si>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</si>
  <si>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</si>
  <si>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</si>
  <si>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</si>
  <si>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</si>
  <si>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</si>
  <si>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</si>
  <si>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</si>
  <si>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</si>
  <si>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</si>
  <si>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</si>
  <si>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</si>
  <si>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</si>
  <si>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</si>
  <si>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</si>
  <si>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</si>
  <si>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</si>
  <si>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</si>
  <si>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</si>
  <si>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</si>
  <si>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</si>
  <si>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</si>
  <si>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</si>
  <si>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</si>
  <si>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</si>
  <si>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</si>
  <si>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</si>
  <si>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</si>
  <si>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</si>
  <si>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</si>
  <si>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</si>
  <si>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</si>
  <si>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</si>
  <si>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</si>
  <si>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</si>
  <si>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</si>
  <si>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</si>
  <si>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</si>
  <si>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</si>
  <si>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</si>
  <si>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</si>
  <si>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</si>
  <si>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</si>
  <si>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</si>
  <si>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</si>
  <si>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</si>
  <si>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</si>
  <si>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</si>
  <si>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</si>
  <si>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</si>
  <si>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</si>
  <si>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</si>
  <si>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</si>
  <si>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</si>
  <si>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</si>
  <si>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</si>
  <si>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</si>
  <si>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</si>
  <si>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</si>
  <si>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</si>
  <si>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</si>
  <si>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</si>
  <si>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</si>
  <si>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</si>
  <si>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</si>
  <si>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</si>
  <si>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</si>
  <si>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</si>
  <si>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</si>
  <si>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</si>
  <si>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</si>
  <si>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</si>
  <si>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</si>
  <si>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</si>
  <si>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</si>
  <si>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</si>
  <si>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</si>
  <si>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</si>
  <si>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</si>
  <si>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</si>
  <si>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</si>
  <si>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</si>
  <si>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</si>
  <si>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</si>
  <si>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</si>
  <si>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</si>
  <si>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</si>
  <si>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</si>
  <si>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</si>
  <si>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</si>
  <si>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</si>
  <si>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</si>
  <si>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</si>
  <si>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</si>
  <si>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</si>
  <si>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</si>
  <si>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</si>
  <si>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</si>
  <si>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</si>
  <si>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</si>
  <si>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</si>
  <si>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</si>
  <si>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</si>
  <si>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</si>
  <si>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</si>
  <si>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</si>
  <si>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</si>
  <si>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</si>
  <si>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</si>
  <si>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</si>
  <si>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</si>
  <si>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</si>
  <si>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</si>
  <si>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</si>
  <si>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</si>
  <si>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</si>
  <si>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</si>
  <si>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</si>
  <si>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</si>
  <si>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</si>
  <si>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</si>
  <si>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</si>
  <si>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</si>
  <si>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</si>
  <si>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</si>
  <si>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</si>
  <si>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</si>
  <si>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</si>
  <si>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</si>
  <si>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</si>
  <si>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</si>
  <si>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</si>
  <si>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</si>
  <si>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</si>
  <si>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</si>
  <si>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</si>
  <si>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</si>
  <si>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</si>
  <si>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</si>
  <si>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</si>
  <si>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</si>
  <si>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</si>
  <si>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</si>
  <si>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</si>
  <si>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</si>
  <si>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</si>
  <si>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</si>
  <si>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</si>
  <si>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</si>
  <si>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</si>
  <si>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</si>
  <si>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</si>
  <si>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</si>
  <si>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</si>
  <si>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</si>
  <si>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</si>
  <si>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</si>
  <si>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</si>
  <si>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</si>
  <si>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</si>
  <si>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</si>
  <si>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</si>
  <si>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</si>
  <si>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</si>
  <si>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</si>
  <si>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</si>
  <si>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</si>
  <si>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</si>
  <si>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</si>
  <si>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</si>
  <si>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</si>
  <si>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</si>
  <si>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</si>
  <si>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</si>
  <si>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</si>
  <si>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</si>
  <si>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</si>
  <si>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</si>
  <si>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</si>
  <si>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</si>
  <si>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</si>
  <si>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</si>
  <si>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</si>
  <si>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</si>
  <si>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</si>
  <si>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</si>
  <si>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</si>
  <si>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</si>
  <si>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</si>
  <si>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</si>
  <si>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</si>
  <si>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</si>
  <si>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</si>
  <si>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</si>
  <si>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</si>
  <si>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</si>
  <si>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</si>
  <si>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</si>
  <si>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</si>
  <si>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</si>
  <si>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</si>
  <si>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</si>
  <si>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</si>
  <si>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</si>
  <si>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</si>
  <si>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</si>
  <si>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</si>
  <si>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</si>
  <si>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</si>
  <si>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</si>
  <si>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</si>
  <si>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</si>
  <si>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</si>
  <si>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</si>
  <si>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</si>
  <si>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</si>
  <si>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</si>
  <si>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</si>
  <si>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</si>
  <si>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</si>
  <si>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</si>
  <si>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</si>
  <si>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</si>
  <si>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</si>
  <si>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</si>
  <si>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</si>
  <si>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</si>
  <si>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</si>
  <si>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</si>
  <si>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</si>
  <si>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</si>
  <si>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</si>
  <si>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</si>
  <si>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</si>
  <si>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</si>
  <si>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</si>
  <si>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</si>
  <si>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</si>
  <si>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</si>
  <si>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</si>
  <si>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</si>
  <si>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</si>
  <si>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</si>
  <si>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</si>
  <si>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</si>
  <si>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</si>
  <si>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</si>
  <si>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</si>
  <si>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</si>
  <si>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</si>
  <si>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</si>
  <si>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</si>
  <si>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</si>
  <si>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</si>
  <si>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</si>
  <si>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</si>
  <si>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</si>
  <si>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</si>
  <si>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</si>
  <si>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</si>
  <si>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</si>
  <si>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</si>
  <si>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</si>
  <si>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</si>
  <si>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</si>
  <si>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</si>
  <si>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</si>
  <si>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</si>
  <si>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</si>
  <si>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</si>
  <si>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</si>
  <si>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</si>
  <si>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</si>
  <si>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</si>
  <si>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</si>
  <si>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</si>
  <si>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</si>
  <si>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</si>
  <si>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</si>
  <si>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</si>
  <si>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</si>
  <si>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</si>
  <si>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</si>
  <si>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</si>
  <si>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</si>
  <si>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</si>
  <si>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</si>
  <si>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</si>
  <si>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</si>
  <si>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</si>
  <si>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</si>
  <si>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</si>
  <si>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</si>
  <si>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</si>
  <si>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</si>
  <si>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</si>
  <si>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</si>
  <si>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</si>
  <si>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</si>
  <si>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</si>
  <si>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</si>
  <si>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</si>
  <si>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</si>
  <si>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</si>
  <si>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</si>
  <si>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</si>
  <si>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</si>
  <si>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</si>
  <si>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</si>
  <si>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</si>
  <si>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</si>
  <si>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</si>
  <si>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</si>
  <si>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</si>
  <si>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</si>
  <si>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</si>
  <si>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</si>
  <si>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</si>
  <si>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</si>
  <si>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</si>
  <si>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</si>
  <si>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</si>
  <si>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</si>
  <si>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</si>
  <si>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</si>
  <si>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</si>
  <si>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</si>
  <si>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</si>
  <si>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</si>
  <si>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</si>
  <si>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</si>
  <si>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</si>
  <si>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</si>
  <si>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</si>
  <si>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</si>
  <si>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</si>
  <si>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</si>
  <si>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</si>
  <si>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</si>
  <si>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</si>
  <si>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</si>
  <si>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</si>
  <si>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</si>
  <si>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</si>
  <si>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</si>
  <si>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</si>
  <si>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</si>
  <si>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</si>
  <si>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</si>
  <si>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</si>
  <si>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</si>
  <si>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</si>
  <si>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</si>
  <si>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</si>
  <si>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</si>
  <si>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</si>
  <si>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</si>
  <si>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</si>
  <si>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</si>
  <si>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</si>
  <si>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</si>
  <si>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</si>
  <si>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</si>
  <si>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</si>
  <si>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</si>
  <si>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</si>
  <si>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</si>
  <si>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</si>
  <si>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</si>
  <si>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</si>
  <si>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</si>
  <si>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</si>
  <si>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</si>
  <si>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</si>
  <si>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</si>
  <si>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</si>
  <si>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</si>
  <si>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</si>
  <si>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</si>
  <si>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</si>
  <si>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</si>
  <si>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</si>
  <si>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</si>
  <si>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</si>
  <si>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</si>
  <si>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</si>
  <si>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</si>
  <si>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</si>
  <si>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</si>
  <si>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</si>
  <si>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</si>
  <si>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</si>
  <si>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</si>
  <si>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</si>
  <si>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</si>
  <si>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</si>
  <si>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</si>
  <si>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</si>
  <si>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</si>
  <si>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</si>
  <si>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</si>
  <si>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</si>
  <si>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</si>
  <si>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</si>
  <si>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</si>
  <si>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</si>
  <si>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</si>
  <si>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</si>
  <si>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</si>
  <si>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</si>
  <si>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</si>
  <si>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</si>
  <si>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</si>
  <si>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</si>
  <si>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</si>
  <si>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</si>
  <si>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</si>
  <si>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</si>
  <si>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</si>
  <si>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</si>
  <si>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</si>
  <si>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</si>
  <si>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</si>
  <si>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</si>
  <si>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</si>
  <si>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</si>
  <si>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</si>
  <si>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</si>
  <si>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</si>
  <si>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</si>
  <si>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</si>
  <si>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</si>
  <si>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</si>
  <si>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</si>
  <si>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</si>
  <si>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</si>
  <si>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</si>
  <si>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</si>
  <si>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</si>
  <si>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</si>
  <si>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</si>
  <si>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</si>
  <si>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</si>
  <si>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</si>
  <si>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</si>
  <si>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</si>
  <si>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</si>
  <si>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</si>
  <si>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</si>
  <si>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</si>
  <si>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</si>
  <si>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</si>
  <si>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</si>
  <si>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</si>
  <si>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</si>
  <si>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</si>
  <si>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</si>
  <si>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</si>
  <si>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</si>
  <si>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</si>
  <si>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</si>
  <si>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</si>
  <si>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</si>
  <si>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</si>
  <si>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</si>
  <si>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</si>
  <si>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</si>
  <si>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</si>
  <si>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</si>
  <si>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</si>
  <si>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</si>
  <si>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</si>
  <si>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</si>
  <si>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</si>
  <si>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</si>
  <si>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</si>
  <si>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</si>
  <si>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</si>
  <si>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</si>
  <si>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</si>
  <si>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</si>
  <si>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</si>
  <si>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</si>
  <si>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</si>
  <si>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</si>
  <si>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</si>
  <si>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</si>
  <si>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</si>
  <si>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</si>
  <si>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</si>
  <si>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</si>
  <si>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</si>
  <si>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</si>
  <si>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</si>
  <si>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</si>
  <si>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</si>
  <si>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</si>
  <si>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</si>
  <si>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</si>
  <si>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</si>
  <si>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</si>
  <si>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</si>
  <si>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</si>
  <si>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</si>
  <si>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</si>
  <si>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</si>
  <si>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</si>
  <si>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</si>
  <si>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</si>
  <si>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</si>
  <si>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</si>
  <si>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</si>
  <si>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</si>
  <si>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</si>
  <si>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</si>
  <si>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</si>
  <si>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</si>
  <si>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</si>
  <si>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</si>
  <si>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</si>
  <si>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</si>
  <si>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</si>
  <si>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</si>
  <si>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</si>
  <si>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</si>
  <si>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</si>
  <si>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</si>
  <si>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</si>
  <si>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</si>
  <si>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</si>
  <si>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</si>
  <si>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</si>
  <si>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</si>
  <si>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</si>
  <si>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</si>
  <si>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</si>
  <si>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</si>
  <si>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</si>
  <si>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</si>
  <si>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</si>
  <si>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</si>
  <si>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</si>
  <si>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</si>
  <si>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</si>
  <si>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</si>
  <si>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</si>
  <si>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</si>
  <si>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</si>
  <si>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</si>
  <si>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</si>
  <si>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</si>
  <si>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</si>
  <si>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</si>
  <si>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</si>
  <si>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</si>
  <si>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</si>
  <si>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</si>
  <si>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</si>
  <si>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</si>
  <si>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</si>
  <si>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</si>
  <si>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</si>
  <si>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</si>
  <si>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</si>
  <si>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</si>
  <si>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</si>
  <si>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</si>
  <si>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</si>
  <si>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</si>
  <si>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</si>
  <si>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</si>
  <si>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</si>
  <si>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</si>
  <si>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</si>
  <si>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</si>
  <si>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</si>
  <si>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</si>
  <si>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</si>
  <si>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</si>
  <si>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</si>
  <si>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</si>
  <si>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</si>
  <si>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</si>
  <si>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</si>
  <si>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</si>
  <si>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</si>
  <si>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</si>
  <si>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</si>
  <si>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</si>
  <si>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</si>
  <si>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</si>
  <si>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</si>
  <si>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</si>
  <si>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</si>
  <si>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</si>
  <si>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</si>
  <si>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</si>
  <si>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</si>
  <si>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</si>
  <si>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</si>
  <si>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</si>
  <si>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</si>
  <si>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</si>
  <si>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</si>
  <si>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</si>
  <si>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</si>
  <si>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</si>
  <si>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</si>
  <si>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</si>
  <si>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</si>
  <si>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</si>
  <si>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</si>
  <si>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</si>
  <si>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</si>
  <si>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</si>
  <si>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</si>
  <si>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</si>
  <si>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</si>
  <si>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</si>
  <si>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</si>
  <si>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</si>
  <si>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</si>
  <si>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</si>
  <si>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</si>
  <si>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</si>
  <si>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</si>
  <si>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</si>
  <si>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</si>
  <si>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</si>
  <si>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</si>
  <si>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</si>
  <si>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</si>
  <si>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</si>
  <si>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</si>
  <si>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</si>
  <si>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</si>
  <si>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</si>
  <si>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</si>
  <si>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</si>
  <si>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</si>
  <si>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</si>
  <si>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</si>
  <si>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</si>
  <si>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</si>
  <si>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</si>
  <si>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</si>
  <si>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</si>
  <si>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</si>
  <si>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</si>
  <si>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</si>
  <si>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</si>
  <si>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</si>
  <si>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</si>
  <si>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</si>
  <si>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</si>
  <si>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</si>
  <si>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</si>
  <si>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</si>
  <si>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</si>
  <si>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</si>
  <si>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</si>
  <si>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</si>
  <si>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</si>
  <si>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</si>
  <si>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</si>
  <si>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</si>
  <si>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</si>
  <si>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</si>
  <si>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</si>
  <si>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</si>
  <si>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</si>
  <si>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</si>
  <si>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</si>
  <si>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</si>
  <si>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</si>
  <si>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</si>
  <si>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</si>
  <si>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</si>
  <si>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</si>
  <si>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</si>
  <si>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</si>
  <si>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</si>
  <si>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</si>
  <si>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</si>
  <si>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</si>
  <si>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</si>
  <si>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</si>
  <si>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</si>
  <si>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</si>
  <si>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</si>
  <si>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</si>
  <si>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</si>
  <si>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</si>
  <si>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</si>
  <si>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</si>
  <si>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</si>
  <si>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</si>
  <si>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</si>
  <si>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</si>
  <si>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</si>
  <si>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</si>
  <si>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</si>
  <si>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</si>
  <si>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</si>
  <si>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</si>
  <si>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</si>
  <si>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</si>
  <si>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</si>
  <si>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</si>
  <si>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</si>
  <si>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</si>
  <si>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</si>
  <si>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</si>
  <si>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</si>
  <si>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</si>
  <si>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</si>
  <si>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</si>
  <si>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</si>
  <si>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</si>
  <si>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</si>
  <si>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</si>
  <si>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</si>
  <si>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</si>
  <si>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</si>
  <si>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</si>
  <si>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</si>
  <si>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</si>
  <si>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</si>
  <si>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</si>
  <si>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</si>
  <si>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</si>
  <si>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</si>
  <si>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</si>
  <si>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</si>
  <si>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</si>
  <si>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</si>
  <si>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</si>
  <si>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</si>
  <si>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</si>
  <si>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</si>
  <si>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</si>
  <si>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</si>
  <si>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</si>
  <si>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</si>
  <si>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</si>
  <si>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</si>
  <si>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</si>
  <si>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</si>
  <si>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</si>
  <si>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</si>
  <si>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</si>
  <si>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</si>
  <si>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</si>
  <si>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</si>
  <si>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</si>
  <si>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</si>
  <si>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</si>
  <si>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</si>
  <si>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</si>
  <si>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</si>
  <si>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</si>
  <si>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</si>
  <si>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</si>
  <si>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</si>
  <si>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</si>
  <si>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</si>
  <si>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</si>
  <si>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</si>
  <si>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</si>
  <si>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</si>
  <si>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</si>
  <si>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</si>
  <si>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</si>
  <si>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</si>
  <si>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</si>
  <si>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</si>
  <si>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</si>
  <si>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</si>
  <si>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</si>
  <si>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</si>
  <si>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</si>
  <si>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</si>
  <si>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</si>
  <si>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</si>
  <si>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</si>
  <si>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</si>
  <si>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</si>
  <si>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</si>
  <si>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</si>
  <si>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</si>
  <si>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</si>
  <si>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</si>
  <si>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</si>
  <si>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</si>
  <si>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</si>
  <si>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</si>
  <si>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</si>
  <si>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</si>
  <si>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</si>
  <si>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</si>
  <si>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</si>
  <si>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</si>
  <si>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</si>
  <si>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</si>
  <si>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</si>
  <si>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</si>
  <si>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</si>
  <si>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</si>
  <si>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</si>
  <si>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</si>
  <si>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</si>
  <si>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</si>
  <si>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</si>
  <si>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</si>
  <si>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</si>
  <si>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</si>
  <si>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</si>
  <si>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</si>
  <si>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</si>
  <si>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</si>
  <si>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</si>
  <si>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</si>
  <si>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</si>
  <si>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</si>
  <si>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</si>
  <si>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</si>
  <si>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</si>
  <si>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</si>
  <si>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</si>
  <si>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</si>
  <si>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</si>
  <si>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</si>
  <si>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</si>
  <si>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</si>
  <si>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</si>
  <si>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</si>
  <si>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</si>
  <si>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</si>
  <si>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</si>
  <si>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</si>
  <si>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</si>
  <si>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</si>
  <si>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</si>
  <si>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</si>
  <si>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</si>
  <si>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</si>
  <si>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</si>
  <si>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</si>
  <si>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</si>
  <si>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</si>
  <si>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</si>
  <si>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</si>
  <si>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</si>
  <si>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</si>
  <si>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</si>
  <si>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</si>
  <si>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</si>
  <si>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</si>
  <si>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</si>
  <si>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</si>
  <si>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</si>
  <si>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</si>
  <si>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</si>
  <si>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</si>
  <si>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</si>
  <si>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</si>
  <si>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</si>
  <si>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</si>
  <si>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</si>
  <si>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</si>
  <si>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</si>
  <si>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</si>
  <si>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</si>
  <si>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</si>
  <si>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</si>
  <si>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</si>
  <si>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</si>
  <si>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</si>
  <si>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</si>
  <si>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</si>
  <si>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</si>
  <si>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</si>
  <si>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</si>
  <si>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</si>
  <si>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</si>
  <si>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</si>
  <si>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</si>
  <si>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</si>
  <si>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</si>
  <si>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</si>
  <si>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</si>
  <si>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</si>
  <si>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</si>
  <si>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</si>
  <si>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</si>
  <si>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</si>
  <si>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</si>
  <si>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</si>
  <si>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</si>
  <si>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</si>
  <si>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</si>
  <si>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</si>
  <si>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</si>
  <si>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</si>
  <si>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</si>
  <si>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</si>
  <si>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</si>
  <si>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</si>
  <si>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</si>
  <si>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</si>
  <si>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</si>
  <si>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</si>
  <si>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</si>
  <si>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</si>
  <si>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</si>
  <si>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</si>
  <si>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</si>
  <si>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</si>
  <si>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</si>
  <si>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</si>
  <si>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</si>
  <si>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</si>
  <si>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</si>
  <si>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</si>
  <si>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</si>
  <si>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</si>
  <si>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</si>
  <si>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</si>
  <si>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</si>
  <si>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</si>
  <si>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</si>
  <si>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</si>
  <si>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</si>
  <si>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</si>
  <si>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</si>
  <si>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</si>
  <si>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</si>
  <si>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</si>
  <si>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</si>
  <si>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</si>
  <si>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</si>
  <si>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</si>
  <si>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</si>
  <si>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</si>
  <si>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</si>
  <si>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</si>
  <si>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</si>
  <si>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</si>
  <si>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</si>
  <si>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</si>
  <si>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</si>
  <si>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</si>
  <si>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</si>
  <si>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</si>
  <si>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</si>
  <si>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</si>
  <si>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</si>
  <si>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</si>
  <si>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</si>
  <si>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</si>
  <si>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</si>
  <si>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</si>
  <si>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</si>
  <si>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</si>
  <si>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</si>
  <si>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</si>
  <si>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</si>
  <si>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</si>
  <si>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</si>
  <si>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</si>
  <si>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</si>
  <si>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</si>
  <si>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</si>
  <si>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</si>
  <si>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</si>
  <si>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</si>
  <si>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</si>
  <si>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</si>
  <si>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</si>
  <si>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</si>
  <si>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</si>
  <si>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</si>
  <si>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</si>
  <si>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</si>
  <si>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</si>
  <si>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</si>
  <si>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</si>
  <si>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</si>
  <si>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</si>
  <si>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</si>
  <si>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</si>
  <si>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</si>
  <si>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</si>
  <si>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</si>
  <si>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</si>
  <si>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</si>
  <si>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</si>
  <si>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</si>
  <si>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</si>
  <si>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</si>
  <si>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</si>
  <si>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</si>
  <si>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</si>
  <si>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</si>
  <si>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</si>
  <si>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</si>
  <si>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</si>
  <si>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</si>
  <si>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</si>
  <si>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</si>
  <si>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</si>
  <si>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</si>
  <si>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</si>
  <si>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</si>
  <si>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</si>
  <si>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</si>
  <si>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</si>
  <si>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</si>
  <si>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</si>
  <si>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</si>
  <si>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</si>
  <si>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</si>
  <si>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</si>
  <si>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</si>
  <si>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</si>
  <si>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</si>
  <si>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</si>
  <si>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</si>
  <si>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</si>
  <si>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</si>
  <si>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</si>
  <si>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</si>
  <si>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</si>
  <si>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</si>
  <si>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</si>
  <si>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</si>
  <si>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</si>
  <si>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</si>
  <si>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</si>
  <si>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</si>
  <si>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</si>
  <si>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</si>
  <si>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</si>
  <si>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</si>
  <si>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</si>
  <si>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</si>
  <si>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</si>
  <si>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</si>
  <si>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</si>
  <si>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</si>
  <si>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</si>
  <si>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</si>
  <si>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</si>
  <si>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</si>
  <si>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</si>
  <si>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</si>
  <si>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</si>
  <si>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</si>
  <si>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</si>
  <si>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</si>
  <si>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</si>
  <si>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</si>
  <si>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</si>
  <si>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</si>
  <si>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</si>
  <si>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</si>
  <si>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</si>
  <si>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</si>
  <si>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</si>
  <si>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</si>
  <si>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</si>
  <si>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</si>
  <si>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</si>
  <si>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</si>
  <si>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</si>
  <si>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</si>
  <si>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</si>
  <si>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</si>
  <si>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</si>
  <si>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</si>
  <si>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</si>
  <si>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</si>
  <si>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</si>
  <si>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</si>
  <si>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</si>
  <si>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</si>
  <si>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</si>
  <si>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</si>
  <si>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</si>
  <si>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</si>
  <si>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</si>
  <si>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</si>
  <si>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</si>
  <si>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</si>
  <si>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</si>
  <si>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</si>
  <si>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</si>
  <si>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</si>
  <si>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</si>
  <si>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</si>
  <si>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</si>
  <si>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</si>
  <si>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</si>
  <si>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</si>
  <si>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</si>
  <si>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</si>
  <si>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</si>
  <si>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</si>
  <si>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</si>
  <si>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</si>
  <si>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</si>
  <si>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</si>
  <si>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</si>
  <si>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</si>
  <si>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</si>
  <si>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</si>
  <si>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</si>
  <si>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</si>
  <si>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</si>
  <si>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</si>
  <si>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</si>
  <si>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</si>
  <si>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</si>
  <si>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</si>
  <si>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</si>
  <si>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</si>
  <si>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</si>
  <si>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</si>
  <si>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</si>
  <si>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</si>
  <si>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</si>
  <si>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</si>
  <si>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</si>
  <si>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</si>
  <si>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</si>
  <si>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</si>
  <si>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</si>
  <si>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</si>
  <si>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</si>
  <si>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</si>
  <si>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</si>
  <si>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</si>
  <si>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</si>
  <si>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</si>
  <si>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</si>
  <si>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</si>
  <si>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</si>
  <si>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</si>
  <si>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</si>
  <si>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</si>
  <si>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</si>
  <si>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</si>
  <si>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</si>
  <si>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</si>
  <si>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</si>
  <si>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</si>
  <si>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</si>
  <si>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</si>
  <si>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</si>
  <si>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</si>
  <si>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</si>
  <si>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</si>
  <si>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</si>
  <si>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</si>
  <si>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</si>
  <si>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</si>
  <si>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</si>
  <si>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</si>
  <si>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</si>
  <si>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</si>
  <si>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</si>
  <si>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</si>
  <si>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</si>
  <si>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</si>
  <si>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</si>
  <si>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</si>
  <si>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</si>
  <si>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</si>
  <si>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</si>
  <si>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</si>
  <si>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</si>
  <si>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</si>
  <si>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</si>
  <si>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</si>
  <si>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</si>
  <si>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</si>
  <si>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</si>
  <si>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</si>
  <si>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</si>
  <si>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</si>
  <si>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</si>
  <si>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</si>
  <si>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</si>
  <si>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</si>
  <si>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</si>
  <si>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</si>
  <si>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</si>
  <si>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</si>
  <si>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</si>
  <si>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</si>
  <si>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</si>
  <si>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</si>
  <si>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</si>
  <si>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</si>
  <si>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</si>
  <si>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</si>
  <si>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</si>
  <si>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</si>
  <si>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</si>
  <si>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</si>
  <si>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</si>
  <si>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</si>
  <si>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</si>
  <si>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</si>
  <si>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</si>
  <si>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</si>
  <si>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</si>
  <si>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</si>
  <si>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</si>
  <si>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</si>
  <si>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</si>
  <si>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</si>
  <si>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</si>
  <si>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</si>
  <si>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</si>
  <si>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</si>
  <si>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</si>
  <si>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</si>
  <si>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</si>
  <si>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</si>
  <si>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</si>
  <si>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</si>
  <si>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</si>
  <si>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</si>
  <si>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</si>
  <si>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</si>
  <si>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</si>
  <si>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</si>
  <si>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</si>
  <si>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</si>
  <si>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</si>
  <si>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</si>
  <si>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</si>
  <si>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</si>
  <si>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</si>
  <si>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</si>
  <si>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</si>
  <si>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</si>
  <si>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</si>
  <si>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</si>
  <si>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</si>
  <si>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</si>
  <si>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</si>
  <si>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</si>
  <si>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</si>
  <si>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</si>
  <si>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</si>
  <si>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</si>
  <si>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</si>
  <si>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</si>
  <si>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</si>
  <si>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</si>
  <si>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</si>
  <si>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</si>
  <si>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</si>
  <si>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</si>
  <si>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</si>
  <si>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</si>
  <si>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</si>
  <si>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</si>
  <si>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</si>
  <si>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</si>
  <si>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</si>
  <si>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</si>
  <si>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</si>
  <si>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</si>
  <si>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</si>
  <si>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</si>
  <si>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</si>
  <si>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</si>
  <si>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</si>
  <si>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</si>
  <si>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</si>
  <si>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</si>
  <si>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</si>
  <si>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</si>
  <si>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</si>
  <si>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</si>
  <si>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</si>
  <si>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</si>
  <si>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</si>
  <si>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</si>
  <si>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</si>
  <si>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</si>
  <si>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</si>
  <si>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</si>
  <si>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</si>
  <si>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</si>
  <si>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</si>
  <si>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</si>
  <si>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</si>
  <si>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</si>
  <si>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</si>
  <si>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</si>
  <si>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</si>
  <si>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</si>
  <si>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</si>
  <si>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</si>
  <si>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</si>
  <si>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</si>
  <si>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</si>
  <si>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</si>
  <si>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</si>
  <si>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</si>
  <si>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</si>
  <si>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</si>
  <si>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</si>
  <si>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</si>
  <si>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</si>
  <si>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</si>
  <si>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</si>
  <si>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</si>
  <si>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</si>
  <si>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</si>
  <si>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</si>
  <si>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</si>
  <si>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</si>
  <si>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</si>
  <si>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</si>
  <si>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</si>
  <si>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</si>
  <si>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</si>
  <si>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</si>
  <si>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</si>
  <si>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</si>
  <si>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</si>
  <si>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</si>
  <si>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</si>
  <si>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</si>
  <si>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</si>
  <si>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</si>
  <si>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</si>
  <si>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</si>
  <si>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</si>
  <si>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</si>
  <si>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</si>
  <si>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</si>
  <si>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</si>
  <si>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</si>
  <si>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</si>
  <si>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</si>
  <si>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</si>
  <si>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</si>
  <si>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</si>
  <si>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</si>
  <si>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</si>
  <si>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</si>
  <si>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</si>
  <si>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</si>
  <si>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</si>
  <si>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</si>
  <si>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</si>
  <si>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</si>
  <si>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</si>
  <si>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</si>
  <si>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</si>
  <si>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</si>
  <si>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</si>
  <si>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</si>
  <si>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</si>
  <si>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</si>
  <si>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</si>
  <si>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</si>
  <si>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</si>
  <si>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</si>
  <si>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</si>
  <si>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</si>
  <si>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</si>
  <si>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</si>
  <si>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</si>
  <si>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</si>
  <si>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</si>
  <si>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</si>
  <si>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</si>
  <si>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</si>
  <si>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</si>
  <si>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</si>
  <si>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</si>
  <si>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</si>
  <si>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</si>
  <si>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</si>
  <si>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</si>
  <si>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</si>
  <si>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</si>
  <si>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</si>
  <si>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</si>
  <si>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</si>
  <si>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</si>
  <si>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</si>
  <si>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</si>
  <si>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</si>
  <si>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</si>
  <si>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</si>
  <si>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</si>
  <si>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</si>
  <si>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</si>
  <si>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</si>
  <si>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</si>
  <si>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</si>
  <si>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</si>
  <si>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</si>
  <si>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</si>
  <si>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</si>
  <si>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</si>
  <si>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</si>
  <si>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</si>
  <si>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</si>
  <si>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</si>
  <si>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</si>
  <si>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</si>
  <si>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</si>
  <si>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</si>
  <si>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</si>
  <si>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</si>
  <si>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</si>
  <si>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</si>
  <si>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</si>
  <si>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</si>
  <si>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</si>
  <si>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</si>
  <si>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</si>
  <si>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</si>
  <si>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</si>
  <si>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</si>
  <si>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</si>
  <si>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</si>
  <si>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</si>
  <si>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</si>
  <si>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</si>
  <si>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</si>
  <si>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</si>
  <si>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</si>
  <si>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Column Labels</t>
  </si>
  <si>
    <t>churned Customers</t>
  </si>
  <si>
    <t>Churn Rate</t>
  </si>
  <si>
    <t xml:space="preserve">Churn Reason </t>
  </si>
  <si>
    <t>Competitor Total</t>
  </si>
  <si>
    <t>Total Churned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</si>
  <si>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</si>
  <si>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</si>
  <si>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</si>
  <si>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</si>
  <si>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</si>
  <si>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</si>
  <si>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</si>
  <si>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</si>
  <si>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</si>
  <si>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 xml:space="preserve"> Total Customers</t>
  </si>
  <si>
    <t>Grouped Consumption</t>
  </si>
  <si>
    <t>10 gb or more</t>
  </si>
  <si>
    <t>Between 5 and 10 GB</t>
  </si>
  <si>
    <t>Less than 5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</si>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</sst>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10" fontId="0" fillId="0" borderId="0" xfId="1" applyNumberFormat="1" applyFont="1"/>
    <xf numFmtId="0" fontId="0" fillId="0" borderId="0" xfId="0" applyAlignment="1">
      <alignment horizontal="left" indent="1"/>
    </xf>
    <xf numFmtId="10" fontId="0" fillId="0" borderId="0" xfId="0" applyNumberFormat="1"/>
    <xf numFmtId="9" fontId="0" fillId="0" borderId="0" xfId="0" applyNumberFormat="1"/>
    <xf numFmtId="9" fontId="2" fillId="2" borderId="1" xfId="0" applyNumberFormat="1" applyFont="1" applyFill="1" applyBorder="1"/>
  </cellXfs>
  <cellStyles count="2">
    <cellStyle name="Normal" xfId="0" builtinId="0"/>
    <cellStyle name="Percent" xfId="1" builtinId="5"/>
  </cellStyles>
  <dxfs count="76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%"/>
    </dxf>
    <dxf>
      <numFmt numFmtId="13" formatCode="0%"/>
    </dxf>
    <dxf>
      <numFmt numFmtId="164" formatCode="0.0%"/>
    </dxf>
    <dxf>
      <numFmt numFmtId="13" formatCode="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 in excel.xlsx]Churn Analysis!PivotTable7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Analysis'!$I$17:$I$18</c:f>
              <c:strCache>
                <c:ptCount val="1"/>
                <c:pt idx="0">
                  <c:v>10 gb or more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Analysis'!$H$19:$H$21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Analysis'!$I$19:$I$21</c:f>
              <c:numCache>
                <c:formatCode>General</c:formatCode>
                <c:ptCount val="2"/>
                <c:pt idx="0">
                  <c:v>0.27459016393442626</c:v>
                </c:pt>
                <c:pt idx="1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C-475C-A2BC-6DF44542A14D}"/>
            </c:ext>
          </c:extLst>
        </c:ser>
        <c:ser>
          <c:idx val="1"/>
          <c:order val="1"/>
          <c:tx>
            <c:strRef>
              <c:f>'Churn Analysis'!$J$17:$J$18</c:f>
              <c:strCache>
                <c:ptCount val="1"/>
                <c:pt idx="0">
                  <c:v>Between 5 and 10 GB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Analysis'!$H$19:$H$21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Analysis'!$J$19:$J$21</c:f>
              <c:numCache>
                <c:formatCode>General</c:formatCode>
                <c:ptCount val="2"/>
                <c:pt idx="0">
                  <c:v>0.31914893617021278</c:v>
                </c:pt>
                <c:pt idx="1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0C-475C-A2BC-6DF44542A14D}"/>
            </c:ext>
          </c:extLst>
        </c:ser>
        <c:ser>
          <c:idx val="2"/>
          <c:order val="2"/>
          <c:tx>
            <c:strRef>
              <c:f>'Churn Analysis'!$K$17:$K$18</c:f>
              <c:strCache>
                <c:ptCount val="1"/>
                <c:pt idx="0">
                  <c:v>Less than 5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'Churn Analysis'!$H$19:$H$21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'Churn Analysis'!$K$19:$K$21</c:f>
              <c:numCache>
                <c:formatCode>General</c:formatCode>
                <c:ptCount val="2"/>
                <c:pt idx="0">
                  <c:v>0.12310385064177364</c:v>
                </c:pt>
                <c:pt idx="1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0C-475C-A2BC-6DF44542A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5888943"/>
        <c:axId val="315873135"/>
      </c:barChart>
      <c:catAx>
        <c:axId val="31588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73135"/>
        <c:crosses val="autoZero"/>
        <c:auto val="1"/>
        <c:lblAlgn val="ctr"/>
        <c:lblOffset val="100"/>
        <c:noMultiLvlLbl val="0"/>
      </c:catAx>
      <c:valAx>
        <c:axId val="31587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8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 in excel.xlsx]Customer Pivots!PivotTable3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895383340240367"/>
          <c:y val="0.2328630705394191"/>
          <c:w val="0.51077242713081916"/>
          <c:h val="0.6664549503926117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Pivots'!$F$4:$F$25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Pivots'!$G$4:$G$25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F-4196-9008-CFDF0F215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15887695"/>
        <c:axId val="315876879"/>
      </c:barChart>
      <c:catAx>
        <c:axId val="315887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76879"/>
        <c:crosses val="autoZero"/>
        <c:auto val="1"/>
        <c:lblAlgn val="ctr"/>
        <c:lblOffset val="100"/>
        <c:noMultiLvlLbl val="0"/>
      </c:catAx>
      <c:valAx>
        <c:axId val="31587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87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 in excel.xlsx]Customer Pivots!PivotTable4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Pivots'!$C$31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C3-426A-B846-4A8AFD9E697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C3-426A-B846-4A8AFD9E697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C3-426A-B846-4A8AFD9E697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4C3-426A-B846-4A8AFD9E6974}"/>
              </c:ext>
            </c:extLst>
          </c:dPt>
          <c:cat>
            <c:multiLvlStrRef>
              <c:f>'Customer Pivots'!$A$32:$B$37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Pivots'!$C$32:$C$37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C3-426A-B846-4A8AFD9E6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analysis in excel.xlsx]Churn Analysis!PivotTable6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Analysis'!$G$3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Analysis'!$F$4:$F$11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Analysis'!$G$4:$G$11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86-488F-9D57-E25F54EB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5896015"/>
        <c:axId val="315891855"/>
      </c:barChart>
      <c:lineChart>
        <c:grouping val="standard"/>
        <c:varyColors val="0"/>
        <c:ser>
          <c:idx val="1"/>
          <c:order val="1"/>
          <c:tx>
            <c:strRef>
              <c:f>'Churn Analysis'!$H$3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Analysis'!$F$4:$F$11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Analysis'!$H$4:$H$11</c:f>
              <c:numCache>
                <c:formatCode>General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6-488F-9D57-E25F54EB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902255"/>
        <c:axId val="315893519"/>
      </c:lineChart>
      <c:catAx>
        <c:axId val="31590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93519"/>
        <c:crosses val="autoZero"/>
        <c:auto val="1"/>
        <c:lblAlgn val="ctr"/>
        <c:lblOffset val="100"/>
        <c:noMultiLvlLbl val="0"/>
      </c:catAx>
      <c:valAx>
        <c:axId val="315893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902255"/>
        <c:crosses val="autoZero"/>
        <c:crossBetween val="between"/>
      </c:valAx>
      <c:valAx>
        <c:axId val="3158918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896015"/>
        <c:crosses val="max"/>
        <c:crossBetween val="between"/>
      </c:valAx>
      <c:catAx>
        <c:axId val="3158960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8918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123825</xdr:rowOff>
    </xdr:from>
    <xdr:to>
      <xdr:col>4</xdr:col>
      <xdr:colOff>19050</xdr:colOff>
      <xdr:row>34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DCBF31-5B4B-A9D2-AA88-EB619EFCB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190499</xdr:rowOff>
    </xdr:from>
    <xdr:to>
      <xdr:col>6</xdr:col>
      <xdr:colOff>457200</xdr:colOff>
      <xdr:row>17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AD432-B117-44E4-B79C-BAAF024257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57150</xdr:colOff>
      <xdr:row>1</xdr:row>
      <xdr:rowOff>171450</xdr:rowOff>
    </xdr:from>
    <xdr:to>
      <xdr:col>16</xdr:col>
      <xdr:colOff>171450</xdr:colOff>
      <xdr:row>15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50FF8B-6E51-460F-B1D5-D55FBBC59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19</xdr:row>
      <xdr:rowOff>0</xdr:rowOff>
    </xdr:from>
    <xdr:to>
      <xdr:col>14</xdr:col>
      <xdr:colOff>238125</xdr:colOff>
      <xdr:row>31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35B173-9D3F-4B2A-A9E2-0358E017E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32.013457986111" createdVersion="8" refreshedVersion="8" minRefreshableVersion="3" recordCount="6687" xr:uid="{DA5FFFEF-EA8C-487D-8F5E-EF435174C6AF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32.053760185183" createdVersion="8" refreshedVersion="8" minRefreshableVersion="3" recordCount="6669" xr:uid="{3529354C-C68E-42D3-9C33-427871C57964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"/>
        <s v="10 gb or more"/>
        <s v="Between 5 and 10 GB"/>
      </sharedItems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s v="No"/>
    <x v="0"/>
    <x v="0"/>
    <s v="Female"/>
    <x v="0"/>
    <s v="Yes"/>
    <s v="No"/>
    <x v="0"/>
    <m/>
    <m/>
    <m/>
    <m/>
    <m/>
    <n v="1"/>
    <m/>
    <n v="13"/>
    <n v="0"/>
    <n v="0"/>
    <n v="0"/>
    <x v="0"/>
    <n v="0"/>
  </r>
  <r>
    <x v="0"/>
    <n v="1"/>
    <s v="No"/>
    <x v="0"/>
    <x v="0"/>
    <s v="Female"/>
    <x v="1"/>
    <s v="No"/>
    <s v="No"/>
    <x v="1"/>
    <m/>
    <m/>
    <m/>
    <m/>
    <m/>
    <n v="1"/>
    <n v="1"/>
    <n v="7"/>
    <n v="0"/>
    <n v="0"/>
    <n v="0"/>
    <x v="0"/>
    <n v="0"/>
  </r>
  <r>
    <x v="0"/>
    <n v="1"/>
    <s v="No"/>
    <x v="0"/>
    <x v="0"/>
    <s v="Male"/>
    <x v="0"/>
    <s v="Yes"/>
    <s v="No"/>
    <x v="0"/>
    <m/>
    <m/>
    <m/>
    <m/>
    <m/>
    <n v="1"/>
    <m/>
    <n v="10"/>
    <n v="0"/>
    <n v="0"/>
    <n v="0"/>
    <x v="0"/>
    <n v="0"/>
  </r>
  <r>
    <x v="0"/>
    <n v="1"/>
    <s v="No"/>
    <x v="0"/>
    <x v="1"/>
    <s v="Male"/>
    <x v="2"/>
    <s v="No"/>
    <s v="No"/>
    <x v="1"/>
    <m/>
    <m/>
    <m/>
    <m/>
    <m/>
    <n v="1"/>
    <m/>
    <n v="6"/>
    <n v="0"/>
    <n v="0"/>
    <n v="0"/>
    <x v="0"/>
    <n v="0"/>
  </r>
  <r>
    <x v="0"/>
    <n v="1"/>
    <s v="No"/>
    <x v="0"/>
    <x v="1"/>
    <s v="Male"/>
    <x v="3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2"/>
    <s v="Male"/>
    <x v="4"/>
    <s v="Yes"/>
    <s v="No"/>
    <x v="0"/>
    <m/>
    <m/>
    <m/>
    <m/>
    <m/>
    <n v="1"/>
    <m/>
    <n v="9"/>
    <n v="0"/>
    <n v="0"/>
    <n v="0"/>
    <x v="0"/>
    <n v="0"/>
  </r>
  <r>
    <x v="0"/>
    <n v="1"/>
    <s v="No"/>
    <x v="0"/>
    <x v="3"/>
    <s v="Female"/>
    <x v="5"/>
    <s v="Yes"/>
    <s v="No"/>
    <x v="0"/>
    <m/>
    <m/>
    <m/>
    <m/>
    <m/>
    <n v="1"/>
    <m/>
    <n v="24"/>
    <n v="0"/>
    <n v="0"/>
    <n v="5"/>
    <x v="1"/>
    <n v="10"/>
  </r>
  <r>
    <x v="0"/>
    <n v="1"/>
    <s v="No"/>
    <x v="0"/>
    <x v="3"/>
    <s v="Female"/>
    <x v="6"/>
    <s v="No"/>
    <s v="No"/>
    <x v="1"/>
    <m/>
    <m/>
    <m/>
    <m/>
    <m/>
    <n v="1"/>
    <m/>
    <n v="15"/>
    <n v="2"/>
    <n v="0"/>
    <n v="5"/>
    <x v="0"/>
    <n v="4"/>
  </r>
  <r>
    <x v="0"/>
    <n v="1"/>
    <s v="No"/>
    <x v="0"/>
    <x v="3"/>
    <s v="Male"/>
    <x v="7"/>
    <s v="No"/>
    <s v="No"/>
    <x v="1"/>
    <m/>
    <m/>
    <m/>
    <m/>
    <m/>
    <n v="1"/>
    <n v="1"/>
    <n v="11"/>
    <n v="0"/>
    <n v="0"/>
    <n v="0"/>
    <x v="0"/>
    <n v="0"/>
  </r>
  <r>
    <x v="0"/>
    <n v="1"/>
    <s v="No"/>
    <x v="0"/>
    <x v="3"/>
    <s v="Male"/>
    <x v="8"/>
    <s v="No"/>
    <s v="No"/>
    <x v="1"/>
    <m/>
    <m/>
    <m/>
    <m/>
    <m/>
    <n v="1"/>
    <m/>
    <n v="11"/>
    <n v="0"/>
    <n v="0"/>
    <n v="0"/>
    <x v="0"/>
    <n v="0"/>
  </r>
  <r>
    <x v="0"/>
    <n v="1"/>
    <s v="No"/>
    <x v="0"/>
    <x v="3"/>
    <s v="Male"/>
    <x v="9"/>
    <s v="No"/>
    <s v="No"/>
    <x v="1"/>
    <m/>
    <m/>
    <m/>
    <m/>
    <m/>
    <n v="1"/>
    <m/>
    <n v="7"/>
    <n v="0"/>
    <n v="0"/>
    <n v="0"/>
    <x v="0"/>
    <n v="0"/>
  </r>
  <r>
    <x v="0"/>
    <n v="1"/>
    <s v="No"/>
    <x v="0"/>
    <x v="4"/>
    <s v="Male"/>
    <x v="10"/>
    <s v="Yes"/>
    <s v="No"/>
    <x v="0"/>
    <m/>
    <m/>
    <m/>
    <m/>
    <m/>
    <n v="1"/>
    <n v="1"/>
    <n v="10"/>
    <n v="2"/>
    <n v="0"/>
    <n v="0"/>
    <x v="0"/>
    <n v="0"/>
  </r>
  <r>
    <x v="0"/>
    <n v="1"/>
    <s v="No"/>
    <x v="0"/>
    <x v="4"/>
    <s v="Male"/>
    <x v="11"/>
    <s v="No"/>
    <s v="No"/>
    <x v="1"/>
    <m/>
    <m/>
    <m/>
    <m/>
    <m/>
    <n v="1"/>
    <m/>
    <n v="36"/>
    <n v="1"/>
    <n v="0"/>
    <n v="6"/>
    <x v="2"/>
    <n v="5"/>
  </r>
  <r>
    <x v="0"/>
    <n v="1"/>
    <s v="No"/>
    <x v="0"/>
    <x v="4"/>
    <s v="Male"/>
    <x v="12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5"/>
    <s v="Female"/>
    <x v="13"/>
    <s v="Yes"/>
    <s v="No"/>
    <x v="0"/>
    <m/>
    <m/>
    <m/>
    <m/>
    <m/>
    <n v="1"/>
    <n v="1"/>
    <n v="26"/>
    <n v="0"/>
    <n v="6.3"/>
    <n v="6"/>
    <x v="1"/>
    <n v="16"/>
  </r>
  <r>
    <x v="0"/>
    <n v="1"/>
    <s v="No"/>
    <x v="0"/>
    <x v="5"/>
    <s v="Female"/>
    <x v="6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5"/>
    <s v="Female"/>
    <x v="14"/>
    <s v="No"/>
    <s v="Yes"/>
    <x v="1"/>
    <s v="Yes"/>
    <s v="Month-to-Month"/>
    <s v="Credit Card"/>
    <s v="(blank)"/>
    <s v="(blank)"/>
    <n v="1"/>
    <m/>
    <n v="8"/>
    <n v="0"/>
    <n v="0"/>
    <n v="0"/>
    <x v="0"/>
    <n v="0"/>
  </r>
  <r>
    <x v="0"/>
    <n v="1"/>
    <s v="No"/>
    <x v="0"/>
    <x v="5"/>
    <s v="Male"/>
    <x v="15"/>
    <s v="Yes"/>
    <s v="No"/>
    <x v="0"/>
    <m/>
    <m/>
    <m/>
    <m/>
    <m/>
    <n v="1"/>
    <m/>
    <n v="10"/>
    <n v="0"/>
    <n v="0"/>
    <n v="0"/>
    <x v="0"/>
    <n v="0"/>
  </r>
  <r>
    <x v="0"/>
    <n v="1"/>
    <s v="No"/>
    <x v="0"/>
    <x v="5"/>
    <s v="Male"/>
    <x v="1"/>
    <s v="No"/>
    <s v="No"/>
    <x v="1"/>
    <m/>
    <m/>
    <m/>
    <m/>
    <m/>
    <n v="1"/>
    <n v="1"/>
    <n v="34"/>
    <n v="2"/>
    <n v="0"/>
    <n v="0"/>
    <x v="2"/>
    <n v="6"/>
  </r>
  <r>
    <x v="0"/>
    <n v="1"/>
    <s v="No"/>
    <x v="0"/>
    <x v="6"/>
    <s v="Female"/>
    <x v="16"/>
    <s v="Yes"/>
    <s v="No"/>
    <x v="0"/>
    <m/>
    <m/>
    <m/>
    <m/>
    <m/>
    <n v="1"/>
    <n v="1"/>
    <n v="39"/>
    <n v="1"/>
    <n v="0"/>
    <n v="9"/>
    <x v="1"/>
    <n v="20"/>
  </r>
  <r>
    <x v="0"/>
    <n v="1"/>
    <s v="No"/>
    <x v="0"/>
    <x v="6"/>
    <s v="Female"/>
    <x v="17"/>
    <s v="Yes"/>
    <s v="No"/>
    <x v="0"/>
    <m/>
    <m/>
    <m/>
    <m/>
    <m/>
    <n v="1"/>
    <m/>
    <n v="22"/>
    <n v="2"/>
    <n v="0"/>
    <n v="4"/>
    <x v="1"/>
    <n v="26"/>
  </r>
  <r>
    <x v="0"/>
    <n v="1"/>
    <s v="No"/>
    <x v="0"/>
    <x v="6"/>
    <s v="Female"/>
    <x v="2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6"/>
    <s v="Male"/>
    <x v="18"/>
    <s v="Yes"/>
    <s v="No"/>
    <x v="0"/>
    <m/>
    <m/>
    <m/>
    <m/>
    <m/>
    <n v="1"/>
    <m/>
    <n v="9"/>
    <n v="0"/>
    <n v="0"/>
    <n v="0"/>
    <x v="0"/>
    <n v="0"/>
  </r>
  <r>
    <x v="0"/>
    <n v="1"/>
    <s v="No"/>
    <x v="0"/>
    <x v="7"/>
    <s v="Female"/>
    <x v="19"/>
    <s v="Yes"/>
    <s v="No"/>
    <x v="0"/>
    <m/>
    <m/>
    <m/>
    <m/>
    <m/>
    <n v="1"/>
    <m/>
    <n v="13"/>
    <n v="0"/>
    <n v="0"/>
    <n v="0"/>
    <x v="0"/>
    <n v="0"/>
  </r>
  <r>
    <x v="0"/>
    <n v="1"/>
    <s v="No"/>
    <x v="0"/>
    <x v="7"/>
    <s v="Male"/>
    <x v="20"/>
    <s v="No"/>
    <s v="No"/>
    <x v="1"/>
    <m/>
    <m/>
    <m/>
    <m/>
    <m/>
    <n v="1"/>
    <m/>
    <n v="7"/>
    <n v="0"/>
    <n v="0"/>
    <n v="0"/>
    <x v="0"/>
    <n v="0"/>
  </r>
  <r>
    <x v="0"/>
    <n v="1"/>
    <s v="No"/>
    <x v="0"/>
    <x v="8"/>
    <s v="Female"/>
    <x v="21"/>
    <s v="No"/>
    <s v="No"/>
    <x v="1"/>
    <m/>
    <m/>
    <m/>
    <m/>
    <m/>
    <n v="1"/>
    <n v="1"/>
    <n v="20"/>
    <n v="0"/>
    <n v="0"/>
    <n v="6"/>
    <x v="0"/>
    <n v="3"/>
  </r>
  <r>
    <x v="0"/>
    <n v="1"/>
    <s v="No"/>
    <x v="0"/>
    <x v="8"/>
    <s v="Male"/>
    <x v="22"/>
    <s v="No"/>
    <s v="Yes"/>
    <x v="2"/>
    <s v="No"/>
    <s v="Month-to-Month"/>
    <s v="Direct Debit"/>
    <s v="Other"/>
    <s v="Moved"/>
    <n v="1"/>
    <n v="1"/>
    <n v="15"/>
    <n v="0"/>
    <n v="0"/>
    <n v="11"/>
    <x v="0"/>
    <n v="2"/>
  </r>
  <r>
    <x v="0"/>
    <n v="1"/>
    <s v="No"/>
    <x v="0"/>
    <x v="9"/>
    <s v="Female"/>
    <x v="23"/>
    <s v="No"/>
    <s v="No"/>
    <x v="1"/>
    <m/>
    <m/>
    <m/>
    <m/>
    <m/>
    <n v="1"/>
    <m/>
    <n v="10"/>
    <n v="0"/>
    <n v="0"/>
    <n v="0"/>
    <x v="0"/>
    <n v="0"/>
  </r>
  <r>
    <x v="0"/>
    <n v="1"/>
    <s v="No"/>
    <x v="0"/>
    <x v="9"/>
    <s v="Male"/>
    <x v="24"/>
    <s v="No"/>
    <s v="No"/>
    <x v="1"/>
    <m/>
    <m/>
    <m/>
    <m/>
    <m/>
    <n v="1"/>
    <m/>
    <n v="43"/>
    <n v="0"/>
    <n v="0"/>
    <n v="6"/>
    <x v="1"/>
    <n v="14"/>
  </r>
  <r>
    <x v="0"/>
    <n v="1"/>
    <s v="No"/>
    <x v="0"/>
    <x v="10"/>
    <s v="Male"/>
    <x v="16"/>
    <s v="Yes"/>
    <s v="No"/>
    <x v="0"/>
    <m/>
    <m/>
    <m/>
    <m/>
    <m/>
    <n v="1"/>
    <m/>
    <n v="12"/>
    <n v="0"/>
    <n v="0"/>
    <n v="0"/>
    <x v="0"/>
    <n v="0"/>
  </r>
  <r>
    <x v="0"/>
    <n v="1"/>
    <s v="No"/>
    <x v="0"/>
    <x v="11"/>
    <s v="Female"/>
    <x v="25"/>
    <s v="No"/>
    <s v="No"/>
    <x v="1"/>
    <m/>
    <m/>
    <m/>
    <m/>
    <m/>
    <n v="1"/>
    <n v="1"/>
    <n v="11"/>
    <n v="1"/>
    <n v="0"/>
    <n v="0"/>
    <x v="0"/>
    <n v="0"/>
  </r>
  <r>
    <x v="0"/>
    <n v="1"/>
    <s v="No"/>
    <x v="0"/>
    <x v="11"/>
    <s v="Female"/>
    <x v="26"/>
    <s v="No"/>
    <s v="No"/>
    <x v="1"/>
    <m/>
    <m/>
    <m/>
    <m/>
    <m/>
    <n v="1"/>
    <m/>
    <n v="9"/>
    <n v="0"/>
    <n v="0"/>
    <n v="0"/>
    <x v="0"/>
    <n v="0"/>
  </r>
  <r>
    <x v="0"/>
    <n v="1"/>
    <s v="No"/>
    <x v="0"/>
    <x v="11"/>
    <s v="Male"/>
    <x v="4"/>
    <s v="Yes"/>
    <s v="No"/>
    <x v="0"/>
    <m/>
    <m/>
    <m/>
    <m/>
    <m/>
    <n v="1"/>
    <m/>
    <n v="10"/>
    <n v="0"/>
    <n v="0"/>
    <n v="0"/>
    <x v="0"/>
    <n v="0"/>
  </r>
  <r>
    <x v="0"/>
    <n v="1"/>
    <s v="No"/>
    <x v="0"/>
    <x v="11"/>
    <s v="Male"/>
    <x v="27"/>
    <s v="No"/>
    <s v="No"/>
    <x v="1"/>
    <m/>
    <m/>
    <m/>
    <m/>
    <m/>
    <n v="1"/>
    <m/>
    <n v="37"/>
    <n v="0"/>
    <n v="0"/>
    <n v="28"/>
    <x v="0"/>
    <n v="4"/>
  </r>
  <r>
    <x v="0"/>
    <n v="1"/>
    <s v="No"/>
    <x v="0"/>
    <x v="11"/>
    <s v="Male"/>
    <x v="12"/>
    <s v="No"/>
    <s v="No"/>
    <x v="1"/>
    <m/>
    <m/>
    <m/>
    <m/>
    <m/>
    <n v="1"/>
    <n v="1"/>
    <n v="8"/>
    <n v="2"/>
    <n v="0"/>
    <n v="0"/>
    <x v="0"/>
    <n v="0"/>
  </r>
  <r>
    <x v="0"/>
    <n v="1"/>
    <s v="No"/>
    <x v="0"/>
    <x v="12"/>
    <s v="Female"/>
    <x v="28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12"/>
    <s v="Male"/>
    <x v="11"/>
    <s v="No"/>
    <s v="No"/>
    <x v="1"/>
    <m/>
    <m/>
    <m/>
    <m/>
    <m/>
    <n v="1"/>
    <m/>
    <n v="10"/>
    <n v="0"/>
    <n v="0"/>
    <n v="0"/>
    <x v="0"/>
    <n v="0"/>
  </r>
  <r>
    <x v="0"/>
    <n v="1"/>
    <s v="No"/>
    <x v="0"/>
    <x v="13"/>
    <s v="Female"/>
    <x v="18"/>
    <s v="Yes"/>
    <s v="No"/>
    <x v="0"/>
    <m/>
    <m/>
    <m/>
    <m/>
    <m/>
    <n v="1"/>
    <m/>
    <n v="13"/>
    <n v="0"/>
    <n v="0"/>
    <n v="0"/>
    <x v="0"/>
    <n v="0"/>
  </r>
  <r>
    <x v="0"/>
    <n v="1"/>
    <s v="No"/>
    <x v="0"/>
    <x v="13"/>
    <s v="Female"/>
    <x v="29"/>
    <s v="No"/>
    <s v="No"/>
    <x v="1"/>
    <m/>
    <m/>
    <m/>
    <m/>
    <m/>
    <n v="1"/>
    <m/>
    <n v="7"/>
    <n v="0"/>
    <n v="0"/>
    <n v="0"/>
    <x v="0"/>
    <n v="0"/>
  </r>
  <r>
    <x v="0"/>
    <n v="1"/>
    <s v="No"/>
    <x v="0"/>
    <x v="13"/>
    <s v="Male"/>
    <x v="4"/>
    <s v="Yes"/>
    <s v="No"/>
    <x v="0"/>
    <m/>
    <m/>
    <m/>
    <m/>
    <m/>
    <n v="1"/>
    <n v="1"/>
    <n v="9"/>
    <n v="1"/>
    <n v="0"/>
    <n v="4"/>
    <x v="1"/>
    <n v="10"/>
  </r>
  <r>
    <x v="0"/>
    <n v="1"/>
    <s v="No"/>
    <x v="0"/>
    <x v="13"/>
    <s v="Male"/>
    <x v="29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14"/>
    <s v="Female"/>
    <x v="17"/>
    <s v="Yes"/>
    <s v="No"/>
    <x v="0"/>
    <m/>
    <m/>
    <m/>
    <m/>
    <m/>
    <n v="1"/>
    <m/>
    <n v="13"/>
    <n v="0"/>
    <n v="0"/>
    <n v="0"/>
    <x v="0"/>
    <n v="0"/>
  </r>
  <r>
    <x v="0"/>
    <n v="1"/>
    <s v="No"/>
    <x v="0"/>
    <x v="14"/>
    <s v="Female"/>
    <x v="26"/>
    <s v="No"/>
    <s v="No"/>
    <x v="1"/>
    <m/>
    <m/>
    <m/>
    <m/>
    <m/>
    <n v="1"/>
    <n v="1"/>
    <n v="9"/>
    <n v="3"/>
    <n v="0"/>
    <n v="0"/>
    <x v="0"/>
    <n v="0"/>
  </r>
  <r>
    <x v="0"/>
    <n v="1"/>
    <s v="No"/>
    <x v="0"/>
    <x v="15"/>
    <s v="Male"/>
    <x v="2"/>
    <s v="No"/>
    <s v="No"/>
    <x v="1"/>
    <m/>
    <m/>
    <m/>
    <m/>
    <m/>
    <n v="1"/>
    <n v="1"/>
    <n v="11"/>
    <n v="3"/>
    <n v="0"/>
    <n v="0"/>
    <x v="0"/>
    <n v="0"/>
  </r>
  <r>
    <x v="0"/>
    <n v="1"/>
    <s v="No"/>
    <x v="0"/>
    <x v="15"/>
    <s v="Male"/>
    <x v="30"/>
    <s v="No"/>
    <s v="Yes"/>
    <x v="2"/>
    <s v="No"/>
    <s v="Month-to-Month"/>
    <s v="Credit Card"/>
    <s v="Price"/>
    <s v="Long distance charges"/>
    <n v="1"/>
    <n v="1"/>
    <n v="13"/>
    <n v="5"/>
    <n v="0"/>
    <n v="0"/>
    <x v="0"/>
    <n v="0"/>
  </r>
  <r>
    <x v="0"/>
    <n v="1"/>
    <s v="No"/>
    <x v="0"/>
    <x v="16"/>
    <s v="Male"/>
    <x v="2"/>
    <s v="No"/>
    <s v="No"/>
    <x v="1"/>
    <m/>
    <m/>
    <m/>
    <m/>
    <m/>
    <n v="1"/>
    <n v="1"/>
    <n v="6"/>
    <n v="5"/>
    <n v="0"/>
    <n v="0"/>
    <x v="0"/>
    <n v="0"/>
  </r>
  <r>
    <x v="0"/>
    <n v="1"/>
    <s v="No"/>
    <x v="0"/>
    <x v="17"/>
    <s v="Female"/>
    <x v="18"/>
    <s v="Yes"/>
    <s v="No"/>
    <x v="0"/>
    <m/>
    <m/>
    <m/>
    <m/>
    <m/>
    <n v="1"/>
    <m/>
    <n v="6"/>
    <n v="0"/>
    <n v="0"/>
    <n v="0"/>
    <x v="0"/>
    <n v="0"/>
  </r>
  <r>
    <x v="0"/>
    <n v="1"/>
    <s v="No"/>
    <x v="0"/>
    <x v="17"/>
    <s v="Female"/>
    <x v="1"/>
    <s v="No"/>
    <s v="No"/>
    <x v="1"/>
    <m/>
    <m/>
    <m/>
    <m/>
    <m/>
    <n v="1"/>
    <m/>
    <n v="7"/>
    <n v="0"/>
    <n v="0"/>
    <n v="0"/>
    <x v="0"/>
    <n v="0"/>
  </r>
  <r>
    <x v="0"/>
    <n v="1"/>
    <s v="No"/>
    <x v="0"/>
    <x v="18"/>
    <s v="Female"/>
    <x v="8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18"/>
    <s v="Female"/>
    <x v="31"/>
    <s v="No"/>
    <s v="Yes"/>
    <x v="2"/>
    <s v="No"/>
    <s v="Two Year"/>
    <s v="Direct Debit"/>
    <s v="(blank)"/>
    <s v="(blank)"/>
    <n v="1"/>
    <m/>
    <n v="34"/>
    <n v="0"/>
    <n v="0"/>
    <n v="4"/>
    <x v="0"/>
    <n v="1"/>
  </r>
  <r>
    <x v="0"/>
    <n v="1"/>
    <s v="No"/>
    <x v="0"/>
    <x v="18"/>
    <s v="Male"/>
    <x v="8"/>
    <s v="No"/>
    <s v="No"/>
    <x v="1"/>
    <m/>
    <m/>
    <m/>
    <m/>
    <m/>
    <n v="1"/>
    <n v="1"/>
    <n v="9"/>
    <n v="2"/>
    <n v="0"/>
    <n v="0"/>
    <x v="0"/>
    <n v="0"/>
  </r>
  <r>
    <x v="0"/>
    <n v="1"/>
    <s v="No"/>
    <x v="0"/>
    <x v="18"/>
    <s v="Male"/>
    <x v="32"/>
    <s v="No"/>
    <s v="No"/>
    <x v="1"/>
    <m/>
    <m/>
    <m/>
    <m/>
    <m/>
    <n v="1"/>
    <n v="1"/>
    <n v="23"/>
    <n v="0"/>
    <n v="0"/>
    <n v="25"/>
    <x v="0"/>
    <n v="2"/>
  </r>
  <r>
    <x v="0"/>
    <n v="1"/>
    <s v="No"/>
    <x v="0"/>
    <x v="19"/>
    <s v="Female"/>
    <x v="31"/>
    <s v="No"/>
    <s v="Yes"/>
    <x v="2"/>
    <s v="Yes"/>
    <s v="Two Year"/>
    <s v="Credit Card"/>
    <s v="(blank)"/>
    <s v="(blank)"/>
    <n v="1"/>
    <m/>
    <n v="6"/>
    <n v="0"/>
    <n v="0"/>
    <n v="0"/>
    <x v="0"/>
    <n v="0"/>
  </r>
  <r>
    <x v="0"/>
    <n v="1"/>
    <s v="No"/>
    <x v="0"/>
    <x v="19"/>
    <s v="Male"/>
    <x v="8"/>
    <s v="No"/>
    <s v="No"/>
    <x v="1"/>
    <m/>
    <m/>
    <m/>
    <m/>
    <m/>
    <n v="1"/>
    <m/>
    <n v="14"/>
    <n v="1"/>
    <n v="0"/>
    <n v="0"/>
    <x v="0"/>
    <n v="0"/>
  </r>
  <r>
    <x v="0"/>
    <n v="1"/>
    <s v="No"/>
    <x v="0"/>
    <x v="19"/>
    <s v="Male"/>
    <x v="31"/>
    <s v="No"/>
    <s v="Yes"/>
    <x v="2"/>
    <s v="No"/>
    <s v="Month-to-Month"/>
    <s v="Direct Debit"/>
    <s v="(blank)"/>
    <s v="(blank)"/>
    <n v="1"/>
    <m/>
    <n v="11"/>
    <n v="0"/>
    <n v="0"/>
    <n v="0"/>
    <x v="0"/>
    <n v="0"/>
  </r>
  <r>
    <x v="0"/>
    <n v="1"/>
    <s v="No"/>
    <x v="0"/>
    <x v="20"/>
    <s v="Female"/>
    <x v="7"/>
    <s v="No"/>
    <s v="No"/>
    <x v="1"/>
    <m/>
    <m/>
    <m/>
    <m/>
    <m/>
    <n v="1"/>
    <m/>
    <n v="37"/>
    <n v="0"/>
    <n v="0"/>
    <n v="26"/>
    <x v="1"/>
    <n v="12"/>
  </r>
  <r>
    <x v="0"/>
    <n v="1"/>
    <s v="No"/>
    <x v="0"/>
    <x v="20"/>
    <s v="Male"/>
    <x v="25"/>
    <s v="No"/>
    <s v="No"/>
    <x v="1"/>
    <m/>
    <m/>
    <m/>
    <m/>
    <m/>
    <n v="1"/>
    <m/>
    <n v="8"/>
    <n v="0"/>
    <n v="0"/>
    <n v="0"/>
    <x v="0"/>
    <n v="0"/>
  </r>
  <r>
    <x v="0"/>
    <n v="1"/>
    <s v="No"/>
    <x v="0"/>
    <x v="20"/>
    <s v="Male"/>
    <x v="33"/>
    <s v="No"/>
    <s v="Yes"/>
    <x v="2"/>
    <s v="No"/>
    <s v="Month-to-Month"/>
    <s v="Direct Debit"/>
    <s v="Competitor"/>
    <s v="Competitor made better offer"/>
    <n v="1"/>
    <n v="1"/>
    <n v="58"/>
    <n v="4"/>
    <n v="0"/>
    <n v="6"/>
    <x v="0"/>
    <n v="4"/>
  </r>
  <r>
    <x v="0"/>
    <n v="1"/>
    <s v="No"/>
    <x v="0"/>
    <x v="21"/>
    <s v="Female"/>
    <x v="13"/>
    <s v="Yes"/>
    <s v="No"/>
    <x v="0"/>
    <m/>
    <m/>
    <m/>
    <m/>
    <m/>
    <n v="1"/>
    <n v="1"/>
    <n v="11"/>
    <n v="1"/>
    <n v="0"/>
    <n v="0"/>
    <x v="0"/>
    <n v="0"/>
  </r>
  <r>
    <x v="0"/>
    <n v="1"/>
    <s v="No"/>
    <x v="0"/>
    <x v="21"/>
    <s v="Female"/>
    <x v="34"/>
    <s v="No"/>
    <s v="No"/>
    <x v="1"/>
    <m/>
    <m/>
    <m/>
    <m/>
    <m/>
    <n v="1"/>
    <m/>
    <n v="11"/>
    <n v="0"/>
    <n v="0"/>
    <n v="0"/>
    <x v="0"/>
    <n v="0"/>
  </r>
  <r>
    <x v="0"/>
    <n v="1"/>
    <s v="No"/>
    <x v="0"/>
    <x v="21"/>
    <s v="Female"/>
    <x v="35"/>
    <s v="No"/>
    <s v="No"/>
    <x v="1"/>
    <m/>
    <m/>
    <m/>
    <m/>
    <m/>
    <n v="1"/>
    <n v="1"/>
    <n v="28"/>
    <n v="4"/>
    <n v="0"/>
    <n v="0"/>
    <x v="2"/>
    <n v="7"/>
  </r>
  <r>
    <x v="0"/>
    <n v="1"/>
    <s v="No"/>
    <x v="0"/>
    <x v="21"/>
    <s v="Male"/>
    <x v="36"/>
    <s v="No"/>
    <s v="No"/>
    <x v="1"/>
    <m/>
    <m/>
    <m/>
    <m/>
    <m/>
    <n v="1"/>
    <m/>
    <n v="8"/>
    <n v="0"/>
    <n v="0"/>
    <n v="0"/>
    <x v="0"/>
    <n v="0"/>
  </r>
  <r>
    <x v="0"/>
    <n v="1"/>
    <s v="No"/>
    <x v="0"/>
    <x v="22"/>
    <s v="Male"/>
    <x v="37"/>
    <s v="No"/>
    <s v="No"/>
    <x v="1"/>
    <m/>
    <m/>
    <m/>
    <m/>
    <m/>
    <n v="1"/>
    <m/>
    <n v="10"/>
    <n v="0"/>
    <n v="0"/>
    <n v="0"/>
    <x v="0"/>
    <n v="0"/>
  </r>
  <r>
    <x v="0"/>
    <n v="1"/>
    <s v="No"/>
    <x v="0"/>
    <x v="22"/>
    <s v="Male"/>
    <x v="38"/>
    <s v="No"/>
    <s v="No"/>
    <x v="1"/>
    <m/>
    <m/>
    <m/>
    <m/>
    <m/>
    <n v="1"/>
    <n v="1"/>
    <n v="11"/>
    <n v="3"/>
    <n v="0"/>
    <n v="0"/>
    <x v="0"/>
    <n v="0"/>
  </r>
  <r>
    <x v="0"/>
    <n v="1"/>
    <s v="No"/>
    <x v="0"/>
    <x v="23"/>
    <s v="Male"/>
    <x v="32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24"/>
    <s v="Female"/>
    <x v="18"/>
    <s v="Yes"/>
    <s v="No"/>
    <x v="0"/>
    <m/>
    <m/>
    <m/>
    <m/>
    <m/>
    <n v="1"/>
    <m/>
    <n v="10"/>
    <n v="1"/>
    <n v="0"/>
    <n v="0"/>
    <x v="0"/>
    <n v="0"/>
  </r>
  <r>
    <x v="0"/>
    <n v="1"/>
    <s v="No"/>
    <x v="0"/>
    <x v="24"/>
    <s v="Female"/>
    <x v="39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24"/>
    <s v="Female"/>
    <x v="27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24"/>
    <s v="Female"/>
    <x v="23"/>
    <s v="No"/>
    <s v="No"/>
    <x v="1"/>
    <m/>
    <m/>
    <m/>
    <m/>
    <m/>
    <n v="1"/>
    <m/>
    <n v="10"/>
    <n v="0"/>
    <n v="0"/>
    <n v="0"/>
    <x v="0"/>
    <n v="0"/>
  </r>
  <r>
    <x v="0"/>
    <n v="1"/>
    <s v="No"/>
    <x v="0"/>
    <x v="25"/>
    <s v="Female"/>
    <x v="8"/>
    <s v="No"/>
    <s v="No"/>
    <x v="1"/>
    <m/>
    <m/>
    <m/>
    <m/>
    <m/>
    <n v="1"/>
    <n v="1"/>
    <n v="14"/>
    <n v="2"/>
    <n v="0"/>
    <n v="0"/>
    <x v="0"/>
    <n v="0"/>
  </r>
  <r>
    <x v="0"/>
    <n v="1"/>
    <s v="No"/>
    <x v="0"/>
    <x v="26"/>
    <s v="Female"/>
    <x v="40"/>
    <s v="No"/>
    <s v="Yes"/>
    <x v="2"/>
    <s v="No"/>
    <s v="Two Year"/>
    <s v="Credit Card"/>
    <s v="(blank)"/>
    <s v="(blank)"/>
    <n v="1"/>
    <m/>
    <n v="33"/>
    <n v="0"/>
    <n v="0"/>
    <n v="12"/>
    <x v="1"/>
    <n v="14"/>
  </r>
  <r>
    <x v="0"/>
    <n v="1"/>
    <s v="No"/>
    <x v="0"/>
    <x v="26"/>
    <s v="Male"/>
    <x v="28"/>
    <s v="No"/>
    <s v="No"/>
    <x v="1"/>
    <m/>
    <m/>
    <m/>
    <m/>
    <m/>
    <n v="1"/>
    <m/>
    <n v="25"/>
    <n v="1"/>
    <n v="0"/>
    <n v="6"/>
    <x v="1"/>
    <n v="14"/>
  </r>
  <r>
    <x v="0"/>
    <n v="1"/>
    <s v="No"/>
    <x v="0"/>
    <x v="26"/>
    <s v="Male"/>
    <x v="41"/>
    <s v="No"/>
    <s v="No"/>
    <x v="1"/>
    <m/>
    <m/>
    <m/>
    <m/>
    <m/>
    <n v="1"/>
    <n v="1"/>
    <n v="11"/>
    <n v="5"/>
    <n v="0"/>
    <n v="0"/>
    <x v="0"/>
    <n v="0"/>
  </r>
  <r>
    <x v="0"/>
    <n v="1"/>
    <s v="No"/>
    <x v="0"/>
    <x v="27"/>
    <s v="Female"/>
    <x v="42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27"/>
    <s v="Male"/>
    <x v="14"/>
    <s v="No"/>
    <s v="Yes"/>
    <x v="1"/>
    <s v="No"/>
    <s v="Month-to-Month"/>
    <s v="Credit Card"/>
    <s v="Dissatisfaction"/>
    <s v="Service dissatisfaction"/>
    <n v="1"/>
    <n v="1"/>
    <n v="7"/>
    <n v="5"/>
    <n v="0"/>
    <n v="0"/>
    <x v="0"/>
    <n v="0"/>
  </r>
  <r>
    <x v="0"/>
    <n v="1"/>
    <s v="No"/>
    <x v="0"/>
    <x v="28"/>
    <s v="Male"/>
    <x v="43"/>
    <s v="No"/>
    <s v="No"/>
    <x v="1"/>
    <m/>
    <m/>
    <m/>
    <m/>
    <m/>
    <n v="1"/>
    <n v="1"/>
    <n v="11"/>
    <n v="2"/>
    <n v="0"/>
    <n v="0"/>
    <x v="0"/>
    <n v="0"/>
  </r>
  <r>
    <x v="0"/>
    <n v="1"/>
    <s v="No"/>
    <x v="0"/>
    <x v="28"/>
    <s v="Male"/>
    <x v="27"/>
    <s v="No"/>
    <s v="No"/>
    <x v="1"/>
    <m/>
    <m/>
    <m/>
    <m/>
    <m/>
    <n v="1"/>
    <n v="1"/>
    <n v="12"/>
    <n v="0"/>
    <n v="0"/>
    <n v="0"/>
    <x v="0"/>
    <n v="0"/>
  </r>
  <r>
    <x v="0"/>
    <n v="1"/>
    <s v="No"/>
    <x v="0"/>
    <x v="29"/>
    <s v="Male"/>
    <x v="34"/>
    <s v="No"/>
    <s v="No"/>
    <x v="1"/>
    <m/>
    <m/>
    <m/>
    <m/>
    <m/>
    <n v="1"/>
    <m/>
    <n v="7"/>
    <n v="0"/>
    <n v="0"/>
    <n v="0"/>
    <x v="0"/>
    <n v="0"/>
  </r>
  <r>
    <x v="0"/>
    <n v="1"/>
    <s v="No"/>
    <x v="0"/>
    <x v="29"/>
    <s v="Male"/>
    <x v="44"/>
    <s v="No"/>
    <s v="No"/>
    <x v="1"/>
    <m/>
    <m/>
    <m/>
    <m/>
    <m/>
    <n v="1"/>
    <m/>
    <n v="10"/>
    <n v="0"/>
    <n v="0"/>
    <n v="0"/>
    <x v="0"/>
    <n v="0"/>
  </r>
  <r>
    <x v="0"/>
    <n v="1"/>
    <s v="No"/>
    <x v="0"/>
    <x v="30"/>
    <s v="Female"/>
    <x v="1"/>
    <s v="No"/>
    <s v="No"/>
    <x v="1"/>
    <m/>
    <m/>
    <m/>
    <m/>
    <m/>
    <n v="1"/>
    <m/>
    <n v="9"/>
    <n v="0"/>
    <n v="0"/>
    <n v="0"/>
    <x v="0"/>
    <n v="0"/>
  </r>
  <r>
    <x v="0"/>
    <n v="1"/>
    <s v="No"/>
    <x v="0"/>
    <x v="30"/>
    <s v="Female"/>
    <x v="32"/>
    <s v="No"/>
    <s v="No"/>
    <x v="1"/>
    <m/>
    <m/>
    <m/>
    <m/>
    <m/>
    <n v="1"/>
    <n v="1"/>
    <n v="10"/>
    <n v="3"/>
    <n v="0"/>
    <n v="0"/>
    <x v="0"/>
    <n v="0"/>
  </r>
  <r>
    <x v="0"/>
    <n v="1"/>
    <s v="No"/>
    <x v="0"/>
    <x v="30"/>
    <s v="Female"/>
    <x v="24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30"/>
    <s v="Female"/>
    <x v="45"/>
    <s v="No"/>
    <s v="Yes"/>
    <x v="2"/>
    <s v="No"/>
    <s v="Month-to-Month"/>
    <s v="Direct Debit"/>
    <s v="Competitor"/>
    <s v="Competitor made better offer"/>
    <n v="1"/>
    <n v="1"/>
    <n v="37"/>
    <n v="3"/>
    <n v="0"/>
    <n v="3"/>
    <x v="2"/>
    <n v="5"/>
  </r>
  <r>
    <x v="0"/>
    <n v="1"/>
    <s v="No"/>
    <x v="0"/>
    <x v="30"/>
    <s v="Male"/>
    <x v="0"/>
    <s v="Yes"/>
    <s v="No"/>
    <x v="0"/>
    <m/>
    <m/>
    <m/>
    <m/>
    <m/>
    <n v="1"/>
    <m/>
    <n v="7"/>
    <n v="0"/>
    <n v="0"/>
    <n v="0"/>
    <x v="0"/>
    <n v="0"/>
  </r>
  <r>
    <x v="0"/>
    <n v="1"/>
    <s v="No"/>
    <x v="0"/>
    <x v="31"/>
    <s v="Female"/>
    <x v="46"/>
    <s v="No"/>
    <s v="No"/>
    <x v="1"/>
    <m/>
    <m/>
    <m/>
    <m/>
    <m/>
    <n v="1"/>
    <m/>
    <n v="9"/>
    <n v="3"/>
    <n v="0"/>
    <n v="0"/>
    <x v="0"/>
    <n v="0"/>
  </r>
  <r>
    <x v="0"/>
    <n v="1"/>
    <s v="No"/>
    <x v="0"/>
    <x v="31"/>
    <s v="Female"/>
    <x v="12"/>
    <s v="No"/>
    <s v="No"/>
    <x v="1"/>
    <m/>
    <m/>
    <m/>
    <m/>
    <m/>
    <n v="1"/>
    <m/>
    <n v="20"/>
    <n v="2"/>
    <n v="0"/>
    <n v="18"/>
    <x v="0"/>
    <n v="4"/>
  </r>
  <r>
    <x v="0"/>
    <n v="1"/>
    <s v="No"/>
    <x v="0"/>
    <x v="32"/>
    <s v="Female"/>
    <x v="36"/>
    <s v="No"/>
    <s v="No"/>
    <x v="1"/>
    <m/>
    <m/>
    <m/>
    <m/>
    <m/>
    <n v="1"/>
    <n v="1"/>
    <n v="11"/>
    <n v="3"/>
    <n v="0"/>
    <n v="0"/>
    <x v="0"/>
    <n v="0"/>
  </r>
  <r>
    <x v="0"/>
    <n v="1"/>
    <s v="No"/>
    <x v="0"/>
    <x v="32"/>
    <s v="Male"/>
    <x v="13"/>
    <s v="Yes"/>
    <s v="No"/>
    <x v="0"/>
    <m/>
    <m/>
    <m/>
    <m/>
    <m/>
    <n v="1"/>
    <m/>
    <n v="11"/>
    <n v="0"/>
    <n v="0"/>
    <n v="0"/>
    <x v="0"/>
    <n v="0"/>
  </r>
  <r>
    <x v="0"/>
    <n v="1"/>
    <s v="No"/>
    <x v="0"/>
    <x v="33"/>
    <s v="Female"/>
    <x v="25"/>
    <s v="No"/>
    <s v="No"/>
    <x v="1"/>
    <m/>
    <m/>
    <m/>
    <m/>
    <m/>
    <n v="1"/>
    <n v="1"/>
    <n v="8"/>
    <n v="1"/>
    <n v="17.399999999999999"/>
    <n v="0"/>
    <x v="0"/>
    <n v="0"/>
  </r>
  <r>
    <x v="0"/>
    <n v="1"/>
    <s v="No"/>
    <x v="0"/>
    <x v="33"/>
    <s v="Male"/>
    <x v="47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34"/>
    <s v="Female"/>
    <x v="10"/>
    <s v="Yes"/>
    <s v="No"/>
    <x v="0"/>
    <m/>
    <m/>
    <m/>
    <m/>
    <m/>
    <n v="1"/>
    <m/>
    <n v="13"/>
    <n v="3"/>
    <n v="0"/>
    <n v="0"/>
    <x v="0"/>
    <n v="0"/>
  </r>
  <r>
    <x v="0"/>
    <n v="1"/>
    <s v="No"/>
    <x v="0"/>
    <x v="34"/>
    <s v="Female"/>
    <x v="38"/>
    <s v="No"/>
    <s v="No"/>
    <x v="1"/>
    <m/>
    <m/>
    <m/>
    <m/>
    <m/>
    <n v="1"/>
    <m/>
    <n v="7"/>
    <n v="2"/>
    <n v="0"/>
    <n v="0"/>
    <x v="0"/>
    <n v="0"/>
  </r>
  <r>
    <x v="0"/>
    <n v="1"/>
    <s v="No"/>
    <x v="0"/>
    <x v="34"/>
    <s v="Male"/>
    <x v="17"/>
    <s v="Yes"/>
    <s v="No"/>
    <x v="0"/>
    <m/>
    <m/>
    <m/>
    <m/>
    <m/>
    <n v="2"/>
    <n v="1"/>
    <n v="8.5"/>
    <n v="1.5"/>
    <n v="0"/>
    <n v="0"/>
    <x v="0"/>
    <n v="0"/>
  </r>
  <r>
    <x v="0"/>
    <n v="1"/>
    <s v="No"/>
    <x v="0"/>
    <x v="34"/>
    <s v="Male"/>
    <x v="48"/>
    <s v="No"/>
    <s v="No"/>
    <x v="1"/>
    <m/>
    <m/>
    <m/>
    <m/>
    <m/>
    <n v="1"/>
    <m/>
    <n v="9"/>
    <n v="0"/>
    <n v="0"/>
    <n v="0"/>
    <x v="0"/>
    <n v="0"/>
  </r>
  <r>
    <x v="0"/>
    <n v="1"/>
    <s v="No"/>
    <x v="0"/>
    <x v="35"/>
    <s v="Female"/>
    <x v="7"/>
    <s v="No"/>
    <s v="No"/>
    <x v="1"/>
    <m/>
    <m/>
    <m/>
    <m/>
    <m/>
    <n v="1"/>
    <n v="1"/>
    <n v="6"/>
    <n v="2"/>
    <n v="0"/>
    <n v="0"/>
    <x v="0"/>
    <n v="0"/>
  </r>
  <r>
    <x v="0"/>
    <n v="1"/>
    <s v="No"/>
    <x v="0"/>
    <x v="35"/>
    <s v="Male"/>
    <x v="8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36"/>
    <s v="Male"/>
    <x v="17"/>
    <s v="Yes"/>
    <s v="No"/>
    <x v="0"/>
    <m/>
    <m/>
    <m/>
    <m/>
    <m/>
    <n v="1"/>
    <m/>
    <n v="6"/>
    <n v="0"/>
    <n v="0"/>
    <n v="0"/>
    <x v="0"/>
    <n v="0"/>
  </r>
  <r>
    <x v="0"/>
    <n v="1"/>
    <s v="No"/>
    <x v="0"/>
    <x v="36"/>
    <s v="Male"/>
    <x v="18"/>
    <s v="Yes"/>
    <s v="No"/>
    <x v="0"/>
    <m/>
    <m/>
    <m/>
    <m/>
    <m/>
    <n v="1"/>
    <m/>
    <n v="11"/>
    <n v="0"/>
    <n v="0"/>
    <n v="0"/>
    <x v="0"/>
    <n v="0"/>
  </r>
  <r>
    <x v="0"/>
    <n v="1"/>
    <s v="No"/>
    <x v="0"/>
    <x v="37"/>
    <s v="Female"/>
    <x v="32"/>
    <s v="No"/>
    <s v="No"/>
    <x v="1"/>
    <m/>
    <m/>
    <m/>
    <m/>
    <m/>
    <n v="1"/>
    <m/>
    <n v="12"/>
    <n v="0"/>
    <n v="0"/>
    <n v="24"/>
    <x v="0"/>
    <n v="2"/>
  </r>
  <r>
    <x v="0"/>
    <n v="1"/>
    <s v="No"/>
    <x v="0"/>
    <x v="37"/>
    <s v="Male"/>
    <x v="7"/>
    <s v="No"/>
    <s v="No"/>
    <x v="1"/>
    <m/>
    <m/>
    <m/>
    <m/>
    <m/>
    <n v="1"/>
    <m/>
    <n v="12"/>
    <n v="0"/>
    <n v="0"/>
    <n v="0"/>
    <x v="0"/>
    <n v="0"/>
  </r>
  <r>
    <x v="0"/>
    <n v="1"/>
    <s v="No"/>
    <x v="0"/>
    <x v="37"/>
    <s v="Male"/>
    <x v="30"/>
    <s v="No"/>
    <s v="Yes"/>
    <x v="2"/>
    <s v="Yes"/>
    <s v="Month-to-Month"/>
    <s v="Credit Card"/>
    <s v="(blank)"/>
    <s v="(blank)"/>
    <n v="1"/>
    <m/>
    <n v="9"/>
    <n v="0"/>
    <n v="0"/>
    <n v="0"/>
    <x v="0"/>
    <n v="0"/>
  </r>
  <r>
    <x v="0"/>
    <n v="1"/>
    <s v="No"/>
    <x v="0"/>
    <x v="38"/>
    <s v="Male"/>
    <x v="35"/>
    <s v="No"/>
    <s v="No"/>
    <x v="1"/>
    <m/>
    <m/>
    <m/>
    <m/>
    <m/>
    <n v="1"/>
    <m/>
    <n v="13"/>
    <n v="0"/>
    <n v="0"/>
    <n v="0"/>
    <x v="0"/>
    <n v="4"/>
  </r>
  <r>
    <x v="0"/>
    <n v="1"/>
    <s v="No"/>
    <x v="0"/>
    <x v="39"/>
    <s v="Male"/>
    <x v="18"/>
    <s v="Yes"/>
    <s v="No"/>
    <x v="0"/>
    <m/>
    <m/>
    <m/>
    <m/>
    <m/>
    <n v="1"/>
    <n v="1"/>
    <n v="9"/>
    <n v="3"/>
    <n v="0"/>
    <n v="0"/>
    <x v="0"/>
    <n v="0"/>
  </r>
  <r>
    <x v="0"/>
    <n v="1"/>
    <s v="No"/>
    <x v="0"/>
    <x v="40"/>
    <s v="Male"/>
    <x v="38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40"/>
    <s v="Male"/>
    <x v="39"/>
    <s v="No"/>
    <s v="No"/>
    <x v="1"/>
    <m/>
    <m/>
    <m/>
    <m/>
    <m/>
    <n v="1"/>
    <n v="1"/>
    <n v="7"/>
    <n v="4"/>
    <n v="0"/>
    <n v="0"/>
    <x v="0"/>
    <n v="0"/>
  </r>
  <r>
    <x v="0"/>
    <n v="1"/>
    <s v="No"/>
    <x v="0"/>
    <x v="41"/>
    <s v="Male"/>
    <x v="3"/>
    <s v="No"/>
    <s v="No"/>
    <x v="1"/>
    <m/>
    <m/>
    <m/>
    <m/>
    <m/>
    <n v="1"/>
    <m/>
    <n v="8"/>
    <n v="0"/>
    <n v="0"/>
    <n v="0"/>
    <x v="0"/>
    <n v="0"/>
  </r>
  <r>
    <x v="0"/>
    <n v="1"/>
    <s v="No"/>
    <x v="0"/>
    <x v="42"/>
    <s v="Female"/>
    <x v="19"/>
    <s v="Yes"/>
    <s v="No"/>
    <x v="0"/>
    <m/>
    <m/>
    <m/>
    <m/>
    <m/>
    <n v="1"/>
    <m/>
    <n v="14"/>
    <n v="0"/>
    <n v="0"/>
    <n v="3"/>
    <x v="1"/>
    <n v="25"/>
  </r>
  <r>
    <x v="0"/>
    <n v="1"/>
    <s v="No"/>
    <x v="0"/>
    <x v="42"/>
    <s v="Male"/>
    <x v="49"/>
    <s v="No"/>
    <s v="No"/>
    <x v="1"/>
    <m/>
    <m/>
    <m/>
    <m/>
    <m/>
    <n v="1"/>
    <m/>
    <n v="8"/>
    <n v="1"/>
    <n v="0"/>
    <n v="0"/>
    <x v="0"/>
    <n v="0"/>
  </r>
  <r>
    <x v="0"/>
    <n v="1"/>
    <s v="No"/>
    <x v="0"/>
    <x v="43"/>
    <s v="Female"/>
    <x v="0"/>
    <s v="Yes"/>
    <s v="No"/>
    <x v="0"/>
    <m/>
    <m/>
    <m/>
    <m/>
    <m/>
    <n v="1"/>
    <m/>
    <n v="11"/>
    <n v="0"/>
    <n v="0"/>
    <n v="0"/>
    <x v="0"/>
    <n v="0"/>
  </r>
  <r>
    <x v="0"/>
    <n v="1"/>
    <s v="No"/>
    <x v="0"/>
    <x v="43"/>
    <s v="Female"/>
    <x v="18"/>
    <s v="Yes"/>
    <s v="No"/>
    <x v="0"/>
    <m/>
    <m/>
    <m/>
    <m/>
    <m/>
    <n v="1"/>
    <n v="1"/>
    <n v="54"/>
    <n v="1"/>
    <n v="8.9"/>
    <n v="35"/>
    <x v="1"/>
    <n v="17"/>
  </r>
  <r>
    <x v="0"/>
    <n v="1"/>
    <s v="No"/>
    <x v="0"/>
    <x v="43"/>
    <s v="Female"/>
    <x v="7"/>
    <s v="No"/>
    <s v="No"/>
    <x v="1"/>
    <m/>
    <m/>
    <m/>
    <m/>
    <m/>
    <n v="1"/>
    <m/>
    <n v="12"/>
    <n v="0"/>
    <n v="0"/>
    <n v="29"/>
    <x v="1"/>
    <n v="10"/>
  </r>
  <r>
    <x v="0"/>
    <n v="1"/>
    <s v="No"/>
    <x v="0"/>
    <x v="43"/>
    <s v="Female"/>
    <x v="43"/>
    <s v="No"/>
    <s v="No"/>
    <x v="1"/>
    <m/>
    <m/>
    <m/>
    <m/>
    <m/>
    <n v="1"/>
    <m/>
    <n v="8"/>
    <n v="0"/>
    <n v="0"/>
    <n v="0"/>
    <x v="0"/>
    <n v="0"/>
  </r>
  <r>
    <x v="0"/>
    <n v="1"/>
    <s v="No"/>
    <x v="0"/>
    <x v="43"/>
    <s v="Male"/>
    <x v="20"/>
    <s v="No"/>
    <s v="No"/>
    <x v="1"/>
    <m/>
    <m/>
    <m/>
    <m/>
    <m/>
    <n v="1"/>
    <n v="1"/>
    <n v="10"/>
    <n v="1"/>
    <n v="0"/>
    <n v="0"/>
    <x v="0"/>
    <n v="0"/>
  </r>
  <r>
    <x v="0"/>
    <n v="1"/>
    <s v="No"/>
    <x v="0"/>
    <x v="44"/>
    <s v="Male"/>
    <x v="0"/>
    <s v="Yes"/>
    <s v="No"/>
    <x v="0"/>
    <m/>
    <m/>
    <m/>
    <m/>
    <m/>
    <n v="1"/>
    <m/>
    <n v="31"/>
    <n v="1"/>
    <n v="0"/>
    <n v="36"/>
    <x v="1"/>
    <n v="23"/>
  </r>
  <r>
    <x v="0"/>
    <n v="1"/>
    <s v="No"/>
    <x v="0"/>
    <x v="44"/>
    <s v="Male"/>
    <x v="15"/>
    <s v="Yes"/>
    <s v="No"/>
    <x v="0"/>
    <m/>
    <m/>
    <m/>
    <m/>
    <m/>
    <n v="1"/>
    <m/>
    <n v="7"/>
    <n v="1"/>
    <n v="0"/>
    <n v="0"/>
    <x v="0"/>
    <n v="0"/>
  </r>
  <r>
    <x v="0"/>
    <n v="1"/>
    <s v="No"/>
    <x v="0"/>
    <x v="44"/>
    <s v="Male"/>
    <x v="38"/>
    <s v="No"/>
    <s v="No"/>
    <x v="1"/>
    <m/>
    <m/>
    <m/>
    <m/>
    <m/>
    <n v="1"/>
    <n v="1"/>
    <n v="42"/>
    <n v="0"/>
    <n v="0"/>
    <n v="4"/>
    <x v="1"/>
    <n v="11"/>
  </r>
  <r>
    <x v="0"/>
    <n v="1"/>
    <s v="No"/>
    <x v="0"/>
    <x v="44"/>
    <s v="Male"/>
    <x v="29"/>
    <s v="No"/>
    <s v="No"/>
    <x v="1"/>
    <m/>
    <m/>
    <m/>
    <m/>
    <m/>
    <n v="1"/>
    <m/>
    <n v="14"/>
    <n v="0"/>
    <n v="0"/>
    <n v="32"/>
    <x v="0"/>
    <n v="4"/>
  </r>
  <r>
    <x v="0"/>
    <n v="1"/>
    <s v="No"/>
    <x v="0"/>
    <x v="44"/>
    <s v="Male"/>
    <x v="11"/>
    <s v="No"/>
    <s v="No"/>
    <x v="1"/>
    <m/>
    <m/>
    <m/>
    <m/>
    <m/>
    <n v="1"/>
    <m/>
    <n v="7"/>
    <n v="2"/>
    <n v="0"/>
    <n v="0"/>
    <x v="0"/>
    <n v="0"/>
  </r>
  <r>
    <x v="0"/>
    <n v="1"/>
    <s v="No"/>
    <x v="0"/>
    <x v="44"/>
    <s v="Male"/>
    <x v="39"/>
    <s v="No"/>
    <s v="No"/>
    <x v="1"/>
    <m/>
    <m/>
    <m/>
    <m/>
    <m/>
    <n v="1"/>
    <m/>
    <n v="13"/>
    <n v="0"/>
    <n v="0"/>
    <n v="0"/>
    <x v="0"/>
    <n v="0"/>
  </r>
  <r>
    <x v="0"/>
    <n v="1"/>
    <s v="No"/>
    <x v="0"/>
    <x v="44"/>
    <s v="Male"/>
    <x v="9"/>
    <s v="No"/>
    <s v="No"/>
    <x v="1"/>
    <m/>
    <m/>
    <m/>
    <m/>
    <m/>
    <n v="1"/>
    <n v="1"/>
    <n v="31"/>
    <n v="3"/>
    <n v="0"/>
    <n v="25"/>
    <x v="0"/>
    <n v="4"/>
  </r>
  <r>
    <x v="0"/>
    <n v="1"/>
    <s v="No"/>
    <x v="0"/>
    <x v="45"/>
    <s v="Female"/>
    <x v="26"/>
    <s v="No"/>
    <s v="No"/>
    <x v="1"/>
    <m/>
    <m/>
    <m/>
    <m/>
    <m/>
    <n v="1"/>
    <m/>
    <n v="7"/>
    <n v="0"/>
    <n v="0"/>
    <n v="0"/>
    <x v="0"/>
    <n v="0"/>
  </r>
  <r>
    <x v="0"/>
    <n v="1"/>
    <s v="No"/>
    <x v="0"/>
    <x v="45"/>
    <s v="Male"/>
    <x v="18"/>
    <s v="Yes"/>
    <s v="No"/>
    <x v="0"/>
    <m/>
    <m/>
    <m/>
    <m/>
    <m/>
    <n v="1"/>
    <m/>
    <n v="7"/>
    <n v="0"/>
    <n v="0"/>
    <n v="0"/>
    <x v="0"/>
    <n v="0"/>
  </r>
  <r>
    <x v="0"/>
    <n v="1"/>
    <s v="No"/>
    <x v="0"/>
    <x v="45"/>
    <s v="Male"/>
    <x v="6"/>
    <s v="No"/>
    <s v="No"/>
    <x v="1"/>
    <m/>
    <m/>
    <m/>
    <m/>
    <m/>
    <n v="1"/>
    <m/>
    <n v="13"/>
    <n v="2"/>
    <n v="0"/>
    <n v="0"/>
    <x v="0"/>
    <n v="0"/>
  </r>
  <r>
    <x v="0"/>
    <n v="1"/>
    <s v="No"/>
    <x v="0"/>
    <x v="46"/>
    <s v="Female"/>
    <x v="50"/>
    <s v="No"/>
    <s v="No"/>
    <x v="1"/>
    <m/>
    <m/>
    <m/>
    <m/>
    <m/>
    <n v="1"/>
    <n v="1"/>
    <n v="8"/>
    <n v="5"/>
    <n v="0"/>
    <n v="0"/>
    <x v="0"/>
    <n v="0"/>
  </r>
  <r>
    <x v="0"/>
    <n v="1"/>
    <s v="No"/>
    <x v="0"/>
    <x v="46"/>
    <s v="Male"/>
    <x v="9"/>
    <s v="No"/>
    <s v="No"/>
    <x v="1"/>
    <m/>
    <m/>
    <m/>
    <m/>
    <m/>
    <n v="1"/>
    <n v="1"/>
    <n v="26"/>
    <n v="2"/>
    <n v="0"/>
    <n v="14"/>
    <x v="0"/>
    <n v="2"/>
  </r>
  <r>
    <x v="0"/>
    <n v="1"/>
    <s v="No"/>
    <x v="0"/>
    <x v="47"/>
    <s v="Female"/>
    <x v="24"/>
    <s v="No"/>
    <s v="No"/>
    <x v="1"/>
    <m/>
    <m/>
    <m/>
    <m/>
    <m/>
    <n v="1"/>
    <m/>
    <n v="26"/>
    <n v="1"/>
    <n v="0"/>
    <n v="23"/>
    <x v="1"/>
    <n v="12"/>
  </r>
  <r>
    <x v="0"/>
    <n v="1"/>
    <s v="No"/>
    <x v="0"/>
    <x v="47"/>
    <s v="Female"/>
    <x v="22"/>
    <s v="No"/>
    <s v="Yes"/>
    <x v="2"/>
    <s v="No"/>
    <s v="Month-to-Month"/>
    <s v="Direct Debit"/>
    <s v="Dissatisfaction"/>
    <s v="Limited range of services"/>
    <n v="1"/>
    <n v="1"/>
    <n v="43"/>
    <n v="3"/>
    <n v="0"/>
    <n v="18"/>
    <x v="2"/>
    <n v="6"/>
  </r>
  <r>
    <x v="0"/>
    <n v="1"/>
    <s v="No"/>
    <x v="0"/>
    <x v="47"/>
    <s v="Male"/>
    <x v="17"/>
    <s v="Yes"/>
    <s v="No"/>
    <x v="0"/>
    <m/>
    <m/>
    <m/>
    <m/>
    <m/>
    <n v="1"/>
    <n v="1"/>
    <n v="45"/>
    <n v="0"/>
    <n v="0"/>
    <n v="26"/>
    <x v="1"/>
    <n v="13"/>
  </r>
  <r>
    <x v="0"/>
    <n v="1"/>
    <s v="No"/>
    <x v="1"/>
    <x v="0"/>
    <s v="Male"/>
    <x v="7"/>
    <s v="No"/>
    <s v="No"/>
    <x v="1"/>
    <m/>
    <m/>
    <m/>
    <m/>
    <m/>
    <n v="1"/>
    <n v="1"/>
    <n v="9"/>
    <n v="5"/>
    <n v="0"/>
    <n v="0"/>
    <x v="0"/>
    <n v="0"/>
  </r>
  <r>
    <x v="0"/>
    <n v="1"/>
    <s v="No"/>
    <x v="1"/>
    <x v="1"/>
    <s v="Male"/>
    <x v="49"/>
    <s v="No"/>
    <s v="No"/>
    <x v="1"/>
    <m/>
    <m/>
    <m/>
    <m/>
    <m/>
    <n v="1"/>
    <m/>
    <n v="10"/>
    <n v="0"/>
    <n v="0"/>
    <n v="0"/>
    <x v="0"/>
    <n v="0"/>
  </r>
  <r>
    <x v="0"/>
    <n v="1"/>
    <s v="No"/>
    <x v="1"/>
    <x v="48"/>
    <s v="Female"/>
    <x v="51"/>
    <s v="No"/>
    <s v="Yes"/>
    <x v="2"/>
    <s v="No"/>
    <s v="Month-to-Month"/>
    <s v="Direct Debit"/>
    <s v="Competitor"/>
    <s v="Competitor made better offer"/>
    <n v="1"/>
    <n v="1"/>
    <n v="33"/>
    <n v="3"/>
    <n v="0"/>
    <n v="7"/>
    <x v="2"/>
    <n v="6"/>
  </r>
  <r>
    <x v="0"/>
    <n v="1"/>
    <s v="No"/>
    <x v="1"/>
    <x v="48"/>
    <s v="Male"/>
    <x v="26"/>
    <s v="No"/>
    <s v="No"/>
    <x v="1"/>
    <m/>
    <m/>
    <m/>
    <m/>
    <m/>
    <n v="1"/>
    <n v="1"/>
    <n v="10"/>
    <n v="0"/>
    <n v="0"/>
    <n v="0"/>
    <x v="0"/>
    <n v="0"/>
  </r>
  <r>
    <x v="0"/>
    <n v="1"/>
    <s v="No"/>
    <x v="1"/>
    <x v="12"/>
    <s v="Female"/>
    <x v="52"/>
    <s v="No"/>
    <s v="Yes"/>
    <x v="2"/>
    <s v="No"/>
    <s v="Month-to-Month"/>
    <s v="Credit Card"/>
    <s v="Attitude"/>
    <s v="Attitude of support person"/>
    <n v="1"/>
    <n v="1"/>
    <n v="7"/>
    <n v="5"/>
    <n v="0"/>
    <n v="0"/>
    <x v="0"/>
    <n v="0"/>
  </r>
  <r>
    <x v="0"/>
    <n v="1"/>
    <s v="No"/>
    <x v="1"/>
    <x v="12"/>
    <s v="Male"/>
    <x v="53"/>
    <s v="No"/>
    <s v="Yes"/>
    <x v="2"/>
    <s v="No"/>
    <s v="Month-to-Month"/>
    <s v="Direct Debit"/>
    <s v="Price"/>
    <s v="Price too high"/>
    <n v="1"/>
    <n v="1"/>
    <n v="40"/>
    <n v="4"/>
    <n v="0"/>
    <n v="33"/>
    <x v="2"/>
    <n v="8"/>
  </r>
  <r>
    <x v="0"/>
    <n v="1"/>
    <s v="No"/>
    <x v="1"/>
    <x v="13"/>
    <s v="Male"/>
    <x v="38"/>
    <s v="No"/>
    <s v="No"/>
    <x v="1"/>
    <m/>
    <m/>
    <m/>
    <m/>
    <m/>
    <n v="1"/>
    <n v="1"/>
    <n v="9"/>
    <n v="2"/>
    <n v="0"/>
    <n v="0"/>
    <x v="0"/>
    <n v="0"/>
  </r>
  <r>
    <x v="0"/>
    <n v="1"/>
    <s v="No"/>
    <x v="1"/>
    <x v="14"/>
    <s v="Male"/>
    <x v="29"/>
    <s v="No"/>
    <s v="No"/>
    <x v="1"/>
    <m/>
    <m/>
    <m/>
    <m/>
    <m/>
    <n v="1"/>
    <m/>
    <n v="8"/>
    <n v="2"/>
    <n v="0"/>
    <n v="0"/>
    <x v="0"/>
    <n v="0"/>
  </r>
  <r>
    <x v="0"/>
    <n v="1"/>
    <s v="No"/>
    <x v="1"/>
    <x v="21"/>
    <s v="Male"/>
    <x v="38"/>
    <s v="No"/>
    <s v="No"/>
    <x v="1"/>
    <m/>
    <m/>
    <m/>
    <m/>
    <m/>
    <n v="1"/>
    <n v="1"/>
    <n v="12"/>
    <n v="1"/>
    <n v="0"/>
    <n v="43"/>
    <x v="0"/>
    <n v="2"/>
  </r>
  <r>
    <x v="0"/>
    <n v="1"/>
    <s v="No"/>
    <x v="1"/>
    <x v="27"/>
    <s v="Male"/>
    <x v="24"/>
    <s v="No"/>
    <s v="No"/>
    <x v="1"/>
    <m/>
    <m/>
    <m/>
    <m/>
    <m/>
    <n v="1"/>
    <n v="1"/>
    <n v="11"/>
    <n v="5"/>
    <n v="0"/>
    <n v="0"/>
    <x v="0"/>
    <n v="0"/>
  </r>
  <r>
    <x v="0"/>
    <n v="1"/>
    <s v="No"/>
    <x v="1"/>
    <x v="28"/>
    <s v="Male"/>
    <x v="26"/>
    <s v="No"/>
    <s v="No"/>
    <x v="1"/>
    <m/>
    <m/>
    <m/>
    <m/>
    <m/>
    <n v="1"/>
    <n v="1"/>
    <n v="12"/>
    <n v="5"/>
    <n v="0"/>
    <n v="0"/>
    <x v="0"/>
    <n v="0"/>
  </r>
  <r>
    <x v="0"/>
    <n v="1"/>
    <s v="No"/>
    <x v="1"/>
    <x v="30"/>
    <s v="Female"/>
    <x v="1"/>
    <s v="No"/>
    <s v="No"/>
    <x v="1"/>
    <m/>
    <m/>
    <m/>
    <m/>
    <m/>
    <n v="1"/>
    <n v="1"/>
    <n v="11"/>
    <n v="3"/>
    <n v="0"/>
    <n v="4"/>
    <x v="0"/>
    <n v="2"/>
  </r>
  <r>
    <x v="0"/>
    <n v="1"/>
    <s v="No"/>
    <x v="1"/>
    <x v="36"/>
    <s v="Female"/>
    <x v="23"/>
    <s v="No"/>
    <s v="No"/>
    <x v="1"/>
    <m/>
    <m/>
    <m/>
    <m/>
    <m/>
    <n v="1"/>
    <n v="1"/>
    <n v="8"/>
    <n v="0"/>
    <n v="0"/>
    <n v="0"/>
    <x v="0"/>
    <n v="0"/>
  </r>
  <r>
    <x v="0"/>
    <n v="1"/>
    <s v="No"/>
    <x v="1"/>
    <x v="42"/>
    <s v="Female"/>
    <x v="19"/>
    <s v="Yes"/>
    <s v="No"/>
    <x v="0"/>
    <m/>
    <m/>
    <m/>
    <m/>
    <m/>
    <n v="1"/>
    <m/>
    <n v="10"/>
    <n v="1"/>
    <n v="0"/>
    <n v="0"/>
    <x v="0"/>
    <n v="0"/>
  </r>
  <r>
    <x v="0"/>
    <n v="1"/>
    <s v="Yes"/>
    <x v="0"/>
    <x v="1"/>
    <s v="Female"/>
    <x v="8"/>
    <s v="No"/>
    <s v="No"/>
    <x v="1"/>
    <m/>
    <m/>
    <m/>
    <m/>
    <m/>
    <n v="1"/>
    <n v="1"/>
    <n v="10"/>
    <n v="2"/>
    <n v="6.5"/>
    <n v="0"/>
    <x v="0"/>
    <n v="0"/>
  </r>
  <r>
    <x v="0"/>
    <n v="1"/>
    <s v="Yes"/>
    <x v="0"/>
    <x v="48"/>
    <s v="Male"/>
    <x v="34"/>
    <s v="No"/>
    <s v="No"/>
    <x v="1"/>
    <m/>
    <m/>
    <m/>
    <m/>
    <m/>
    <n v="1"/>
    <n v="1"/>
    <n v="8"/>
    <n v="2"/>
    <n v="1.9"/>
    <n v="0"/>
    <x v="0"/>
    <n v="0"/>
  </r>
  <r>
    <x v="0"/>
    <n v="1"/>
    <s v="Yes"/>
    <x v="0"/>
    <x v="48"/>
    <s v="Male"/>
    <x v="54"/>
    <s v="No"/>
    <s v="Yes"/>
    <x v="2"/>
    <s v="No"/>
    <s v="Month-to-Month"/>
    <s v="Direct Debit"/>
    <s v="Competitor"/>
    <s v="Competitor made better offer"/>
    <n v="1"/>
    <n v="1"/>
    <n v="26"/>
    <n v="1"/>
    <n v="0.2"/>
    <n v="6"/>
    <x v="0"/>
    <n v="3"/>
  </r>
  <r>
    <x v="0"/>
    <n v="1"/>
    <s v="Yes"/>
    <x v="0"/>
    <x v="4"/>
    <s v="Male"/>
    <x v="36"/>
    <s v="No"/>
    <s v="No"/>
    <x v="1"/>
    <m/>
    <m/>
    <m/>
    <m/>
    <m/>
    <n v="1"/>
    <n v="1"/>
    <n v="8"/>
    <n v="5"/>
    <n v="2"/>
    <n v="0"/>
    <x v="0"/>
    <n v="0"/>
  </r>
  <r>
    <x v="0"/>
    <n v="1"/>
    <s v="Yes"/>
    <x v="0"/>
    <x v="4"/>
    <s v="Male"/>
    <x v="28"/>
    <s v="No"/>
    <s v="No"/>
    <x v="1"/>
    <m/>
    <m/>
    <m/>
    <m/>
    <m/>
    <n v="1"/>
    <m/>
    <n v="32"/>
    <n v="0"/>
    <n v="2.6"/>
    <n v="5"/>
    <x v="0"/>
    <n v="2"/>
  </r>
  <r>
    <x v="0"/>
    <n v="1"/>
    <s v="Yes"/>
    <x v="0"/>
    <x v="4"/>
    <s v="Male"/>
    <x v="31"/>
    <s v="No"/>
    <s v="Yes"/>
    <x v="2"/>
    <s v="No"/>
    <s v="Month-to-Month"/>
    <s v="Direct Debit"/>
    <s v="(blank)"/>
    <s v="(blank)"/>
    <n v="1"/>
    <m/>
    <n v="25"/>
    <n v="0"/>
    <n v="5.4"/>
    <n v="5"/>
    <x v="1"/>
    <n v="12"/>
  </r>
  <r>
    <x v="0"/>
    <n v="1"/>
    <s v="Yes"/>
    <x v="0"/>
    <x v="7"/>
    <s v="Female"/>
    <x v="30"/>
    <s v="No"/>
    <s v="Yes"/>
    <x v="2"/>
    <s v="No"/>
    <s v="Month-to-Month"/>
    <s v="Direct Debit"/>
    <s v="Dissatisfaction"/>
    <s v="Limited range of services"/>
    <n v="1"/>
    <n v="1"/>
    <n v="10"/>
    <n v="4"/>
    <n v="6.6"/>
    <n v="0"/>
    <x v="0"/>
    <n v="0"/>
  </r>
  <r>
    <x v="0"/>
    <n v="1"/>
    <s v="Yes"/>
    <x v="0"/>
    <x v="7"/>
    <s v="Male"/>
    <x v="50"/>
    <s v="No"/>
    <s v="No"/>
    <x v="1"/>
    <m/>
    <m/>
    <m/>
    <m/>
    <m/>
    <n v="1"/>
    <n v="1"/>
    <n v="10"/>
    <n v="0"/>
    <n v="3.2"/>
    <n v="0"/>
    <x v="0"/>
    <n v="0"/>
  </r>
  <r>
    <x v="0"/>
    <n v="1"/>
    <s v="Yes"/>
    <x v="0"/>
    <x v="8"/>
    <s v="Male"/>
    <x v="26"/>
    <s v="No"/>
    <s v="No"/>
    <x v="1"/>
    <m/>
    <m/>
    <m/>
    <m/>
    <m/>
    <n v="1"/>
    <n v="1"/>
    <n v="6"/>
    <n v="3"/>
    <n v="2.2999999999999998"/>
    <n v="0"/>
    <x v="0"/>
    <n v="0"/>
  </r>
  <r>
    <x v="0"/>
    <n v="1"/>
    <s v="Yes"/>
    <x v="0"/>
    <x v="49"/>
    <s v="Female"/>
    <x v="19"/>
    <s v="Yes"/>
    <s v="No"/>
    <x v="0"/>
    <m/>
    <m/>
    <m/>
    <m/>
    <m/>
    <n v="1"/>
    <m/>
    <n v="10"/>
    <n v="0"/>
    <n v="3.7"/>
    <n v="0"/>
    <x v="0"/>
    <n v="0"/>
  </r>
  <r>
    <x v="0"/>
    <n v="1"/>
    <s v="Yes"/>
    <x v="0"/>
    <x v="49"/>
    <s v="Female"/>
    <x v="29"/>
    <s v="No"/>
    <s v="No"/>
    <x v="1"/>
    <m/>
    <m/>
    <m/>
    <m/>
    <m/>
    <n v="1"/>
    <m/>
    <n v="9"/>
    <n v="1"/>
    <n v="4.2"/>
    <n v="0"/>
    <x v="0"/>
    <n v="0"/>
  </r>
  <r>
    <x v="0"/>
    <n v="1"/>
    <s v="Yes"/>
    <x v="0"/>
    <x v="49"/>
    <s v="Female"/>
    <x v="28"/>
    <s v="No"/>
    <s v="No"/>
    <x v="1"/>
    <m/>
    <m/>
    <m/>
    <m/>
    <m/>
    <n v="1"/>
    <n v="1"/>
    <n v="11"/>
    <n v="3"/>
    <n v="4.3"/>
    <n v="0"/>
    <x v="0"/>
    <n v="0"/>
  </r>
  <r>
    <x v="0"/>
    <n v="1"/>
    <s v="Yes"/>
    <x v="0"/>
    <x v="49"/>
    <s v="Female"/>
    <x v="55"/>
    <s v="No"/>
    <s v="Yes"/>
    <x v="2"/>
    <s v="No"/>
    <s v="Month-to-Month"/>
    <s v="Credit Card"/>
    <s v="Attitude"/>
    <s v="Attitude of support person"/>
    <n v="1"/>
    <n v="1"/>
    <n v="8"/>
    <n v="5"/>
    <n v="7.8"/>
    <n v="0"/>
    <x v="0"/>
    <n v="0"/>
  </r>
  <r>
    <x v="0"/>
    <n v="1"/>
    <s v="Yes"/>
    <x v="0"/>
    <x v="11"/>
    <s v="Male"/>
    <x v="3"/>
    <s v="No"/>
    <s v="No"/>
    <x v="1"/>
    <m/>
    <m/>
    <m/>
    <m/>
    <m/>
    <n v="1"/>
    <m/>
    <n v="12"/>
    <n v="0"/>
    <n v="1.3"/>
    <n v="0"/>
    <x v="0"/>
    <n v="0"/>
  </r>
  <r>
    <x v="0"/>
    <n v="1"/>
    <s v="Yes"/>
    <x v="0"/>
    <x v="12"/>
    <s v="Female"/>
    <x v="36"/>
    <s v="No"/>
    <s v="No"/>
    <x v="1"/>
    <m/>
    <m/>
    <m/>
    <m/>
    <m/>
    <n v="1"/>
    <m/>
    <n v="13"/>
    <n v="0"/>
    <n v="3.6"/>
    <n v="0"/>
    <x v="0"/>
    <n v="0"/>
  </r>
  <r>
    <x v="0"/>
    <n v="1"/>
    <s v="Yes"/>
    <x v="0"/>
    <x v="12"/>
    <s v="Male"/>
    <x v="0"/>
    <s v="Yes"/>
    <s v="No"/>
    <x v="0"/>
    <m/>
    <m/>
    <m/>
    <m/>
    <m/>
    <n v="1"/>
    <n v="1"/>
    <n v="10"/>
    <n v="3"/>
    <n v="2.6"/>
    <n v="0"/>
    <x v="0"/>
    <n v="0"/>
  </r>
  <r>
    <x v="0"/>
    <n v="1"/>
    <s v="Yes"/>
    <x v="0"/>
    <x v="13"/>
    <s v="Male"/>
    <x v="5"/>
    <s v="Yes"/>
    <s v="No"/>
    <x v="0"/>
    <m/>
    <m/>
    <m/>
    <m/>
    <m/>
    <n v="1"/>
    <m/>
    <n v="12"/>
    <n v="0"/>
    <n v="4.2"/>
    <n v="0"/>
    <x v="0"/>
    <n v="0"/>
  </r>
  <r>
    <x v="0"/>
    <n v="1"/>
    <s v="Yes"/>
    <x v="0"/>
    <x v="13"/>
    <s v="Male"/>
    <x v="19"/>
    <s v="Yes"/>
    <s v="No"/>
    <x v="0"/>
    <m/>
    <m/>
    <m/>
    <m/>
    <m/>
    <n v="1"/>
    <n v="1"/>
    <n v="10"/>
    <n v="0"/>
    <n v="2.7"/>
    <n v="0"/>
    <x v="0"/>
    <n v="0"/>
  </r>
  <r>
    <x v="0"/>
    <n v="1"/>
    <s v="Yes"/>
    <x v="0"/>
    <x v="13"/>
    <s v="Male"/>
    <x v="56"/>
    <s v="No"/>
    <s v="No"/>
    <x v="1"/>
    <m/>
    <m/>
    <m/>
    <m/>
    <m/>
    <n v="1"/>
    <n v="1"/>
    <n v="9"/>
    <n v="0"/>
    <n v="5.6"/>
    <n v="0"/>
    <x v="0"/>
    <n v="0"/>
  </r>
  <r>
    <x v="0"/>
    <n v="1"/>
    <s v="Yes"/>
    <x v="0"/>
    <x v="14"/>
    <s v="Female"/>
    <x v="16"/>
    <s v="Yes"/>
    <s v="No"/>
    <x v="0"/>
    <m/>
    <m/>
    <m/>
    <m/>
    <m/>
    <n v="1"/>
    <n v="1"/>
    <n v="12"/>
    <n v="5"/>
    <n v="6.3"/>
    <n v="0"/>
    <x v="0"/>
    <n v="0"/>
  </r>
  <r>
    <x v="0"/>
    <n v="1"/>
    <s v="Yes"/>
    <x v="0"/>
    <x v="14"/>
    <s v="Male"/>
    <x v="49"/>
    <s v="No"/>
    <s v="No"/>
    <x v="1"/>
    <m/>
    <m/>
    <m/>
    <m/>
    <m/>
    <n v="1"/>
    <n v="1"/>
    <n v="31"/>
    <n v="4"/>
    <n v="313.3"/>
    <n v="6"/>
    <x v="2"/>
    <n v="6"/>
  </r>
  <r>
    <x v="0"/>
    <n v="1"/>
    <s v="Yes"/>
    <x v="0"/>
    <x v="14"/>
    <s v="Male"/>
    <x v="56"/>
    <s v="No"/>
    <s v="No"/>
    <x v="1"/>
    <m/>
    <m/>
    <m/>
    <m/>
    <m/>
    <n v="1"/>
    <m/>
    <n v="7"/>
    <n v="1"/>
    <n v="3.7"/>
    <n v="0"/>
    <x v="0"/>
    <n v="0"/>
  </r>
  <r>
    <x v="0"/>
    <n v="1"/>
    <s v="Yes"/>
    <x v="0"/>
    <x v="15"/>
    <s v="Male"/>
    <x v="1"/>
    <s v="No"/>
    <s v="No"/>
    <x v="1"/>
    <m/>
    <m/>
    <m/>
    <m/>
    <m/>
    <n v="1"/>
    <n v="1"/>
    <n v="35"/>
    <n v="1"/>
    <n v="4.4000000000000004"/>
    <n v="4"/>
    <x v="0"/>
    <n v="4"/>
  </r>
  <r>
    <x v="0"/>
    <n v="1"/>
    <s v="Yes"/>
    <x v="0"/>
    <x v="15"/>
    <s v="Male"/>
    <x v="12"/>
    <s v="No"/>
    <s v="No"/>
    <x v="1"/>
    <m/>
    <m/>
    <m/>
    <m/>
    <m/>
    <n v="1"/>
    <n v="1"/>
    <n v="11"/>
    <n v="0"/>
    <n v="2.7"/>
    <n v="0"/>
    <x v="0"/>
    <n v="0"/>
  </r>
  <r>
    <x v="0"/>
    <n v="1"/>
    <s v="Yes"/>
    <x v="0"/>
    <x v="18"/>
    <s v="Male"/>
    <x v="8"/>
    <s v="No"/>
    <s v="No"/>
    <x v="1"/>
    <m/>
    <m/>
    <m/>
    <m/>
    <m/>
    <n v="1"/>
    <m/>
    <n v="13"/>
    <n v="0"/>
    <n v="4.0999999999999996"/>
    <n v="0"/>
    <x v="0"/>
    <n v="0"/>
  </r>
  <r>
    <x v="0"/>
    <n v="1"/>
    <s v="Yes"/>
    <x v="0"/>
    <x v="18"/>
    <s v="Male"/>
    <x v="9"/>
    <s v="No"/>
    <s v="No"/>
    <x v="1"/>
    <m/>
    <m/>
    <m/>
    <m/>
    <m/>
    <n v="1"/>
    <n v="1"/>
    <n v="10"/>
    <n v="5"/>
    <n v="4.4000000000000004"/>
    <n v="0"/>
    <x v="0"/>
    <n v="0"/>
  </r>
  <r>
    <x v="0"/>
    <n v="1"/>
    <s v="Yes"/>
    <x v="0"/>
    <x v="19"/>
    <s v="Female"/>
    <x v="56"/>
    <s v="No"/>
    <s v="No"/>
    <x v="1"/>
    <m/>
    <m/>
    <m/>
    <m/>
    <m/>
    <n v="1"/>
    <n v="1"/>
    <n v="12"/>
    <n v="4"/>
    <n v="11"/>
    <n v="0"/>
    <x v="0"/>
    <n v="0"/>
  </r>
  <r>
    <x v="0"/>
    <n v="1"/>
    <s v="Yes"/>
    <x v="0"/>
    <x v="19"/>
    <s v="Female"/>
    <x v="31"/>
    <s v="No"/>
    <s v="Yes"/>
    <x v="2"/>
    <s v="Yes"/>
    <s v="Month-to-Month"/>
    <s v="Credit Card"/>
    <s v="(blank)"/>
    <s v="(blank)"/>
    <n v="1"/>
    <m/>
    <n v="7"/>
    <n v="0"/>
    <n v="2.1"/>
    <n v="0"/>
    <x v="0"/>
    <n v="0"/>
  </r>
  <r>
    <x v="0"/>
    <n v="1"/>
    <s v="Yes"/>
    <x v="0"/>
    <x v="19"/>
    <s v="Male"/>
    <x v="1"/>
    <s v="No"/>
    <s v="No"/>
    <x v="1"/>
    <m/>
    <m/>
    <m/>
    <m/>
    <m/>
    <n v="1"/>
    <m/>
    <n v="9"/>
    <n v="0"/>
    <n v="1.4"/>
    <n v="0"/>
    <x v="0"/>
    <n v="0"/>
  </r>
  <r>
    <x v="0"/>
    <n v="1"/>
    <s v="Yes"/>
    <x v="0"/>
    <x v="19"/>
    <s v="Male"/>
    <x v="12"/>
    <s v="No"/>
    <s v="No"/>
    <x v="1"/>
    <m/>
    <m/>
    <m/>
    <m/>
    <m/>
    <n v="1"/>
    <n v="1"/>
    <n v="39"/>
    <n v="0"/>
    <n v="2.1"/>
    <n v="5"/>
    <x v="2"/>
    <n v="8"/>
  </r>
  <r>
    <x v="0"/>
    <n v="1"/>
    <s v="Yes"/>
    <x v="0"/>
    <x v="20"/>
    <s v="Female"/>
    <x v="0"/>
    <s v="Yes"/>
    <s v="No"/>
    <x v="0"/>
    <m/>
    <m/>
    <m/>
    <m/>
    <m/>
    <n v="1"/>
    <n v="1"/>
    <n v="10"/>
    <n v="5"/>
    <n v="5.5"/>
    <n v="0"/>
    <x v="0"/>
    <n v="0"/>
  </r>
  <r>
    <x v="0"/>
    <n v="1"/>
    <s v="Yes"/>
    <x v="0"/>
    <x v="21"/>
    <s v="Female"/>
    <x v="49"/>
    <s v="No"/>
    <s v="No"/>
    <x v="1"/>
    <m/>
    <m/>
    <m/>
    <m/>
    <m/>
    <n v="1"/>
    <n v="1"/>
    <n v="25"/>
    <n v="3"/>
    <n v="2.4"/>
    <n v="4"/>
    <x v="2"/>
    <n v="5"/>
  </r>
  <r>
    <x v="0"/>
    <n v="1"/>
    <s v="Yes"/>
    <x v="0"/>
    <x v="21"/>
    <s v="Female"/>
    <x v="35"/>
    <s v="No"/>
    <s v="No"/>
    <x v="1"/>
    <m/>
    <m/>
    <m/>
    <m/>
    <m/>
    <n v="2"/>
    <n v="2"/>
    <n v="27.5"/>
    <n v="2"/>
    <n v="4.4499999999999993"/>
    <n v="3"/>
    <x v="0"/>
    <n v="1"/>
  </r>
  <r>
    <x v="0"/>
    <n v="1"/>
    <s v="Yes"/>
    <x v="0"/>
    <x v="50"/>
    <s v="Female"/>
    <x v="4"/>
    <s v="Yes"/>
    <s v="No"/>
    <x v="0"/>
    <m/>
    <m/>
    <m/>
    <m/>
    <m/>
    <n v="1"/>
    <n v="1"/>
    <n v="39"/>
    <n v="4"/>
    <n v="2.2000000000000002"/>
    <n v="4"/>
    <x v="1"/>
    <n v="15"/>
  </r>
  <r>
    <x v="0"/>
    <n v="1"/>
    <s v="Yes"/>
    <x v="0"/>
    <x v="22"/>
    <s v="Female"/>
    <x v="35"/>
    <s v="No"/>
    <s v="No"/>
    <x v="1"/>
    <m/>
    <m/>
    <m/>
    <m/>
    <m/>
    <n v="1"/>
    <m/>
    <n v="13"/>
    <n v="0"/>
    <n v="3.2"/>
    <n v="0"/>
    <x v="0"/>
    <n v="0"/>
  </r>
  <r>
    <x v="0"/>
    <n v="1"/>
    <s v="Yes"/>
    <x v="0"/>
    <x v="23"/>
    <s v="Female"/>
    <x v="21"/>
    <s v="No"/>
    <s v="No"/>
    <x v="1"/>
    <m/>
    <m/>
    <m/>
    <m/>
    <m/>
    <n v="1"/>
    <m/>
    <n v="12"/>
    <n v="1"/>
    <n v="2.9"/>
    <n v="0"/>
    <x v="0"/>
    <n v="0"/>
  </r>
  <r>
    <x v="0"/>
    <n v="1"/>
    <s v="Yes"/>
    <x v="0"/>
    <x v="24"/>
    <s v="Female"/>
    <x v="57"/>
    <s v="Yes"/>
    <s v="No"/>
    <x v="0"/>
    <m/>
    <m/>
    <m/>
    <m/>
    <m/>
    <n v="1"/>
    <n v="1"/>
    <n v="13"/>
    <n v="0"/>
    <n v="4.8"/>
    <n v="0"/>
    <x v="0"/>
    <n v="0"/>
  </r>
  <r>
    <x v="0"/>
    <n v="1"/>
    <s v="Yes"/>
    <x v="0"/>
    <x v="24"/>
    <s v="Female"/>
    <x v="3"/>
    <s v="No"/>
    <s v="No"/>
    <x v="1"/>
    <m/>
    <m/>
    <m/>
    <m/>
    <m/>
    <n v="1"/>
    <n v="1"/>
    <n v="8"/>
    <n v="0"/>
    <n v="6.9"/>
    <n v="0"/>
    <x v="0"/>
    <n v="0"/>
  </r>
  <r>
    <x v="0"/>
    <n v="1"/>
    <s v="Yes"/>
    <x v="0"/>
    <x v="24"/>
    <s v="Male"/>
    <x v="48"/>
    <s v="No"/>
    <s v="No"/>
    <x v="1"/>
    <m/>
    <m/>
    <m/>
    <m/>
    <m/>
    <n v="1"/>
    <m/>
    <n v="7"/>
    <n v="1"/>
    <n v="2"/>
    <n v="0"/>
    <x v="0"/>
    <n v="0"/>
  </r>
  <r>
    <x v="0"/>
    <n v="1"/>
    <s v="Yes"/>
    <x v="0"/>
    <x v="25"/>
    <s v="Female"/>
    <x v="21"/>
    <s v="No"/>
    <s v="No"/>
    <x v="1"/>
    <m/>
    <m/>
    <m/>
    <m/>
    <m/>
    <n v="1"/>
    <n v="1"/>
    <n v="33"/>
    <n v="3"/>
    <n v="4.7"/>
    <n v="5"/>
    <x v="0"/>
    <n v="4"/>
  </r>
  <r>
    <x v="0"/>
    <n v="1"/>
    <s v="Yes"/>
    <x v="0"/>
    <x v="25"/>
    <s v="Male"/>
    <x v="17"/>
    <s v="Yes"/>
    <s v="No"/>
    <x v="0"/>
    <m/>
    <m/>
    <m/>
    <m/>
    <m/>
    <n v="1"/>
    <n v="1"/>
    <n v="50"/>
    <n v="1"/>
    <n v="1.8"/>
    <n v="0"/>
    <x v="1"/>
    <n v="15"/>
  </r>
  <r>
    <x v="0"/>
    <n v="1"/>
    <s v="Yes"/>
    <x v="0"/>
    <x v="25"/>
    <s v="Male"/>
    <x v="18"/>
    <s v="Yes"/>
    <s v="No"/>
    <x v="0"/>
    <m/>
    <m/>
    <m/>
    <m/>
    <m/>
    <n v="1"/>
    <m/>
    <n v="10"/>
    <n v="0"/>
    <n v="4.3"/>
    <n v="0"/>
    <x v="0"/>
    <n v="0"/>
  </r>
  <r>
    <x v="0"/>
    <n v="1"/>
    <s v="Yes"/>
    <x v="0"/>
    <x v="26"/>
    <s v="Male"/>
    <x v="13"/>
    <s v="Yes"/>
    <s v="No"/>
    <x v="0"/>
    <m/>
    <m/>
    <m/>
    <m/>
    <m/>
    <n v="1"/>
    <m/>
    <n v="11"/>
    <n v="2"/>
    <n v="3.1"/>
    <n v="0"/>
    <x v="0"/>
    <n v="0"/>
  </r>
  <r>
    <x v="0"/>
    <n v="1"/>
    <s v="Yes"/>
    <x v="0"/>
    <x v="26"/>
    <s v="Male"/>
    <x v="35"/>
    <s v="No"/>
    <s v="No"/>
    <x v="1"/>
    <m/>
    <m/>
    <m/>
    <m/>
    <m/>
    <n v="1"/>
    <n v="1"/>
    <n v="7"/>
    <n v="3"/>
    <n v="2.2000000000000002"/>
    <n v="0"/>
    <x v="0"/>
    <n v="0"/>
  </r>
  <r>
    <x v="0"/>
    <n v="1"/>
    <s v="Yes"/>
    <x v="0"/>
    <x v="27"/>
    <s v="Female"/>
    <x v="18"/>
    <s v="Yes"/>
    <s v="No"/>
    <x v="0"/>
    <m/>
    <m/>
    <m/>
    <m/>
    <m/>
    <n v="1"/>
    <n v="1"/>
    <n v="37"/>
    <n v="1"/>
    <n v="3.6"/>
    <n v="6"/>
    <x v="1"/>
    <n v="12"/>
  </r>
  <r>
    <x v="0"/>
    <n v="1"/>
    <s v="Yes"/>
    <x v="0"/>
    <x v="27"/>
    <s v="Male"/>
    <x v="46"/>
    <s v="No"/>
    <s v="No"/>
    <x v="1"/>
    <m/>
    <m/>
    <m/>
    <m/>
    <m/>
    <n v="1"/>
    <m/>
    <n v="8"/>
    <n v="0"/>
    <n v="3"/>
    <n v="0"/>
    <x v="0"/>
    <n v="0"/>
  </r>
  <r>
    <x v="0"/>
    <n v="1"/>
    <s v="Yes"/>
    <x v="0"/>
    <x v="28"/>
    <s v="Female"/>
    <x v="57"/>
    <s v="Yes"/>
    <s v="No"/>
    <x v="0"/>
    <m/>
    <m/>
    <m/>
    <m/>
    <m/>
    <n v="1"/>
    <m/>
    <n v="12"/>
    <n v="0"/>
    <n v="6"/>
    <n v="0"/>
    <x v="0"/>
    <n v="0"/>
  </r>
  <r>
    <x v="0"/>
    <n v="1"/>
    <s v="Yes"/>
    <x v="0"/>
    <x v="28"/>
    <s v="Female"/>
    <x v="24"/>
    <s v="No"/>
    <s v="No"/>
    <x v="1"/>
    <m/>
    <m/>
    <m/>
    <m/>
    <m/>
    <n v="1"/>
    <m/>
    <n v="8"/>
    <n v="0"/>
    <n v="3.7"/>
    <n v="0"/>
    <x v="0"/>
    <n v="0"/>
  </r>
  <r>
    <x v="0"/>
    <n v="1"/>
    <s v="Yes"/>
    <x v="0"/>
    <x v="30"/>
    <s v="Female"/>
    <x v="58"/>
    <s v="No"/>
    <s v="Yes"/>
    <x v="2"/>
    <s v="No"/>
    <s v="Month-to-Month"/>
    <s v="Paper Check"/>
    <s v="Competitor"/>
    <s v="Competitor had better devices"/>
    <n v="1"/>
    <n v="1"/>
    <n v="10"/>
    <n v="0"/>
    <n v="11.5"/>
    <n v="9"/>
    <x v="2"/>
    <n v="5"/>
  </r>
  <r>
    <x v="0"/>
    <n v="1"/>
    <s v="Yes"/>
    <x v="0"/>
    <x v="30"/>
    <s v="Female"/>
    <x v="59"/>
    <s v="No"/>
    <s v="Yes"/>
    <x v="2"/>
    <s v="No"/>
    <s v="Month-to-Month"/>
    <s v="Direct Debit"/>
    <s v="Dissatisfaction"/>
    <s v="Network reliability"/>
    <n v="1"/>
    <n v="1"/>
    <n v="45"/>
    <n v="0"/>
    <n v="10.7"/>
    <n v="12"/>
    <x v="0"/>
    <n v="4"/>
  </r>
  <r>
    <x v="0"/>
    <n v="1"/>
    <s v="Yes"/>
    <x v="0"/>
    <x v="31"/>
    <s v="Male"/>
    <x v="0"/>
    <s v="Yes"/>
    <s v="No"/>
    <x v="0"/>
    <m/>
    <m/>
    <m/>
    <m/>
    <m/>
    <n v="1"/>
    <m/>
    <n v="25"/>
    <n v="0"/>
    <n v="1.9"/>
    <n v="15"/>
    <x v="1"/>
    <n v="16"/>
  </r>
  <r>
    <x v="0"/>
    <n v="1"/>
    <s v="Yes"/>
    <x v="0"/>
    <x v="32"/>
    <s v="Female"/>
    <x v="29"/>
    <s v="No"/>
    <s v="No"/>
    <x v="1"/>
    <m/>
    <m/>
    <m/>
    <m/>
    <m/>
    <n v="1"/>
    <m/>
    <n v="53"/>
    <n v="0"/>
    <n v="3.8"/>
    <n v="0"/>
    <x v="0"/>
    <n v="2"/>
  </r>
  <r>
    <x v="0"/>
    <n v="1"/>
    <s v="Yes"/>
    <x v="0"/>
    <x v="32"/>
    <s v="Male"/>
    <x v="50"/>
    <s v="No"/>
    <s v="No"/>
    <x v="1"/>
    <m/>
    <m/>
    <m/>
    <m/>
    <m/>
    <n v="1"/>
    <m/>
    <n v="13"/>
    <n v="1"/>
    <n v="3.7"/>
    <n v="0"/>
    <x v="0"/>
    <n v="0"/>
  </r>
  <r>
    <x v="0"/>
    <n v="1"/>
    <s v="Yes"/>
    <x v="0"/>
    <x v="33"/>
    <s v="Male"/>
    <x v="21"/>
    <s v="No"/>
    <s v="No"/>
    <x v="1"/>
    <m/>
    <m/>
    <m/>
    <m/>
    <m/>
    <n v="1"/>
    <n v="1"/>
    <n v="40"/>
    <n v="4"/>
    <n v="2.8"/>
    <n v="5"/>
    <x v="2"/>
    <n v="6"/>
  </r>
  <r>
    <x v="0"/>
    <n v="1"/>
    <s v="Yes"/>
    <x v="0"/>
    <x v="34"/>
    <s v="Female"/>
    <x v="37"/>
    <s v="No"/>
    <s v="No"/>
    <x v="1"/>
    <m/>
    <m/>
    <m/>
    <m/>
    <m/>
    <n v="1"/>
    <n v="1"/>
    <n v="43"/>
    <n v="2"/>
    <n v="4.5"/>
    <n v="7"/>
    <x v="0"/>
    <n v="4"/>
  </r>
  <r>
    <x v="0"/>
    <n v="1"/>
    <s v="Yes"/>
    <x v="0"/>
    <x v="34"/>
    <s v="Male"/>
    <x v="46"/>
    <s v="No"/>
    <s v="No"/>
    <x v="1"/>
    <m/>
    <m/>
    <m/>
    <m/>
    <m/>
    <n v="1"/>
    <n v="1"/>
    <n v="21"/>
    <n v="5"/>
    <n v="3.7"/>
    <n v="36"/>
    <x v="2"/>
    <n v="9"/>
  </r>
  <r>
    <x v="0"/>
    <n v="1"/>
    <s v="Yes"/>
    <x v="0"/>
    <x v="34"/>
    <s v="Male"/>
    <x v="25"/>
    <s v="No"/>
    <s v="No"/>
    <x v="1"/>
    <m/>
    <m/>
    <m/>
    <m/>
    <m/>
    <n v="1"/>
    <m/>
    <n v="9"/>
    <n v="0"/>
    <n v="1.7"/>
    <n v="0"/>
    <x v="0"/>
    <n v="0"/>
  </r>
  <r>
    <x v="0"/>
    <n v="1"/>
    <s v="Yes"/>
    <x v="0"/>
    <x v="37"/>
    <s v="Female"/>
    <x v="24"/>
    <s v="No"/>
    <s v="No"/>
    <x v="1"/>
    <m/>
    <m/>
    <m/>
    <m/>
    <m/>
    <n v="1"/>
    <m/>
    <n v="35"/>
    <n v="0"/>
    <n v="4.5"/>
    <n v="4"/>
    <x v="2"/>
    <n v="7"/>
  </r>
  <r>
    <x v="0"/>
    <n v="1"/>
    <s v="Yes"/>
    <x v="0"/>
    <x v="38"/>
    <s v="Female"/>
    <x v="15"/>
    <s v="Yes"/>
    <s v="No"/>
    <x v="0"/>
    <m/>
    <m/>
    <m/>
    <m/>
    <m/>
    <n v="1"/>
    <n v="1"/>
    <n v="8"/>
    <n v="1"/>
    <n v="2.1"/>
    <n v="0"/>
    <x v="0"/>
    <n v="0"/>
  </r>
  <r>
    <x v="0"/>
    <n v="1"/>
    <s v="Yes"/>
    <x v="0"/>
    <x v="40"/>
    <s v="Male"/>
    <x v="47"/>
    <s v="No"/>
    <s v="No"/>
    <x v="1"/>
    <m/>
    <m/>
    <m/>
    <m/>
    <m/>
    <n v="1"/>
    <n v="1"/>
    <n v="10"/>
    <n v="0"/>
    <n v="4.7"/>
    <n v="0"/>
    <x v="0"/>
    <n v="0"/>
  </r>
  <r>
    <x v="0"/>
    <n v="1"/>
    <s v="Yes"/>
    <x v="0"/>
    <x v="40"/>
    <s v="Male"/>
    <x v="14"/>
    <s v="No"/>
    <s v="No"/>
    <x v="1"/>
    <m/>
    <m/>
    <m/>
    <m/>
    <m/>
    <n v="1"/>
    <n v="1"/>
    <n v="47"/>
    <n v="4"/>
    <n v="1.4"/>
    <n v="11"/>
    <x v="1"/>
    <n v="15"/>
  </r>
  <r>
    <x v="0"/>
    <n v="1"/>
    <s v="Yes"/>
    <x v="0"/>
    <x v="41"/>
    <s v="Female"/>
    <x v="32"/>
    <s v="No"/>
    <s v="No"/>
    <x v="1"/>
    <m/>
    <m/>
    <m/>
    <m/>
    <m/>
    <n v="1"/>
    <n v="1"/>
    <n v="10"/>
    <n v="2"/>
    <n v="3"/>
    <n v="0"/>
    <x v="0"/>
    <n v="0"/>
  </r>
  <r>
    <x v="0"/>
    <n v="1"/>
    <s v="Yes"/>
    <x v="0"/>
    <x v="43"/>
    <s v="Male"/>
    <x v="49"/>
    <s v="No"/>
    <s v="No"/>
    <x v="1"/>
    <m/>
    <m/>
    <m/>
    <m/>
    <m/>
    <n v="1"/>
    <m/>
    <n v="25"/>
    <n v="0"/>
    <n v="2.7"/>
    <n v="5"/>
    <x v="2"/>
    <n v="7"/>
  </r>
  <r>
    <x v="0"/>
    <n v="1"/>
    <s v="Yes"/>
    <x v="0"/>
    <x v="45"/>
    <s v="Male"/>
    <x v="2"/>
    <s v="No"/>
    <s v="No"/>
    <x v="1"/>
    <m/>
    <m/>
    <m/>
    <m/>
    <m/>
    <n v="1"/>
    <n v="1"/>
    <n v="8"/>
    <n v="4"/>
    <n v="2.7"/>
    <n v="0"/>
    <x v="0"/>
    <n v="0"/>
  </r>
  <r>
    <x v="0"/>
    <n v="1"/>
    <s v="Yes"/>
    <x v="0"/>
    <x v="45"/>
    <s v="Male"/>
    <x v="30"/>
    <s v="No"/>
    <s v="Yes"/>
    <x v="2"/>
    <s v="No"/>
    <s v="Month-to-Month"/>
    <s v="Credit Card"/>
    <s v="Price"/>
    <s v="Long distance charges"/>
    <n v="1"/>
    <n v="1"/>
    <n v="13"/>
    <n v="1"/>
    <n v="2.6"/>
    <n v="0"/>
    <x v="0"/>
    <n v="0"/>
  </r>
  <r>
    <x v="0"/>
    <n v="1"/>
    <s v="Yes"/>
    <x v="0"/>
    <x v="46"/>
    <s v="Male"/>
    <x v="12"/>
    <s v="No"/>
    <s v="No"/>
    <x v="1"/>
    <m/>
    <m/>
    <m/>
    <m/>
    <m/>
    <n v="1"/>
    <m/>
    <n v="7"/>
    <n v="0"/>
    <n v="2.8"/>
    <n v="0"/>
    <x v="0"/>
    <n v="0"/>
  </r>
  <r>
    <x v="0"/>
    <n v="1"/>
    <s v="Yes"/>
    <x v="1"/>
    <x v="2"/>
    <s v="Female"/>
    <x v="19"/>
    <s v="Yes"/>
    <s v="No"/>
    <x v="0"/>
    <m/>
    <m/>
    <m/>
    <m/>
    <m/>
    <n v="1"/>
    <m/>
    <n v="10"/>
    <n v="0"/>
    <n v="0"/>
    <n v="0"/>
    <x v="0"/>
    <n v="0"/>
  </r>
  <r>
    <x v="0"/>
    <n v="1"/>
    <s v="Yes"/>
    <x v="1"/>
    <x v="7"/>
    <s v="Male"/>
    <x v="42"/>
    <s v="No"/>
    <s v="No"/>
    <x v="1"/>
    <m/>
    <m/>
    <m/>
    <m/>
    <m/>
    <n v="1"/>
    <n v="1"/>
    <n v="50"/>
    <n v="5"/>
    <n v="0"/>
    <n v="0"/>
    <x v="2"/>
    <n v="5"/>
  </r>
  <r>
    <x v="0"/>
    <n v="1"/>
    <s v="Yes"/>
    <x v="1"/>
    <x v="14"/>
    <s v="Female"/>
    <x v="25"/>
    <s v="No"/>
    <s v="No"/>
    <x v="1"/>
    <m/>
    <m/>
    <m/>
    <m/>
    <m/>
    <n v="1"/>
    <m/>
    <n v="7"/>
    <n v="0"/>
    <n v="0"/>
    <n v="0"/>
    <x v="0"/>
    <n v="0"/>
  </r>
  <r>
    <x v="0"/>
    <n v="1"/>
    <s v="Yes"/>
    <x v="1"/>
    <x v="14"/>
    <s v="Male"/>
    <x v="24"/>
    <s v="No"/>
    <s v="No"/>
    <x v="1"/>
    <m/>
    <m/>
    <m/>
    <m/>
    <m/>
    <n v="1"/>
    <m/>
    <n v="9"/>
    <n v="0"/>
    <n v="0"/>
    <n v="0"/>
    <x v="0"/>
    <n v="0"/>
  </r>
  <r>
    <x v="0"/>
    <n v="1"/>
    <s v="Yes"/>
    <x v="1"/>
    <x v="19"/>
    <s v="Male"/>
    <x v="50"/>
    <s v="No"/>
    <s v="No"/>
    <x v="1"/>
    <m/>
    <m/>
    <m/>
    <m/>
    <m/>
    <n v="1"/>
    <m/>
    <n v="12"/>
    <n v="1"/>
    <n v="0"/>
    <n v="0"/>
    <x v="0"/>
    <n v="0"/>
  </r>
  <r>
    <x v="0"/>
    <n v="1"/>
    <s v="Yes"/>
    <x v="1"/>
    <x v="20"/>
    <s v="Male"/>
    <x v="49"/>
    <s v="No"/>
    <s v="No"/>
    <x v="1"/>
    <m/>
    <m/>
    <m/>
    <m/>
    <m/>
    <n v="1"/>
    <m/>
    <n v="6"/>
    <n v="2"/>
    <n v="0"/>
    <n v="0"/>
    <x v="0"/>
    <n v="0"/>
  </r>
  <r>
    <x v="0"/>
    <n v="1"/>
    <s v="Yes"/>
    <x v="1"/>
    <x v="21"/>
    <s v="Female"/>
    <x v="24"/>
    <s v="No"/>
    <s v="No"/>
    <x v="1"/>
    <m/>
    <m/>
    <m/>
    <m/>
    <m/>
    <n v="1"/>
    <m/>
    <n v="9"/>
    <n v="0"/>
    <n v="0"/>
    <n v="0"/>
    <x v="0"/>
    <n v="0"/>
  </r>
  <r>
    <x v="0"/>
    <n v="1"/>
    <s v="Yes"/>
    <x v="1"/>
    <x v="22"/>
    <s v="Male"/>
    <x v="48"/>
    <s v="No"/>
    <s v="No"/>
    <x v="1"/>
    <m/>
    <m/>
    <m/>
    <m/>
    <m/>
    <n v="1"/>
    <m/>
    <n v="9"/>
    <n v="1"/>
    <n v="0"/>
    <n v="0"/>
    <x v="0"/>
    <n v="0"/>
  </r>
  <r>
    <x v="0"/>
    <n v="1"/>
    <s v="Yes"/>
    <x v="1"/>
    <x v="27"/>
    <s v="Female"/>
    <x v="2"/>
    <s v="No"/>
    <s v="No"/>
    <x v="1"/>
    <m/>
    <m/>
    <m/>
    <m/>
    <m/>
    <n v="1"/>
    <m/>
    <n v="13"/>
    <n v="0"/>
    <n v="0"/>
    <n v="0"/>
    <x v="0"/>
    <n v="0"/>
  </r>
  <r>
    <x v="0"/>
    <n v="1"/>
    <s v="Yes"/>
    <x v="1"/>
    <x v="30"/>
    <s v="Female"/>
    <x v="36"/>
    <s v="No"/>
    <s v="No"/>
    <x v="1"/>
    <m/>
    <m/>
    <m/>
    <m/>
    <m/>
    <n v="1"/>
    <m/>
    <n v="7"/>
    <n v="0"/>
    <n v="0"/>
    <n v="0"/>
    <x v="0"/>
    <n v="0"/>
  </r>
  <r>
    <x v="0"/>
    <n v="1"/>
    <s v="Yes"/>
    <x v="1"/>
    <x v="34"/>
    <s v="Male"/>
    <x v="14"/>
    <s v="No"/>
    <s v="Yes"/>
    <x v="1"/>
    <s v="No"/>
    <s v="Month-to-Month"/>
    <s v="Credit Card"/>
    <s v="(blank)"/>
    <s v="(blank)"/>
    <n v="1"/>
    <m/>
    <n v="12"/>
    <n v="0"/>
    <n v="0"/>
    <n v="0"/>
    <x v="0"/>
    <n v="0"/>
  </r>
  <r>
    <x v="0"/>
    <n v="1"/>
    <s v="Yes"/>
    <x v="1"/>
    <x v="39"/>
    <s v="Male"/>
    <x v="46"/>
    <s v="No"/>
    <s v="No"/>
    <x v="1"/>
    <m/>
    <m/>
    <m/>
    <m/>
    <m/>
    <n v="1"/>
    <m/>
    <n v="6"/>
    <n v="0"/>
    <n v="0"/>
    <n v="0"/>
    <x v="0"/>
    <n v="0"/>
  </r>
  <r>
    <x v="0"/>
    <n v="2"/>
    <s v="No"/>
    <x v="0"/>
    <x v="2"/>
    <s v="Female"/>
    <x v="25"/>
    <s v="No"/>
    <s v="No"/>
    <x v="1"/>
    <m/>
    <m/>
    <m/>
    <m/>
    <m/>
    <n v="1"/>
    <m/>
    <n v="26"/>
    <n v="0"/>
    <n v="0"/>
    <n v="9"/>
    <x v="0"/>
    <n v="4"/>
  </r>
  <r>
    <x v="0"/>
    <n v="2"/>
    <s v="No"/>
    <x v="0"/>
    <x v="2"/>
    <s v="Male"/>
    <x v="14"/>
    <s v="No"/>
    <s v="Yes"/>
    <x v="1"/>
    <s v="No"/>
    <s v="Month-to-Month"/>
    <s v="Credit Card"/>
    <s v="(blank)"/>
    <s v="(blank)"/>
    <n v="1"/>
    <m/>
    <n v="27"/>
    <n v="2"/>
    <n v="0"/>
    <n v="6"/>
    <x v="1"/>
    <n v="14"/>
  </r>
  <r>
    <x v="0"/>
    <n v="2"/>
    <s v="No"/>
    <x v="0"/>
    <x v="4"/>
    <s v="Female"/>
    <x v="46"/>
    <s v="No"/>
    <s v="No"/>
    <x v="1"/>
    <m/>
    <m/>
    <m/>
    <m/>
    <m/>
    <n v="1"/>
    <n v="1"/>
    <n v="7"/>
    <n v="3"/>
    <n v="0"/>
    <n v="0"/>
    <x v="0"/>
    <n v="0"/>
  </r>
  <r>
    <x v="0"/>
    <n v="2"/>
    <s v="No"/>
    <x v="0"/>
    <x v="5"/>
    <s v="Male"/>
    <x v="17"/>
    <s v="Yes"/>
    <s v="No"/>
    <x v="0"/>
    <m/>
    <m/>
    <m/>
    <m/>
    <m/>
    <n v="1"/>
    <n v="1"/>
    <n v="25"/>
    <n v="2"/>
    <n v="0"/>
    <n v="5"/>
    <x v="1"/>
    <n v="10"/>
  </r>
  <r>
    <x v="0"/>
    <n v="2"/>
    <s v="No"/>
    <x v="0"/>
    <x v="12"/>
    <s v="Male"/>
    <x v="8"/>
    <s v="No"/>
    <s v="No"/>
    <x v="1"/>
    <m/>
    <m/>
    <m/>
    <m/>
    <m/>
    <n v="1"/>
    <m/>
    <n v="27"/>
    <n v="0"/>
    <n v="0"/>
    <n v="6"/>
    <x v="0"/>
    <n v="4"/>
  </r>
  <r>
    <x v="0"/>
    <n v="2"/>
    <s v="No"/>
    <x v="0"/>
    <x v="13"/>
    <s v="Female"/>
    <x v="35"/>
    <s v="No"/>
    <s v="No"/>
    <x v="1"/>
    <m/>
    <m/>
    <m/>
    <m/>
    <m/>
    <n v="1"/>
    <m/>
    <n v="18"/>
    <n v="0"/>
    <n v="0"/>
    <n v="4"/>
    <x v="0"/>
    <n v="2"/>
  </r>
  <r>
    <x v="0"/>
    <n v="2"/>
    <s v="No"/>
    <x v="0"/>
    <x v="14"/>
    <s v="Female"/>
    <x v="46"/>
    <s v="No"/>
    <s v="No"/>
    <x v="1"/>
    <m/>
    <m/>
    <m/>
    <m/>
    <m/>
    <n v="1"/>
    <m/>
    <n v="8"/>
    <n v="0"/>
    <n v="0"/>
    <n v="0"/>
    <x v="0"/>
    <n v="0"/>
  </r>
  <r>
    <x v="0"/>
    <n v="2"/>
    <s v="No"/>
    <x v="0"/>
    <x v="16"/>
    <s v="Female"/>
    <x v="37"/>
    <s v="No"/>
    <s v="No"/>
    <x v="1"/>
    <m/>
    <m/>
    <m/>
    <m/>
    <m/>
    <n v="1"/>
    <m/>
    <n v="33"/>
    <n v="2"/>
    <n v="0"/>
    <n v="7"/>
    <x v="0"/>
    <n v="2"/>
  </r>
  <r>
    <x v="0"/>
    <n v="2"/>
    <s v="No"/>
    <x v="0"/>
    <x v="18"/>
    <s v="Female"/>
    <x v="13"/>
    <s v="Yes"/>
    <s v="No"/>
    <x v="0"/>
    <m/>
    <m/>
    <m/>
    <m/>
    <m/>
    <n v="1"/>
    <m/>
    <n v="9"/>
    <n v="1"/>
    <n v="0"/>
    <n v="0"/>
    <x v="0"/>
    <n v="0"/>
  </r>
  <r>
    <x v="0"/>
    <n v="2"/>
    <s v="No"/>
    <x v="0"/>
    <x v="18"/>
    <s v="Male"/>
    <x v="11"/>
    <s v="No"/>
    <s v="No"/>
    <x v="1"/>
    <m/>
    <m/>
    <m/>
    <m/>
    <m/>
    <n v="1"/>
    <m/>
    <n v="7"/>
    <n v="2"/>
    <n v="0"/>
    <n v="0"/>
    <x v="0"/>
    <n v="0"/>
  </r>
  <r>
    <x v="0"/>
    <n v="2"/>
    <s v="No"/>
    <x v="0"/>
    <x v="19"/>
    <s v="Male"/>
    <x v="2"/>
    <s v="No"/>
    <s v="No"/>
    <x v="1"/>
    <m/>
    <m/>
    <m/>
    <m/>
    <m/>
    <n v="1"/>
    <m/>
    <n v="8"/>
    <n v="1"/>
    <n v="0"/>
    <n v="0"/>
    <x v="0"/>
    <n v="0"/>
  </r>
  <r>
    <x v="0"/>
    <n v="2"/>
    <s v="No"/>
    <x v="0"/>
    <x v="20"/>
    <s v="Female"/>
    <x v="34"/>
    <s v="No"/>
    <s v="No"/>
    <x v="1"/>
    <m/>
    <m/>
    <m/>
    <m/>
    <m/>
    <n v="1"/>
    <m/>
    <n v="12"/>
    <n v="0"/>
    <n v="0"/>
    <n v="0"/>
    <x v="0"/>
    <n v="0"/>
  </r>
  <r>
    <x v="0"/>
    <n v="2"/>
    <s v="No"/>
    <x v="0"/>
    <x v="20"/>
    <s v="Female"/>
    <x v="26"/>
    <s v="No"/>
    <s v="No"/>
    <x v="1"/>
    <m/>
    <m/>
    <m/>
    <m/>
    <m/>
    <n v="1"/>
    <m/>
    <n v="14"/>
    <n v="0"/>
    <n v="0"/>
    <n v="0"/>
    <x v="0"/>
    <n v="0"/>
  </r>
  <r>
    <x v="0"/>
    <n v="2"/>
    <s v="No"/>
    <x v="0"/>
    <x v="20"/>
    <s v="Female"/>
    <x v="24"/>
    <s v="No"/>
    <s v="No"/>
    <x v="1"/>
    <m/>
    <m/>
    <m/>
    <m/>
    <m/>
    <n v="1"/>
    <m/>
    <n v="6"/>
    <n v="0"/>
    <n v="0"/>
    <n v="0"/>
    <x v="0"/>
    <n v="0"/>
  </r>
  <r>
    <x v="0"/>
    <n v="2"/>
    <s v="No"/>
    <x v="0"/>
    <x v="20"/>
    <s v="Male"/>
    <x v="26"/>
    <s v="No"/>
    <s v="No"/>
    <x v="1"/>
    <m/>
    <m/>
    <m/>
    <m/>
    <m/>
    <n v="1"/>
    <n v="1"/>
    <n v="48"/>
    <n v="2"/>
    <n v="0"/>
    <n v="6"/>
    <x v="0"/>
    <n v="2"/>
  </r>
  <r>
    <x v="0"/>
    <n v="2"/>
    <s v="No"/>
    <x v="0"/>
    <x v="50"/>
    <s v="Female"/>
    <x v="37"/>
    <s v="No"/>
    <s v="No"/>
    <x v="1"/>
    <m/>
    <m/>
    <m/>
    <m/>
    <m/>
    <n v="1"/>
    <n v="1"/>
    <n v="15"/>
    <n v="0"/>
    <n v="0"/>
    <n v="5"/>
    <x v="0"/>
    <n v="2"/>
  </r>
  <r>
    <x v="0"/>
    <n v="2"/>
    <s v="No"/>
    <x v="0"/>
    <x v="27"/>
    <s v="Male"/>
    <x v="47"/>
    <s v="No"/>
    <s v="No"/>
    <x v="1"/>
    <m/>
    <m/>
    <m/>
    <m/>
    <m/>
    <n v="1"/>
    <m/>
    <n v="7"/>
    <n v="0"/>
    <n v="0"/>
    <n v="0"/>
    <x v="0"/>
    <n v="0"/>
  </r>
  <r>
    <x v="0"/>
    <n v="2"/>
    <s v="No"/>
    <x v="0"/>
    <x v="27"/>
    <s v="Male"/>
    <x v="25"/>
    <s v="No"/>
    <s v="No"/>
    <x v="1"/>
    <m/>
    <m/>
    <m/>
    <m/>
    <m/>
    <n v="1"/>
    <m/>
    <n v="57"/>
    <n v="0"/>
    <n v="0"/>
    <n v="6"/>
    <x v="0"/>
    <n v="3"/>
  </r>
  <r>
    <x v="0"/>
    <n v="2"/>
    <s v="No"/>
    <x v="0"/>
    <x v="27"/>
    <s v="Male"/>
    <x v="60"/>
    <s v="No"/>
    <s v="Yes"/>
    <x v="2"/>
    <s v="No"/>
    <s v="One Year"/>
    <s v="Credit Card"/>
    <s v="(blank)"/>
    <s v="(blank)"/>
    <n v="1"/>
    <m/>
    <n v="55"/>
    <n v="0"/>
    <n v="0"/>
    <n v="7"/>
    <x v="0"/>
    <n v="4"/>
  </r>
  <r>
    <x v="0"/>
    <n v="2"/>
    <s v="No"/>
    <x v="0"/>
    <x v="28"/>
    <s v="Male"/>
    <x v="48"/>
    <s v="No"/>
    <s v="No"/>
    <x v="1"/>
    <m/>
    <m/>
    <m/>
    <m/>
    <m/>
    <n v="1"/>
    <m/>
    <n v="39"/>
    <n v="0"/>
    <n v="0"/>
    <n v="4"/>
    <x v="0"/>
    <n v="3"/>
  </r>
  <r>
    <x v="0"/>
    <n v="2"/>
    <s v="No"/>
    <x v="0"/>
    <x v="31"/>
    <s v="Female"/>
    <x v="3"/>
    <s v="No"/>
    <s v="No"/>
    <x v="1"/>
    <m/>
    <m/>
    <m/>
    <m/>
    <m/>
    <n v="1"/>
    <m/>
    <n v="10"/>
    <n v="0"/>
    <n v="0"/>
    <n v="0"/>
    <x v="0"/>
    <n v="0"/>
  </r>
  <r>
    <x v="0"/>
    <n v="2"/>
    <s v="No"/>
    <x v="0"/>
    <x v="31"/>
    <s v="Female"/>
    <x v="54"/>
    <s v="No"/>
    <s v="Yes"/>
    <x v="2"/>
    <s v="No"/>
    <s v="Month-to-Month"/>
    <s v="Direct Debit"/>
    <s v="Price"/>
    <s v="Extra data charges"/>
    <n v="1"/>
    <n v="1"/>
    <n v="38"/>
    <n v="1"/>
    <n v="0"/>
    <n v="5"/>
    <x v="1"/>
    <n v="12"/>
  </r>
  <r>
    <x v="0"/>
    <n v="2"/>
    <s v="No"/>
    <x v="0"/>
    <x v="34"/>
    <s v="Female"/>
    <x v="46"/>
    <s v="No"/>
    <s v="No"/>
    <x v="1"/>
    <m/>
    <m/>
    <m/>
    <m/>
    <m/>
    <n v="1"/>
    <m/>
    <n v="8"/>
    <n v="0"/>
    <n v="0"/>
    <n v="0"/>
    <x v="0"/>
    <n v="0"/>
  </r>
  <r>
    <x v="0"/>
    <n v="2"/>
    <s v="No"/>
    <x v="0"/>
    <x v="35"/>
    <s v="Female"/>
    <x v="2"/>
    <s v="No"/>
    <s v="No"/>
    <x v="1"/>
    <m/>
    <m/>
    <m/>
    <m/>
    <m/>
    <n v="1"/>
    <n v="1"/>
    <n v="25"/>
    <n v="1"/>
    <n v="2.9"/>
    <n v="13"/>
    <x v="0"/>
    <n v="4"/>
  </r>
  <r>
    <x v="0"/>
    <n v="2"/>
    <s v="No"/>
    <x v="0"/>
    <x v="35"/>
    <s v="Male"/>
    <x v="6"/>
    <s v="No"/>
    <s v="No"/>
    <x v="1"/>
    <m/>
    <m/>
    <m/>
    <m/>
    <m/>
    <n v="1"/>
    <m/>
    <n v="14"/>
    <n v="2"/>
    <n v="0"/>
    <n v="0"/>
    <x v="0"/>
    <n v="0"/>
  </r>
  <r>
    <x v="0"/>
    <n v="2"/>
    <s v="No"/>
    <x v="0"/>
    <x v="35"/>
    <s v="Male"/>
    <x v="41"/>
    <s v="No"/>
    <s v="No"/>
    <x v="1"/>
    <m/>
    <m/>
    <m/>
    <m/>
    <m/>
    <n v="1"/>
    <n v="1"/>
    <n v="10"/>
    <n v="3"/>
    <n v="0"/>
    <n v="0"/>
    <x v="0"/>
    <n v="0"/>
  </r>
  <r>
    <x v="0"/>
    <n v="2"/>
    <s v="No"/>
    <x v="0"/>
    <x v="37"/>
    <s v="Female"/>
    <x v="32"/>
    <s v="No"/>
    <s v="No"/>
    <x v="1"/>
    <m/>
    <m/>
    <m/>
    <m/>
    <m/>
    <n v="1"/>
    <m/>
    <n v="9"/>
    <n v="0"/>
    <n v="0"/>
    <n v="0"/>
    <x v="0"/>
    <n v="0"/>
  </r>
  <r>
    <x v="0"/>
    <n v="2"/>
    <s v="No"/>
    <x v="0"/>
    <x v="37"/>
    <s v="Male"/>
    <x v="1"/>
    <s v="No"/>
    <s v="No"/>
    <x v="1"/>
    <m/>
    <m/>
    <m/>
    <m/>
    <m/>
    <n v="1"/>
    <m/>
    <n v="12"/>
    <n v="1"/>
    <n v="0"/>
    <n v="0"/>
    <x v="0"/>
    <n v="0"/>
  </r>
  <r>
    <x v="0"/>
    <n v="2"/>
    <s v="No"/>
    <x v="0"/>
    <x v="38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2"/>
    <s v="No"/>
    <x v="0"/>
    <x v="38"/>
    <s v="Male"/>
    <x v="1"/>
    <s v="No"/>
    <s v="No"/>
    <x v="1"/>
    <m/>
    <m/>
    <m/>
    <m/>
    <m/>
    <n v="1"/>
    <n v="1"/>
    <n v="46"/>
    <n v="0"/>
    <n v="0"/>
    <n v="4"/>
    <x v="1"/>
    <n v="10"/>
  </r>
  <r>
    <x v="0"/>
    <n v="2"/>
    <s v="No"/>
    <x v="0"/>
    <x v="42"/>
    <s v="Male"/>
    <x v="50"/>
    <s v="No"/>
    <s v="No"/>
    <x v="1"/>
    <m/>
    <m/>
    <m/>
    <m/>
    <m/>
    <n v="1"/>
    <n v="1"/>
    <n v="7"/>
    <n v="1"/>
    <n v="22.5"/>
    <n v="0"/>
    <x v="0"/>
    <n v="0"/>
  </r>
  <r>
    <x v="0"/>
    <n v="2"/>
    <s v="No"/>
    <x v="0"/>
    <x v="42"/>
    <s v="Male"/>
    <x v="27"/>
    <s v="No"/>
    <s v="No"/>
    <x v="1"/>
    <m/>
    <m/>
    <m/>
    <m/>
    <m/>
    <n v="1"/>
    <m/>
    <n v="7"/>
    <n v="0"/>
    <n v="0"/>
    <n v="0"/>
    <x v="0"/>
    <n v="0"/>
  </r>
  <r>
    <x v="0"/>
    <n v="2"/>
    <s v="No"/>
    <x v="0"/>
    <x v="45"/>
    <s v="Male"/>
    <x v="45"/>
    <s v="No"/>
    <s v="Yes"/>
    <x v="2"/>
    <s v="No"/>
    <s v="Month-to-Month"/>
    <s v="Credit Card"/>
    <s v="Competitor"/>
    <s v="Competitor had better devices"/>
    <n v="1"/>
    <n v="1"/>
    <n v="49"/>
    <n v="0"/>
    <n v="0"/>
    <n v="22"/>
    <x v="0"/>
    <n v="2"/>
  </r>
  <r>
    <x v="0"/>
    <n v="2"/>
    <s v="Yes"/>
    <x v="0"/>
    <x v="3"/>
    <s v="Male"/>
    <x v="48"/>
    <s v="No"/>
    <s v="No"/>
    <x v="1"/>
    <m/>
    <m/>
    <m/>
    <m/>
    <m/>
    <n v="1"/>
    <m/>
    <n v="10"/>
    <n v="0"/>
    <n v="7.9"/>
    <n v="0"/>
    <x v="0"/>
    <n v="0"/>
  </r>
  <r>
    <x v="0"/>
    <n v="2"/>
    <s v="Yes"/>
    <x v="0"/>
    <x v="5"/>
    <s v="Male"/>
    <x v="4"/>
    <s v="Yes"/>
    <s v="No"/>
    <x v="0"/>
    <m/>
    <m/>
    <m/>
    <m/>
    <m/>
    <n v="1"/>
    <m/>
    <n v="9"/>
    <n v="0"/>
    <n v="4.9000000000000004"/>
    <n v="0"/>
    <x v="0"/>
    <n v="0"/>
  </r>
  <r>
    <x v="0"/>
    <n v="2"/>
    <s v="Yes"/>
    <x v="0"/>
    <x v="5"/>
    <s v="Male"/>
    <x v="9"/>
    <s v="No"/>
    <s v="No"/>
    <x v="1"/>
    <m/>
    <m/>
    <m/>
    <m/>
    <m/>
    <n v="1"/>
    <m/>
    <n v="13"/>
    <n v="0"/>
    <n v="16.5"/>
    <n v="0"/>
    <x v="0"/>
    <n v="0"/>
  </r>
  <r>
    <x v="0"/>
    <n v="2"/>
    <s v="Yes"/>
    <x v="0"/>
    <x v="6"/>
    <s v="Male"/>
    <x v="25"/>
    <s v="No"/>
    <s v="No"/>
    <x v="1"/>
    <m/>
    <m/>
    <m/>
    <m/>
    <m/>
    <n v="1"/>
    <m/>
    <n v="9"/>
    <n v="0"/>
    <n v="2.4"/>
    <n v="0"/>
    <x v="0"/>
    <n v="0"/>
  </r>
  <r>
    <x v="0"/>
    <n v="2"/>
    <s v="Yes"/>
    <x v="0"/>
    <x v="7"/>
    <s v="Female"/>
    <x v="20"/>
    <s v="No"/>
    <s v="No"/>
    <x v="1"/>
    <m/>
    <m/>
    <m/>
    <m/>
    <m/>
    <n v="1"/>
    <n v="1"/>
    <n v="23"/>
    <n v="0"/>
    <n v="176.6"/>
    <n v="10"/>
    <x v="2"/>
    <n v="5"/>
  </r>
  <r>
    <x v="0"/>
    <n v="2"/>
    <s v="Yes"/>
    <x v="0"/>
    <x v="7"/>
    <s v="Female"/>
    <x v="24"/>
    <s v="No"/>
    <s v="No"/>
    <x v="1"/>
    <m/>
    <m/>
    <m/>
    <m/>
    <m/>
    <n v="1"/>
    <m/>
    <n v="8"/>
    <n v="0"/>
    <n v="5.0999999999999996"/>
    <n v="0"/>
    <x v="0"/>
    <n v="0"/>
  </r>
  <r>
    <x v="0"/>
    <n v="2"/>
    <s v="Yes"/>
    <x v="0"/>
    <x v="7"/>
    <s v="Male"/>
    <x v="1"/>
    <s v="No"/>
    <s v="No"/>
    <x v="1"/>
    <m/>
    <m/>
    <m/>
    <m/>
    <m/>
    <n v="1"/>
    <m/>
    <n v="28"/>
    <n v="0"/>
    <n v="4.3"/>
    <n v="12"/>
    <x v="1"/>
    <n v="13"/>
  </r>
  <r>
    <x v="0"/>
    <n v="2"/>
    <s v="Yes"/>
    <x v="0"/>
    <x v="11"/>
    <s v="Female"/>
    <x v="0"/>
    <s v="Yes"/>
    <s v="No"/>
    <x v="0"/>
    <m/>
    <m/>
    <m/>
    <m/>
    <m/>
    <n v="1"/>
    <n v="1"/>
    <n v="10"/>
    <n v="4"/>
    <n v="4.8"/>
    <n v="0"/>
    <x v="0"/>
    <n v="0"/>
  </r>
  <r>
    <x v="0"/>
    <n v="2"/>
    <s v="Yes"/>
    <x v="0"/>
    <x v="14"/>
    <s v="Male"/>
    <x v="25"/>
    <s v="No"/>
    <s v="No"/>
    <x v="1"/>
    <m/>
    <m/>
    <m/>
    <m/>
    <m/>
    <n v="1"/>
    <m/>
    <n v="14"/>
    <n v="2"/>
    <n v="6.4"/>
    <n v="0"/>
    <x v="0"/>
    <n v="0"/>
  </r>
  <r>
    <x v="0"/>
    <n v="2"/>
    <s v="Yes"/>
    <x v="0"/>
    <x v="16"/>
    <s v="Female"/>
    <x v="48"/>
    <s v="No"/>
    <s v="No"/>
    <x v="1"/>
    <m/>
    <m/>
    <m/>
    <m/>
    <m/>
    <n v="1"/>
    <m/>
    <n v="9"/>
    <n v="0"/>
    <n v="2.9"/>
    <n v="0"/>
    <x v="0"/>
    <n v="0"/>
  </r>
  <r>
    <x v="0"/>
    <n v="2"/>
    <s v="Yes"/>
    <x v="0"/>
    <x v="50"/>
    <s v="Male"/>
    <x v="43"/>
    <s v="No"/>
    <s v="No"/>
    <x v="1"/>
    <m/>
    <m/>
    <m/>
    <m/>
    <m/>
    <n v="1"/>
    <m/>
    <n v="52"/>
    <n v="0"/>
    <n v="4.2"/>
    <n v="6"/>
    <x v="1"/>
    <n v="10"/>
  </r>
  <r>
    <x v="0"/>
    <n v="2"/>
    <s v="Yes"/>
    <x v="0"/>
    <x v="22"/>
    <s v="Male"/>
    <x v="2"/>
    <s v="No"/>
    <s v="No"/>
    <x v="1"/>
    <m/>
    <m/>
    <m/>
    <m/>
    <m/>
    <n v="1"/>
    <n v="1"/>
    <n v="22"/>
    <n v="2"/>
    <n v="6.6"/>
    <n v="6"/>
    <x v="2"/>
    <n v="6"/>
  </r>
  <r>
    <x v="0"/>
    <n v="2"/>
    <s v="Yes"/>
    <x v="0"/>
    <x v="23"/>
    <s v="Female"/>
    <x v="36"/>
    <s v="No"/>
    <s v="No"/>
    <x v="1"/>
    <m/>
    <m/>
    <m/>
    <m/>
    <m/>
    <n v="1"/>
    <m/>
    <n v="13"/>
    <n v="0"/>
    <n v="6.9"/>
    <n v="0"/>
    <x v="0"/>
    <n v="0"/>
  </r>
  <r>
    <x v="0"/>
    <n v="2"/>
    <s v="Yes"/>
    <x v="0"/>
    <x v="28"/>
    <s v="Male"/>
    <x v="21"/>
    <s v="No"/>
    <s v="No"/>
    <x v="1"/>
    <m/>
    <m/>
    <m/>
    <m/>
    <m/>
    <n v="1"/>
    <m/>
    <n v="9"/>
    <n v="0"/>
    <n v="5.3"/>
    <n v="0"/>
    <x v="0"/>
    <n v="0"/>
  </r>
  <r>
    <x v="0"/>
    <n v="2"/>
    <s v="Yes"/>
    <x v="0"/>
    <x v="32"/>
    <s v="Male"/>
    <x v="19"/>
    <s v="Yes"/>
    <s v="No"/>
    <x v="0"/>
    <m/>
    <m/>
    <m/>
    <m/>
    <m/>
    <n v="1"/>
    <m/>
    <n v="9"/>
    <n v="0"/>
    <n v="5"/>
    <n v="0"/>
    <x v="0"/>
    <n v="0"/>
  </r>
  <r>
    <x v="0"/>
    <n v="2"/>
    <s v="Yes"/>
    <x v="0"/>
    <x v="35"/>
    <s v="Male"/>
    <x v="8"/>
    <s v="No"/>
    <s v="No"/>
    <x v="1"/>
    <m/>
    <m/>
    <m/>
    <m/>
    <m/>
    <n v="1"/>
    <m/>
    <n v="8"/>
    <n v="2"/>
    <n v="13.6"/>
    <n v="0"/>
    <x v="0"/>
    <n v="0"/>
  </r>
  <r>
    <x v="0"/>
    <n v="2"/>
    <s v="Yes"/>
    <x v="0"/>
    <x v="37"/>
    <s v="Female"/>
    <x v="6"/>
    <s v="No"/>
    <s v="No"/>
    <x v="1"/>
    <m/>
    <m/>
    <m/>
    <m/>
    <m/>
    <n v="1"/>
    <m/>
    <n v="9"/>
    <n v="0"/>
    <n v="13.4"/>
    <n v="0"/>
    <x v="0"/>
    <n v="0"/>
  </r>
  <r>
    <x v="0"/>
    <n v="2"/>
    <s v="Yes"/>
    <x v="0"/>
    <x v="38"/>
    <s v="Female"/>
    <x v="34"/>
    <s v="No"/>
    <s v="No"/>
    <x v="1"/>
    <m/>
    <m/>
    <m/>
    <m/>
    <m/>
    <n v="1"/>
    <m/>
    <n v="12"/>
    <n v="0"/>
    <n v="5.5"/>
    <n v="0"/>
    <x v="0"/>
    <n v="0"/>
  </r>
  <r>
    <x v="0"/>
    <n v="2"/>
    <s v="Yes"/>
    <x v="0"/>
    <x v="43"/>
    <s v="Male"/>
    <x v="52"/>
    <s v="No"/>
    <s v="Yes"/>
    <x v="2"/>
    <s v="No"/>
    <s v="Two Year"/>
    <s v="Direct Debit"/>
    <s v="(blank)"/>
    <s v="(blank)"/>
    <n v="1"/>
    <m/>
    <n v="6"/>
    <n v="0"/>
    <n v="5"/>
    <n v="0"/>
    <x v="0"/>
    <n v="0"/>
  </r>
  <r>
    <x v="0"/>
    <n v="2"/>
    <s v="Yes"/>
    <x v="0"/>
    <x v="45"/>
    <s v="Female"/>
    <x v="42"/>
    <s v="No"/>
    <s v="No"/>
    <x v="1"/>
    <m/>
    <m/>
    <m/>
    <m/>
    <m/>
    <n v="1"/>
    <n v="1"/>
    <n v="12"/>
    <n v="3"/>
    <n v="4.7"/>
    <n v="0"/>
    <x v="0"/>
    <n v="0"/>
  </r>
  <r>
    <x v="0"/>
    <n v="2"/>
    <s v="Yes"/>
    <x v="0"/>
    <x v="46"/>
    <s v="Female"/>
    <x v="11"/>
    <s v="No"/>
    <s v="No"/>
    <x v="1"/>
    <m/>
    <m/>
    <m/>
    <m/>
    <m/>
    <n v="1"/>
    <n v="1"/>
    <n v="41"/>
    <n v="4"/>
    <n v="117.8"/>
    <n v="7"/>
    <x v="0"/>
    <n v="4"/>
  </r>
  <r>
    <x v="0"/>
    <n v="2"/>
    <s v="Yes"/>
    <x v="0"/>
    <x v="46"/>
    <s v="Male"/>
    <x v="49"/>
    <s v="No"/>
    <s v="No"/>
    <x v="1"/>
    <m/>
    <m/>
    <m/>
    <m/>
    <m/>
    <n v="1"/>
    <n v="1"/>
    <n v="12"/>
    <n v="5"/>
    <n v="13.5"/>
    <n v="0"/>
    <x v="0"/>
    <n v="0"/>
  </r>
  <r>
    <x v="0"/>
    <n v="2"/>
    <s v="Yes"/>
    <x v="0"/>
    <x v="47"/>
    <s v="Male"/>
    <x v="50"/>
    <s v="No"/>
    <s v="No"/>
    <x v="1"/>
    <m/>
    <m/>
    <m/>
    <m/>
    <m/>
    <n v="1"/>
    <n v="1"/>
    <n v="19"/>
    <n v="2"/>
    <n v="6.8"/>
    <n v="19"/>
    <x v="0"/>
    <n v="1"/>
  </r>
  <r>
    <x v="0"/>
    <n v="2"/>
    <s v="Yes"/>
    <x v="1"/>
    <x v="2"/>
    <s v="Female"/>
    <x v="43"/>
    <s v="No"/>
    <s v="No"/>
    <x v="1"/>
    <m/>
    <m/>
    <m/>
    <m/>
    <m/>
    <n v="1"/>
    <m/>
    <n v="10"/>
    <n v="0"/>
    <n v="0"/>
    <n v="0"/>
    <x v="0"/>
    <n v="0"/>
  </r>
  <r>
    <x v="0"/>
    <n v="2"/>
    <s v="Yes"/>
    <x v="1"/>
    <x v="12"/>
    <s v="Male"/>
    <x v="7"/>
    <s v="No"/>
    <s v="No"/>
    <x v="1"/>
    <m/>
    <m/>
    <m/>
    <m/>
    <m/>
    <n v="1"/>
    <m/>
    <n v="9"/>
    <n v="0"/>
    <n v="0"/>
    <n v="0"/>
    <x v="0"/>
    <n v="0"/>
  </r>
  <r>
    <x v="0"/>
    <n v="2"/>
    <s v="Yes"/>
    <x v="1"/>
    <x v="17"/>
    <s v="Male"/>
    <x v="39"/>
    <s v="No"/>
    <s v="No"/>
    <x v="1"/>
    <m/>
    <m/>
    <m/>
    <m/>
    <m/>
    <n v="1"/>
    <m/>
    <n v="11"/>
    <n v="0"/>
    <n v="0"/>
    <n v="0"/>
    <x v="0"/>
    <n v="0"/>
  </r>
  <r>
    <x v="0"/>
    <n v="2"/>
    <s v="Yes"/>
    <x v="1"/>
    <x v="21"/>
    <s v="Male"/>
    <x v="41"/>
    <s v="No"/>
    <s v="No"/>
    <x v="1"/>
    <m/>
    <m/>
    <m/>
    <m/>
    <m/>
    <n v="1"/>
    <m/>
    <n v="9"/>
    <n v="2"/>
    <n v="0"/>
    <n v="0"/>
    <x v="0"/>
    <n v="0"/>
  </r>
  <r>
    <x v="0"/>
    <n v="2"/>
    <s v="Yes"/>
    <x v="1"/>
    <x v="24"/>
    <s v="Female"/>
    <x v="8"/>
    <s v="No"/>
    <s v="No"/>
    <x v="1"/>
    <m/>
    <m/>
    <m/>
    <m/>
    <m/>
    <n v="1"/>
    <m/>
    <n v="13"/>
    <n v="0"/>
    <n v="0"/>
    <n v="0"/>
    <x v="0"/>
    <n v="0"/>
  </r>
  <r>
    <x v="0"/>
    <n v="2"/>
    <s v="Yes"/>
    <x v="1"/>
    <x v="38"/>
    <s v="Male"/>
    <x v="57"/>
    <s v="Yes"/>
    <s v="No"/>
    <x v="0"/>
    <m/>
    <m/>
    <m/>
    <m/>
    <m/>
    <n v="1"/>
    <m/>
    <n v="10"/>
    <n v="0"/>
    <n v="0"/>
    <n v="6"/>
    <x v="1"/>
    <n v="16"/>
  </r>
  <r>
    <x v="0"/>
    <n v="2"/>
    <s v="Yes"/>
    <x v="1"/>
    <x v="47"/>
    <s v="Female"/>
    <x v="15"/>
    <s v="Yes"/>
    <s v="No"/>
    <x v="0"/>
    <m/>
    <m/>
    <m/>
    <m/>
    <m/>
    <n v="1"/>
    <m/>
    <n v="22"/>
    <n v="2"/>
    <n v="0"/>
    <n v="5"/>
    <x v="1"/>
    <n v="14"/>
  </r>
  <r>
    <x v="0"/>
    <n v="3"/>
    <s v="No"/>
    <x v="0"/>
    <x v="0"/>
    <s v="Female"/>
    <x v="42"/>
    <s v="No"/>
    <s v="No"/>
    <x v="1"/>
    <m/>
    <m/>
    <m/>
    <m/>
    <m/>
    <n v="1"/>
    <m/>
    <n v="8"/>
    <n v="0"/>
    <n v="0"/>
    <n v="0"/>
    <x v="0"/>
    <n v="0"/>
  </r>
  <r>
    <x v="0"/>
    <n v="3"/>
    <s v="No"/>
    <x v="0"/>
    <x v="2"/>
    <s v="Female"/>
    <x v="1"/>
    <s v="No"/>
    <s v="No"/>
    <x v="1"/>
    <m/>
    <m/>
    <m/>
    <m/>
    <m/>
    <n v="1"/>
    <m/>
    <n v="11"/>
    <n v="0"/>
    <n v="0"/>
    <n v="0"/>
    <x v="0"/>
    <n v="0"/>
  </r>
  <r>
    <x v="0"/>
    <n v="3"/>
    <s v="No"/>
    <x v="0"/>
    <x v="2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3"/>
    <s v="No"/>
    <x v="0"/>
    <x v="2"/>
    <s v="Female"/>
    <x v="56"/>
    <s v="No"/>
    <s v="No"/>
    <x v="1"/>
    <m/>
    <m/>
    <m/>
    <m/>
    <m/>
    <n v="1"/>
    <m/>
    <n v="5"/>
    <n v="0"/>
    <n v="0"/>
    <n v="0"/>
    <x v="0"/>
    <n v="0"/>
  </r>
  <r>
    <x v="0"/>
    <n v="3"/>
    <s v="No"/>
    <x v="0"/>
    <x v="3"/>
    <s v="Female"/>
    <x v="24"/>
    <s v="No"/>
    <s v="No"/>
    <x v="1"/>
    <m/>
    <m/>
    <m/>
    <m/>
    <m/>
    <n v="1"/>
    <n v="1"/>
    <n v="45"/>
    <n v="1"/>
    <n v="0"/>
    <n v="5"/>
    <x v="2"/>
    <n v="8"/>
  </r>
  <r>
    <x v="0"/>
    <n v="3"/>
    <s v="No"/>
    <x v="0"/>
    <x v="3"/>
    <s v="Female"/>
    <x v="21"/>
    <s v="No"/>
    <s v="No"/>
    <x v="1"/>
    <m/>
    <m/>
    <m/>
    <m/>
    <m/>
    <n v="1"/>
    <m/>
    <n v="43"/>
    <n v="0"/>
    <n v="0"/>
    <n v="20"/>
    <x v="2"/>
    <n v="9"/>
  </r>
  <r>
    <x v="0"/>
    <n v="3"/>
    <s v="No"/>
    <x v="0"/>
    <x v="4"/>
    <s v="Male"/>
    <x v="2"/>
    <s v="No"/>
    <s v="No"/>
    <x v="1"/>
    <m/>
    <m/>
    <m/>
    <m/>
    <m/>
    <n v="1"/>
    <m/>
    <n v="11"/>
    <n v="2"/>
    <n v="0"/>
    <n v="0"/>
    <x v="0"/>
    <n v="0"/>
  </r>
  <r>
    <x v="0"/>
    <n v="3"/>
    <s v="No"/>
    <x v="0"/>
    <x v="4"/>
    <s v="Male"/>
    <x v="3"/>
    <s v="No"/>
    <s v="No"/>
    <x v="1"/>
    <m/>
    <m/>
    <m/>
    <m/>
    <m/>
    <n v="1"/>
    <m/>
    <n v="7"/>
    <n v="0"/>
    <n v="0"/>
    <n v="0"/>
    <x v="0"/>
    <n v="0"/>
  </r>
  <r>
    <x v="0"/>
    <n v="3"/>
    <s v="No"/>
    <x v="0"/>
    <x v="5"/>
    <s v="Female"/>
    <x v="0"/>
    <s v="Yes"/>
    <s v="No"/>
    <x v="0"/>
    <m/>
    <m/>
    <m/>
    <m/>
    <m/>
    <n v="1"/>
    <m/>
    <n v="7"/>
    <n v="0"/>
    <n v="0"/>
    <n v="0"/>
    <x v="0"/>
    <n v="0"/>
  </r>
  <r>
    <x v="0"/>
    <n v="3"/>
    <s v="No"/>
    <x v="0"/>
    <x v="5"/>
    <s v="Female"/>
    <x v="21"/>
    <s v="No"/>
    <s v="No"/>
    <x v="1"/>
    <m/>
    <m/>
    <m/>
    <m/>
    <m/>
    <n v="1"/>
    <m/>
    <n v="11"/>
    <n v="2"/>
    <n v="0"/>
    <n v="0"/>
    <x v="0"/>
    <n v="0"/>
  </r>
  <r>
    <x v="0"/>
    <n v="3"/>
    <s v="No"/>
    <x v="0"/>
    <x v="6"/>
    <s v="Female"/>
    <x v="7"/>
    <s v="No"/>
    <s v="No"/>
    <x v="1"/>
    <m/>
    <m/>
    <m/>
    <m/>
    <m/>
    <n v="1"/>
    <n v="1"/>
    <n v="49"/>
    <n v="5"/>
    <n v="0"/>
    <n v="4"/>
    <x v="2"/>
    <n v="5"/>
  </r>
  <r>
    <x v="0"/>
    <n v="3"/>
    <s v="No"/>
    <x v="0"/>
    <x v="6"/>
    <s v="Male"/>
    <x v="4"/>
    <s v="Yes"/>
    <s v="No"/>
    <x v="0"/>
    <m/>
    <m/>
    <m/>
    <m/>
    <m/>
    <n v="1"/>
    <m/>
    <n v="8"/>
    <n v="2"/>
    <n v="0"/>
    <n v="0"/>
    <x v="0"/>
    <n v="0"/>
  </r>
  <r>
    <x v="0"/>
    <n v="3"/>
    <s v="No"/>
    <x v="0"/>
    <x v="49"/>
    <s v="Male"/>
    <x v="3"/>
    <s v="No"/>
    <s v="No"/>
    <x v="1"/>
    <m/>
    <m/>
    <m/>
    <m/>
    <m/>
    <n v="1"/>
    <m/>
    <n v="9"/>
    <n v="0"/>
    <n v="0"/>
    <n v="0"/>
    <x v="0"/>
    <n v="0"/>
  </r>
  <r>
    <x v="0"/>
    <n v="3"/>
    <s v="No"/>
    <x v="0"/>
    <x v="9"/>
    <s v="Female"/>
    <x v="44"/>
    <s v="No"/>
    <s v="No"/>
    <x v="1"/>
    <m/>
    <m/>
    <m/>
    <m/>
    <m/>
    <n v="1"/>
    <m/>
    <n v="31"/>
    <n v="0"/>
    <n v="0"/>
    <n v="20"/>
    <x v="1"/>
    <n v="11"/>
  </r>
  <r>
    <x v="0"/>
    <n v="3"/>
    <s v="No"/>
    <x v="0"/>
    <x v="10"/>
    <s v="Female"/>
    <x v="37"/>
    <s v="No"/>
    <s v="No"/>
    <x v="1"/>
    <m/>
    <m/>
    <m/>
    <m/>
    <m/>
    <n v="1"/>
    <m/>
    <n v="6"/>
    <n v="1"/>
    <n v="0"/>
    <n v="0"/>
    <x v="0"/>
    <n v="0"/>
  </r>
  <r>
    <x v="0"/>
    <n v="3"/>
    <s v="No"/>
    <x v="0"/>
    <x v="10"/>
    <s v="Female"/>
    <x v="26"/>
    <s v="No"/>
    <s v="No"/>
    <x v="1"/>
    <m/>
    <m/>
    <m/>
    <m/>
    <m/>
    <n v="1"/>
    <m/>
    <n v="10"/>
    <n v="0"/>
    <n v="0"/>
    <n v="0"/>
    <x v="0"/>
    <n v="0"/>
  </r>
  <r>
    <x v="0"/>
    <n v="3"/>
    <s v="No"/>
    <x v="0"/>
    <x v="15"/>
    <s v="Female"/>
    <x v="10"/>
    <s v="Yes"/>
    <s v="No"/>
    <x v="0"/>
    <m/>
    <m/>
    <m/>
    <m/>
    <m/>
    <n v="1"/>
    <m/>
    <n v="7"/>
    <n v="0"/>
    <n v="0"/>
    <n v="0"/>
    <x v="0"/>
    <n v="0"/>
  </r>
  <r>
    <x v="0"/>
    <n v="3"/>
    <s v="No"/>
    <x v="0"/>
    <x v="15"/>
    <s v="Male"/>
    <x v="13"/>
    <s v="Yes"/>
    <s v="No"/>
    <x v="0"/>
    <m/>
    <m/>
    <m/>
    <m/>
    <m/>
    <n v="1"/>
    <m/>
    <n v="12"/>
    <n v="1"/>
    <n v="0"/>
    <n v="0"/>
    <x v="0"/>
    <n v="0"/>
  </r>
  <r>
    <x v="0"/>
    <n v="3"/>
    <s v="No"/>
    <x v="0"/>
    <x v="16"/>
    <s v="Male"/>
    <x v="19"/>
    <s v="Yes"/>
    <s v="No"/>
    <x v="0"/>
    <m/>
    <m/>
    <m/>
    <m/>
    <m/>
    <n v="1"/>
    <m/>
    <n v="13"/>
    <n v="0"/>
    <n v="0"/>
    <n v="0"/>
    <x v="0"/>
    <n v="0"/>
  </r>
  <r>
    <x v="0"/>
    <n v="3"/>
    <s v="No"/>
    <x v="0"/>
    <x v="17"/>
    <s v="Female"/>
    <x v="58"/>
    <s v="No"/>
    <s v="Yes"/>
    <x v="2"/>
    <s v="No"/>
    <s v="Month-to-Month"/>
    <s v="Direct Debit"/>
    <s v="Competitor"/>
    <s v="Competitor made better offer"/>
    <n v="1"/>
    <n v="1"/>
    <n v="24"/>
    <n v="1"/>
    <n v="0"/>
    <n v="6"/>
    <x v="0"/>
    <n v="1"/>
  </r>
  <r>
    <x v="0"/>
    <n v="3"/>
    <s v="No"/>
    <x v="0"/>
    <x v="17"/>
    <s v="Male"/>
    <x v="37"/>
    <s v="No"/>
    <s v="No"/>
    <x v="1"/>
    <m/>
    <m/>
    <m/>
    <m/>
    <m/>
    <n v="1"/>
    <m/>
    <n v="10"/>
    <n v="0"/>
    <n v="0"/>
    <n v="0"/>
    <x v="0"/>
    <n v="0"/>
  </r>
  <r>
    <x v="0"/>
    <n v="3"/>
    <s v="No"/>
    <x v="0"/>
    <x v="19"/>
    <s v="Female"/>
    <x v="47"/>
    <s v="No"/>
    <s v="No"/>
    <x v="1"/>
    <m/>
    <m/>
    <m/>
    <m/>
    <m/>
    <n v="1"/>
    <m/>
    <n v="13"/>
    <n v="0"/>
    <n v="0"/>
    <n v="0"/>
    <x v="0"/>
    <n v="0"/>
  </r>
  <r>
    <x v="0"/>
    <n v="3"/>
    <s v="No"/>
    <x v="0"/>
    <x v="21"/>
    <s v="Female"/>
    <x v="18"/>
    <s v="Yes"/>
    <s v="No"/>
    <x v="0"/>
    <m/>
    <m/>
    <m/>
    <m/>
    <m/>
    <n v="1"/>
    <m/>
    <n v="8"/>
    <n v="0"/>
    <n v="0"/>
    <n v="0"/>
    <x v="0"/>
    <n v="0"/>
  </r>
  <r>
    <x v="0"/>
    <n v="3"/>
    <s v="No"/>
    <x v="0"/>
    <x v="21"/>
    <s v="Female"/>
    <x v="31"/>
    <s v="No"/>
    <s v="Yes"/>
    <x v="2"/>
    <s v="No"/>
    <s v="Month-to-Month"/>
    <s v="Direct Debit"/>
    <s v="(blank)"/>
    <s v="(blank)"/>
    <n v="1"/>
    <m/>
    <n v="38"/>
    <n v="0"/>
    <n v="0"/>
    <n v="33"/>
    <x v="2"/>
    <n v="7"/>
  </r>
  <r>
    <x v="0"/>
    <n v="3"/>
    <s v="No"/>
    <x v="0"/>
    <x v="22"/>
    <s v="Male"/>
    <x v="17"/>
    <s v="Yes"/>
    <s v="No"/>
    <x v="0"/>
    <m/>
    <m/>
    <m/>
    <m/>
    <m/>
    <n v="1"/>
    <m/>
    <n v="12"/>
    <n v="0"/>
    <n v="0"/>
    <n v="0"/>
    <x v="0"/>
    <n v="0"/>
  </r>
  <r>
    <x v="0"/>
    <n v="3"/>
    <s v="No"/>
    <x v="0"/>
    <x v="26"/>
    <s v="Male"/>
    <x v="50"/>
    <s v="No"/>
    <s v="No"/>
    <x v="1"/>
    <m/>
    <m/>
    <m/>
    <m/>
    <m/>
    <n v="1"/>
    <n v="1"/>
    <n v="41"/>
    <n v="2"/>
    <n v="0"/>
    <n v="5"/>
    <x v="2"/>
    <n v="5"/>
  </r>
  <r>
    <x v="0"/>
    <n v="3"/>
    <s v="No"/>
    <x v="0"/>
    <x v="27"/>
    <s v="Male"/>
    <x v="18"/>
    <s v="Yes"/>
    <s v="No"/>
    <x v="0"/>
    <m/>
    <m/>
    <m/>
    <m/>
    <m/>
    <n v="1"/>
    <m/>
    <n v="45"/>
    <n v="0"/>
    <n v="0"/>
    <n v="5"/>
    <x v="1"/>
    <n v="18"/>
  </r>
  <r>
    <x v="0"/>
    <n v="3"/>
    <s v="No"/>
    <x v="0"/>
    <x v="27"/>
    <s v="Male"/>
    <x v="48"/>
    <s v="No"/>
    <s v="No"/>
    <x v="1"/>
    <m/>
    <m/>
    <m/>
    <m/>
    <m/>
    <n v="1"/>
    <n v="1"/>
    <n v="47"/>
    <n v="1"/>
    <n v="0"/>
    <n v="3"/>
    <x v="0"/>
    <n v="2"/>
  </r>
  <r>
    <x v="0"/>
    <n v="3"/>
    <s v="No"/>
    <x v="0"/>
    <x v="29"/>
    <s v="Female"/>
    <x v="56"/>
    <s v="No"/>
    <s v="No"/>
    <x v="1"/>
    <m/>
    <m/>
    <m/>
    <m/>
    <m/>
    <n v="1"/>
    <m/>
    <n v="46"/>
    <n v="0"/>
    <n v="0"/>
    <n v="0"/>
    <x v="0"/>
    <n v="2"/>
  </r>
  <r>
    <x v="0"/>
    <n v="3"/>
    <s v="No"/>
    <x v="0"/>
    <x v="29"/>
    <s v="Female"/>
    <x v="9"/>
    <s v="No"/>
    <s v="No"/>
    <x v="1"/>
    <m/>
    <m/>
    <m/>
    <m/>
    <m/>
    <n v="1"/>
    <m/>
    <n v="10"/>
    <n v="1"/>
    <n v="0"/>
    <n v="0"/>
    <x v="0"/>
    <n v="0"/>
  </r>
  <r>
    <x v="0"/>
    <n v="3"/>
    <s v="No"/>
    <x v="0"/>
    <x v="30"/>
    <s v="Female"/>
    <x v="18"/>
    <s v="Yes"/>
    <s v="No"/>
    <x v="0"/>
    <m/>
    <m/>
    <m/>
    <m/>
    <m/>
    <n v="1"/>
    <m/>
    <n v="8"/>
    <n v="0"/>
    <n v="0"/>
    <n v="0"/>
    <x v="0"/>
    <n v="0"/>
  </r>
  <r>
    <x v="0"/>
    <n v="3"/>
    <s v="No"/>
    <x v="0"/>
    <x v="30"/>
    <s v="Female"/>
    <x v="49"/>
    <s v="No"/>
    <s v="No"/>
    <x v="1"/>
    <m/>
    <m/>
    <m/>
    <m/>
    <m/>
    <n v="1"/>
    <m/>
    <n v="7"/>
    <n v="0"/>
    <n v="0"/>
    <n v="0"/>
    <x v="0"/>
    <n v="0"/>
  </r>
  <r>
    <x v="0"/>
    <n v="3"/>
    <s v="No"/>
    <x v="0"/>
    <x v="30"/>
    <s v="Male"/>
    <x v="35"/>
    <s v="No"/>
    <s v="No"/>
    <x v="1"/>
    <m/>
    <m/>
    <m/>
    <m/>
    <m/>
    <n v="1"/>
    <n v="1"/>
    <n v="18"/>
    <n v="2"/>
    <n v="0"/>
    <n v="5"/>
    <x v="2"/>
    <n v="6"/>
  </r>
  <r>
    <x v="0"/>
    <n v="3"/>
    <s v="No"/>
    <x v="0"/>
    <x v="30"/>
    <s v="Male"/>
    <x v="26"/>
    <s v="No"/>
    <s v="No"/>
    <x v="1"/>
    <m/>
    <m/>
    <m/>
    <m/>
    <m/>
    <n v="1"/>
    <m/>
    <n v="6"/>
    <n v="0"/>
    <n v="0"/>
    <n v="0"/>
    <x v="0"/>
    <n v="0"/>
  </r>
  <r>
    <x v="0"/>
    <n v="3"/>
    <s v="No"/>
    <x v="0"/>
    <x v="31"/>
    <s v="Female"/>
    <x v="52"/>
    <s v="No"/>
    <s v="Yes"/>
    <x v="2"/>
    <s v="No"/>
    <s v="Month-to-Month"/>
    <s v="Direct Debit"/>
    <s v="(blank)"/>
    <s v="(blank)"/>
    <n v="1"/>
    <m/>
    <n v="31"/>
    <n v="0"/>
    <n v="0"/>
    <n v="17"/>
    <x v="0"/>
    <n v="4"/>
  </r>
  <r>
    <x v="0"/>
    <n v="3"/>
    <s v="No"/>
    <x v="0"/>
    <x v="32"/>
    <s v="Female"/>
    <x v="7"/>
    <s v="No"/>
    <s v="No"/>
    <x v="1"/>
    <m/>
    <m/>
    <m/>
    <m/>
    <m/>
    <n v="1"/>
    <n v="1"/>
    <n v="41"/>
    <n v="4"/>
    <n v="0"/>
    <n v="6"/>
    <x v="1"/>
    <n v="12"/>
  </r>
  <r>
    <x v="0"/>
    <n v="3"/>
    <s v="No"/>
    <x v="0"/>
    <x v="32"/>
    <s v="Male"/>
    <x v="7"/>
    <s v="No"/>
    <s v="No"/>
    <x v="1"/>
    <m/>
    <m/>
    <m/>
    <m/>
    <m/>
    <n v="1"/>
    <m/>
    <n v="9"/>
    <n v="2"/>
    <n v="0"/>
    <n v="0"/>
    <x v="0"/>
    <n v="0"/>
  </r>
  <r>
    <x v="0"/>
    <n v="3"/>
    <s v="No"/>
    <x v="0"/>
    <x v="34"/>
    <s v="Male"/>
    <x v="7"/>
    <s v="No"/>
    <s v="No"/>
    <x v="1"/>
    <m/>
    <m/>
    <m/>
    <m/>
    <m/>
    <n v="1"/>
    <n v="1"/>
    <n v="11"/>
    <n v="1"/>
    <n v="0"/>
    <n v="0"/>
    <x v="0"/>
    <n v="0"/>
  </r>
  <r>
    <x v="0"/>
    <n v="3"/>
    <s v="No"/>
    <x v="0"/>
    <x v="37"/>
    <s v="Female"/>
    <x v="13"/>
    <s v="Yes"/>
    <s v="No"/>
    <x v="0"/>
    <m/>
    <m/>
    <m/>
    <m/>
    <m/>
    <n v="1"/>
    <m/>
    <n v="21"/>
    <n v="0"/>
    <n v="0"/>
    <n v="0"/>
    <x v="1"/>
    <n v="37"/>
  </r>
  <r>
    <x v="0"/>
    <n v="3"/>
    <s v="No"/>
    <x v="0"/>
    <x v="41"/>
    <s v="Female"/>
    <x v="32"/>
    <s v="No"/>
    <s v="No"/>
    <x v="1"/>
    <m/>
    <m/>
    <m/>
    <m/>
    <m/>
    <n v="1"/>
    <m/>
    <n v="8"/>
    <n v="0"/>
    <n v="0"/>
    <n v="0"/>
    <x v="0"/>
    <n v="0"/>
  </r>
  <r>
    <x v="0"/>
    <n v="3"/>
    <s v="No"/>
    <x v="0"/>
    <x v="42"/>
    <s v="Male"/>
    <x v="34"/>
    <s v="No"/>
    <s v="No"/>
    <x v="1"/>
    <m/>
    <m/>
    <m/>
    <m/>
    <m/>
    <n v="1"/>
    <m/>
    <n v="9"/>
    <n v="0"/>
    <n v="0"/>
    <n v="0"/>
    <x v="0"/>
    <n v="0"/>
  </r>
  <r>
    <x v="0"/>
    <n v="3"/>
    <s v="No"/>
    <x v="0"/>
    <x v="44"/>
    <s v="Male"/>
    <x v="2"/>
    <s v="No"/>
    <s v="No"/>
    <x v="1"/>
    <m/>
    <m/>
    <m/>
    <m/>
    <m/>
    <n v="1"/>
    <m/>
    <n v="9"/>
    <n v="0"/>
    <n v="0"/>
    <n v="0"/>
    <x v="0"/>
    <n v="0"/>
  </r>
  <r>
    <x v="0"/>
    <n v="3"/>
    <s v="No"/>
    <x v="0"/>
    <x v="45"/>
    <s v="Female"/>
    <x v="19"/>
    <s v="Yes"/>
    <s v="No"/>
    <x v="0"/>
    <m/>
    <m/>
    <m/>
    <m/>
    <m/>
    <n v="1"/>
    <n v="1"/>
    <n v="34"/>
    <n v="5"/>
    <n v="0"/>
    <n v="8"/>
    <x v="1"/>
    <n v="14"/>
  </r>
  <r>
    <x v="0"/>
    <n v="3"/>
    <s v="Yes"/>
    <x v="0"/>
    <x v="11"/>
    <s v="Female"/>
    <x v="29"/>
    <s v="No"/>
    <s v="No"/>
    <x v="1"/>
    <m/>
    <m/>
    <m/>
    <m/>
    <m/>
    <n v="1"/>
    <m/>
    <n v="9"/>
    <n v="0"/>
    <n v="6.8"/>
    <n v="0"/>
    <x v="0"/>
    <n v="0"/>
  </r>
  <r>
    <x v="0"/>
    <n v="3"/>
    <s v="Yes"/>
    <x v="0"/>
    <x v="15"/>
    <s v="Female"/>
    <x v="61"/>
    <s v="No"/>
    <s v="Yes"/>
    <x v="2"/>
    <s v="No"/>
    <s v="One Year"/>
    <s v="Credit Card"/>
    <s v="(blank)"/>
    <s v="(blank)"/>
    <n v="1"/>
    <m/>
    <n v="39"/>
    <n v="0"/>
    <n v="5.9"/>
    <n v="4"/>
    <x v="2"/>
    <n v="7"/>
  </r>
  <r>
    <x v="0"/>
    <n v="3"/>
    <s v="Yes"/>
    <x v="0"/>
    <x v="15"/>
    <s v="Male"/>
    <x v="15"/>
    <s v="Yes"/>
    <s v="No"/>
    <x v="0"/>
    <m/>
    <m/>
    <m/>
    <m/>
    <m/>
    <n v="1"/>
    <m/>
    <n v="7"/>
    <n v="1"/>
    <n v="9.4"/>
    <n v="0"/>
    <x v="0"/>
    <n v="0"/>
  </r>
  <r>
    <x v="0"/>
    <n v="3"/>
    <s v="Yes"/>
    <x v="0"/>
    <x v="15"/>
    <s v="Male"/>
    <x v="39"/>
    <s v="No"/>
    <s v="No"/>
    <x v="1"/>
    <m/>
    <m/>
    <m/>
    <m/>
    <m/>
    <n v="1"/>
    <m/>
    <n v="10"/>
    <n v="1"/>
    <n v="11.7"/>
    <n v="0"/>
    <x v="0"/>
    <n v="0"/>
  </r>
  <r>
    <x v="0"/>
    <n v="3"/>
    <s v="Yes"/>
    <x v="0"/>
    <x v="17"/>
    <s v="Male"/>
    <x v="18"/>
    <s v="Yes"/>
    <s v="No"/>
    <x v="0"/>
    <m/>
    <m/>
    <m/>
    <m/>
    <m/>
    <n v="1"/>
    <m/>
    <n v="10"/>
    <n v="0"/>
    <n v="7.4"/>
    <n v="0"/>
    <x v="0"/>
    <n v="0"/>
  </r>
  <r>
    <x v="0"/>
    <n v="3"/>
    <s v="Yes"/>
    <x v="0"/>
    <x v="20"/>
    <s v="Female"/>
    <x v="49"/>
    <s v="No"/>
    <s v="No"/>
    <x v="1"/>
    <m/>
    <m/>
    <m/>
    <m/>
    <m/>
    <n v="1"/>
    <n v="1"/>
    <n v="10"/>
    <n v="1"/>
    <n v="11.7"/>
    <n v="0"/>
    <x v="0"/>
    <n v="0"/>
  </r>
  <r>
    <x v="0"/>
    <n v="3"/>
    <s v="Yes"/>
    <x v="0"/>
    <x v="20"/>
    <s v="Male"/>
    <x v="35"/>
    <s v="No"/>
    <s v="No"/>
    <x v="1"/>
    <m/>
    <m/>
    <m/>
    <m/>
    <m/>
    <n v="1"/>
    <m/>
    <n v="40"/>
    <n v="0"/>
    <n v="16.8"/>
    <n v="10"/>
    <x v="2"/>
    <n v="5"/>
  </r>
  <r>
    <x v="0"/>
    <n v="3"/>
    <s v="Yes"/>
    <x v="0"/>
    <x v="50"/>
    <s v="Female"/>
    <x v="15"/>
    <s v="Yes"/>
    <s v="No"/>
    <x v="0"/>
    <m/>
    <m/>
    <m/>
    <m/>
    <m/>
    <n v="1"/>
    <n v="1"/>
    <n v="7"/>
    <n v="0"/>
    <n v="13.6"/>
    <n v="0"/>
    <x v="0"/>
    <n v="0"/>
  </r>
  <r>
    <x v="0"/>
    <n v="3"/>
    <s v="Yes"/>
    <x v="0"/>
    <x v="24"/>
    <s v="Male"/>
    <x v="37"/>
    <s v="No"/>
    <s v="No"/>
    <x v="1"/>
    <m/>
    <m/>
    <m/>
    <m/>
    <m/>
    <n v="1"/>
    <n v="1"/>
    <n v="58"/>
    <n v="5"/>
    <n v="10"/>
    <n v="5"/>
    <x v="1"/>
    <n v="15"/>
  </r>
  <r>
    <x v="0"/>
    <n v="3"/>
    <s v="Yes"/>
    <x v="0"/>
    <x v="30"/>
    <s v="Female"/>
    <x v="34"/>
    <s v="No"/>
    <s v="No"/>
    <x v="1"/>
    <m/>
    <m/>
    <m/>
    <m/>
    <m/>
    <n v="1"/>
    <n v="1"/>
    <n v="10"/>
    <n v="0"/>
    <n v="9"/>
    <n v="0"/>
    <x v="0"/>
    <n v="0"/>
  </r>
  <r>
    <x v="0"/>
    <n v="3"/>
    <s v="Yes"/>
    <x v="0"/>
    <x v="34"/>
    <s v="Male"/>
    <x v="7"/>
    <s v="No"/>
    <s v="No"/>
    <x v="1"/>
    <m/>
    <m/>
    <m/>
    <m/>
    <m/>
    <n v="1"/>
    <n v="1"/>
    <n v="8"/>
    <n v="1"/>
    <n v="22.2"/>
    <n v="0"/>
    <x v="0"/>
    <n v="0"/>
  </r>
  <r>
    <x v="0"/>
    <n v="3"/>
    <s v="Yes"/>
    <x v="0"/>
    <x v="38"/>
    <s v="Female"/>
    <x v="6"/>
    <s v="No"/>
    <s v="No"/>
    <x v="1"/>
    <m/>
    <m/>
    <m/>
    <m/>
    <m/>
    <n v="1"/>
    <m/>
    <n v="13"/>
    <n v="0"/>
    <n v="5.9"/>
    <n v="0"/>
    <x v="0"/>
    <n v="0"/>
  </r>
  <r>
    <x v="0"/>
    <n v="3"/>
    <s v="Yes"/>
    <x v="0"/>
    <x v="38"/>
    <s v="Female"/>
    <x v="35"/>
    <s v="No"/>
    <s v="No"/>
    <x v="1"/>
    <m/>
    <m/>
    <m/>
    <m/>
    <m/>
    <n v="1"/>
    <n v="1"/>
    <n v="16"/>
    <n v="4"/>
    <n v="3.2"/>
    <n v="11"/>
    <x v="2"/>
    <n v="6"/>
  </r>
  <r>
    <x v="0"/>
    <n v="3"/>
    <s v="Yes"/>
    <x v="0"/>
    <x v="40"/>
    <s v="Female"/>
    <x v="48"/>
    <s v="No"/>
    <s v="No"/>
    <x v="1"/>
    <m/>
    <m/>
    <m/>
    <m/>
    <m/>
    <n v="1"/>
    <m/>
    <n v="27"/>
    <n v="0"/>
    <n v="8.6"/>
    <n v="5"/>
    <x v="0"/>
    <n v="3"/>
  </r>
  <r>
    <x v="0"/>
    <n v="3"/>
    <s v="Yes"/>
    <x v="0"/>
    <x v="41"/>
    <s v="Female"/>
    <x v="4"/>
    <s v="Yes"/>
    <s v="No"/>
    <x v="0"/>
    <m/>
    <m/>
    <m/>
    <m/>
    <m/>
    <n v="1"/>
    <m/>
    <n v="8"/>
    <n v="0"/>
    <n v="13.1"/>
    <n v="0"/>
    <x v="0"/>
    <n v="0"/>
  </r>
  <r>
    <x v="0"/>
    <n v="3"/>
    <s v="Yes"/>
    <x v="0"/>
    <x v="46"/>
    <s v="Female"/>
    <x v="26"/>
    <s v="No"/>
    <s v="No"/>
    <x v="1"/>
    <m/>
    <m/>
    <m/>
    <m/>
    <m/>
    <n v="1"/>
    <m/>
    <n v="12"/>
    <n v="0"/>
    <n v="9.4"/>
    <n v="0"/>
    <x v="0"/>
    <n v="0"/>
  </r>
  <r>
    <x v="0"/>
    <n v="3"/>
    <s v="Yes"/>
    <x v="0"/>
    <x v="46"/>
    <s v="Male"/>
    <x v="25"/>
    <s v="No"/>
    <s v="No"/>
    <x v="1"/>
    <m/>
    <m/>
    <m/>
    <m/>
    <m/>
    <n v="1"/>
    <m/>
    <n v="10"/>
    <n v="1"/>
    <n v="13.8"/>
    <n v="0"/>
    <x v="0"/>
    <n v="0"/>
  </r>
  <r>
    <x v="0"/>
    <n v="3"/>
    <s v="Yes"/>
    <x v="1"/>
    <x v="1"/>
    <s v="Female"/>
    <x v="1"/>
    <s v="No"/>
    <s v="No"/>
    <x v="1"/>
    <m/>
    <m/>
    <m/>
    <m/>
    <m/>
    <n v="1"/>
    <m/>
    <n v="8"/>
    <n v="0"/>
    <n v="0"/>
    <n v="0"/>
    <x v="0"/>
    <n v="0"/>
  </r>
  <r>
    <x v="0"/>
    <n v="3"/>
    <s v="Yes"/>
    <x v="1"/>
    <x v="25"/>
    <s v="Female"/>
    <x v="5"/>
    <s v="Yes"/>
    <s v="No"/>
    <x v="0"/>
    <m/>
    <m/>
    <m/>
    <m/>
    <m/>
    <n v="1"/>
    <m/>
    <n v="8"/>
    <n v="2"/>
    <n v="0"/>
    <n v="0"/>
    <x v="0"/>
    <n v="0"/>
  </r>
  <r>
    <x v="0"/>
    <n v="3"/>
    <s v="Yes"/>
    <x v="1"/>
    <x v="47"/>
    <s v="Male"/>
    <x v="20"/>
    <s v="No"/>
    <s v="No"/>
    <x v="1"/>
    <m/>
    <m/>
    <m/>
    <m/>
    <m/>
    <n v="1"/>
    <m/>
    <n v="9"/>
    <n v="0"/>
    <n v="0"/>
    <n v="0"/>
    <x v="0"/>
    <n v="0"/>
  </r>
  <r>
    <x v="0"/>
    <n v="3"/>
    <s v="Yes"/>
    <x v="1"/>
    <x v="47"/>
    <s v="Male"/>
    <x v="14"/>
    <s v="No"/>
    <s v="Yes"/>
    <x v="1"/>
    <s v="No"/>
    <s v="Month-to-Month"/>
    <s v="Credit Card"/>
    <s v="(blank)"/>
    <s v="(blank)"/>
    <n v="1"/>
    <m/>
    <n v="35"/>
    <n v="0"/>
    <n v="0"/>
    <n v="7"/>
    <x v="0"/>
    <n v="4"/>
  </r>
  <r>
    <x v="0"/>
    <n v="4"/>
    <s v="No"/>
    <x v="0"/>
    <x v="1"/>
    <s v="Male"/>
    <x v="0"/>
    <s v="Yes"/>
    <s v="No"/>
    <x v="0"/>
    <m/>
    <m/>
    <m/>
    <m/>
    <m/>
    <n v="1"/>
    <m/>
    <n v="8"/>
    <n v="0"/>
    <n v="0"/>
    <n v="0"/>
    <x v="0"/>
    <n v="0"/>
  </r>
  <r>
    <x v="0"/>
    <n v="4"/>
    <s v="No"/>
    <x v="0"/>
    <x v="48"/>
    <s v="Female"/>
    <x v="2"/>
    <s v="No"/>
    <s v="No"/>
    <x v="1"/>
    <m/>
    <m/>
    <m/>
    <m/>
    <m/>
    <n v="1"/>
    <n v="1"/>
    <n v="16"/>
    <n v="0"/>
    <n v="0"/>
    <n v="26"/>
    <x v="2"/>
    <n v="9"/>
  </r>
  <r>
    <x v="0"/>
    <n v="4"/>
    <s v="No"/>
    <x v="0"/>
    <x v="8"/>
    <s v="Female"/>
    <x v="44"/>
    <s v="No"/>
    <s v="No"/>
    <x v="1"/>
    <m/>
    <m/>
    <m/>
    <m/>
    <m/>
    <n v="1"/>
    <m/>
    <n v="6"/>
    <n v="0"/>
    <n v="0"/>
    <n v="0"/>
    <x v="0"/>
    <n v="0"/>
  </r>
  <r>
    <x v="0"/>
    <n v="4"/>
    <s v="No"/>
    <x v="0"/>
    <x v="10"/>
    <s v="Female"/>
    <x v="40"/>
    <s v="No"/>
    <s v="Yes"/>
    <x v="2"/>
    <s v="No"/>
    <s v="One Year"/>
    <s v="Direct Debit"/>
    <s v="(blank)"/>
    <s v="(blank)"/>
    <n v="1"/>
    <m/>
    <n v="28"/>
    <n v="0"/>
    <n v="0"/>
    <n v="17"/>
    <x v="0"/>
    <n v="1"/>
  </r>
  <r>
    <x v="0"/>
    <n v="4"/>
    <s v="No"/>
    <x v="0"/>
    <x v="10"/>
    <s v="Male"/>
    <x v="46"/>
    <s v="No"/>
    <s v="No"/>
    <x v="1"/>
    <m/>
    <m/>
    <m/>
    <m/>
    <m/>
    <n v="1"/>
    <m/>
    <n v="11"/>
    <n v="1"/>
    <n v="0"/>
    <n v="0"/>
    <x v="0"/>
    <n v="0"/>
  </r>
  <r>
    <x v="0"/>
    <n v="4"/>
    <s v="No"/>
    <x v="0"/>
    <x v="16"/>
    <s v="Male"/>
    <x v="5"/>
    <s v="Yes"/>
    <s v="No"/>
    <x v="0"/>
    <m/>
    <m/>
    <m/>
    <m/>
    <m/>
    <n v="1"/>
    <m/>
    <n v="8"/>
    <n v="0"/>
    <n v="0"/>
    <n v="0"/>
    <x v="0"/>
    <n v="0"/>
  </r>
  <r>
    <x v="0"/>
    <n v="4"/>
    <s v="No"/>
    <x v="0"/>
    <x v="18"/>
    <s v="Female"/>
    <x v="48"/>
    <s v="No"/>
    <s v="No"/>
    <x v="1"/>
    <m/>
    <m/>
    <m/>
    <m/>
    <m/>
    <n v="1"/>
    <m/>
    <n v="10"/>
    <n v="0"/>
    <n v="0"/>
    <n v="0"/>
    <x v="0"/>
    <n v="0"/>
  </r>
  <r>
    <x v="0"/>
    <n v="4"/>
    <s v="No"/>
    <x v="0"/>
    <x v="20"/>
    <s v="Male"/>
    <x v="5"/>
    <s v="Yes"/>
    <s v="No"/>
    <x v="0"/>
    <m/>
    <m/>
    <m/>
    <m/>
    <m/>
    <n v="1"/>
    <m/>
    <n v="8"/>
    <n v="0"/>
    <n v="0"/>
    <n v="0"/>
    <x v="0"/>
    <n v="0"/>
  </r>
  <r>
    <x v="0"/>
    <n v="4"/>
    <s v="No"/>
    <x v="0"/>
    <x v="26"/>
    <s v="Female"/>
    <x v="17"/>
    <s v="Yes"/>
    <s v="No"/>
    <x v="0"/>
    <m/>
    <m/>
    <m/>
    <m/>
    <m/>
    <n v="1"/>
    <m/>
    <n v="16"/>
    <n v="0"/>
    <n v="0"/>
    <n v="0"/>
    <x v="0"/>
    <n v="0"/>
  </r>
  <r>
    <x v="0"/>
    <n v="4"/>
    <s v="No"/>
    <x v="0"/>
    <x v="26"/>
    <s v="Female"/>
    <x v="48"/>
    <s v="No"/>
    <s v="No"/>
    <x v="1"/>
    <m/>
    <m/>
    <m/>
    <m/>
    <m/>
    <n v="1"/>
    <m/>
    <n v="15"/>
    <n v="0"/>
    <n v="0"/>
    <n v="0"/>
    <x v="0"/>
    <n v="0"/>
  </r>
  <r>
    <x v="0"/>
    <n v="4"/>
    <s v="No"/>
    <x v="0"/>
    <x v="27"/>
    <s v="Female"/>
    <x v="46"/>
    <s v="No"/>
    <s v="No"/>
    <x v="1"/>
    <m/>
    <m/>
    <m/>
    <m/>
    <m/>
    <n v="1"/>
    <m/>
    <n v="42"/>
    <n v="0"/>
    <n v="0"/>
    <n v="6"/>
    <x v="0"/>
    <n v="1"/>
  </r>
  <r>
    <x v="0"/>
    <n v="4"/>
    <s v="No"/>
    <x v="0"/>
    <x v="27"/>
    <s v="Male"/>
    <x v="21"/>
    <s v="No"/>
    <s v="No"/>
    <x v="1"/>
    <m/>
    <m/>
    <m/>
    <m/>
    <m/>
    <n v="1"/>
    <n v="1"/>
    <n v="27"/>
    <n v="3"/>
    <n v="0"/>
    <n v="35"/>
    <x v="0"/>
    <n v="4"/>
  </r>
  <r>
    <x v="0"/>
    <n v="4"/>
    <s v="No"/>
    <x v="0"/>
    <x v="28"/>
    <s v="Female"/>
    <x v="46"/>
    <s v="No"/>
    <s v="No"/>
    <x v="1"/>
    <m/>
    <m/>
    <m/>
    <m/>
    <m/>
    <n v="1"/>
    <m/>
    <n v="7"/>
    <n v="0"/>
    <n v="0"/>
    <n v="0"/>
    <x v="0"/>
    <n v="0"/>
  </r>
  <r>
    <x v="0"/>
    <n v="4"/>
    <s v="No"/>
    <x v="0"/>
    <x v="31"/>
    <s v="Male"/>
    <x v="46"/>
    <s v="No"/>
    <s v="No"/>
    <x v="1"/>
    <m/>
    <m/>
    <m/>
    <m/>
    <m/>
    <n v="1"/>
    <m/>
    <n v="11"/>
    <n v="2"/>
    <n v="0"/>
    <n v="0"/>
    <x v="0"/>
    <n v="0"/>
  </r>
  <r>
    <x v="0"/>
    <n v="4"/>
    <s v="No"/>
    <x v="0"/>
    <x v="32"/>
    <s v="Male"/>
    <x v="50"/>
    <s v="No"/>
    <s v="No"/>
    <x v="1"/>
    <m/>
    <m/>
    <m/>
    <m/>
    <m/>
    <n v="1"/>
    <m/>
    <n v="39"/>
    <n v="0"/>
    <n v="0"/>
    <n v="4"/>
    <x v="0"/>
    <n v="1"/>
  </r>
  <r>
    <x v="0"/>
    <n v="4"/>
    <s v="No"/>
    <x v="0"/>
    <x v="34"/>
    <s v="Female"/>
    <x v="24"/>
    <s v="No"/>
    <s v="No"/>
    <x v="1"/>
    <m/>
    <m/>
    <m/>
    <m/>
    <m/>
    <n v="1"/>
    <n v="1"/>
    <n v="46"/>
    <n v="3"/>
    <n v="0"/>
    <n v="5"/>
    <x v="1"/>
    <n v="10"/>
  </r>
  <r>
    <x v="0"/>
    <n v="4"/>
    <s v="No"/>
    <x v="0"/>
    <x v="34"/>
    <s v="Female"/>
    <x v="42"/>
    <s v="No"/>
    <s v="No"/>
    <x v="1"/>
    <m/>
    <m/>
    <m/>
    <m/>
    <m/>
    <n v="1"/>
    <m/>
    <n v="10"/>
    <n v="1"/>
    <n v="0"/>
    <n v="0"/>
    <x v="0"/>
    <n v="0"/>
  </r>
  <r>
    <x v="0"/>
    <n v="4"/>
    <s v="No"/>
    <x v="0"/>
    <x v="42"/>
    <s v="Female"/>
    <x v="39"/>
    <s v="No"/>
    <s v="No"/>
    <x v="1"/>
    <m/>
    <m/>
    <m/>
    <m/>
    <m/>
    <n v="1"/>
    <m/>
    <n v="13"/>
    <n v="1"/>
    <n v="0"/>
    <n v="0"/>
    <x v="0"/>
    <n v="0"/>
  </r>
  <r>
    <x v="0"/>
    <n v="4"/>
    <s v="No"/>
    <x v="0"/>
    <x v="43"/>
    <s v="Male"/>
    <x v="17"/>
    <s v="Yes"/>
    <s v="No"/>
    <x v="0"/>
    <m/>
    <m/>
    <m/>
    <m/>
    <m/>
    <n v="1"/>
    <m/>
    <n v="7"/>
    <n v="2"/>
    <n v="0"/>
    <n v="0"/>
    <x v="0"/>
    <n v="0"/>
  </r>
  <r>
    <x v="0"/>
    <n v="4"/>
    <s v="No"/>
    <x v="0"/>
    <x v="45"/>
    <s v="Male"/>
    <x v="0"/>
    <s v="Yes"/>
    <s v="No"/>
    <x v="0"/>
    <m/>
    <m/>
    <m/>
    <m/>
    <m/>
    <n v="1"/>
    <m/>
    <n v="9"/>
    <n v="0"/>
    <n v="0"/>
    <n v="0"/>
    <x v="0"/>
    <n v="0"/>
  </r>
  <r>
    <x v="0"/>
    <n v="4"/>
    <s v="No"/>
    <x v="1"/>
    <x v="7"/>
    <s v="Female"/>
    <x v="47"/>
    <s v="No"/>
    <s v="No"/>
    <x v="1"/>
    <m/>
    <m/>
    <m/>
    <m/>
    <m/>
    <n v="1"/>
    <n v="1"/>
    <n v="9"/>
    <n v="4"/>
    <n v="0"/>
    <n v="0"/>
    <x v="0"/>
    <n v="0"/>
  </r>
  <r>
    <x v="0"/>
    <n v="4"/>
    <s v="No"/>
    <x v="1"/>
    <x v="20"/>
    <s v="Female"/>
    <x v="4"/>
    <s v="Yes"/>
    <s v="No"/>
    <x v="0"/>
    <m/>
    <m/>
    <m/>
    <m/>
    <m/>
    <n v="1"/>
    <n v="1"/>
    <n v="41"/>
    <n v="5"/>
    <n v="0"/>
    <n v="19"/>
    <x v="1"/>
    <n v="30"/>
  </r>
  <r>
    <x v="0"/>
    <n v="4"/>
    <s v="Yes"/>
    <x v="0"/>
    <x v="1"/>
    <s v="Male"/>
    <x v="13"/>
    <s v="Yes"/>
    <s v="No"/>
    <x v="0"/>
    <m/>
    <m/>
    <m/>
    <m/>
    <m/>
    <n v="1"/>
    <n v="1"/>
    <n v="27"/>
    <n v="1"/>
    <n v="4.8"/>
    <n v="17"/>
    <x v="1"/>
    <n v="12"/>
  </r>
  <r>
    <x v="0"/>
    <n v="4"/>
    <s v="Yes"/>
    <x v="0"/>
    <x v="1"/>
    <s v="Male"/>
    <x v="29"/>
    <s v="No"/>
    <s v="No"/>
    <x v="1"/>
    <m/>
    <m/>
    <m/>
    <m/>
    <m/>
    <n v="1"/>
    <n v="1"/>
    <n v="20"/>
    <n v="4"/>
    <n v="15.4"/>
    <n v="6"/>
    <x v="0"/>
    <n v="4"/>
  </r>
  <r>
    <x v="0"/>
    <n v="4"/>
    <s v="Yes"/>
    <x v="0"/>
    <x v="2"/>
    <s v="Female"/>
    <x v="6"/>
    <s v="No"/>
    <s v="No"/>
    <x v="1"/>
    <m/>
    <m/>
    <m/>
    <m/>
    <m/>
    <n v="1"/>
    <n v="1"/>
    <n v="14"/>
    <n v="4"/>
    <n v="10.3"/>
    <n v="0"/>
    <x v="0"/>
    <n v="0"/>
  </r>
  <r>
    <x v="0"/>
    <n v="4"/>
    <s v="Yes"/>
    <x v="0"/>
    <x v="49"/>
    <s v="Male"/>
    <x v="2"/>
    <s v="No"/>
    <s v="No"/>
    <x v="1"/>
    <m/>
    <m/>
    <m/>
    <m/>
    <m/>
    <n v="1"/>
    <n v="1"/>
    <n v="50"/>
    <n v="1"/>
    <n v="15.4"/>
    <n v="20"/>
    <x v="0"/>
    <n v="2"/>
  </r>
  <r>
    <x v="0"/>
    <n v="4"/>
    <s v="Yes"/>
    <x v="0"/>
    <x v="11"/>
    <s v="Female"/>
    <x v="19"/>
    <s v="Yes"/>
    <s v="No"/>
    <x v="0"/>
    <m/>
    <m/>
    <m/>
    <m/>
    <m/>
    <n v="1"/>
    <n v="1"/>
    <n v="34"/>
    <n v="4"/>
    <n v="25"/>
    <n v="27"/>
    <x v="1"/>
    <n v="14"/>
  </r>
  <r>
    <x v="0"/>
    <n v="4"/>
    <s v="Yes"/>
    <x v="0"/>
    <x v="14"/>
    <s v="Male"/>
    <x v="7"/>
    <s v="No"/>
    <s v="No"/>
    <x v="1"/>
    <m/>
    <m/>
    <m/>
    <m/>
    <m/>
    <n v="1"/>
    <m/>
    <n v="7"/>
    <n v="0"/>
    <n v="8.6999999999999993"/>
    <n v="0"/>
    <x v="0"/>
    <n v="0"/>
  </r>
  <r>
    <x v="0"/>
    <n v="4"/>
    <s v="Yes"/>
    <x v="0"/>
    <x v="27"/>
    <s v="Male"/>
    <x v="10"/>
    <s v="Yes"/>
    <s v="No"/>
    <x v="0"/>
    <m/>
    <m/>
    <m/>
    <m/>
    <m/>
    <n v="1"/>
    <m/>
    <n v="13"/>
    <n v="2"/>
    <n v="14.8"/>
    <n v="0"/>
    <x v="0"/>
    <n v="0"/>
  </r>
  <r>
    <x v="0"/>
    <n v="4"/>
    <s v="Yes"/>
    <x v="0"/>
    <x v="27"/>
    <s v="Male"/>
    <x v="37"/>
    <s v="No"/>
    <s v="No"/>
    <x v="1"/>
    <m/>
    <m/>
    <m/>
    <m/>
    <m/>
    <n v="1"/>
    <m/>
    <n v="9"/>
    <n v="0"/>
    <n v="26.8"/>
    <n v="0"/>
    <x v="0"/>
    <n v="0"/>
  </r>
  <r>
    <x v="0"/>
    <n v="4"/>
    <s v="Yes"/>
    <x v="0"/>
    <x v="28"/>
    <s v="Male"/>
    <x v="43"/>
    <s v="No"/>
    <s v="No"/>
    <x v="1"/>
    <m/>
    <m/>
    <m/>
    <m/>
    <m/>
    <n v="1"/>
    <m/>
    <n v="8"/>
    <n v="1"/>
    <n v="13.4"/>
    <n v="0"/>
    <x v="0"/>
    <n v="0"/>
  </r>
  <r>
    <x v="0"/>
    <n v="4"/>
    <s v="Yes"/>
    <x v="0"/>
    <x v="31"/>
    <s v="Male"/>
    <x v="56"/>
    <s v="No"/>
    <s v="No"/>
    <x v="1"/>
    <m/>
    <m/>
    <m/>
    <m/>
    <m/>
    <n v="1"/>
    <n v="1"/>
    <n v="44"/>
    <n v="0"/>
    <n v="7.9"/>
    <n v="5"/>
    <x v="2"/>
    <n v="6"/>
  </r>
  <r>
    <x v="0"/>
    <n v="4"/>
    <s v="Yes"/>
    <x v="0"/>
    <x v="36"/>
    <s v="Female"/>
    <x v="19"/>
    <s v="Yes"/>
    <s v="No"/>
    <x v="0"/>
    <m/>
    <m/>
    <m/>
    <m/>
    <m/>
    <n v="1"/>
    <m/>
    <n v="17"/>
    <n v="0"/>
    <n v="18.8"/>
    <n v="7"/>
    <x v="1"/>
    <n v="15"/>
  </r>
  <r>
    <x v="0"/>
    <n v="4"/>
    <s v="Yes"/>
    <x v="0"/>
    <x v="36"/>
    <s v="Male"/>
    <x v="16"/>
    <s v="Yes"/>
    <s v="No"/>
    <x v="0"/>
    <m/>
    <m/>
    <m/>
    <m/>
    <m/>
    <n v="1"/>
    <m/>
    <n v="13"/>
    <n v="0"/>
    <n v="9.6"/>
    <n v="0"/>
    <x v="0"/>
    <n v="0"/>
  </r>
  <r>
    <x v="0"/>
    <n v="4"/>
    <s v="Yes"/>
    <x v="0"/>
    <x v="38"/>
    <s v="Female"/>
    <x v="39"/>
    <s v="No"/>
    <s v="No"/>
    <x v="1"/>
    <m/>
    <m/>
    <m/>
    <m/>
    <m/>
    <n v="1"/>
    <m/>
    <n v="9"/>
    <n v="0"/>
    <n v="7.8"/>
    <n v="0"/>
    <x v="0"/>
    <n v="0"/>
  </r>
  <r>
    <x v="0"/>
    <n v="4"/>
    <s v="Yes"/>
    <x v="0"/>
    <x v="40"/>
    <s v="Female"/>
    <x v="18"/>
    <s v="Yes"/>
    <s v="No"/>
    <x v="0"/>
    <m/>
    <m/>
    <m/>
    <m/>
    <m/>
    <n v="1"/>
    <n v="1"/>
    <n v="33"/>
    <n v="2"/>
    <n v="29.6"/>
    <n v="26"/>
    <x v="1"/>
    <n v="26"/>
  </r>
  <r>
    <x v="0"/>
    <n v="4"/>
    <s v="Yes"/>
    <x v="0"/>
    <x v="41"/>
    <s v="Female"/>
    <x v="36"/>
    <s v="No"/>
    <s v="No"/>
    <x v="1"/>
    <m/>
    <m/>
    <m/>
    <m/>
    <m/>
    <n v="1"/>
    <m/>
    <n v="7"/>
    <n v="0"/>
    <n v="9.8000000000000007"/>
    <n v="0"/>
    <x v="0"/>
    <n v="0"/>
  </r>
  <r>
    <x v="0"/>
    <n v="4"/>
    <s v="Yes"/>
    <x v="0"/>
    <x v="42"/>
    <s v="Female"/>
    <x v="36"/>
    <s v="No"/>
    <s v="No"/>
    <x v="1"/>
    <m/>
    <m/>
    <m/>
    <m/>
    <m/>
    <n v="1"/>
    <n v="1"/>
    <n v="11"/>
    <n v="5"/>
    <n v="74.7"/>
    <n v="0"/>
    <x v="0"/>
    <n v="0"/>
  </r>
  <r>
    <x v="0"/>
    <n v="4"/>
    <s v="Yes"/>
    <x v="1"/>
    <x v="4"/>
    <s v="Male"/>
    <x v="9"/>
    <s v="No"/>
    <s v="No"/>
    <x v="1"/>
    <m/>
    <m/>
    <m/>
    <m/>
    <m/>
    <n v="1"/>
    <m/>
    <n v="9"/>
    <n v="0"/>
    <n v="0"/>
    <n v="0"/>
    <x v="0"/>
    <n v="0"/>
  </r>
  <r>
    <x v="0"/>
    <n v="4"/>
    <s v="Yes"/>
    <x v="1"/>
    <x v="5"/>
    <s v="Male"/>
    <x v="10"/>
    <s v="Yes"/>
    <s v="No"/>
    <x v="0"/>
    <m/>
    <m/>
    <m/>
    <m/>
    <m/>
    <n v="1"/>
    <m/>
    <n v="8"/>
    <n v="0"/>
    <n v="0"/>
    <n v="0"/>
    <x v="0"/>
    <n v="0"/>
  </r>
  <r>
    <x v="0"/>
    <n v="4"/>
    <s v="Yes"/>
    <x v="1"/>
    <x v="14"/>
    <s v="Male"/>
    <x v="38"/>
    <s v="No"/>
    <s v="No"/>
    <x v="1"/>
    <m/>
    <m/>
    <m/>
    <m/>
    <m/>
    <n v="1"/>
    <m/>
    <n v="10"/>
    <n v="0"/>
    <n v="0"/>
    <n v="0"/>
    <x v="0"/>
    <n v="0"/>
  </r>
  <r>
    <x v="0"/>
    <n v="4"/>
    <s v="Yes"/>
    <x v="1"/>
    <x v="17"/>
    <s v="Male"/>
    <x v="22"/>
    <s v="No"/>
    <s v="Yes"/>
    <x v="2"/>
    <s v="No"/>
    <s v="Month-to-Month"/>
    <s v="Direct Debit"/>
    <s v="Competitor"/>
    <s v="Competitor offered more data"/>
    <n v="1"/>
    <n v="1"/>
    <n v="27"/>
    <n v="4"/>
    <n v="0"/>
    <n v="13"/>
    <x v="2"/>
    <n v="5"/>
  </r>
  <r>
    <x v="0"/>
    <n v="4"/>
    <s v="Yes"/>
    <x v="1"/>
    <x v="20"/>
    <s v="Female"/>
    <x v="9"/>
    <s v="No"/>
    <s v="No"/>
    <x v="1"/>
    <m/>
    <m/>
    <m/>
    <m/>
    <m/>
    <n v="1"/>
    <m/>
    <n v="15"/>
    <n v="0"/>
    <n v="0"/>
    <n v="5"/>
    <x v="0"/>
    <n v="1"/>
  </r>
  <r>
    <x v="0"/>
    <n v="4"/>
    <s v="Yes"/>
    <x v="1"/>
    <x v="21"/>
    <s v="Male"/>
    <x v="9"/>
    <s v="No"/>
    <s v="No"/>
    <x v="1"/>
    <m/>
    <m/>
    <m/>
    <m/>
    <m/>
    <n v="1"/>
    <m/>
    <n v="6"/>
    <n v="0"/>
    <n v="0"/>
    <n v="0"/>
    <x v="0"/>
    <n v="0"/>
  </r>
  <r>
    <x v="0"/>
    <n v="4"/>
    <s v="Yes"/>
    <x v="1"/>
    <x v="23"/>
    <s v="Male"/>
    <x v="32"/>
    <s v="No"/>
    <s v="No"/>
    <x v="1"/>
    <m/>
    <m/>
    <m/>
    <m/>
    <m/>
    <n v="1"/>
    <m/>
    <n v="21"/>
    <n v="0"/>
    <n v="0"/>
    <n v="7"/>
    <x v="0"/>
    <n v="1"/>
  </r>
  <r>
    <x v="0"/>
    <n v="4"/>
    <s v="Yes"/>
    <x v="1"/>
    <x v="24"/>
    <s v="Female"/>
    <x v="8"/>
    <s v="No"/>
    <s v="No"/>
    <x v="1"/>
    <m/>
    <m/>
    <m/>
    <m/>
    <m/>
    <n v="1"/>
    <m/>
    <n v="11"/>
    <n v="1"/>
    <n v="0"/>
    <n v="0"/>
    <x v="0"/>
    <n v="0"/>
  </r>
  <r>
    <x v="0"/>
    <n v="4"/>
    <s v="Yes"/>
    <x v="1"/>
    <x v="25"/>
    <s v="Male"/>
    <x v="21"/>
    <s v="No"/>
    <s v="No"/>
    <x v="1"/>
    <m/>
    <m/>
    <m/>
    <m/>
    <m/>
    <n v="1"/>
    <m/>
    <n v="16"/>
    <n v="0"/>
    <n v="0"/>
    <n v="0"/>
    <x v="0"/>
    <n v="0"/>
  </r>
  <r>
    <x v="0"/>
    <n v="5"/>
    <s v="No"/>
    <x v="0"/>
    <x v="1"/>
    <s v="Female"/>
    <x v="15"/>
    <s v="Yes"/>
    <s v="No"/>
    <x v="0"/>
    <m/>
    <m/>
    <m/>
    <m/>
    <m/>
    <n v="1"/>
    <m/>
    <n v="9"/>
    <n v="0"/>
    <n v="0"/>
    <n v="0"/>
    <x v="0"/>
    <n v="0"/>
  </r>
  <r>
    <x v="0"/>
    <n v="5"/>
    <s v="No"/>
    <x v="0"/>
    <x v="4"/>
    <s v="Female"/>
    <x v="54"/>
    <s v="No"/>
    <s v="Yes"/>
    <x v="2"/>
    <s v="No"/>
    <s v="Two Year"/>
    <s v="Direct Debit"/>
    <s v="(blank)"/>
    <s v="(blank)"/>
    <n v="1"/>
    <m/>
    <n v="10"/>
    <n v="0"/>
    <n v="0"/>
    <n v="0"/>
    <x v="0"/>
    <n v="0"/>
  </r>
  <r>
    <x v="0"/>
    <n v="5"/>
    <s v="No"/>
    <x v="0"/>
    <x v="4"/>
    <s v="Male"/>
    <x v="37"/>
    <s v="No"/>
    <s v="No"/>
    <x v="1"/>
    <m/>
    <m/>
    <m/>
    <m/>
    <m/>
    <n v="1"/>
    <m/>
    <n v="47"/>
    <n v="1"/>
    <n v="0"/>
    <n v="4"/>
    <x v="2"/>
    <n v="5"/>
  </r>
  <r>
    <x v="0"/>
    <n v="5"/>
    <s v="No"/>
    <x v="0"/>
    <x v="4"/>
    <s v="Male"/>
    <x v="34"/>
    <s v="No"/>
    <s v="No"/>
    <x v="1"/>
    <m/>
    <m/>
    <m/>
    <m/>
    <m/>
    <n v="1"/>
    <m/>
    <n v="6"/>
    <n v="0"/>
    <n v="0"/>
    <n v="0"/>
    <x v="0"/>
    <n v="0"/>
  </r>
  <r>
    <x v="0"/>
    <n v="5"/>
    <s v="No"/>
    <x v="0"/>
    <x v="5"/>
    <s v="Male"/>
    <x v="10"/>
    <s v="Yes"/>
    <s v="No"/>
    <x v="0"/>
    <m/>
    <m/>
    <m/>
    <m/>
    <m/>
    <n v="1"/>
    <m/>
    <n v="13"/>
    <n v="0"/>
    <n v="0"/>
    <n v="0"/>
    <x v="0"/>
    <n v="0"/>
  </r>
  <r>
    <x v="0"/>
    <n v="5"/>
    <s v="No"/>
    <x v="0"/>
    <x v="6"/>
    <s v="Female"/>
    <x v="41"/>
    <s v="No"/>
    <s v="No"/>
    <x v="1"/>
    <m/>
    <m/>
    <m/>
    <m/>
    <m/>
    <n v="1"/>
    <m/>
    <n v="8"/>
    <n v="0"/>
    <n v="0"/>
    <n v="0"/>
    <x v="0"/>
    <n v="0"/>
  </r>
  <r>
    <x v="0"/>
    <n v="5"/>
    <s v="No"/>
    <x v="0"/>
    <x v="6"/>
    <s v="Male"/>
    <x v="41"/>
    <s v="No"/>
    <s v="No"/>
    <x v="1"/>
    <m/>
    <m/>
    <m/>
    <m/>
    <m/>
    <n v="1"/>
    <m/>
    <n v="8"/>
    <n v="0"/>
    <n v="0"/>
    <n v="0"/>
    <x v="0"/>
    <n v="0"/>
  </r>
  <r>
    <x v="0"/>
    <n v="5"/>
    <s v="No"/>
    <x v="0"/>
    <x v="9"/>
    <s v="Female"/>
    <x v="25"/>
    <s v="No"/>
    <s v="No"/>
    <x v="1"/>
    <m/>
    <m/>
    <m/>
    <m/>
    <m/>
    <n v="1"/>
    <m/>
    <n v="33"/>
    <n v="0"/>
    <n v="0"/>
    <n v="6"/>
    <x v="1"/>
    <n v="13"/>
  </r>
  <r>
    <x v="0"/>
    <n v="5"/>
    <s v="No"/>
    <x v="0"/>
    <x v="11"/>
    <s v="Male"/>
    <x v="36"/>
    <s v="No"/>
    <s v="No"/>
    <x v="1"/>
    <m/>
    <m/>
    <m/>
    <m/>
    <m/>
    <n v="1"/>
    <n v="1"/>
    <n v="40"/>
    <n v="5"/>
    <n v="3.1"/>
    <n v="17"/>
    <x v="1"/>
    <n v="10"/>
  </r>
  <r>
    <x v="0"/>
    <n v="5"/>
    <s v="No"/>
    <x v="0"/>
    <x v="12"/>
    <s v="Male"/>
    <x v="50"/>
    <s v="No"/>
    <s v="No"/>
    <x v="1"/>
    <m/>
    <m/>
    <m/>
    <m/>
    <m/>
    <n v="1"/>
    <m/>
    <n v="13"/>
    <n v="1"/>
    <n v="0"/>
    <n v="0"/>
    <x v="0"/>
    <n v="0"/>
  </r>
  <r>
    <x v="0"/>
    <n v="5"/>
    <s v="No"/>
    <x v="0"/>
    <x v="16"/>
    <s v="Female"/>
    <x v="36"/>
    <s v="No"/>
    <s v="No"/>
    <x v="1"/>
    <m/>
    <m/>
    <m/>
    <m/>
    <m/>
    <n v="1"/>
    <n v="1"/>
    <n v="35"/>
    <n v="0"/>
    <n v="0"/>
    <n v="3"/>
    <x v="0"/>
    <n v="4"/>
  </r>
  <r>
    <x v="0"/>
    <n v="5"/>
    <s v="No"/>
    <x v="0"/>
    <x v="17"/>
    <s v="Female"/>
    <x v="26"/>
    <s v="No"/>
    <s v="No"/>
    <x v="1"/>
    <m/>
    <m/>
    <m/>
    <m/>
    <m/>
    <n v="1"/>
    <m/>
    <n v="8"/>
    <n v="1"/>
    <n v="0"/>
    <n v="0"/>
    <x v="0"/>
    <n v="0"/>
  </r>
  <r>
    <x v="0"/>
    <n v="5"/>
    <s v="No"/>
    <x v="0"/>
    <x v="17"/>
    <s v="Female"/>
    <x v="42"/>
    <s v="No"/>
    <s v="No"/>
    <x v="1"/>
    <m/>
    <m/>
    <m/>
    <m/>
    <m/>
    <n v="1"/>
    <n v="1"/>
    <n v="44"/>
    <n v="4"/>
    <n v="0"/>
    <n v="13"/>
    <x v="1"/>
    <n v="14"/>
  </r>
  <r>
    <x v="0"/>
    <n v="5"/>
    <s v="No"/>
    <x v="0"/>
    <x v="17"/>
    <s v="Male"/>
    <x v="19"/>
    <s v="Yes"/>
    <s v="No"/>
    <x v="0"/>
    <m/>
    <m/>
    <m/>
    <m/>
    <m/>
    <n v="1"/>
    <m/>
    <n v="10"/>
    <n v="0"/>
    <n v="0"/>
    <n v="0"/>
    <x v="0"/>
    <n v="0"/>
  </r>
  <r>
    <x v="0"/>
    <n v="5"/>
    <s v="No"/>
    <x v="0"/>
    <x v="19"/>
    <s v="Female"/>
    <x v="14"/>
    <s v="No"/>
    <s v="Yes"/>
    <x v="1"/>
    <s v="No"/>
    <s v="Month-to-Month"/>
    <s v="Credit Card"/>
    <s v="Competitor"/>
    <s v="Competitor made better offer"/>
    <n v="1"/>
    <n v="1"/>
    <n v="45"/>
    <n v="0"/>
    <n v="0"/>
    <n v="5"/>
    <x v="1"/>
    <n v="12"/>
  </r>
  <r>
    <x v="0"/>
    <n v="5"/>
    <s v="No"/>
    <x v="0"/>
    <x v="20"/>
    <s v="Female"/>
    <x v="7"/>
    <s v="No"/>
    <s v="No"/>
    <x v="1"/>
    <m/>
    <m/>
    <m/>
    <m/>
    <m/>
    <n v="1"/>
    <m/>
    <n v="7"/>
    <n v="2"/>
    <n v="0"/>
    <n v="0"/>
    <x v="0"/>
    <n v="0"/>
  </r>
  <r>
    <x v="0"/>
    <n v="5"/>
    <s v="No"/>
    <x v="0"/>
    <x v="20"/>
    <s v="Female"/>
    <x v="24"/>
    <s v="No"/>
    <s v="No"/>
    <x v="1"/>
    <m/>
    <m/>
    <m/>
    <m/>
    <m/>
    <n v="1"/>
    <m/>
    <n v="12"/>
    <n v="0"/>
    <n v="0"/>
    <n v="0"/>
    <x v="0"/>
    <n v="0"/>
  </r>
  <r>
    <x v="0"/>
    <n v="5"/>
    <s v="No"/>
    <x v="0"/>
    <x v="20"/>
    <s v="Male"/>
    <x v="15"/>
    <s v="Yes"/>
    <s v="No"/>
    <x v="0"/>
    <m/>
    <m/>
    <m/>
    <m/>
    <m/>
    <n v="1"/>
    <m/>
    <n v="7"/>
    <n v="0"/>
    <n v="0"/>
    <n v="0"/>
    <x v="0"/>
    <n v="0"/>
  </r>
  <r>
    <x v="0"/>
    <n v="5"/>
    <s v="No"/>
    <x v="0"/>
    <x v="24"/>
    <s v="Male"/>
    <x v="36"/>
    <s v="No"/>
    <s v="No"/>
    <x v="1"/>
    <m/>
    <m/>
    <m/>
    <m/>
    <m/>
    <n v="1"/>
    <n v="1"/>
    <n v="11"/>
    <n v="1"/>
    <n v="0"/>
    <n v="0"/>
    <x v="0"/>
    <n v="0"/>
  </r>
  <r>
    <x v="0"/>
    <n v="5"/>
    <s v="No"/>
    <x v="0"/>
    <x v="26"/>
    <s v="Female"/>
    <x v="49"/>
    <s v="No"/>
    <s v="No"/>
    <x v="1"/>
    <m/>
    <m/>
    <m/>
    <m/>
    <m/>
    <n v="1"/>
    <m/>
    <n v="30"/>
    <n v="0"/>
    <n v="0"/>
    <n v="4"/>
    <x v="2"/>
    <n v="8"/>
  </r>
  <r>
    <x v="0"/>
    <n v="5"/>
    <s v="No"/>
    <x v="0"/>
    <x v="29"/>
    <s v="Female"/>
    <x v="49"/>
    <s v="No"/>
    <s v="No"/>
    <x v="1"/>
    <m/>
    <m/>
    <m/>
    <m/>
    <m/>
    <n v="1"/>
    <m/>
    <n v="8"/>
    <n v="0"/>
    <n v="0"/>
    <n v="0"/>
    <x v="0"/>
    <n v="0"/>
  </r>
  <r>
    <x v="0"/>
    <n v="5"/>
    <s v="No"/>
    <x v="0"/>
    <x v="29"/>
    <s v="Female"/>
    <x v="32"/>
    <s v="No"/>
    <s v="No"/>
    <x v="1"/>
    <m/>
    <m/>
    <m/>
    <m/>
    <m/>
    <n v="1"/>
    <m/>
    <n v="10"/>
    <n v="1"/>
    <n v="0"/>
    <n v="0"/>
    <x v="0"/>
    <n v="0"/>
  </r>
  <r>
    <x v="0"/>
    <n v="5"/>
    <s v="No"/>
    <x v="0"/>
    <x v="30"/>
    <s v="Female"/>
    <x v="50"/>
    <s v="No"/>
    <s v="No"/>
    <x v="1"/>
    <m/>
    <m/>
    <m/>
    <m/>
    <m/>
    <n v="1"/>
    <m/>
    <n v="9"/>
    <n v="0"/>
    <n v="0"/>
    <n v="0"/>
    <x v="0"/>
    <n v="0"/>
  </r>
  <r>
    <x v="0"/>
    <n v="5"/>
    <s v="No"/>
    <x v="0"/>
    <x v="32"/>
    <s v="Female"/>
    <x v="41"/>
    <s v="No"/>
    <s v="No"/>
    <x v="1"/>
    <m/>
    <m/>
    <m/>
    <m/>
    <m/>
    <n v="1"/>
    <m/>
    <n v="6"/>
    <n v="0"/>
    <n v="0"/>
    <n v="0"/>
    <x v="0"/>
    <n v="0"/>
  </r>
  <r>
    <x v="0"/>
    <n v="5"/>
    <s v="No"/>
    <x v="0"/>
    <x v="33"/>
    <s v="Female"/>
    <x v="62"/>
    <s v="No"/>
    <s v="Yes"/>
    <x v="2"/>
    <s v="No"/>
    <s v="Month-to-Month"/>
    <s v="Direct Debit"/>
    <s v="Competitor"/>
    <s v="Competitor made better offer"/>
    <n v="1"/>
    <n v="1"/>
    <n v="33"/>
    <n v="0"/>
    <n v="0"/>
    <n v="5"/>
    <x v="0"/>
    <n v="3"/>
  </r>
  <r>
    <x v="0"/>
    <n v="5"/>
    <s v="No"/>
    <x v="0"/>
    <x v="40"/>
    <s v="Female"/>
    <x v="8"/>
    <s v="No"/>
    <s v="No"/>
    <x v="1"/>
    <m/>
    <m/>
    <m/>
    <m/>
    <m/>
    <n v="1"/>
    <m/>
    <n v="10"/>
    <n v="0"/>
    <n v="0"/>
    <n v="0"/>
    <x v="0"/>
    <n v="0"/>
  </r>
  <r>
    <x v="0"/>
    <n v="5"/>
    <s v="No"/>
    <x v="0"/>
    <x v="41"/>
    <s v="Female"/>
    <x v="41"/>
    <s v="No"/>
    <s v="No"/>
    <x v="1"/>
    <m/>
    <m/>
    <m/>
    <m/>
    <m/>
    <n v="1"/>
    <m/>
    <n v="31"/>
    <n v="0"/>
    <n v="0"/>
    <n v="4"/>
    <x v="2"/>
    <n v="7"/>
  </r>
  <r>
    <x v="0"/>
    <n v="5"/>
    <s v="No"/>
    <x v="0"/>
    <x v="43"/>
    <s v="Female"/>
    <x v="3"/>
    <s v="No"/>
    <s v="No"/>
    <x v="1"/>
    <m/>
    <m/>
    <m/>
    <m/>
    <m/>
    <n v="1"/>
    <m/>
    <n v="17"/>
    <n v="0"/>
    <n v="0"/>
    <n v="23"/>
    <x v="2"/>
    <n v="5"/>
  </r>
  <r>
    <x v="0"/>
    <n v="5"/>
    <s v="No"/>
    <x v="0"/>
    <x v="44"/>
    <s v="Female"/>
    <x v="27"/>
    <s v="No"/>
    <s v="No"/>
    <x v="1"/>
    <m/>
    <m/>
    <m/>
    <m/>
    <m/>
    <n v="1"/>
    <m/>
    <n v="12"/>
    <n v="0"/>
    <n v="0"/>
    <n v="0"/>
    <x v="0"/>
    <n v="0"/>
  </r>
  <r>
    <x v="0"/>
    <n v="5"/>
    <s v="No"/>
    <x v="0"/>
    <x v="44"/>
    <s v="Female"/>
    <x v="42"/>
    <s v="No"/>
    <s v="No"/>
    <x v="1"/>
    <m/>
    <m/>
    <m/>
    <m/>
    <m/>
    <n v="1"/>
    <m/>
    <n v="9"/>
    <n v="2"/>
    <n v="0"/>
    <n v="0"/>
    <x v="0"/>
    <n v="0"/>
  </r>
  <r>
    <x v="0"/>
    <n v="5"/>
    <s v="No"/>
    <x v="1"/>
    <x v="26"/>
    <s v="Male"/>
    <x v="50"/>
    <s v="No"/>
    <s v="No"/>
    <x v="1"/>
    <m/>
    <m/>
    <m/>
    <m/>
    <m/>
    <n v="1"/>
    <m/>
    <n v="13"/>
    <n v="2"/>
    <n v="0"/>
    <n v="0"/>
    <x v="0"/>
    <n v="0"/>
  </r>
  <r>
    <x v="0"/>
    <n v="5"/>
    <s v="Yes"/>
    <x v="0"/>
    <x v="1"/>
    <s v="Female"/>
    <x v="8"/>
    <s v="No"/>
    <s v="No"/>
    <x v="1"/>
    <m/>
    <m/>
    <m/>
    <m/>
    <m/>
    <n v="1"/>
    <m/>
    <n v="9"/>
    <n v="1"/>
    <n v="13.8"/>
    <n v="0"/>
    <x v="0"/>
    <n v="0"/>
  </r>
  <r>
    <x v="0"/>
    <n v="5"/>
    <s v="Yes"/>
    <x v="0"/>
    <x v="3"/>
    <s v="Female"/>
    <x v="47"/>
    <s v="No"/>
    <s v="No"/>
    <x v="1"/>
    <m/>
    <m/>
    <m/>
    <m/>
    <m/>
    <n v="1"/>
    <n v="1"/>
    <n v="35"/>
    <n v="3"/>
    <n v="28.3"/>
    <n v="7"/>
    <x v="0"/>
    <n v="1"/>
  </r>
  <r>
    <x v="0"/>
    <n v="5"/>
    <s v="Yes"/>
    <x v="0"/>
    <x v="3"/>
    <s v="Male"/>
    <x v="18"/>
    <s v="Yes"/>
    <s v="No"/>
    <x v="0"/>
    <m/>
    <m/>
    <m/>
    <m/>
    <m/>
    <n v="1"/>
    <n v="1"/>
    <n v="8"/>
    <n v="5"/>
    <n v="22.4"/>
    <n v="0"/>
    <x v="0"/>
    <n v="0"/>
  </r>
  <r>
    <x v="0"/>
    <n v="5"/>
    <s v="Yes"/>
    <x v="0"/>
    <x v="4"/>
    <s v="Male"/>
    <x v="46"/>
    <s v="No"/>
    <s v="No"/>
    <x v="1"/>
    <m/>
    <m/>
    <m/>
    <m/>
    <m/>
    <n v="1"/>
    <m/>
    <n v="11"/>
    <n v="1"/>
    <n v="12.6"/>
    <n v="0"/>
    <x v="0"/>
    <n v="0"/>
  </r>
  <r>
    <x v="0"/>
    <n v="5"/>
    <s v="Yes"/>
    <x v="0"/>
    <x v="7"/>
    <s v="Male"/>
    <x v="7"/>
    <s v="No"/>
    <s v="No"/>
    <x v="1"/>
    <m/>
    <m/>
    <m/>
    <m/>
    <m/>
    <n v="1"/>
    <m/>
    <n v="9"/>
    <n v="0"/>
    <n v="11.7"/>
    <n v="0"/>
    <x v="0"/>
    <n v="0"/>
  </r>
  <r>
    <x v="0"/>
    <n v="5"/>
    <s v="Yes"/>
    <x v="0"/>
    <x v="12"/>
    <s v="Female"/>
    <x v="23"/>
    <s v="No"/>
    <s v="No"/>
    <x v="1"/>
    <m/>
    <m/>
    <m/>
    <m/>
    <m/>
    <n v="1"/>
    <m/>
    <n v="7"/>
    <n v="0"/>
    <n v="32"/>
    <n v="0"/>
    <x v="0"/>
    <n v="0"/>
  </r>
  <r>
    <x v="0"/>
    <n v="5"/>
    <s v="Yes"/>
    <x v="0"/>
    <x v="14"/>
    <s v="Female"/>
    <x v="15"/>
    <s v="Yes"/>
    <s v="No"/>
    <x v="0"/>
    <m/>
    <m/>
    <m/>
    <m/>
    <m/>
    <n v="1"/>
    <n v="1"/>
    <n v="40"/>
    <n v="1"/>
    <n v="7.8"/>
    <n v="6"/>
    <x v="1"/>
    <n v="21"/>
  </r>
  <r>
    <x v="0"/>
    <n v="5"/>
    <s v="Yes"/>
    <x v="0"/>
    <x v="17"/>
    <s v="Male"/>
    <x v="18"/>
    <s v="Yes"/>
    <s v="No"/>
    <x v="0"/>
    <m/>
    <m/>
    <m/>
    <m/>
    <m/>
    <n v="1"/>
    <m/>
    <n v="6"/>
    <n v="0"/>
    <n v="14.3"/>
    <n v="0"/>
    <x v="0"/>
    <n v="0"/>
  </r>
  <r>
    <x v="0"/>
    <n v="5"/>
    <s v="Yes"/>
    <x v="0"/>
    <x v="21"/>
    <s v="Female"/>
    <x v="36"/>
    <s v="No"/>
    <s v="No"/>
    <x v="1"/>
    <m/>
    <m/>
    <m/>
    <m/>
    <m/>
    <n v="1"/>
    <m/>
    <n v="9"/>
    <n v="0"/>
    <n v="5.3"/>
    <n v="0"/>
    <x v="0"/>
    <n v="0"/>
  </r>
  <r>
    <x v="0"/>
    <n v="5"/>
    <s v="Yes"/>
    <x v="0"/>
    <x v="30"/>
    <s v="Female"/>
    <x v="29"/>
    <s v="No"/>
    <s v="No"/>
    <x v="1"/>
    <m/>
    <m/>
    <m/>
    <m/>
    <m/>
    <n v="1"/>
    <m/>
    <n v="7"/>
    <n v="0"/>
    <n v="13.7"/>
    <n v="0"/>
    <x v="0"/>
    <n v="0"/>
  </r>
  <r>
    <x v="0"/>
    <n v="5"/>
    <s v="Yes"/>
    <x v="0"/>
    <x v="32"/>
    <s v="Female"/>
    <x v="28"/>
    <s v="No"/>
    <s v="No"/>
    <x v="1"/>
    <m/>
    <m/>
    <m/>
    <m/>
    <m/>
    <n v="1"/>
    <n v="1"/>
    <n v="28"/>
    <n v="2"/>
    <n v="8.5"/>
    <n v="13"/>
    <x v="0"/>
    <n v="1"/>
  </r>
  <r>
    <x v="0"/>
    <n v="5"/>
    <s v="Yes"/>
    <x v="0"/>
    <x v="32"/>
    <s v="Male"/>
    <x v="47"/>
    <s v="No"/>
    <s v="No"/>
    <x v="1"/>
    <m/>
    <m/>
    <m/>
    <m/>
    <m/>
    <n v="1"/>
    <n v="1"/>
    <n v="24"/>
    <n v="3"/>
    <n v="79.3"/>
    <n v="5"/>
    <x v="2"/>
    <n v="7"/>
  </r>
  <r>
    <x v="0"/>
    <n v="5"/>
    <s v="Yes"/>
    <x v="0"/>
    <x v="33"/>
    <s v="Male"/>
    <x v="3"/>
    <s v="No"/>
    <s v="No"/>
    <x v="1"/>
    <m/>
    <m/>
    <m/>
    <m/>
    <m/>
    <n v="1"/>
    <n v="1"/>
    <n v="34"/>
    <n v="4"/>
    <n v="12.5"/>
    <n v="6"/>
    <x v="0"/>
    <n v="1"/>
  </r>
  <r>
    <x v="0"/>
    <n v="5"/>
    <s v="Yes"/>
    <x v="0"/>
    <x v="39"/>
    <s v="Female"/>
    <x v="24"/>
    <s v="No"/>
    <s v="No"/>
    <x v="1"/>
    <m/>
    <m/>
    <m/>
    <m/>
    <m/>
    <n v="1"/>
    <n v="1"/>
    <n v="8"/>
    <n v="2"/>
    <n v="283.60000000000002"/>
    <n v="0"/>
    <x v="0"/>
    <n v="0"/>
  </r>
  <r>
    <x v="0"/>
    <n v="5"/>
    <s v="Yes"/>
    <x v="0"/>
    <x v="41"/>
    <s v="Male"/>
    <x v="26"/>
    <s v="No"/>
    <s v="No"/>
    <x v="1"/>
    <m/>
    <m/>
    <m/>
    <m/>
    <m/>
    <n v="1"/>
    <m/>
    <n v="10"/>
    <n v="0"/>
    <n v="9.6"/>
    <n v="0"/>
    <x v="0"/>
    <n v="0"/>
  </r>
  <r>
    <x v="0"/>
    <n v="5"/>
    <s v="Yes"/>
    <x v="0"/>
    <x v="44"/>
    <s v="Male"/>
    <x v="63"/>
    <s v="No"/>
    <s v="Yes"/>
    <x v="2"/>
    <s v="No"/>
    <s v="One Year"/>
    <s v="Direct Debit"/>
    <s v="(blank)"/>
    <s v="(blank)"/>
    <n v="1"/>
    <m/>
    <n v="11"/>
    <n v="2"/>
    <n v="15.5"/>
    <n v="0"/>
    <x v="0"/>
    <n v="0"/>
  </r>
  <r>
    <x v="0"/>
    <n v="5"/>
    <s v="Yes"/>
    <x v="0"/>
    <x v="45"/>
    <s v="Male"/>
    <x v="8"/>
    <s v="No"/>
    <s v="No"/>
    <x v="1"/>
    <m/>
    <m/>
    <m/>
    <m/>
    <m/>
    <n v="1"/>
    <m/>
    <n v="13"/>
    <n v="0"/>
    <n v="20"/>
    <n v="0"/>
    <x v="0"/>
    <n v="0"/>
  </r>
  <r>
    <x v="0"/>
    <n v="5"/>
    <s v="Yes"/>
    <x v="0"/>
    <x v="47"/>
    <s v="Male"/>
    <x v="2"/>
    <s v="No"/>
    <s v="No"/>
    <x v="1"/>
    <m/>
    <m/>
    <m/>
    <m/>
    <m/>
    <n v="1"/>
    <m/>
    <n v="11"/>
    <n v="2"/>
    <n v="8"/>
    <n v="0"/>
    <x v="0"/>
    <n v="0"/>
  </r>
  <r>
    <x v="0"/>
    <n v="5"/>
    <s v="Yes"/>
    <x v="1"/>
    <x v="6"/>
    <s v="Female"/>
    <x v="64"/>
    <s v="No"/>
    <s v="Yes"/>
    <x v="2"/>
    <s v="No"/>
    <s v="Two Year"/>
    <s v="Credit Card"/>
    <s v="(blank)"/>
    <s v="(blank)"/>
    <n v="1"/>
    <m/>
    <n v="26"/>
    <n v="0"/>
    <n v="0"/>
    <n v="10"/>
    <x v="1"/>
    <n v="14"/>
  </r>
  <r>
    <x v="0"/>
    <n v="5"/>
    <s v="Yes"/>
    <x v="1"/>
    <x v="24"/>
    <s v="Female"/>
    <x v="11"/>
    <s v="No"/>
    <s v="No"/>
    <x v="1"/>
    <m/>
    <m/>
    <m/>
    <m/>
    <m/>
    <n v="1"/>
    <m/>
    <n v="9"/>
    <n v="0"/>
    <n v="0"/>
    <n v="0"/>
    <x v="0"/>
    <n v="0"/>
  </r>
  <r>
    <x v="0"/>
    <n v="5"/>
    <s v="Yes"/>
    <x v="1"/>
    <x v="45"/>
    <s v="Female"/>
    <x v="41"/>
    <s v="No"/>
    <s v="No"/>
    <x v="1"/>
    <m/>
    <m/>
    <m/>
    <m/>
    <m/>
    <n v="1"/>
    <m/>
    <n v="10"/>
    <n v="2"/>
    <n v="0"/>
    <n v="0"/>
    <x v="0"/>
    <n v="0"/>
  </r>
  <r>
    <x v="0"/>
    <n v="6"/>
    <s v="No"/>
    <x v="0"/>
    <x v="1"/>
    <s v="Male"/>
    <x v="47"/>
    <s v="No"/>
    <s v="No"/>
    <x v="1"/>
    <m/>
    <m/>
    <m/>
    <m/>
    <m/>
    <n v="1"/>
    <m/>
    <n v="9"/>
    <n v="3"/>
    <n v="0"/>
    <n v="0"/>
    <x v="0"/>
    <n v="0"/>
  </r>
  <r>
    <x v="0"/>
    <n v="6"/>
    <s v="No"/>
    <x v="0"/>
    <x v="2"/>
    <s v="Male"/>
    <x v="41"/>
    <s v="No"/>
    <s v="No"/>
    <x v="1"/>
    <m/>
    <m/>
    <m/>
    <m/>
    <m/>
    <n v="1"/>
    <m/>
    <n v="7"/>
    <n v="0"/>
    <n v="0"/>
    <n v="0"/>
    <x v="0"/>
    <n v="0"/>
  </r>
  <r>
    <x v="0"/>
    <n v="6"/>
    <s v="No"/>
    <x v="0"/>
    <x v="5"/>
    <s v="Female"/>
    <x v="19"/>
    <s v="Yes"/>
    <s v="No"/>
    <x v="0"/>
    <m/>
    <m/>
    <m/>
    <m/>
    <m/>
    <n v="1"/>
    <m/>
    <n v="26"/>
    <n v="0"/>
    <n v="0"/>
    <n v="4"/>
    <x v="1"/>
    <n v="13"/>
  </r>
  <r>
    <x v="0"/>
    <n v="6"/>
    <s v="No"/>
    <x v="0"/>
    <x v="14"/>
    <s v="Male"/>
    <x v="21"/>
    <s v="No"/>
    <s v="No"/>
    <x v="1"/>
    <m/>
    <m/>
    <m/>
    <m/>
    <m/>
    <n v="1"/>
    <m/>
    <n v="12"/>
    <n v="0"/>
    <n v="0"/>
    <n v="0"/>
    <x v="0"/>
    <n v="0"/>
  </r>
  <r>
    <x v="0"/>
    <n v="6"/>
    <s v="No"/>
    <x v="0"/>
    <x v="17"/>
    <s v="Female"/>
    <x v="3"/>
    <s v="No"/>
    <s v="No"/>
    <x v="1"/>
    <m/>
    <m/>
    <m/>
    <m/>
    <m/>
    <n v="1"/>
    <m/>
    <n v="11"/>
    <n v="0"/>
    <n v="0"/>
    <n v="0"/>
    <x v="0"/>
    <n v="0"/>
  </r>
  <r>
    <x v="0"/>
    <n v="6"/>
    <s v="No"/>
    <x v="0"/>
    <x v="19"/>
    <s v="Male"/>
    <x v="15"/>
    <s v="Yes"/>
    <s v="No"/>
    <x v="0"/>
    <m/>
    <m/>
    <m/>
    <m/>
    <m/>
    <n v="1"/>
    <m/>
    <n v="10"/>
    <n v="0"/>
    <n v="0"/>
    <n v="0"/>
    <x v="0"/>
    <n v="0"/>
  </r>
  <r>
    <x v="0"/>
    <n v="6"/>
    <s v="No"/>
    <x v="0"/>
    <x v="19"/>
    <s v="Male"/>
    <x v="9"/>
    <s v="No"/>
    <s v="No"/>
    <x v="1"/>
    <m/>
    <m/>
    <m/>
    <m/>
    <m/>
    <n v="1"/>
    <m/>
    <n v="5"/>
    <n v="0"/>
    <n v="0"/>
    <n v="0"/>
    <x v="0"/>
    <n v="0"/>
  </r>
  <r>
    <x v="0"/>
    <n v="6"/>
    <s v="No"/>
    <x v="0"/>
    <x v="23"/>
    <s v="Female"/>
    <x v="7"/>
    <s v="No"/>
    <s v="No"/>
    <x v="1"/>
    <m/>
    <m/>
    <m/>
    <m/>
    <m/>
    <n v="1"/>
    <m/>
    <n v="22"/>
    <n v="0"/>
    <n v="0"/>
    <n v="0"/>
    <x v="1"/>
    <n v="10"/>
  </r>
  <r>
    <x v="0"/>
    <n v="6"/>
    <s v="No"/>
    <x v="0"/>
    <x v="24"/>
    <s v="Female"/>
    <x v="34"/>
    <s v="No"/>
    <s v="No"/>
    <x v="1"/>
    <m/>
    <m/>
    <m/>
    <m/>
    <m/>
    <n v="1"/>
    <m/>
    <n v="6"/>
    <n v="0"/>
    <n v="0"/>
    <n v="0"/>
    <x v="0"/>
    <n v="0"/>
  </r>
  <r>
    <x v="0"/>
    <n v="6"/>
    <s v="No"/>
    <x v="0"/>
    <x v="27"/>
    <s v="Male"/>
    <x v="57"/>
    <s v="Yes"/>
    <s v="No"/>
    <x v="0"/>
    <m/>
    <m/>
    <m/>
    <m/>
    <m/>
    <n v="1"/>
    <m/>
    <n v="9"/>
    <n v="1"/>
    <n v="0"/>
    <n v="0"/>
    <x v="0"/>
    <n v="0"/>
  </r>
  <r>
    <x v="0"/>
    <n v="6"/>
    <s v="No"/>
    <x v="0"/>
    <x v="28"/>
    <s v="Male"/>
    <x v="56"/>
    <s v="No"/>
    <s v="No"/>
    <x v="1"/>
    <m/>
    <m/>
    <m/>
    <m/>
    <m/>
    <n v="1"/>
    <n v="1"/>
    <n v="7"/>
    <n v="2"/>
    <n v="0"/>
    <n v="0"/>
    <x v="0"/>
    <n v="0"/>
  </r>
  <r>
    <x v="0"/>
    <n v="6"/>
    <s v="No"/>
    <x v="0"/>
    <x v="29"/>
    <s v="Male"/>
    <x v="38"/>
    <s v="No"/>
    <s v="No"/>
    <x v="1"/>
    <m/>
    <m/>
    <m/>
    <m/>
    <m/>
    <n v="1"/>
    <n v="1"/>
    <n v="47"/>
    <n v="2"/>
    <n v="0"/>
    <n v="4"/>
    <x v="2"/>
    <n v="5"/>
  </r>
  <r>
    <x v="0"/>
    <n v="6"/>
    <s v="No"/>
    <x v="0"/>
    <x v="33"/>
    <s v="Female"/>
    <x v="7"/>
    <s v="No"/>
    <s v="No"/>
    <x v="1"/>
    <m/>
    <m/>
    <m/>
    <m/>
    <m/>
    <n v="1"/>
    <m/>
    <n v="10"/>
    <n v="0"/>
    <n v="0"/>
    <n v="0"/>
    <x v="0"/>
    <n v="0"/>
  </r>
  <r>
    <x v="0"/>
    <n v="6"/>
    <s v="No"/>
    <x v="0"/>
    <x v="37"/>
    <s v="Male"/>
    <x v="53"/>
    <s v="No"/>
    <s v="Yes"/>
    <x v="2"/>
    <s v="No"/>
    <s v="Two Year"/>
    <s v="Direct Debit"/>
    <s v="(blank)"/>
    <s v="(blank)"/>
    <n v="1"/>
    <m/>
    <n v="35"/>
    <n v="0"/>
    <n v="0"/>
    <n v="13"/>
    <x v="0"/>
    <n v="4"/>
  </r>
  <r>
    <x v="0"/>
    <n v="6"/>
    <s v="No"/>
    <x v="0"/>
    <x v="39"/>
    <s v="Female"/>
    <x v="4"/>
    <s v="Yes"/>
    <s v="No"/>
    <x v="0"/>
    <m/>
    <m/>
    <m/>
    <m/>
    <m/>
    <n v="1"/>
    <m/>
    <n v="13"/>
    <n v="0"/>
    <n v="0"/>
    <n v="0"/>
    <x v="0"/>
    <n v="0"/>
  </r>
  <r>
    <x v="0"/>
    <n v="6"/>
    <s v="No"/>
    <x v="0"/>
    <x v="40"/>
    <s v="Female"/>
    <x v="36"/>
    <s v="No"/>
    <s v="No"/>
    <x v="1"/>
    <m/>
    <m/>
    <m/>
    <m/>
    <m/>
    <n v="1"/>
    <m/>
    <n v="13"/>
    <n v="0"/>
    <n v="0"/>
    <n v="0"/>
    <x v="0"/>
    <n v="0"/>
  </r>
  <r>
    <x v="0"/>
    <n v="6"/>
    <s v="No"/>
    <x v="0"/>
    <x v="43"/>
    <s v="Male"/>
    <x v="50"/>
    <s v="No"/>
    <s v="No"/>
    <x v="1"/>
    <m/>
    <m/>
    <m/>
    <m/>
    <m/>
    <n v="1"/>
    <m/>
    <n v="28"/>
    <n v="0"/>
    <n v="0"/>
    <n v="4"/>
    <x v="0"/>
    <n v="2"/>
  </r>
  <r>
    <x v="0"/>
    <n v="6"/>
    <s v="No"/>
    <x v="0"/>
    <x v="44"/>
    <s v="Female"/>
    <x v="57"/>
    <s v="Yes"/>
    <s v="No"/>
    <x v="0"/>
    <m/>
    <m/>
    <m/>
    <m/>
    <m/>
    <n v="1"/>
    <m/>
    <n v="24"/>
    <n v="2"/>
    <n v="0"/>
    <n v="0"/>
    <x v="1"/>
    <n v="26"/>
  </r>
  <r>
    <x v="0"/>
    <n v="6"/>
    <s v="No"/>
    <x v="0"/>
    <x v="45"/>
    <s v="Male"/>
    <x v="29"/>
    <s v="No"/>
    <s v="No"/>
    <x v="1"/>
    <m/>
    <m/>
    <m/>
    <m/>
    <m/>
    <n v="1"/>
    <m/>
    <n v="9"/>
    <n v="1"/>
    <n v="0"/>
    <n v="0"/>
    <x v="0"/>
    <n v="0"/>
  </r>
  <r>
    <x v="0"/>
    <n v="6"/>
    <s v="No"/>
    <x v="0"/>
    <x v="46"/>
    <s v="Female"/>
    <x v="35"/>
    <s v="No"/>
    <s v="No"/>
    <x v="1"/>
    <m/>
    <m/>
    <m/>
    <m/>
    <m/>
    <n v="1"/>
    <m/>
    <n v="11"/>
    <n v="0"/>
    <n v="0"/>
    <n v="0"/>
    <x v="0"/>
    <n v="0"/>
  </r>
  <r>
    <x v="0"/>
    <n v="6"/>
    <s v="No"/>
    <x v="1"/>
    <x v="38"/>
    <s v="Female"/>
    <x v="55"/>
    <s v="No"/>
    <s v="Yes"/>
    <x v="2"/>
    <s v="No"/>
    <s v="Month-to-Month"/>
    <s v="Credit Card"/>
    <s v="(blank)"/>
    <s v="(blank)"/>
    <n v="1"/>
    <m/>
    <n v="10"/>
    <n v="0"/>
    <n v="0"/>
    <n v="0"/>
    <x v="0"/>
    <n v="0"/>
  </r>
  <r>
    <x v="0"/>
    <n v="6"/>
    <s v="Yes"/>
    <x v="0"/>
    <x v="4"/>
    <s v="Female"/>
    <x v="6"/>
    <s v="No"/>
    <s v="No"/>
    <x v="1"/>
    <m/>
    <m/>
    <m/>
    <m/>
    <m/>
    <n v="1"/>
    <m/>
    <n v="10"/>
    <n v="0"/>
    <n v="10.199999999999999"/>
    <n v="0"/>
    <x v="0"/>
    <n v="0"/>
  </r>
  <r>
    <x v="0"/>
    <n v="6"/>
    <s v="Yes"/>
    <x v="0"/>
    <x v="11"/>
    <s v="Male"/>
    <x v="27"/>
    <s v="No"/>
    <s v="No"/>
    <x v="1"/>
    <m/>
    <m/>
    <m/>
    <m/>
    <m/>
    <n v="1"/>
    <m/>
    <n v="8"/>
    <n v="0"/>
    <n v="20.399999999999999"/>
    <n v="0"/>
    <x v="0"/>
    <n v="0"/>
  </r>
  <r>
    <x v="0"/>
    <n v="6"/>
    <s v="Yes"/>
    <x v="0"/>
    <x v="11"/>
    <s v="Male"/>
    <x v="62"/>
    <s v="No"/>
    <s v="Yes"/>
    <x v="2"/>
    <s v="No"/>
    <s v="Month-to-Month"/>
    <s v="Direct Debit"/>
    <s v="Competitor"/>
    <s v="Competitor made better offer"/>
    <n v="1"/>
    <n v="1"/>
    <n v="43"/>
    <n v="1"/>
    <n v="10.7"/>
    <n v="0"/>
    <x v="0"/>
    <n v="4"/>
  </r>
  <r>
    <x v="0"/>
    <n v="6"/>
    <s v="Yes"/>
    <x v="0"/>
    <x v="13"/>
    <s v="Male"/>
    <x v="48"/>
    <s v="No"/>
    <s v="No"/>
    <x v="1"/>
    <m/>
    <m/>
    <m/>
    <m/>
    <m/>
    <n v="1"/>
    <m/>
    <n v="10"/>
    <n v="1"/>
    <n v="32.700000000000003"/>
    <n v="0"/>
    <x v="0"/>
    <n v="0"/>
  </r>
  <r>
    <x v="0"/>
    <n v="6"/>
    <s v="Yes"/>
    <x v="0"/>
    <x v="14"/>
    <s v="Female"/>
    <x v="53"/>
    <s v="No"/>
    <s v="Yes"/>
    <x v="2"/>
    <s v="No"/>
    <s v="Month-to-Month"/>
    <s v="Direct Debit"/>
    <s v="Competitor"/>
    <s v="Competitor offered more data"/>
    <n v="1"/>
    <n v="1"/>
    <n v="29"/>
    <n v="0"/>
    <n v="16.600000000000001"/>
    <n v="11"/>
    <x v="2"/>
    <n v="7"/>
  </r>
  <r>
    <x v="0"/>
    <n v="6"/>
    <s v="Yes"/>
    <x v="0"/>
    <x v="29"/>
    <s v="Male"/>
    <x v="56"/>
    <s v="No"/>
    <s v="No"/>
    <x v="1"/>
    <m/>
    <m/>
    <m/>
    <m/>
    <m/>
    <n v="1"/>
    <n v="1"/>
    <n v="61"/>
    <n v="1"/>
    <n v="23.6"/>
    <n v="6"/>
    <x v="2"/>
    <n v="6"/>
  </r>
  <r>
    <x v="0"/>
    <n v="6"/>
    <s v="Yes"/>
    <x v="0"/>
    <x v="31"/>
    <s v="Male"/>
    <x v="2"/>
    <s v="No"/>
    <s v="No"/>
    <x v="1"/>
    <m/>
    <m/>
    <m/>
    <m/>
    <m/>
    <n v="1"/>
    <m/>
    <n v="5"/>
    <n v="0"/>
    <n v="30.6"/>
    <n v="0"/>
    <x v="0"/>
    <n v="0"/>
  </r>
  <r>
    <x v="0"/>
    <n v="6"/>
    <s v="Yes"/>
    <x v="0"/>
    <x v="34"/>
    <s v="Male"/>
    <x v="8"/>
    <s v="No"/>
    <s v="No"/>
    <x v="1"/>
    <m/>
    <m/>
    <m/>
    <m/>
    <m/>
    <n v="1"/>
    <n v="1"/>
    <n v="28"/>
    <n v="1"/>
    <n v="20.100000000000001"/>
    <n v="6"/>
    <x v="2"/>
    <n v="5"/>
  </r>
  <r>
    <x v="0"/>
    <n v="6"/>
    <s v="Yes"/>
    <x v="1"/>
    <x v="15"/>
    <s v="Male"/>
    <x v="57"/>
    <s v="Yes"/>
    <s v="No"/>
    <x v="0"/>
    <m/>
    <m/>
    <m/>
    <m/>
    <m/>
    <n v="1"/>
    <m/>
    <n v="8"/>
    <n v="0"/>
    <n v="0"/>
    <n v="0"/>
    <x v="0"/>
    <n v="0"/>
  </r>
  <r>
    <x v="0"/>
    <n v="6"/>
    <s v="Yes"/>
    <x v="1"/>
    <x v="19"/>
    <s v="Male"/>
    <x v="48"/>
    <s v="No"/>
    <s v="No"/>
    <x v="1"/>
    <m/>
    <m/>
    <m/>
    <m/>
    <m/>
    <n v="1"/>
    <m/>
    <n v="28"/>
    <n v="0"/>
    <n v="0"/>
    <n v="16"/>
    <x v="0"/>
    <n v="3"/>
  </r>
  <r>
    <x v="0"/>
    <n v="6"/>
    <s v="Yes"/>
    <x v="1"/>
    <x v="29"/>
    <s v="Female"/>
    <x v="13"/>
    <s v="Yes"/>
    <s v="No"/>
    <x v="0"/>
    <m/>
    <m/>
    <m/>
    <m/>
    <m/>
    <n v="1"/>
    <m/>
    <n v="44"/>
    <n v="0"/>
    <n v="0"/>
    <n v="34"/>
    <x v="2"/>
    <n v="8"/>
  </r>
  <r>
    <x v="0"/>
    <n v="6"/>
    <s v="Yes"/>
    <x v="1"/>
    <x v="45"/>
    <s v="Female"/>
    <x v="38"/>
    <s v="No"/>
    <s v="No"/>
    <x v="1"/>
    <m/>
    <m/>
    <m/>
    <m/>
    <m/>
    <n v="1"/>
    <m/>
    <n v="8"/>
    <n v="0"/>
    <n v="0"/>
    <n v="0"/>
    <x v="0"/>
    <n v="0"/>
  </r>
  <r>
    <x v="0"/>
    <n v="7"/>
    <s v="No"/>
    <x v="0"/>
    <x v="0"/>
    <s v="Female"/>
    <x v="27"/>
    <s v="No"/>
    <s v="No"/>
    <x v="1"/>
    <m/>
    <m/>
    <m/>
    <m/>
    <m/>
    <n v="1"/>
    <m/>
    <n v="8"/>
    <n v="0"/>
    <n v="0"/>
    <n v="0"/>
    <x v="0"/>
    <n v="0"/>
  </r>
  <r>
    <x v="0"/>
    <n v="7"/>
    <s v="No"/>
    <x v="0"/>
    <x v="3"/>
    <s v="Male"/>
    <x v="18"/>
    <s v="Yes"/>
    <s v="No"/>
    <x v="0"/>
    <m/>
    <m/>
    <m/>
    <m/>
    <m/>
    <n v="1"/>
    <m/>
    <n v="9"/>
    <n v="0"/>
    <n v="0"/>
    <n v="0"/>
    <x v="0"/>
    <n v="0"/>
  </r>
  <r>
    <x v="0"/>
    <n v="7"/>
    <s v="No"/>
    <x v="0"/>
    <x v="6"/>
    <s v="Female"/>
    <x v="18"/>
    <s v="Yes"/>
    <s v="No"/>
    <x v="0"/>
    <m/>
    <m/>
    <m/>
    <m/>
    <m/>
    <n v="1"/>
    <n v="1"/>
    <n v="7"/>
    <n v="3"/>
    <n v="23.6"/>
    <n v="0"/>
    <x v="0"/>
    <n v="0"/>
  </r>
  <r>
    <x v="0"/>
    <n v="7"/>
    <s v="No"/>
    <x v="0"/>
    <x v="11"/>
    <s v="Male"/>
    <x v="2"/>
    <s v="No"/>
    <s v="No"/>
    <x v="1"/>
    <m/>
    <m/>
    <m/>
    <m/>
    <m/>
    <n v="1"/>
    <m/>
    <n v="9"/>
    <n v="0"/>
    <n v="0"/>
    <n v="0"/>
    <x v="0"/>
    <n v="0"/>
  </r>
  <r>
    <x v="0"/>
    <n v="7"/>
    <s v="No"/>
    <x v="0"/>
    <x v="14"/>
    <s v="Female"/>
    <x v="20"/>
    <s v="No"/>
    <s v="No"/>
    <x v="1"/>
    <m/>
    <m/>
    <m/>
    <m/>
    <m/>
    <n v="1"/>
    <m/>
    <n v="12"/>
    <n v="0"/>
    <n v="0"/>
    <n v="0"/>
    <x v="0"/>
    <n v="0"/>
  </r>
  <r>
    <x v="0"/>
    <n v="7"/>
    <s v="No"/>
    <x v="0"/>
    <x v="15"/>
    <s v="Female"/>
    <x v="15"/>
    <s v="Yes"/>
    <s v="No"/>
    <x v="0"/>
    <m/>
    <m/>
    <m/>
    <m/>
    <m/>
    <n v="1"/>
    <m/>
    <n v="11"/>
    <n v="0"/>
    <n v="0"/>
    <n v="0"/>
    <x v="0"/>
    <n v="0"/>
  </r>
  <r>
    <x v="0"/>
    <n v="7"/>
    <s v="No"/>
    <x v="0"/>
    <x v="16"/>
    <s v="Male"/>
    <x v="32"/>
    <s v="No"/>
    <s v="No"/>
    <x v="1"/>
    <m/>
    <m/>
    <m/>
    <m/>
    <m/>
    <n v="1"/>
    <m/>
    <n v="9"/>
    <n v="0"/>
    <n v="0"/>
    <n v="0"/>
    <x v="0"/>
    <n v="0"/>
  </r>
  <r>
    <x v="0"/>
    <n v="7"/>
    <s v="No"/>
    <x v="0"/>
    <x v="19"/>
    <s v="Male"/>
    <x v="50"/>
    <s v="No"/>
    <s v="No"/>
    <x v="1"/>
    <m/>
    <m/>
    <m/>
    <m/>
    <m/>
    <n v="1"/>
    <m/>
    <n v="11"/>
    <n v="0"/>
    <n v="0"/>
    <n v="0"/>
    <x v="0"/>
    <n v="0"/>
  </r>
  <r>
    <x v="0"/>
    <n v="7"/>
    <s v="No"/>
    <x v="0"/>
    <x v="21"/>
    <s v="Male"/>
    <x v="46"/>
    <s v="No"/>
    <s v="No"/>
    <x v="1"/>
    <m/>
    <m/>
    <m/>
    <m/>
    <m/>
    <n v="1"/>
    <m/>
    <n v="9"/>
    <n v="0"/>
    <n v="0"/>
    <n v="0"/>
    <x v="0"/>
    <n v="0"/>
  </r>
  <r>
    <x v="0"/>
    <n v="7"/>
    <s v="No"/>
    <x v="0"/>
    <x v="22"/>
    <s v="Male"/>
    <x v="28"/>
    <s v="No"/>
    <s v="No"/>
    <x v="1"/>
    <m/>
    <m/>
    <m/>
    <m/>
    <m/>
    <n v="1"/>
    <m/>
    <n v="8"/>
    <n v="0"/>
    <n v="0"/>
    <n v="0"/>
    <x v="0"/>
    <n v="0"/>
  </r>
  <r>
    <x v="0"/>
    <n v="7"/>
    <s v="No"/>
    <x v="0"/>
    <x v="23"/>
    <s v="Male"/>
    <x v="39"/>
    <s v="No"/>
    <s v="No"/>
    <x v="1"/>
    <m/>
    <m/>
    <m/>
    <m/>
    <m/>
    <n v="1"/>
    <m/>
    <n v="10"/>
    <n v="0"/>
    <n v="0"/>
    <n v="0"/>
    <x v="0"/>
    <n v="0"/>
  </r>
  <r>
    <x v="0"/>
    <n v="7"/>
    <s v="No"/>
    <x v="0"/>
    <x v="26"/>
    <s v="Male"/>
    <x v="20"/>
    <s v="No"/>
    <s v="No"/>
    <x v="1"/>
    <m/>
    <m/>
    <m/>
    <m/>
    <m/>
    <n v="1"/>
    <n v="1"/>
    <n v="28"/>
    <n v="1"/>
    <n v="6.1"/>
    <n v="5"/>
    <x v="2"/>
    <n v="9"/>
  </r>
  <r>
    <x v="0"/>
    <n v="7"/>
    <s v="No"/>
    <x v="0"/>
    <x v="28"/>
    <s v="Female"/>
    <x v="32"/>
    <s v="No"/>
    <s v="No"/>
    <x v="1"/>
    <m/>
    <m/>
    <m/>
    <m/>
    <m/>
    <n v="1"/>
    <m/>
    <n v="11"/>
    <n v="0"/>
    <n v="0"/>
    <n v="0"/>
    <x v="0"/>
    <n v="0"/>
  </r>
  <r>
    <x v="0"/>
    <n v="7"/>
    <s v="No"/>
    <x v="0"/>
    <x v="30"/>
    <s v="Male"/>
    <x v="3"/>
    <s v="No"/>
    <s v="No"/>
    <x v="1"/>
    <m/>
    <m/>
    <m/>
    <m/>
    <m/>
    <n v="1"/>
    <n v="1"/>
    <n v="63"/>
    <n v="3"/>
    <n v="0"/>
    <n v="5"/>
    <x v="0"/>
    <n v="1"/>
  </r>
  <r>
    <x v="0"/>
    <n v="7"/>
    <s v="No"/>
    <x v="0"/>
    <x v="36"/>
    <s v="Female"/>
    <x v="14"/>
    <s v="No"/>
    <s v="Yes"/>
    <x v="1"/>
    <s v="No"/>
    <s v="Month-to-Month"/>
    <s v="Credit Card"/>
    <s v="(blank)"/>
    <s v="(blank)"/>
    <n v="1"/>
    <m/>
    <n v="23"/>
    <n v="0"/>
    <n v="0"/>
    <n v="0"/>
    <x v="2"/>
    <n v="5"/>
  </r>
  <r>
    <x v="0"/>
    <n v="7"/>
    <s v="No"/>
    <x v="0"/>
    <x v="39"/>
    <s v="Female"/>
    <x v="29"/>
    <s v="No"/>
    <s v="No"/>
    <x v="1"/>
    <m/>
    <m/>
    <m/>
    <m/>
    <m/>
    <n v="1"/>
    <m/>
    <n v="24"/>
    <n v="0"/>
    <n v="0"/>
    <n v="6"/>
    <x v="0"/>
    <n v="3"/>
  </r>
  <r>
    <x v="0"/>
    <n v="7"/>
    <s v="No"/>
    <x v="0"/>
    <x v="40"/>
    <s v="Female"/>
    <x v="57"/>
    <s v="Yes"/>
    <s v="No"/>
    <x v="0"/>
    <m/>
    <m/>
    <m/>
    <m/>
    <m/>
    <n v="1"/>
    <m/>
    <n v="29"/>
    <n v="0"/>
    <n v="0"/>
    <n v="10"/>
    <x v="1"/>
    <n v="30"/>
  </r>
  <r>
    <x v="0"/>
    <n v="7"/>
    <s v="No"/>
    <x v="0"/>
    <x v="43"/>
    <s v="Male"/>
    <x v="0"/>
    <s v="Yes"/>
    <s v="No"/>
    <x v="0"/>
    <m/>
    <m/>
    <m/>
    <m/>
    <m/>
    <n v="1"/>
    <n v="1"/>
    <n v="30"/>
    <n v="5"/>
    <n v="0"/>
    <n v="6"/>
    <x v="1"/>
    <n v="36"/>
  </r>
  <r>
    <x v="0"/>
    <n v="7"/>
    <s v="No"/>
    <x v="0"/>
    <x v="43"/>
    <s v="Male"/>
    <x v="55"/>
    <s v="No"/>
    <s v="Yes"/>
    <x v="2"/>
    <s v="No"/>
    <s v="One Year"/>
    <s v="Paper Check"/>
    <s v="(blank)"/>
    <s v="(blank)"/>
    <n v="1"/>
    <m/>
    <n v="12"/>
    <n v="1"/>
    <n v="0"/>
    <n v="0"/>
    <x v="0"/>
    <n v="0"/>
  </r>
  <r>
    <x v="0"/>
    <n v="7"/>
    <s v="No"/>
    <x v="0"/>
    <x v="45"/>
    <s v="Female"/>
    <x v="1"/>
    <s v="No"/>
    <s v="No"/>
    <x v="1"/>
    <m/>
    <m/>
    <m/>
    <m/>
    <m/>
    <n v="1"/>
    <m/>
    <n v="10"/>
    <n v="0"/>
    <n v="0"/>
    <n v="0"/>
    <x v="0"/>
    <n v="0"/>
  </r>
  <r>
    <x v="0"/>
    <n v="7"/>
    <s v="No"/>
    <x v="0"/>
    <x v="46"/>
    <s v="Female"/>
    <x v="0"/>
    <s v="Yes"/>
    <s v="No"/>
    <x v="0"/>
    <m/>
    <m/>
    <m/>
    <m/>
    <m/>
    <n v="1"/>
    <n v="1"/>
    <n v="38"/>
    <n v="3"/>
    <n v="0"/>
    <n v="4"/>
    <x v="1"/>
    <n v="21"/>
  </r>
  <r>
    <x v="0"/>
    <n v="7"/>
    <s v="No"/>
    <x v="0"/>
    <x v="46"/>
    <s v="Male"/>
    <x v="27"/>
    <s v="No"/>
    <s v="No"/>
    <x v="1"/>
    <m/>
    <m/>
    <m/>
    <m/>
    <m/>
    <n v="1"/>
    <n v="1"/>
    <n v="12"/>
    <n v="0"/>
    <n v="0"/>
    <n v="0"/>
    <x v="0"/>
    <n v="2"/>
  </r>
  <r>
    <x v="0"/>
    <n v="7"/>
    <s v="No"/>
    <x v="0"/>
    <x v="47"/>
    <s v="Female"/>
    <x v="35"/>
    <s v="No"/>
    <s v="No"/>
    <x v="1"/>
    <m/>
    <m/>
    <m/>
    <m/>
    <m/>
    <n v="1"/>
    <m/>
    <n v="7"/>
    <n v="0"/>
    <n v="0"/>
    <n v="0"/>
    <x v="0"/>
    <n v="0"/>
  </r>
  <r>
    <x v="0"/>
    <n v="7"/>
    <s v="No"/>
    <x v="0"/>
    <x v="47"/>
    <s v="Male"/>
    <x v="4"/>
    <s v="Yes"/>
    <s v="No"/>
    <x v="0"/>
    <m/>
    <m/>
    <m/>
    <m/>
    <m/>
    <n v="1"/>
    <m/>
    <n v="9"/>
    <n v="1"/>
    <n v="0"/>
    <n v="0"/>
    <x v="0"/>
    <n v="0"/>
  </r>
  <r>
    <x v="0"/>
    <n v="7"/>
    <s v="No"/>
    <x v="1"/>
    <x v="25"/>
    <s v="Female"/>
    <x v="56"/>
    <s v="No"/>
    <s v="No"/>
    <x v="1"/>
    <m/>
    <m/>
    <m/>
    <m/>
    <m/>
    <n v="1"/>
    <n v="1"/>
    <n v="19"/>
    <n v="1"/>
    <n v="0"/>
    <n v="6"/>
    <x v="2"/>
    <n v="8"/>
  </r>
  <r>
    <x v="0"/>
    <n v="7"/>
    <s v="No"/>
    <x v="1"/>
    <x v="30"/>
    <s v="Female"/>
    <x v="50"/>
    <s v="No"/>
    <s v="No"/>
    <x v="1"/>
    <m/>
    <m/>
    <m/>
    <m/>
    <m/>
    <n v="1"/>
    <m/>
    <n v="11"/>
    <n v="1"/>
    <n v="0"/>
    <n v="0"/>
    <x v="0"/>
    <n v="0"/>
  </r>
  <r>
    <x v="0"/>
    <n v="7"/>
    <s v="No"/>
    <x v="1"/>
    <x v="36"/>
    <s v="Female"/>
    <x v="32"/>
    <s v="No"/>
    <s v="No"/>
    <x v="1"/>
    <m/>
    <m/>
    <m/>
    <m/>
    <m/>
    <n v="1"/>
    <n v="1"/>
    <n v="35"/>
    <n v="2"/>
    <n v="0"/>
    <n v="3"/>
    <x v="0"/>
    <n v="3"/>
  </r>
  <r>
    <x v="0"/>
    <n v="7"/>
    <s v="No"/>
    <x v="1"/>
    <x v="36"/>
    <s v="Male"/>
    <x v="56"/>
    <s v="No"/>
    <s v="No"/>
    <x v="1"/>
    <m/>
    <m/>
    <m/>
    <m/>
    <m/>
    <n v="1"/>
    <n v="1"/>
    <n v="13"/>
    <n v="0"/>
    <n v="0"/>
    <n v="0"/>
    <x v="0"/>
    <n v="0"/>
  </r>
  <r>
    <x v="0"/>
    <n v="7"/>
    <s v="Yes"/>
    <x v="0"/>
    <x v="0"/>
    <s v="Male"/>
    <x v="35"/>
    <s v="No"/>
    <s v="No"/>
    <x v="1"/>
    <m/>
    <m/>
    <m/>
    <m/>
    <m/>
    <n v="1"/>
    <m/>
    <n v="10"/>
    <n v="2"/>
    <n v="27.5"/>
    <n v="0"/>
    <x v="0"/>
    <n v="0"/>
  </r>
  <r>
    <x v="0"/>
    <n v="7"/>
    <s v="Yes"/>
    <x v="0"/>
    <x v="6"/>
    <s v="Female"/>
    <x v="40"/>
    <s v="No"/>
    <s v="Yes"/>
    <x v="2"/>
    <s v="No"/>
    <s v="One Year"/>
    <s v="Direct Debit"/>
    <s v="(blank)"/>
    <s v="(blank)"/>
    <n v="1"/>
    <m/>
    <n v="30"/>
    <n v="2"/>
    <n v="20.8"/>
    <n v="5"/>
    <x v="2"/>
    <n v="7"/>
  </r>
  <r>
    <x v="0"/>
    <n v="7"/>
    <s v="Yes"/>
    <x v="0"/>
    <x v="6"/>
    <s v="Male"/>
    <x v="35"/>
    <s v="No"/>
    <s v="No"/>
    <x v="1"/>
    <m/>
    <m/>
    <m/>
    <m/>
    <m/>
    <n v="1"/>
    <m/>
    <n v="17"/>
    <n v="0"/>
    <n v="16.2"/>
    <n v="4"/>
    <x v="0"/>
    <n v="2"/>
  </r>
  <r>
    <x v="0"/>
    <n v="7"/>
    <s v="Yes"/>
    <x v="0"/>
    <x v="8"/>
    <s v="Male"/>
    <x v="0"/>
    <s v="Yes"/>
    <s v="No"/>
    <x v="0"/>
    <m/>
    <m/>
    <m/>
    <m/>
    <m/>
    <n v="1"/>
    <m/>
    <n v="12"/>
    <n v="0"/>
    <n v="13.7"/>
    <n v="0"/>
    <x v="0"/>
    <n v="0"/>
  </r>
  <r>
    <x v="0"/>
    <n v="7"/>
    <s v="Yes"/>
    <x v="0"/>
    <x v="10"/>
    <s v="Female"/>
    <x v="50"/>
    <s v="No"/>
    <s v="No"/>
    <x v="1"/>
    <m/>
    <m/>
    <m/>
    <m/>
    <m/>
    <n v="1"/>
    <n v="1"/>
    <n v="10"/>
    <n v="5"/>
    <n v="3.7"/>
    <n v="0"/>
    <x v="0"/>
    <n v="0"/>
  </r>
  <r>
    <x v="0"/>
    <n v="7"/>
    <s v="Yes"/>
    <x v="0"/>
    <x v="17"/>
    <s v="Male"/>
    <x v="43"/>
    <s v="No"/>
    <s v="No"/>
    <x v="1"/>
    <m/>
    <m/>
    <m/>
    <m/>
    <m/>
    <n v="1"/>
    <n v="1"/>
    <n v="43"/>
    <n v="4"/>
    <n v="21.2"/>
    <n v="5"/>
    <x v="1"/>
    <n v="14"/>
  </r>
  <r>
    <x v="0"/>
    <n v="7"/>
    <s v="Yes"/>
    <x v="0"/>
    <x v="19"/>
    <s v="Male"/>
    <x v="47"/>
    <s v="No"/>
    <s v="No"/>
    <x v="1"/>
    <m/>
    <m/>
    <m/>
    <m/>
    <m/>
    <n v="1"/>
    <n v="1"/>
    <n v="53"/>
    <n v="5"/>
    <n v="23.6"/>
    <n v="29"/>
    <x v="0"/>
    <n v="3"/>
  </r>
  <r>
    <x v="0"/>
    <n v="7"/>
    <s v="Yes"/>
    <x v="0"/>
    <x v="20"/>
    <s v="Female"/>
    <x v="33"/>
    <s v="No"/>
    <s v="Yes"/>
    <x v="2"/>
    <s v="Yes"/>
    <s v="Month-to-Month"/>
    <s v="Direct Debit"/>
    <s v="Price"/>
    <s v="Lack of affordable download/upload speed"/>
    <n v="1"/>
    <n v="1"/>
    <n v="38"/>
    <n v="5"/>
    <n v="11.8"/>
    <n v="0"/>
    <x v="2"/>
    <n v="9"/>
  </r>
  <r>
    <x v="0"/>
    <n v="7"/>
    <s v="Yes"/>
    <x v="0"/>
    <x v="22"/>
    <s v="Female"/>
    <x v="25"/>
    <s v="No"/>
    <s v="No"/>
    <x v="1"/>
    <m/>
    <m/>
    <m/>
    <m/>
    <m/>
    <n v="1"/>
    <m/>
    <n v="7"/>
    <n v="0"/>
    <n v="40.6"/>
    <n v="0"/>
    <x v="0"/>
    <n v="0"/>
  </r>
  <r>
    <x v="0"/>
    <n v="7"/>
    <s v="Yes"/>
    <x v="0"/>
    <x v="39"/>
    <s v="Female"/>
    <x v="41"/>
    <s v="No"/>
    <s v="No"/>
    <x v="1"/>
    <m/>
    <m/>
    <m/>
    <m/>
    <m/>
    <n v="1"/>
    <m/>
    <n v="50"/>
    <n v="0"/>
    <n v="24"/>
    <n v="4"/>
    <x v="0"/>
    <n v="3"/>
  </r>
  <r>
    <x v="0"/>
    <n v="7"/>
    <s v="Yes"/>
    <x v="0"/>
    <x v="40"/>
    <s v="Female"/>
    <x v="36"/>
    <s v="No"/>
    <s v="No"/>
    <x v="1"/>
    <m/>
    <m/>
    <m/>
    <m/>
    <m/>
    <n v="1"/>
    <m/>
    <n v="7"/>
    <n v="0"/>
    <n v="23.1"/>
    <n v="0"/>
    <x v="0"/>
    <n v="0"/>
  </r>
  <r>
    <x v="0"/>
    <n v="7"/>
    <s v="Yes"/>
    <x v="0"/>
    <x v="43"/>
    <s v="Female"/>
    <x v="21"/>
    <s v="No"/>
    <s v="No"/>
    <x v="1"/>
    <m/>
    <m/>
    <m/>
    <m/>
    <m/>
    <n v="1"/>
    <m/>
    <n v="28"/>
    <n v="0"/>
    <n v="20.3"/>
    <n v="4"/>
    <x v="0"/>
    <n v="3"/>
  </r>
  <r>
    <x v="0"/>
    <n v="7"/>
    <s v="Yes"/>
    <x v="0"/>
    <x v="43"/>
    <s v="Female"/>
    <x v="31"/>
    <s v="No"/>
    <s v="Yes"/>
    <x v="2"/>
    <s v="No"/>
    <s v="Month-to-Month"/>
    <s v="Direct Debit"/>
    <s v="Competitor"/>
    <s v="Competitor offered higher download speeds"/>
    <n v="1"/>
    <n v="1"/>
    <n v="29"/>
    <n v="2"/>
    <n v="33.1"/>
    <n v="7"/>
    <x v="0"/>
    <n v="4"/>
  </r>
  <r>
    <x v="0"/>
    <n v="7"/>
    <s v="Yes"/>
    <x v="0"/>
    <x v="46"/>
    <s v="Female"/>
    <x v="23"/>
    <s v="No"/>
    <s v="No"/>
    <x v="1"/>
    <m/>
    <m/>
    <m/>
    <m/>
    <m/>
    <n v="1"/>
    <m/>
    <n v="13"/>
    <n v="1"/>
    <n v="16.5"/>
    <n v="0"/>
    <x v="0"/>
    <n v="0"/>
  </r>
  <r>
    <x v="0"/>
    <n v="7"/>
    <s v="Yes"/>
    <x v="1"/>
    <x v="23"/>
    <s v="Male"/>
    <x v="56"/>
    <s v="No"/>
    <s v="No"/>
    <x v="1"/>
    <m/>
    <m/>
    <m/>
    <m/>
    <m/>
    <n v="1"/>
    <m/>
    <n v="8"/>
    <n v="1"/>
    <n v="0"/>
    <n v="0"/>
    <x v="0"/>
    <n v="0"/>
  </r>
  <r>
    <x v="0"/>
    <n v="7"/>
    <s v="Yes"/>
    <x v="1"/>
    <x v="39"/>
    <s v="Male"/>
    <x v="49"/>
    <s v="No"/>
    <s v="No"/>
    <x v="1"/>
    <m/>
    <m/>
    <m/>
    <m/>
    <m/>
    <n v="1"/>
    <m/>
    <n v="16"/>
    <n v="2"/>
    <n v="0"/>
    <n v="0"/>
    <x v="0"/>
    <n v="0"/>
  </r>
  <r>
    <x v="0"/>
    <n v="8"/>
    <s v="No"/>
    <x v="0"/>
    <x v="0"/>
    <s v="Female"/>
    <x v="16"/>
    <s v="Yes"/>
    <s v="No"/>
    <x v="0"/>
    <m/>
    <m/>
    <m/>
    <m/>
    <m/>
    <n v="1"/>
    <m/>
    <n v="7"/>
    <n v="0"/>
    <n v="0"/>
    <n v="0"/>
    <x v="0"/>
    <n v="0"/>
  </r>
  <r>
    <x v="0"/>
    <n v="8"/>
    <s v="No"/>
    <x v="0"/>
    <x v="2"/>
    <s v="Male"/>
    <x v="6"/>
    <s v="No"/>
    <s v="No"/>
    <x v="1"/>
    <m/>
    <m/>
    <m/>
    <m/>
    <m/>
    <n v="1"/>
    <m/>
    <n v="7"/>
    <n v="2"/>
    <n v="0"/>
    <n v="0"/>
    <x v="0"/>
    <n v="0"/>
  </r>
  <r>
    <x v="0"/>
    <n v="8"/>
    <s v="No"/>
    <x v="0"/>
    <x v="48"/>
    <s v="Female"/>
    <x v="54"/>
    <s v="No"/>
    <s v="Yes"/>
    <x v="2"/>
    <s v="No"/>
    <s v="Month-to-Month"/>
    <s v="Direct Debit"/>
    <s v="Attitude"/>
    <s v="Attitude of support person"/>
    <n v="1"/>
    <n v="1"/>
    <n v="13"/>
    <n v="0"/>
    <n v="46.8"/>
    <n v="0"/>
    <x v="0"/>
    <n v="0"/>
  </r>
  <r>
    <x v="0"/>
    <n v="8"/>
    <s v="No"/>
    <x v="0"/>
    <x v="8"/>
    <s v="Female"/>
    <x v="2"/>
    <s v="No"/>
    <s v="No"/>
    <x v="1"/>
    <m/>
    <m/>
    <m/>
    <m/>
    <m/>
    <n v="1"/>
    <m/>
    <n v="11"/>
    <n v="0"/>
    <n v="0"/>
    <n v="0"/>
    <x v="0"/>
    <n v="0"/>
  </r>
  <r>
    <x v="0"/>
    <n v="8"/>
    <s v="No"/>
    <x v="0"/>
    <x v="49"/>
    <s v="Female"/>
    <x v="57"/>
    <s v="Yes"/>
    <s v="No"/>
    <x v="0"/>
    <m/>
    <m/>
    <m/>
    <m/>
    <m/>
    <n v="1"/>
    <m/>
    <n v="6"/>
    <n v="0"/>
    <n v="0"/>
    <n v="0"/>
    <x v="0"/>
    <n v="0"/>
  </r>
  <r>
    <x v="0"/>
    <n v="8"/>
    <s v="No"/>
    <x v="0"/>
    <x v="9"/>
    <s v="Female"/>
    <x v="44"/>
    <s v="No"/>
    <s v="No"/>
    <x v="1"/>
    <m/>
    <m/>
    <m/>
    <m/>
    <m/>
    <n v="1"/>
    <m/>
    <n v="12"/>
    <n v="2"/>
    <n v="0"/>
    <n v="0"/>
    <x v="0"/>
    <n v="0"/>
  </r>
  <r>
    <x v="0"/>
    <n v="8"/>
    <s v="No"/>
    <x v="0"/>
    <x v="11"/>
    <s v="Female"/>
    <x v="3"/>
    <s v="No"/>
    <s v="No"/>
    <x v="1"/>
    <m/>
    <m/>
    <m/>
    <m/>
    <m/>
    <n v="1"/>
    <m/>
    <n v="8"/>
    <n v="0"/>
    <n v="0"/>
    <n v="0"/>
    <x v="0"/>
    <n v="0"/>
  </r>
  <r>
    <x v="0"/>
    <n v="8"/>
    <s v="No"/>
    <x v="0"/>
    <x v="16"/>
    <s v="Male"/>
    <x v="7"/>
    <s v="No"/>
    <s v="No"/>
    <x v="1"/>
    <m/>
    <m/>
    <m/>
    <m/>
    <m/>
    <n v="1"/>
    <m/>
    <n v="8"/>
    <n v="0"/>
    <n v="0"/>
    <n v="0"/>
    <x v="0"/>
    <n v="0"/>
  </r>
  <r>
    <x v="0"/>
    <n v="8"/>
    <s v="No"/>
    <x v="0"/>
    <x v="21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8"/>
    <s v="No"/>
    <x v="0"/>
    <x v="23"/>
    <s v="Female"/>
    <x v="8"/>
    <s v="No"/>
    <s v="No"/>
    <x v="1"/>
    <m/>
    <m/>
    <m/>
    <m/>
    <m/>
    <n v="1"/>
    <m/>
    <n v="10"/>
    <n v="0"/>
    <n v="0"/>
    <n v="0"/>
    <x v="0"/>
    <n v="0"/>
  </r>
  <r>
    <x v="0"/>
    <n v="8"/>
    <s v="No"/>
    <x v="0"/>
    <x v="24"/>
    <s v="Female"/>
    <x v="46"/>
    <s v="No"/>
    <s v="No"/>
    <x v="1"/>
    <m/>
    <m/>
    <m/>
    <m/>
    <m/>
    <n v="1"/>
    <m/>
    <n v="9"/>
    <n v="0"/>
    <n v="0"/>
    <n v="0"/>
    <x v="0"/>
    <n v="0"/>
  </r>
  <r>
    <x v="0"/>
    <n v="8"/>
    <s v="No"/>
    <x v="0"/>
    <x v="27"/>
    <s v="Male"/>
    <x v="18"/>
    <s v="Yes"/>
    <s v="No"/>
    <x v="0"/>
    <m/>
    <m/>
    <m/>
    <m/>
    <m/>
    <n v="1"/>
    <m/>
    <n v="9"/>
    <n v="0"/>
    <n v="0"/>
    <n v="0"/>
    <x v="0"/>
    <n v="0"/>
  </r>
  <r>
    <x v="0"/>
    <n v="8"/>
    <s v="No"/>
    <x v="0"/>
    <x v="30"/>
    <s v="Male"/>
    <x v="50"/>
    <s v="No"/>
    <s v="No"/>
    <x v="1"/>
    <m/>
    <m/>
    <m/>
    <m/>
    <m/>
    <n v="1"/>
    <m/>
    <n v="16"/>
    <n v="0"/>
    <n v="0"/>
    <n v="4"/>
    <x v="2"/>
    <n v="8"/>
  </r>
  <r>
    <x v="0"/>
    <n v="8"/>
    <s v="No"/>
    <x v="0"/>
    <x v="30"/>
    <s v="Male"/>
    <x v="11"/>
    <s v="No"/>
    <s v="No"/>
    <x v="1"/>
    <m/>
    <m/>
    <m/>
    <m/>
    <m/>
    <n v="1"/>
    <m/>
    <n v="6"/>
    <n v="0"/>
    <n v="0"/>
    <n v="0"/>
    <x v="0"/>
    <n v="0"/>
  </r>
  <r>
    <x v="0"/>
    <n v="8"/>
    <s v="No"/>
    <x v="0"/>
    <x v="31"/>
    <s v="Female"/>
    <x v="41"/>
    <s v="No"/>
    <s v="No"/>
    <x v="1"/>
    <m/>
    <m/>
    <m/>
    <m/>
    <m/>
    <n v="1"/>
    <m/>
    <n v="7"/>
    <n v="0"/>
    <n v="0"/>
    <n v="0"/>
    <x v="0"/>
    <n v="0"/>
  </r>
  <r>
    <x v="0"/>
    <n v="8"/>
    <s v="No"/>
    <x v="0"/>
    <x v="35"/>
    <s v="Female"/>
    <x v="28"/>
    <s v="No"/>
    <s v="No"/>
    <x v="1"/>
    <m/>
    <m/>
    <m/>
    <m/>
    <m/>
    <n v="1"/>
    <m/>
    <n v="41"/>
    <n v="0"/>
    <n v="0"/>
    <n v="0"/>
    <x v="0"/>
    <n v="1"/>
  </r>
  <r>
    <x v="0"/>
    <n v="8"/>
    <s v="No"/>
    <x v="0"/>
    <x v="37"/>
    <s v="Female"/>
    <x v="19"/>
    <s v="Yes"/>
    <s v="No"/>
    <x v="0"/>
    <m/>
    <m/>
    <m/>
    <m/>
    <m/>
    <n v="1"/>
    <m/>
    <n v="37"/>
    <n v="1"/>
    <n v="0"/>
    <n v="5"/>
    <x v="1"/>
    <n v="24"/>
  </r>
  <r>
    <x v="0"/>
    <n v="8"/>
    <s v="No"/>
    <x v="0"/>
    <x v="42"/>
    <s v="Female"/>
    <x v="25"/>
    <s v="No"/>
    <s v="No"/>
    <x v="1"/>
    <m/>
    <m/>
    <m/>
    <m/>
    <m/>
    <n v="1"/>
    <m/>
    <n v="10"/>
    <n v="0"/>
    <n v="0"/>
    <n v="0"/>
    <x v="0"/>
    <n v="0"/>
  </r>
  <r>
    <x v="0"/>
    <n v="8"/>
    <s v="No"/>
    <x v="0"/>
    <x v="42"/>
    <s v="Female"/>
    <x v="32"/>
    <s v="No"/>
    <s v="No"/>
    <x v="1"/>
    <m/>
    <m/>
    <m/>
    <m/>
    <m/>
    <n v="1"/>
    <m/>
    <n v="36"/>
    <n v="0"/>
    <n v="0"/>
    <n v="14"/>
    <x v="2"/>
    <n v="9"/>
  </r>
  <r>
    <x v="0"/>
    <n v="8"/>
    <s v="No"/>
    <x v="0"/>
    <x v="44"/>
    <s v="Male"/>
    <x v="10"/>
    <s v="Yes"/>
    <s v="No"/>
    <x v="0"/>
    <m/>
    <m/>
    <m/>
    <m/>
    <m/>
    <n v="1"/>
    <m/>
    <n v="7"/>
    <n v="0"/>
    <n v="0"/>
    <n v="0"/>
    <x v="0"/>
    <n v="0"/>
  </r>
  <r>
    <x v="0"/>
    <n v="8"/>
    <s v="No"/>
    <x v="0"/>
    <x v="47"/>
    <s v="Female"/>
    <x v="3"/>
    <s v="No"/>
    <s v="No"/>
    <x v="1"/>
    <m/>
    <m/>
    <m/>
    <m/>
    <m/>
    <n v="1"/>
    <m/>
    <n v="11"/>
    <n v="0"/>
    <n v="0"/>
    <n v="0"/>
    <x v="0"/>
    <n v="0"/>
  </r>
  <r>
    <x v="0"/>
    <n v="8"/>
    <s v="Yes"/>
    <x v="0"/>
    <x v="2"/>
    <s v="Male"/>
    <x v="46"/>
    <s v="No"/>
    <s v="No"/>
    <x v="1"/>
    <m/>
    <m/>
    <m/>
    <m/>
    <m/>
    <n v="1"/>
    <m/>
    <n v="6"/>
    <n v="0"/>
    <n v="46.4"/>
    <n v="0"/>
    <x v="0"/>
    <n v="0"/>
  </r>
  <r>
    <x v="0"/>
    <n v="8"/>
    <s v="Yes"/>
    <x v="0"/>
    <x v="8"/>
    <s v="Male"/>
    <x v="18"/>
    <s v="Yes"/>
    <s v="No"/>
    <x v="0"/>
    <m/>
    <m/>
    <m/>
    <m/>
    <m/>
    <n v="1"/>
    <n v="1"/>
    <n v="48"/>
    <n v="3"/>
    <n v="23"/>
    <n v="7"/>
    <x v="1"/>
    <n v="12"/>
  </r>
  <r>
    <x v="0"/>
    <n v="8"/>
    <s v="Yes"/>
    <x v="0"/>
    <x v="9"/>
    <s v="Male"/>
    <x v="0"/>
    <s v="Yes"/>
    <s v="No"/>
    <x v="0"/>
    <m/>
    <m/>
    <m/>
    <m/>
    <m/>
    <n v="1"/>
    <m/>
    <n v="11"/>
    <n v="0"/>
    <n v="58.8"/>
    <n v="0"/>
    <x v="0"/>
    <n v="0"/>
  </r>
  <r>
    <x v="0"/>
    <n v="8"/>
    <s v="Yes"/>
    <x v="0"/>
    <x v="16"/>
    <s v="Female"/>
    <x v="41"/>
    <s v="No"/>
    <s v="No"/>
    <x v="1"/>
    <m/>
    <m/>
    <m/>
    <m/>
    <m/>
    <n v="1"/>
    <n v="1"/>
    <n v="7"/>
    <n v="3"/>
    <n v="204.2"/>
    <n v="0"/>
    <x v="0"/>
    <n v="0"/>
  </r>
  <r>
    <x v="0"/>
    <n v="8"/>
    <s v="Yes"/>
    <x v="0"/>
    <x v="18"/>
    <s v="Male"/>
    <x v="46"/>
    <s v="No"/>
    <s v="No"/>
    <x v="1"/>
    <m/>
    <m/>
    <m/>
    <m/>
    <m/>
    <n v="1"/>
    <m/>
    <n v="10"/>
    <n v="0"/>
    <n v="18.600000000000001"/>
    <n v="0"/>
    <x v="0"/>
    <n v="0"/>
  </r>
  <r>
    <x v="0"/>
    <n v="8"/>
    <s v="Yes"/>
    <x v="0"/>
    <x v="21"/>
    <s v="Male"/>
    <x v="36"/>
    <s v="No"/>
    <s v="No"/>
    <x v="1"/>
    <m/>
    <m/>
    <m/>
    <m/>
    <m/>
    <n v="1"/>
    <n v="1"/>
    <n v="43"/>
    <n v="3"/>
    <n v="30.8"/>
    <n v="6"/>
    <x v="1"/>
    <n v="17"/>
  </r>
  <r>
    <x v="0"/>
    <n v="8"/>
    <s v="Yes"/>
    <x v="0"/>
    <x v="31"/>
    <s v="Female"/>
    <x v="5"/>
    <s v="Yes"/>
    <s v="No"/>
    <x v="0"/>
    <m/>
    <m/>
    <m/>
    <m/>
    <m/>
    <n v="1"/>
    <m/>
    <n v="13"/>
    <n v="0"/>
    <n v="48.8"/>
    <n v="0"/>
    <x v="0"/>
    <n v="0"/>
  </r>
  <r>
    <x v="0"/>
    <n v="8"/>
    <s v="Yes"/>
    <x v="0"/>
    <x v="35"/>
    <s v="Male"/>
    <x v="37"/>
    <s v="No"/>
    <s v="No"/>
    <x v="1"/>
    <m/>
    <m/>
    <m/>
    <m/>
    <m/>
    <n v="1"/>
    <n v="1"/>
    <n v="18"/>
    <n v="2"/>
    <n v="19.600000000000001"/>
    <n v="6"/>
    <x v="0"/>
    <n v="3"/>
  </r>
  <r>
    <x v="0"/>
    <n v="8"/>
    <s v="Yes"/>
    <x v="0"/>
    <x v="46"/>
    <s v="Male"/>
    <x v="29"/>
    <s v="No"/>
    <s v="No"/>
    <x v="1"/>
    <m/>
    <m/>
    <m/>
    <m/>
    <m/>
    <n v="1"/>
    <n v="1"/>
    <n v="39"/>
    <n v="5"/>
    <n v="41.3"/>
    <n v="30"/>
    <x v="0"/>
    <n v="3"/>
  </r>
  <r>
    <x v="0"/>
    <n v="8"/>
    <s v="Yes"/>
    <x v="0"/>
    <x v="47"/>
    <s v="Male"/>
    <x v="41"/>
    <s v="No"/>
    <s v="No"/>
    <x v="1"/>
    <m/>
    <m/>
    <m/>
    <m/>
    <m/>
    <n v="1"/>
    <m/>
    <n v="38"/>
    <n v="0"/>
    <n v="40.4"/>
    <n v="41"/>
    <x v="0"/>
    <n v="3"/>
  </r>
  <r>
    <x v="0"/>
    <n v="8"/>
    <s v="Yes"/>
    <x v="1"/>
    <x v="9"/>
    <s v="Female"/>
    <x v="57"/>
    <s v="Yes"/>
    <s v="No"/>
    <x v="0"/>
    <m/>
    <m/>
    <m/>
    <m/>
    <m/>
    <n v="1"/>
    <n v="1"/>
    <n v="7"/>
    <n v="3"/>
    <n v="0"/>
    <n v="0"/>
    <x v="0"/>
    <n v="0"/>
  </r>
  <r>
    <x v="0"/>
    <n v="8"/>
    <s v="Yes"/>
    <x v="1"/>
    <x v="12"/>
    <s v="Male"/>
    <x v="43"/>
    <s v="No"/>
    <s v="No"/>
    <x v="1"/>
    <m/>
    <m/>
    <m/>
    <m/>
    <m/>
    <n v="1"/>
    <m/>
    <n v="11"/>
    <n v="0"/>
    <n v="0"/>
    <n v="0"/>
    <x v="0"/>
    <n v="0"/>
  </r>
  <r>
    <x v="0"/>
    <n v="8"/>
    <s v="Yes"/>
    <x v="1"/>
    <x v="34"/>
    <s v="Male"/>
    <x v="34"/>
    <s v="No"/>
    <s v="No"/>
    <x v="1"/>
    <m/>
    <m/>
    <m/>
    <m/>
    <m/>
    <n v="1"/>
    <m/>
    <n v="9"/>
    <n v="0"/>
    <n v="0"/>
    <n v="0"/>
    <x v="0"/>
    <n v="0"/>
  </r>
  <r>
    <x v="0"/>
    <n v="8"/>
    <s v="Yes"/>
    <x v="1"/>
    <x v="36"/>
    <s v="Female"/>
    <x v="41"/>
    <s v="No"/>
    <s v="No"/>
    <x v="1"/>
    <m/>
    <m/>
    <m/>
    <m/>
    <m/>
    <n v="1"/>
    <n v="1"/>
    <n v="8"/>
    <n v="0"/>
    <n v="0"/>
    <n v="0"/>
    <x v="0"/>
    <n v="0"/>
  </r>
  <r>
    <x v="0"/>
    <n v="9"/>
    <s v="No"/>
    <x v="0"/>
    <x v="3"/>
    <s v="Male"/>
    <x v="41"/>
    <s v="No"/>
    <s v="No"/>
    <x v="1"/>
    <m/>
    <m/>
    <m/>
    <m/>
    <m/>
    <n v="1"/>
    <m/>
    <n v="13"/>
    <n v="0"/>
    <n v="0"/>
    <n v="0"/>
    <x v="0"/>
    <n v="0"/>
  </r>
  <r>
    <x v="0"/>
    <n v="9"/>
    <s v="No"/>
    <x v="0"/>
    <x v="4"/>
    <s v="Female"/>
    <x v="18"/>
    <s v="Yes"/>
    <s v="No"/>
    <x v="0"/>
    <m/>
    <m/>
    <m/>
    <m/>
    <m/>
    <n v="1"/>
    <m/>
    <n v="8"/>
    <n v="1"/>
    <n v="0"/>
    <n v="0"/>
    <x v="0"/>
    <n v="0"/>
  </r>
  <r>
    <x v="0"/>
    <n v="9"/>
    <s v="No"/>
    <x v="0"/>
    <x v="4"/>
    <s v="Female"/>
    <x v="42"/>
    <s v="No"/>
    <s v="No"/>
    <x v="1"/>
    <m/>
    <m/>
    <m/>
    <m/>
    <m/>
    <n v="1"/>
    <m/>
    <n v="11"/>
    <n v="0"/>
    <n v="0"/>
    <n v="0"/>
    <x v="0"/>
    <n v="0"/>
  </r>
  <r>
    <x v="0"/>
    <n v="9"/>
    <s v="No"/>
    <x v="0"/>
    <x v="12"/>
    <s v="Female"/>
    <x v="38"/>
    <s v="No"/>
    <s v="No"/>
    <x v="1"/>
    <m/>
    <m/>
    <m/>
    <m/>
    <m/>
    <n v="1"/>
    <m/>
    <n v="24"/>
    <n v="0"/>
    <n v="0"/>
    <n v="13"/>
    <x v="0"/>
    <n v="4"/>
  </r>
  <r>
    <x v="0"/>
    <n v="9"/>
    <s v="No"/>
    <x v="0"/>
    <x v="12"/>
    <s v="Male"/>
    <x v="37"/>
    <s v="No"/>
    <s v="No"/>
    <x v="1"/>
    <m/>
    <m/>
    <m/>
    <m/>
    <m/>
    <n v="1"/>
    <m/>
    <n v="9"/>
    <n v="0"/>
    <n v="0"/>
    <n v="0"/>
    <x v="0"/>
    <n v="0"/>
  </r>
  <r>
    <x v="0"/>
    <n v="9"/>
    <s v="No"/>
    <x v="0"/>
    <x v="13"/>
    <s v="Female"/>
    <x v="30"/>
    <s v="No"/>
    <s v="Yes"/>
    <x v="2"/>
    <s v="No"/>
    <s v="Month-to-Month"/>
    <s v="Paper Check"/>
    <s v="(blank)"/>
    <s v="(blank)"/>
    <n v="1"/>
    <m/>
    <n v="13"/>
    <n v="2"/>
    <n v="0"/>
    <n v="0"/>
    <x v="0"/>
    <n v="0"/>
  </r>
  <r>
    <x v="0"/>
    <n v="9"/>
    <s v="No"/>
    <x v="0"/>
    <x v="15"/>
    <s v="Female"/>
    <x v="38"/>
    <s v="No"/>
    <s v="No"/>
    <x v="1"/>
    <m/>
    <m/>
    <m/>
    <m/>
    <m/>
    <n v="1"/>
    <m/>
    <n v="7"/>
    <n v="0"/>
    <n v="0"/>
    <n v="0"/>
    <x v="0"/>
    <n v="0"/>
  </r>
  <r>
    <x v="0"/>
    <n v="9"/>
    <s v="No"/>
    <x v="0"/>
    <x v="15"/>
    <s v="Female"/>
    <x v="9"/>
    <s v="No"/>
    <s v="No"/>
    <x v="1"/>
    <m/>
    <m/>
    <m/>
    <m/>
    <m/>
    <n v="1"/>
    <m/>
    <n v="8"/>
    <n v="1"/>
    <n v="0"/>
    <n v="0"/>
    <x v="0"/>
    <n v="0"/>
  </r>
  <r>
    <x v="0"/>
    <n v="9"/>
    <s v="No"/>
    <x v="0"/>
    <x v="16"/>
    <s v="Male"/>
    <x v="2"/>
    <s v="No"/>
    <s v="No"/>
    <x v="1"/>
    <m/>
    <m/>
    <m/>
    <m/>
    <m/>
    <n v="1"/>
    <m/>
    <n v="23"/>
    <n v="0"/>
    <n v="0"/>
    <n v="5"/>
    <x v="0"/>
    <n v="3"/>
  </r>
  <r>
    <x v="0"/>
    <n v="9"/>
    <s v="No"/>
    <x v="0"/>
    <x v="19"/>
    <s v="Male"/>
    <x v="3"/>
    <s v="No"/>
    <s v="No"/>
    <x v="1"/>
    <m/>
    <m/>
    <m/>
    <m/>
    <m/>
    <n v="1"/>
    <m/>
    <n v="9"/>
    <n v="0"/>
    <n v="0"/>
    <n v="0"/>
    <x v="0"/>
    <n v="0"/>
  </r>
  <r>
    <x v="0"/>
    <n v="9"/>
    <s v="No"/>
    <x v="0"/>
    <x v="20"/>
    <s v="Male"/>
    <x v="49"/>
    <s v="No"/>
    <s v="No"/>
    <x v="1"/>
    <m/>
    <m/>
    <m/>
    <m/>
    <m/>
    <n v="1"/>
    <m/>
    <n v="9"/>
    <n v="2"/>
    <n v="0"/>
    <n v="0"/>
    <x v="0"/>
    <n v="0"/>
  </r>
  <r>
    <x v="0"/>
    <n v="9"/>
    <s v="No"/>
    <x v="0"/>
    <x v="20"/>
    <s v="Male"/>
    <x v="45"/>
    <s v="No"/>
    <s v="Yes"/>
    <x v="2"/>
    <s v="No"/>
    <s v="Two Year"/>
    <s v="Direct Debit"/>
    <s v="(blank)"/>
    <s v="(blank)"/>
    <n v="1"/>
    <m/>
    <n v="34"/>
    <n v="1"/>
    <n v="0"/>
    <n v="5"/>
    <x v="0"/>
    <n v="3"/>
  </r>
  <r>
    <x v="0"/>
    <n v="9"/>
    <s v="No"/>
    <x v="0"/>
    <x v="22"/>
    <s v="Female"/>
    <x v="0"/>
    <s v="Yes"/>
    <s v="No"/>
    <x v="0"/>
    <m/>
    <m/>
    <m/>
    <m/>
    <m/>
    <n v="1"/>
    <m/>
    <n v="8"/>
    <n v="0"/>
    <n v="0"/>
    <n v="0"/>
    <x v="0"/>
    <n v="0"/>
  </r>
  <r>
    <x v="0"/>
    <n v="9"/>
    <s v="No"/>
    <x v="0"/>
    <x v="23"/>
    <s v="Male"/>
    <x v="62"/>
    <s v="No"/>
    <s v="Yes"/>
    <x v="2"/>
    <s v="No"/>
    <s v="Month-to-Month"/>
    <s v="Direct Debit"/>
    <s v="Attitude"/>
    <s v="Attitude of service provider"/>
    <n v="1"/>
    <n v="1"/>
    <n v="45"/>
    <n v="2"/>
    <n v="0"/>
    <n v="14"/>
    <x v="0"/>
    <n v="2"/>
  </r>
  <r>
    <x v="0"/>
    <n v="9"/>
    <s v="No"/>
    <x v="0"/>
    <x v="24"/>
    <s v="Male"/>
    <x v="32"/>
    <s v="No"/>
    <s v="No"/>
    <x v="1"/>
    <m/>
    <m/>
    <m/>
    <m/>
    <m/>
    <n v="1"/>
    <m/>
    <n v="7"/>
    <n v="0"/>
    <n v="0"/>
    <n v="0"/>
    <x v="0"/>
    <n v="0"/>
  </r>
  <r>
    <x v="0"/>
    <n v="9"/>
    <s v="No"/>
    <x v="0"/>
    <x v="27"/>
    <s v="Female"/>
    <x v="21"/>
    <s v="No"/>
    <s v="No"/>
    <x v="1"/>
    <m/>
    <m/>
    <m/>
    <m/>
    <m/>
    <n v="1"/>
    <m/>
    <n v="48"/>
    <n v="0"/>
    <n v="0"/>
    <n v="4"/>
    <x v="0"/>
    <n v="3"/>
  </r>
  <r>
    <x v="0"/>
    <n v="9"/>
    <s v="No"/>
    <x v="0"/>
    <x v="29"/>
    <s v="Male"/>
    <x v="36"/>
    <s v="No"/>
    <s v="No"/>
    <x v="1"/>
    <m/>
    <m/>
    <m/>
    <m/>
    <m/>
    <n v="1"/>
    <m/>
    <n v="11"/>
    <n v="0"/>
    <n v="0"/>
    <n v="0"/>
    <x v="0"/>
    <n v="0"/>
  </r>
  <r>
    <x v="0"/>
    <n v="9"/>
    <s v="No"/>
    <x v="0"/>
    <x v="40"/>
    <s v="Female"/>
    <x v="43"/>
    <s v="No"/>
    <s v="No"/>
    <x v="1"/>
    <m/>
    <m/>
    <m/>
    <m/>
    <m/>
    <n v="1"/>
    <m/>
    <n v="7"/>
    <n v="0"/>
    <n v="0"/>
    <n v="0"/>
    <x v="0"/>
    <n v="0"/>
  </r>
  <r>
    <x v="0"/>
    <n v="9"/>
    <s v="No"/>
    <x v="0"/>
    <x v="41"/>
    <s v="Female"/>
    <x v="44"/>
    <s v="No"/>
    <s v="No"/>
    <x v="1"/>
    <m/>
    <m/>
    <m/>
    <m/>
    <m/>
    <n v="1"/>
    <n v="1"/>
    <n v="31"/>
    <n v="2"/>
    <n v="0"/>
    <n v="7"/>
    <x v="2"/>
    <n v="5"/>
  </r>
  <r>
    <x v="0"/>
    <n v="9"/>
    <s v="No"/>
    <x v="0"/>
    <x v="41"/>
    <s v="Female"/>
    <x v="24"/>
    <s v="No"/>
    <s v="No"/>
    <x v="1"/>
    <m/>
    <m/>
    <m/>
    <m/>
    <m/>
    <n v="1"/>
    <m/>
    <n v="9"/>
    <n v="0"/>
    <n v="0"/>
    <n v="0"/>
    <x v="0"/>
    <n v="0"/>
  </r>
  <r>
    <x v="0"/>
    <n v="9"/>
    <s v="No"/>
    <x v="0"/>
    <x v="44"/>
    <s v="Male"/>
    <x v="3"/>
    <s v="No"/>
    <s v="No"/>
    <x v="1"/>
    <m/>
    <m/>
    <m/>
    <m/>
    <m/>
    <n v="1"/>
    <m/>
    <n v="11"/>
    <n v="2"/>
    <n v="0"/>
    <n v="0"/>
    <x v="0"/>
    <n v="0"/>
  </r>
  <r>
    <x v="0"/>
    <n v="9"/>
    <s v="No"/>
    <x v="0"/>
    <x v="45"/>
    <s v="Male"/>
    <x v="18"/>
    <s v="Yes"/>
    <s v="No"/>
    <x v="0"/>
    <m/>
    <m/>
    <m/>
    <m/>
    <m/>
    <n v="1"/>
    <m/>
    <n v="10"/>
    <n v="0"/>
    <n v="0"/>
    <n v="0"/>
    <x v="0"/>
    <n v="0"/>
  </r>
  <r>
    <x v="0"/>
    <n v="9"/>
    <s v="No"/>
    <x v="0"/>
    <x v="45"/>
    <s v="Male"/>
    <x v="28"/>
    <s v="No"/>
    <s v="No"/>
    <x v="1"/>
    <m/>
    <m/>
    <m/>
    <m/>
    <m/>
    <n v="1"/>
    <n v="1"/>
    <n v="25"/>
    <n v="3"/>
    <n v="0"/>
    <n v="7"/>
    <x v="2"/>
    <n v="7"/>
  </r>
  <r>
    <x v="0"/>
    <n v="9"/>
    <s v="No"/>
    <x v="0"/>
    <x v="47"/>
    <s v="Male"/>
    <x v="4"/>
    <s v="Yes"/>
    <s v="No"/>
    <x v="0"/>
    <m/>
    <m/>
    <m/>
    <m/>
    <m/>
    <n v="1"/>
    <m/>
    <n v="9"/>
    <n v="2"/>
    <n v="0"/>
    <n v="0"/>
    <x v="0"/>
    <n v="0"/>
  </r>
  <r>
    <x v="0"/>
    <n v="9"/>
    <s v="No"/>
    <x v="1"/>
    <x v="0"/>
    <s v="Female"/>
    <x v="47"/>
    <s v="No"/>
    <s v="No"/>
    <x v="1"/>
    <m/>
    <m/>
    <m/>
    <m/>
    <m/>
    <n v="1"/>
    <n v="1"/>
    <n v="7"/>
    <n v="0"/>
    <n v="0"/>
    <n v="0"/>
    <x v="0"/>
    <n v="0"/>
  </r>
  <r>
    <x v="0"/>
    <n v="9"/>
    <s v="Yes"/>
    <x v="0"/>
    <x v="3"/>
    <s v="Male"/>
    <x v="49"/>
    <s v="No"/>
    <s v="No"/>
    <x v="1"/>
    <m/>
    <m/>
    <m/>
    <m/>
    <m/>
    <n v="1"/>
    <n v="1"/>
    <n v="10"/>
    <n v="2"/>
    <n v="50.9"/>
    <n v="0"/>
    <x v="0"/>
    <n v="0"/>
  </r>
  <r>
    <x v="0"/>
    <n v="9"/>
    <s v="Yes"/>
    <x v="0"/>
    <x v="4"/>
    <s v="Female"/>
    <x v="15"/>
    <s v="Yes"/>
    <s v="No"/>
    <x v="0"/>
    <m/>
    <m/>
    <m/>
    <m/>
    <m/>
    <n v="1"/>
    <m/>
    <n v="10"/>
    <n v="1"/>
    <n v="67.5"/>
    <n v="0"/>
    <x v="0"/>
    <n v="0"/>
  </r>
  <r>
    <x v="0"/>
    <n v="9"/>
    <s v="Yes"/>
    <x v="0"/>
    <x v="9"/>
    <s v="Male"/>
    <x v="64"/>
    <s v="No"/>
    <s v="Yes"/>
    <x v="2"/>
    <s v="No"/>
    <s v="One Year"/>
    <s v="Credit Card"/>
    <s v="(blank)"/>
    <s v="(blank)"/>
    <n v="1"/>
    <m/>
    <n v="9"/>
    <n v="0"/>
    <n v="43.7"/>
    <n v="0"/>
    <x v="0"/>
    <n v="0"/>
  </r>
  <r>
    <x v="0"/>
    <n v="9"/>
    <s v="Yes"/>
    <x v="0"/>
    <x v="18"/>
    <s v="Male"/>
    <x v="24"/>
    <s v="No"/>
    <s v="No"/>
    <x v="1"/>
    <m/>
    <m/>
    <m/>
    <m/>
    <m/>
    <n v="1"/>
    <m/>
    <n v="8"/>
    <n v="0"/>
    <n v="14"/>
    <n v="0"/>
    <x v="0"/>
    <n v="0"/>
  </r>
  <r>
    <x v="0"/>
    <n v="9"/>
    <s v="Yes"/>
    <x v="0"/>
    <x v="21"/>
    <s v="Male"/>
    <x v="21"/>
    <s v="No"/>
    <s v="No"/>
    <x v="1"/>
    <m/>
    <m/>
    <m/>
    <m/>
    <m/>
    <n v="1"/>
    <m/>
    <n v="10"/>
    <n v="0"/>
    <n v="30.3"/>
    <n v="0"/>
    <x v="0"/>
    <n v="0"/>
  </r>
  <r>
    <x v="0"/>
    <n v="9"/>
    <s v="Yes"/>
    <x v="0"/>
    <x v="28"/>
    <s v="Female"/>
    <x v="17"/>
    <s v="Yes"/>
    <s v="No"/>
    <x v="0"/>
    <m/>
    <m/>
    <m/>
    <m/>
    <m/>
    <n v="1"/>
    <n v="1"/>
    <n v="26"/>
    <n v="2"/>
    <n v="29.7"/>
    <n v="7"/>
    <x v="1"/>
    <n v="14"/>
  </r>
  <r>
    <x v="0"/>
    <n v="9"/>
    <s v="Yes"/>
    <x v="0"/>
    <x v="28"/>
    <s v="Male"/>
    <x v="50"/>
    <s v="No"/>
    <s v="No"/>
    <x v="1"/>
    <m/>
    <m/>
    <m/>
    <m/>
    <m/>
    <n v="1"/>
    <m/>
    <n v="13"/>
    <n v="1"/>
    <n v="70.2"/>
    <n v="0"/>
    <x v="0"/>
    <n v="0"/>
  </r>
  <r>
    <x v="0"/>
    <n v="9"/>
    <s v="Yes"/>
    <x v="0"/>
    <x v="28"/>
    <s v="Male"/>
    <x v="30"/>
    <s v="No"/>
    <s v="Yes"/>
    <x v="2"/>
    <s v="No"/>
    <s v="Month-to-Month"/>
    <s v="Direct Debit"/>
    <s v="Competitor"/>
    <s v="Competitor had better devices"/>
    <n v="1"/>
    <n v="1"/>
    <n v="45"/>
    <n v="4"/>
    <n v="11.6"/>
    <n v="13"/>
    <x v="2"/>
    <n v="8"/>
  </r>
  <r>
    <x v="0"/>
    <n v="9"/>
    <s v="Yes"/>
    <x v="0"/>
    <x v="33"/>
    <s v="Male"/>
    <x v="11"/>
    <s v="No"/>
    <s v="No"/>
    <x v="1"/>
    <m/>
    <m/>
    <m/>
    <m/>
    <m/>
    <n v="1"/>
    <n v="1"/>
    <n v="19"/>
    <n v="1"/>
    <n v="20.9"/>
    <n v="25"/>
    <x v="2"/>
    <n v="6"/>
  </r>
  <r>
    <x v="0"/>
    <n v="9"/>
    <s v="Yes"/>
    <x v="0"/>
    <x v="34"/>
    <s v="Female"/>
    <x v="57"/>
    <s v="Yes"/>
    <s v="No"/>
    <x v="0"/>
    <m/>
    <m/>
    <m/>
    <m/>
    <m/>
    <n v="1"/>
    <m/>
    <n v="10"/>
    <n v="0"/>
    <n v="32.4"/>
    <n v="0"/>
    <x v="0"/>
    <n v="0"/>
  </r>
  <r>
    <x v="0"/>
    <n v="9"/>
    <s v="Yes"/>
    <x v="0"/>
    <x v="34"/>
    <s v="Male"/>
    <x v="34"/>
    <s v="No"/>
    <s v="No"/>
    <x v="1"/>
    <m/>
    <m/>
    <m/>
    <m/>
    <m/>
    <n v="1"/>
    <m/>
    <n v="10"/>
    <n v="0"/>
    <n v="34.5"/>
    <n v="0"/>
    <x v="0"/>
    <n v="0"/>
  </r>
  <r>
    <x v="0"/>
    <n v="9"/>
    <s v="Yes"/>
    <x v="0"/>
    <x v="38"/>
    <s v="Female"/>
    <x v="2"/>
    <s v="No"/>
    <s v="No"/>
    <x v="1"/>
    <m/>
    <m/>
    <m/>
    <m/>
    <m/>
    <n v="1"/>
    <m/>
    <n v="18"/>
    <n v="0"/>
    <n v="21.6"/>
    <n v="0"/>
    <x v="2"/>
    <n v="7"/>
  </r>
  <r>
    <x v="0"/>
    <n v="9"/>
    <s v="Yes"/>
    <x v="0"/>
    <x v="39"/>
    <s v="Female"/>
    <x v="17"/>
    <s v="Yes"/>
    <s v="No"/>
    <x v="0"/>
    <m/>
    <m/>
    <m/>
    <m/>
    <m/>
    <n v="1"/>
    <m/>
    <n v="13"/>
    <n v="0"/>
    <n v="21.6"/>
    <n v="0"/>
    <x v="0"/>
    <n v="0"/>
  </r>
  <r>
    <x v="0"/>
    <n v="9"/>
    <s v="Yes"/>
    <x v="0"/>
    <x v="42"/>
    <s v="Female"/>
    <x v="30"/>
    <s v="No"/>
    <s v="Yes"/>
    <x v="2"/>
    <s v="No"/>
    <s v="Month-to-Month"/>
    <s v="Direct Debit"/>
    <s v="Dissatisfaction"/>
    <s v="Service dissatisfaction"/>
    <n v="1"/>
    <n v="1"/>
    <n v="35"/>
    <n v="1"/>
    <n v="58.5"/>
    <n v="19"/>
    <x v="0"/>
    <n v="1"/>
  </r>
  <r>
    <x v="0"/>
    <n v="9"/>
    <s v="Yes"/>
    <x v="0"/>
    <x v="42"/>
    <s v="Male"/>
    <x v="46"/>
    <s v="No"/>
    <s v="No"/>
    <x v="1"/>
    <m/>
    <m/>
    <m/>
    <m/>
    <m/>
    <n v="1"/>
    <m/>
    <n v="8"/>
    <n v="0"/>
    <n v="28.8"/>
    <n v="0"/>
    <x v="0"/>
    <n v="0"/>
  </r>
  <r>
    <x v="0"/>
    <n v="9"/>
    <s v="Yes"/>
    <x v="0"/>
    <x v="43"/>
    <s v="Female"/>
    <x v="34"/>
    <s v="No"/>
    <s v="No"/>
    <x v="1"/>
    <m/>
    <m/>
    <m/>
    <m/>
    <m/>
    <n v="1"/>
    <n v="1"/>
    <n v="62"/>
    <n v="2"/>
    <n v="16.600000000000001"/>
    <n v="17"/>
    <x v="1"/>
    <n v="13"/>
  </r>
  <r>
    <x v="0"/>
    <n v="9"/>
    <s v="Yes"/>
    <x v="0"/>
    <x v="45"/>
    <s v="Male"/>
    <x v="18"/>
    <s v="Yes"/>
    <s v="No"/>
    <x v="0"/>
    <m/>
    <m/>
    <m/>
    <m/>
    <m/>
    <n v="1"/>
    <m/>
    <n v="8"/>
    <n v="0"/>
    <n v="55.4"/>
    <n v="0"/>
    <x v="0"/>
    <n v="0"/>
  </r>
  <r>
    <x v="0"/>
    <n v="9"/>
    <s v="Yes"/>
    <x v="1"/>
    <x v="7"/>
    <s v="Female"/>
    <x v="19"/>
    <s v="Yes"/>
    <s v="No"/>
    <x v="0"/>
    <m/>
    <m/>
    <m/>
    <m/>
    <m/>
    <n v="1"/>
    <m/>
    <n v="7"/>
    <n v="0"/>
    <n v="0"/>
    <n v="0"/>
    <x v="0"/>
    <n v="0"/>
  </r>
  <r>
    <x v="0"/>
    <n v="10"/>
    <s v="No"/>
    <x v="0"/>
    <x v="4"/>
    <s v="Male"/>
    <x v="38"/>
    <s v="No"/>
    <s v="No"/>
    <x v="1"/>
    <m/>
    <m/>
    <m/>
    <m/>
    <m/>
    <n v="1"/>
    <m/>
    <n v="13"/>
    <n v="0"/>
    <n v="0"/>
    <n v="0"/>
    <x v="0"/>
    <n v="0"/>
  </r>
  <r>
    <x v="0"/>
    <n v="10"/>
    <s v="No"/>
    <x v="0"/>
    <x v="6"/>
    <s v="Female"/>
    <x v="29"/>
    <s v="No"/>
    <s v="No"/>
    <x v="1"/>
    <m/>
    <m/>
    <m/>
    <m/>
    <m/>
    <n v="1"/>
    <m/>
    <n v="7"/>
    <n v="0"/>
    <n v="0"/>
    <n v="0"/>
    <x v="0"/>
    <n v="0"/>
  </r>
  <r>
    <x v="0"/>
    <n v="10"/>
    <s v="No"/>
    <x v="0"/>
    <x v="7"/>
    <s v="Male"/>
    <x v="15"/>
    <s v="Yes"/>
    <s v="No"/>
    <x v="0"/>
    <m/>
    <m/>
    <m/>
    <m/>
    <m/>
    <n v="1"/>
    <n v="1"/>
    <n v="41"/>
    <n v="2"/>
    <n v="0"/>
    <n v="50"/>
    <x v="1"/>
    <n v="41"/>
  </r>
  <r>
    <x v="0"/>
    <n v="10"/>
    <s v="No"/>
    <x v="0"/>
    <x v="8"/>
    <s v="Male"/>
    <x v="50"/>
    <s v="No"/>
    <s v="No"/>
    <x v="1"/>
    <m/>
    <m/>
    <m/>
    <m/>
    <m/>
    <n v="1"/>
    <m/>
    <n v="15"/>
    <n v="0"/>
    <n v="0"/>
    <n v="0"/>
    <x v="0"/>
    <n v="0"/>
  </r>
  <r>
    <x v="0"/>
    <n v="10"/>
    <s v="No"/>
    <x v="0"/>
    <x v="11"/>
    <s v="Female"/>
    <x v="17"/>
    <s v="Yes"/>
    <s v="No"/>
    <x v="0"/>
    <m/>
    <m/>
    <m/>
    <m/>
    <m/>
    <n v="1"/>
    <m/>
    <n v="7"/>
    <n v="0"/>
    <n v="0"/>
    <n v="0"/>
    <x v="0"/>
    <n v="0"/>
  </r>
  <r>
    <x v="0"/>
    <n v="10"/>
    <s v="No"/>
    <x v="0"/>
    <x v="14"/>
    <s v="Male"/>
    <x v="63"/>
    <s v="No"/>
    <s v="Yes"/>
    <x v="2"/>
    <s v="No"/>
    <s v="Month-to-Month"/>
    <s v="Credit Card"/>
    <s v="Competitor"/>
    <s v="Competitor made better offer"/>
    <n v="1"/>
    <n v="1"/>
    <n v="53"/>
    <n v="0"/>
    <n v="0"/>
    <n v="60"/>
    <x v="2"/>
    <n v="8"/>
  </r>
  <r>
    <x v="0"/>
    <n v="10"/>
    <s v="No"/>
    <x v="0"/>
    <x v="20"/>
    <s v="Male"/>
    <x v="32"/>
    <s v="No"/>
    <s v="No"/>
    <x v="1"/>
    <m/>
    <m/>
    <m/>
    <m/>
    <m/>
    <n v="1"/>
    <n v="1"/>
    <n v="39"/>
    <n v="4"/>
    <n v="0"/>
    <n v="23"/>
    <x v="0"/>
    <n v="1"/>
  </r>
  <r>
    <x v="0"/>
    <n v="10"/>
    <s v="No"/>
    <x v="0"/>
    <x v="21"/>
    <s v="Female"/>
    <x v="44"/>
    <s v="No"/>
    <s v="No"/>
    <x v="1"/>
    <m/>
    <m/>
    <m/>
    <m/>
    <m/>
    <n v="1"/>
    <m/>
    <n v="7"/>
    <n v="0"/>
    <n v="0"/>
    <n v="0"/>
    <x v="0"/>
    <n v="0"/>
  </r>
  <r>
    <x v="0"/>
    <n v="10"/>
    <s v="No"/>
    <x v="0"/>
    <x v="26"/>
    <s v="Female"/>
    <x v="12"/>
    <s v="No"/>
    <s v="No"/>
    <x v="1"/>
    <m/>
    <m/>
    <m/>
    <m/>
    <m/>
    <n v="1"/>
    <m/>
    <n v="15"/>
    <n v="0"/>
    <n v="0"/>
    <n v="0"/>
    <x v="0"/>
    <n v="0"/>
  </r>
  <r>
    <x v="0"/>
    <n v="10"/>
    <s v="No"/>
    <x v="0"/>
    <x v="27"/>
    <s v="Female"/>
    <x v="20"/>
    <s v="No"/>
    <s v="No"/>
    <x v="1"/>
    <m/>
    <m/>
    <m/>
    <m/>
    <m/>
    <n v="1"/>
    <m/>
    <n v="7"/>
    <n v="0"/>
    <n v="0"/>
    <n v="0"/>
    <x v="0"/>
    <n v="0"/>
  </r>
  <r>
    <x v="0"/>
    <n v="10"/>
    <s v="No"/>
    <x v="0"/>
    <x v="30"/>
    <s v="Female"/>
    <x v="13"/>
    <s v="Yes"/>
    <s v="No"/>
    <x v="0"/>
    <m/>
    <m/>
    <m/>
    <m/>
    <m/>
    <n v="1"/>
    <m/>
    <n v="7"/>
    <n v="0"/>
    <n v="0"/>
    <n v="0"/>
    <x v="0"/>
    <n v="0"/>
  </r>
  <r>
    <x v="0"/>
    <n v="10"/>
    <s v="No"/>
    <x v="0"/>
    <x v="30"/>
    <s v="Female"/>
    <x v="65"/>
    <s v="No"/>
    <s v="Yes"/>
    <x v="2"/>
    <s v="No"/>
    <s v="Month-to-Month"/>
    <s v="Direct Debit"/>
    <s v="Other"/>
    <s v="Don't know"/>
    <n v="1"/>
    <n v="1"/>
    <n v="15"/>
    <n v="1"/>
    <n v="0"/>
    <n v="51"/>
    <x v="1"/>
    <n v="10"/>
  </r>
  <r>
    <x v="0"/>
    <n v="10"/>
    <s v="No"/>
    <x v="0"/>
    <x v="33"/>
    <s v="Male"/>
    <x v="52"/>
    <s v="No"/>
    <s v="Yes"/>
    <x v="2"/>
    <s v="No"/>
    <s v="Month-to-Month"/>
    <s v="Credit Card"/>
    <s v="(blank)"/>
    <s v="(blank)"/>
    <n v="1"/>
    <m/>
    <n v="29"/>
    <n v="1"/>
    <n v="0"/>
    <n v="88"/>
    <x v="2"/>
    <n v="5"/>
  </r>
  <r>
    <x v="0"/>
    <n v="10"/>
    <s v="No"/>
    <x v="0"/>
    <x v="34"/>
    <s v="Male"/>
    <x v="28"/>
    <s v="No"/>
    <s v="No"/>
    <x v="1"/>
    <m/>
    <m/>
    <m/>
    <m/>
    <m/>
    <n v="1"/>
    <m/>
    <n v="36"/>
    <n v="0"/>
    <n v="0"/>
    <n v="24"/>
    <x v="2"/>
    <n v="7"/>
  </r>
  <r>
    <x v="0"/>
    <n v="10"/>
    <s v="No"/>
    <x v="0"/>
    <x v="36"/>
    <s v="Male"/>
    <x v="4"/>
    <s v="Yes"/>
    <s v="No"/>
    <x v="0"/>
    <m/>
    <m/>
    <m/>
    <m/>
    <m/>
    <n v="1"/>
    <m/>
    <n v="9"/>
    <n v="1"/>
    <n v="0"/>
    <n v="0"/>
    <x v="0"/>
    <n v="0"/>
  </r>
  <r>
    <x v="0"/>
    <n v="10"/>
    <s v="No"/>
    <x v="0"/>
    <x v="36"/>
    <s v="Male"/>
    <x v="17"/>
    <s v="Yes"/>
    <s v="No"/>
    <x v="0"/>
    <m/>
    <m/>
    <m/>
    <m/>
    <m/>
    <n v="1"/>
    <m/>
    <n v="12"/>
    <n v="0"/>
    <n v="0"/>
    <n v="0"/>
    <x v="0"/>
    <n v="0"/>
  </r>
  <r>
    <x v="0"/>
    <n v="10"/>
    <s v="No"/>
    <x v="0"/>
    <x v="38"/>
    <s v="Male"/>
    <x v="47"/>
    <s v="No"/>
    <s v="No"/>
    <x v="1"/>
    <m/>
    <m/>
    <m/>
    <m/>
    <m/>
    <n v="1"/>
    <m/>
    <n v="9"/>
    <n v="2"/>
    <n v="0"/>
    <n v="0"/>
    <x v="0"/>
    <n v="0"/>
  </r>
  <r>
    <x v="0"/>
    <n v="10"/>
    <s v="No"/>
    <x v="0"/>
    <x v="41"/>
    <s v="Female"/>
    <x v="2"/>
    <s v="No"/>
    <s v="No"/>
    <x v="1"/>
    <m/>
    <m/>
    <m/>
    <m/>
    <m/>
    <n v="1"/>
    <m/>
    <n v="9"/>
    <n v="1"/>
    <n v="0"/>
    <n v="0"/>
    <x v="0"/>
    <n v="0"/>
  </r>
  <r>
    <x v="0"/>
    <n v="10"/>
    <s v="No"/>
    <x v="1"/>
    <x v="2"/>
    <s v="Male"/>
    <x v="44"/>
    <s v="No"/>
    <s v="No"/>
    <x v="1"/>
    <m/>
    <m/>
    <m/>
    <m/>
    <m/>
    <n v="1"/>
    <n v="1"/>
    <n v="18"/>
    <n v="3"/>
    <n v="0"/>
    <n v="6"/>
    <x v="1"/>
    <n v="13"/>
  </r>
  <r>
    <x v="0"/>
    <n v="10"/>
    <s v="No"/>
    <x v="1"/>
    <x v="43"/>
    <s v="Female"/>
    <x v="48"/>
    <s v="No"/>
    <s v="No"/>
    <x v="1"/>
    <m/>
    <m/>
    <m/>
    <m/>
    <m/>
    <n v="1"/>
    <m/>
    <n v="7"/>
    <n v="0"/>
    <n v="0"/>
    <n v="0"/>
    <x v="0"/>
    <n v="0"/>
  </r>
  <r>
    <x v="0"/>
    <n v="10"/>
    <s v="Yes"/>
    <x v="0"/>
    <x v="1"/>
    <s v="Male"/>
    <x v="43"/>
    <s v="No"/>
    <s v="No"/>
    <x v="1"/>
    <m/>
    <m/>
    <m/>
    <m/>
    <m/>
    <n v="1"/>
    <m/>
    <n v="31"/>
    <n v="0"/>
    <n v="61"/>
    <n v="27"/>
    <x v="0"/>
    <n v="3"/>
  </r>
  <r>
    <x v="0"/>
    <n v="10"/>
    <s v="Yes"/>
    <x v="0"/>
    <x v="15"/>
    <s v="Male"/>
    <x v="46"/>
    <s v="No"/>
    <s v="No"/>
    <x v="1"/>
    <m/>
    <m/>
    <m/>
    <m/>
    <m/>
    <n v="1"/>
    <m/>
    <n v="28"/>
    <n v="0"/>
    <n v="23.7"/>
    <n v="15"/>
    <x v="0"/>
    <n v="3"/>
  </r>
  <r>
    <x v="0"/>
    <n v="10"/>
    <s v="Yes"/>
    <x v="0"/>
    <x v="23"/>
    <s v="Male"/>
    <x v="9"/>
    <s v="No"/>
    <s v="No"/>
    <x v="1"/>
    <m/>
    <m/>
    <m/>
    <m/>
    <m/>
    <n v="1"/>
    <m/>
    <n v="10"/>
    <n v="0"/>
    <n v="26.2"/>
    <n v="0"/>
    <x v="0"/>
    <n v="0"/>
  </r>
  <r>
    <x v="0"/>
    <n v="10"/>
    <s v="Yes"/>
    <x v="0"/>
    <x v="31"/>
    <s v="Male"/>
    <x v="41"/>
    <s v="No"/>
    <s v="No"/>
    <x v="1"/>
    <m/>
    <m/>
    <m/>
    <m/>
    <m/>
    <n v="1"/>
    <m/>
    <n v="9"/>
    <n v="0"/>
    <n v="32.299999999999997"/>
    <n v="0"/>
    <x v="0"/>
    <n v="0"/>
  </r>
  <r>
    <x v="0"/>
    <n v="10"/>
    <s v="Yes"/>
    <x v="0"/>
    <x v="33"/>
    <s v="Female"/>
    <x v="41"/>
    <s v="No"/>
    <s v="No"/>
    <x v="1"/>
    <m/>
    <m/>
    <m/>
    <m/>
    <m/>
    <n v="1"/>
    <m/>
    <n v="8"/>
    <n v="1"/>
    <n v="62.5"/>
    <n v="0"/>
    <x v="0"/>
    <n v="0"/>
  </r>
  <r>
    <x v="0"/>
    <n v="10"/>
    <s v="Yes"/>
    <x v="0"/>
    <x v="36"/>
    <s v="Female"/>
    <x v="39"/>
    <s v="No"/>
    <s v="No"/>
    <x v="1"/>
    <m/>
    <m/>
    <m/>
    <m/>
    <m/>
    <n v="1"/>
    <m/>
    <n v="35"/>
    <n v="0"/>
    <n v="16.5"/>
    <n v="36"/>
    <x v="0"/>
    <n v="3"/>
  </r>
  <r>
    <x v="0"/>
    <n v="10"/>
    <s v="Yes"/>
    <x v="0"/>
    <x v="38"/>
    <s v="Male"/>
    <x v="34"/>
    <s v="No"/>
    <s v="No"/>
    <x v="1"/>
    <m/>
    <m/>
    <m/>
    <m/>
    <m/>
    <n v="1"/>
    <m/>
    <n v="10"/>
    <n v="0"/>
    <n v="45.7"/>
    <n v="0"/>
    <x v="0"/>
    <n v="0"/>
  </r>
  <r>
    <x v="0"/>
    <n v="10"/>
    <s v="Yes"/>
    <x v="0"/>
    <x v="39"/>
    <s v="Male"/>
    <x v="30"/>
    <s v="No"/>
    <s v="Yes"/>
    <x v="2"/>
    <s v="No"/>
    <s v="One Year"/>
    <s v="Credit Card"/>
    <s v="(blank)"/>
    <s v="(blank)"/>
    <n v="1"/>
    <m/>
    <n v="9"/>
    <n v="2"/>
    <n v="29.8"/>
    <n v="0"/>
    <x v="0"/>
    <n v="0"/>
  </r>
  <r>
    <x v="0"/>
    <n v="10"/>
    <s v="Yes"/>
    <x v="0"/>
    <x v="40"/>
    <s v="Male"/>
    <x v="15"/>
    <s v="Yes"/>
    <s v="No"/>
    <x v="0"/>
    <m/>
    <m/>
    <m/>
    <m/>
    <m/>
    <n v="1"/>
    <m/>
    <n v="10"/>
    <n v="2"/>
    <n v="55"/>
    <n v="0"/>
    <x v="0"/>
    <n v="0"/>
  </r>
  <r>
    <x v="0"/>
    <n v="10"/>
    <s v="Yes"/>
    <x v="0"/>
    <x v="43"/>
    <s v="Male"/>
    <x v="9"/>
    <s v="No"/>
    <s v="No"/>
    <x v="1"/>
    <m/>
    <m/>
    <m/>
    <m/>
    <m/>
    <n v="1"/>
    <n v="1"/>
    <n v="9"/>
    <n v="5"/>
    <n v="64.5"/>
    <n v="0"/>
    <x v="0"/>
    <n v="0"/>
  </r>
  <r>
    <x v="0"/>
    <n v="10"/>
    <s v="Yes"/>
    <x v="1"/>
    <x v="1"/>
    <s v="Male"/>
    <x v="11"/>
    <s v="No"/>
    <s v="No"/>
    <x v="1"/>
    <m/>
    <m/>
    <m/>
    <m/>
    <m/>
    <n v="1"/>
    <m/>
    <n v="7"/>
    <n v="0"/>
    <n v="0"/>
    <n v="0"/>
    <x v="0"/>
    <n v="0"/>
  </r>
  <r>
    <x v="0"/>
    <n v="10"/>
    <s v="Yes"/>
    <x v="1"/>
    <x v="5"/>
    <s v="Male"/>
    <x v="12"/>
    <s v="No"/>
    <s v="No"/>
    <x v="1"/>
    <m/>
    <m/>
    <m/>
    <m/>
    <m/>
    <n v="1"/>
    <m/>
    <n v="9"/>
    <n v="0"/>
    <n v="0"/>
    <n v="0"/>
    <x v="0"/>
    <n v="0"/>
  </r>
  <r>
    <x v="0"/>
    <n v="10"/>
    <s v="Yes"/>
    <x v="1"/>
    <x v="17"/>
    <s v="Female"/>
    <x v="39"/>
    <s v="No"/>
    <s v="No"/>
    <x v="1"/>
    <m/>
    <m/>
    <m/>
    <m/>
    <m/>
    <n v="1"/>
    <m/>
    <n v="12"/>
    <n v="2"/>
    <n v="0"/>
    <n v="16"/>
    <x v="1"/>
    <n v="19"/>
  </r>
  <r>
    <x v="0"/>
    <n v="10"/>
    <s v="Yes"/>
    <x v="1"/>
    <x v="22"/>
    <s v="Male"/>
    <x v="2"/>
    <s v="No"/>
    <s v="No"/>
    <x v="1"/>
    <m/>
    <m/>
    <m/>
    <m/>
    <m/>
    <n v="1"/>
    <m/>
    <n v="10"/>
    <n v="0"/>
    <n v="0"/>
    <n v="0"/>
    <x v="0"/>
    <n v="0"/>
  </r>
  <r>
    <x v="0"/>
    <n v="10"/>
    <s v="Yes"/>
    <x v="1"/>
    <x v="26"/>
    <s v="Male"/>
    <x v="0"/>
    <s v="Yes"/>
    <s v="No"/>
    <x v="0"/>
    <m/>
    <m/>
    <m/>
    <m/>
    <m/>
    <n v="1"/>
    <m/>
    <n v="10"/>
    <n v="0"/>
    <n v="0"/>
    <n v="0"/>
    <x v="0"/>
    <n v="0"/>
  </r>
  <r>
    <x v="0"/>
    <n v="10"/>
    <s v="Yes"/>
    <x v="1"/>
    <x v="40"/>
    <s v="Male"/>
    <x v="18"/>
    <s v="Yes"/>
    <s v="No"/>
    <x v="0"/>
    <m/>
    <m/>
    <m/>
    <m/>
    <m/>
    <n v="1"/>
    <m/>
    <n v="10"/>
    <n v="0"/>
    <n v="0"/>
    <n v="0"/>
    <x v="0"/>
    <n v="0"/>
  </r>
  <r>
    <x v="0"/>
    <n v="11"/>
    <s v="No"/>
    <x v="0"/>
    <x v="4"/>
    <s v="Male"/>
    <x v="25"/>
    <s v="No"/>
    <s v="No"/>
    <x v="1"/>
    <m/>
    <m/>
    <m/>
    <m/>
    <m/>
    <n v="1"/>
    <n v="1"/>
    <n v="32"/>
    <n v="1"/>
    <n v="0"/>
    <n v="36"/>
    <x v="0"/>
    <n v="3"/>
  </r>
  <r>
    <x v="0"/>
    <n v="11"/>
    <s v="No"/>
    <x v="0"/>
    <x v="5"/>
    <s v="Male"/>
    <x v="62"/>
    <s v="No"/>
    <s v="Yes"/>
    <x v="2"/>
    <s v="No"/>
    <s v="Two Year"/>
    <s v="Direct Debit"/>
    <s v="(blank)"/>
    <s v="(blank)"/>
    <n v="1"/>
    <m/>
    <n v="22"/>
    <n v="1"/>
    <n v="0"/>
    <n v="61"/>
    <x v="2"/>
    <n v="9"/>
  </r>
  <r>
    <x v="0"/>
    <n v="11"/>
    <s v="No"/>
    <x v="0"/>
    <x v="7"/>
    <s v="Male"/>
    <x v="50"/>
    <s v="No"/>
    <s v="No"/>
    <x v="1"/>
    <m/>
    <m/>
    <m/>
    <m/>
    <m/>
    <n v="1"/>
    <m/>
    <n v="16"/>
    <n v="0"/>
    <n v="0"/>
    <n v="68"/>
    <x v="0"/>
    <n v="4"/>
  </r>
  <r>
    <x v="0"/>
    <n v="11"/>
    <s v="No"/>
    <x v="0"/>
    <x v="8"/>
    <s v="Male"/>
    <x v="38"/>
    <s v="No"/>
    <s v="No"/>
    <x v="1"/>
    <m/>
    <m/>
    <m/>
    <m/>
    <m/>
    <n v="1"/>
    <m/>
    <n v="7"/>
    <n v="0"/>
    <n v="0"/>
    <n v="0"/>
    <x v="0"/>
    <n v="0"/>
  </r>
  <r>
    <x v="0"/>
    <n v="11"/>
    <s v="No"/>
    <x v="0"/>
    <x v="9"/>
    <s v="Male"/>
    <x v="57"/>
    <s v="Yes"/>
    <s v="No"/>
    <x v="0"/>
    <m/>
    <m/>
    <m/>
    <m/>
    <m/>
    <n v="1"/>
    <m/>
    <n v="10"/>
    <n v="0"/>
    <n v="0"/>
    <n v="0"/>
    <x v="0"/>
    <n v="0"/>
  </r>
  <r>
    <x v="0"/>
    <n v="11"/>
    <s v="No"/>
    <x v="0"/>
    <x v="10"/>
    <s v="Female"/>
    <x v="24"/>
    <s v="No"/>
    <s v="No"/>
    <x v="1"/>
    <m/>
    <m/>
    <m/>
    <m/>
    <m/>
    <n v="1"/>
    <m/>
    <n v="7"/>
    <n v="0"/>
    <n v="0"/>
    <n v="0"/>
    <x v="0"/>
    <n v="0"/>
  </r>
  <r>
    <x v="0"/>
    <n v="11"/>
    <s v="No"/>
    <x v="0"/>
    <x v="13"/>
    <s v="Male"/>
    <x v="16"/>
    <s v="Yes"/>
    <s v="No"/>
    <x v="0"/>
    <m/>
    <m/>
    <m/>
    <m/>
    <m/>
    <n v="1"/>
    <m/>
    <n v="9"/>
    <n v="0"/>
    <n v="0"/>
    <n v="0"/>
    <x v="0"/>
    <n v="0"/>
  </r>
  <r>
    <x v="0"/>
    <n v="11"/>
    <s v="No"/>
    <x v="0"/>
    <x v="14"/>
    <s v="Male"/>
    <x v="29"/>
    <s v="No"/>
    <s v="No"/>
    <x v="1"/>
    <m/>
    <m/>
    <m/>
    <m/>
    <m/>
    <n v="1"/>
    <m/>
    <n v="8"/>
    <n v="0"/>
    <n v="0"/>
    <n v="0"/>
    <x v="0"/>
    <n v="0"/>
  </r>
  <r>
    <x v="0"/>
    <n v="11"/>
    <s v="No"/>
    <x v="0"/>
    <x v="14"/>
    <s v="Male"/>
    <x v="64"/>
    <s v="No"/>
    <s v="Yes"/>
    <x v="2"/>
    <s v="No"/>
    <s v="Month-to-Month"/>
    <s v="Paper Check"/>
    <s v="Competitor"/>
    <s v="Competitor made better offer"/>
    <n v="1"/>
    <n v="1"/>
    <n v="12"/>
    <n v="3"/>
    <n v="7.1"/>
    <n v="0"/>
    <x v="0"/>
    <n v="0"/>
  </r>
  <r>
    <x v="0"/>
    <n v="11"/>
    <s v="No"/>
    <x v="0"/>
    <x v="19"/>
    <s v="Female"/>
    <x v="48"/>
    <s v="No"/>
    <s v="No"/>
    <x v="1"/>
    <m/>
    <m/>
    <m/>
    <m/>
    <m/>
    <n v="1"/>
    <n v="1"/>
    <n v="43"/>
    <n v="4"/>
    <n v="5.8"/>
    <n v="49"/>
    <x v="1"/>
    <n v="15"/>
  </r>
  <r>
    <x v="0"/>
    <n v="11"/>
    <s v="No"/>
    <x v="0"/>
    <x v="19"/>
    <s v="Male"/>
    <x v="32"/>
    <s v="No"/>
    <s v="No"/>
    <x v="1"/>
    <m/>
    <m/>
    <m/>
    <m/>
    <m/>
    <n v="1"/>
    <m/>
    <n v="16"/>
    <n v="0"/>
    <n v="0"/>
    <n v="57"/>
    <x v="2"/>
    <n v="7"/>
  </r>
  <r>
    <x v="0"/>
    <n v="11"/>
    <s v="No"/>
    <x v="0"/>
    <x v="21"/>
    <s v="Male"/>
    <x v="41"/>
    <s v="No"/>
    <s v="No"/>
    <x v="1"/>
    <m/>
    <m/>
    <m/>
    <m/>
    <m/>
    <n v="1"/>
    <m/>
    <n v="12"/>
    <n v="2"/>
    <n v="0"/>
    <n v="0"/>
    <x v="0"/>
    <n v="0"/>
  </r>
  <r>
    <x v="0"/>
    <n v="11"/>
    <s v="No"/>
    <x v="0"/>
    <x v="50"/>
    <s v="Male"/>
    <x v="14"/>
    <s v="No"/>
    <s v="Yes"/>
    <x v="1"/>
    <s v="No"/>
    <s v="Month-to-Month"/>
    <s v="Direct Debit"/>
    <s v="Competitor"/>
    <s v="Competitor made better offer"/>
    <n v="1"/>
    <n v="1"/>
    <n v="37"/>
    <n v="2"/>
    <n v="0"/>
    <n v="23"/>
    <x v="0"/>
    <n v="4"/>
  </r>
  <r>
    <x v="0"/>
    <n v="11"/>
    <s v="No"/>
    <x v="0"/>
    <x v="26"/>
    <s v="Male"/>
    <x v="62"/>
    <s v="No"/>
    <s v="Yes"/>
    <x v="2"/>
    <s v="No"/>
    <s v="Two Year"/>
    <s v="Direct Debit"/>
    <s v="(blank)"/>
    <s v="(blank)"/>
    <n v="1"/>
    <m/>
    <n v="62"/>
    <n v="0"/>
    <n v="0"/>
    <n v="21"/>
    <x v="0"/>
    <n v="3"/>
  </r>
  <r>
    <x v="0"/>
    <n v="11"/>
    <s v="No"/>
    <x v="0"/>
    <x v="32"/>
    <s v="Female"/>
    <x v="8"/>
    <s v="No"/>
    <s v="No"/>
    <x v="1"/>
    <m/>
    <m/>
    <m/>
    <m/>
    <m/>
    <n v="1"/>
    <m/>
    <n v="12"/>
    <n v="1"/>
    <n v="0"/>
    <n v="0"/>
    <x v="0"/>
    <n v="0"/>
  </r>
  <r>
    <x v="0"/>
    <n v="11"/>
    <s v="No"/>
    <x v="0"/>
    <x v="33"/>
    <s v="Female"/>
    <x v="19"/>
    <s v="Yes"/>
    <s v="No"/>
    <x v="0"/>
    <m/>
    <m/>
    <m/>
    <m/>
    <m/>
    <n v="1"/>
    <m/>
    <n v="10"/>
    <n v="0"/>
    <n v="0"/>
    <n v="0"/>
    <x v="0"/>
    <n v="0"/>
  </r>
  <r>
    <x v="0"/>
    <n v="11"/>
    <s v="No"/>
    <x v="0"/>
    <x v="33"/>
    <s v="Female"/>
    <x v="17"/>
    <s v="Yes"/>
    <s v="No"/>
    <x v="0"/>
    <m/>
    <m/>
    <m/>
    <m/>
    <m/>
    <n v="1"/>
    <m/>
    <n v="13"/>
    <n v="0"/>
    <n v="0"/>
    <n v="0"/>
    <x v="0"/>
    <n v="0"/>
  </r>
  <r>
    <x v="0"/>
    <n v="11"/>
    <s v="No"/>
    <x v="0"/>
    <x v="33"/>
    <s v="Female"/>
    <x v="56"/>
    <s v="No"/>
    <s v="No"/>
    <x v="1"/>
    <m/>
    <m/>
    <m/>
    <m/>
    <m/>
    <n v="1"/>
    <m/>
    <n v="8"/>
    <n v="0"/>
    <n v="0"/>
    <n v="0"/>
    <x v="0"/>
    <n v="0"/>
  </r>
  <r>
    <x v="0"/>
    <n v="11"/>
    <s v="No"/>
    <x v="0"/>
    <x v="33"/>
    <s v="Male"/>
    <x v="32"/>
    <s v="No"/>
    <s v="No"/>
    <x v="1"/>
    <m/>
    <m/>
    <m/>
    <m/>
    <m/>
    <n v="1"/>
    <m/>
    <n v="8"/>
    <n v="0"/>
    <n v="0"/>
    <n v="0"/>
    <x v="0"/>
    <n v="0"/>
  </r>
  <r>
    <x v="0"/>
    <n v="11"/>
    <s v="No"/>
    <x v="0"/>
    <x v="38"/>
    <s v="Male"/>
    <x v="42"/>
    <s v="No"/>
    <s v="No"/>
    <x v="1"/>
    <m/>
    <m/>
    <m/>
    <m/>
    <m/>
    <n v="1"/>
    <m/>
    <n v="8"/>
    <n v="0"/>
    <n v="0"/>
    <n v="0"/>
    <x v="0"/>
    <n v="0"/>
  </r>
  <r>
    <x v="0"/>
    <n v="11"/>
    <s v="No"/>
    <x v="0"/>
    <x v="39"/>
    <s v="Female"/>
    <x v="44"/>
    <s v="No"/>
    <s v="No"/>
    <x v="1"/>
    <m/>
    <m/>
    <m/>
    <m/>
    <m/>
    <n v="1"/>
    <m/>
    <n v="9"/>
    <n v="0"/>
    <n v="0"/>
    <n v="0"/>
    <x v="0"/>
    <n v="0"/>
  </r>
  <r>
    <x v="0"/>
    <n v="11"/>
    <s v="No"/>
    <x v="0"/>
    <x v="40"/>
    <s v="Female"/>
    <x v="47"/>
    <s v="No"/>
    <s v="No"/>
    <x v="1"/>
    <m/>
    <m/>
    <m/>
    <m/>
    <m/>
    <n v="1"/>
    <m/>
    <n v="12"/>
    <n v="1"/>
    <n v="0"/>
    <n v="0"/>
    <x v="0"/>
    <n v="0"/>
  </r>
  <r>
    <x v="0"/>
    <n v="11"/>
    <s v="No"/>
    <x v="0"/>
    <x v="42"/>
    <s v="Female"/>
    <x v="32"/>
    <s v="No"/>
    <s v="No"/>
    <x v="1"/>
    <m/>
    <m/>
    <m/>
    <m/>
    <m/>
    <n v="1"/>
    <m/>
    <n v="14"/>
    <n v="0"/>
    <n v="0"/>
    <n v="56"/>
    <x v="0"/>
    <n v="4"/>
  </r>
  <r>
    <x v="0"/>
    <n v="11"/>
    <s v="No"/>
    <x v="0"/>
    <x v="45"/>
    <s v="Female"/>
    <x v="43"/>
    <s v="No"/>
    <s v="No"/>
    <x v="1"/>
    <m/>
    <m/>
    <m/>
    <m/>
    <m/>
    <n v="1"/>
    <m/>
    <n v="10"/>
    <n v="0"/>
    <n v="0"/>
    <n v="0"/>
    <x v="0"/>
    <n v="0"/>
  </r>
  <r>
    <x v="0"/>
    <n v="11"/>
    <s v="No"/>
    <x v="1"/>
    <x v="32"/>
    <s v="Male"/>
    <x v="2"/>
    <s v="No"/>
    <s v="No"/>
    <x v="1"/>
    <m/>
    <m/>
    <m/>
    <m/>
    <m/>
    <n v="1"/>
    <n v="1"/>
    <n v="15"/>
    <n v="4"/>
    <n v="0"/>
    <n v="0"/>
    <x v="0"/>
    <n v="0"/>
  </r>
  <r>
    <x v="0"/>
    <n v="11"/>
    <s v="No"/>
    <x v="1"/>
    <x v="40"/>
    <s v="Female"/>
    <x v="7"/>
    <s v="No"/>
    <s v="No"/>
    <x v="1"/>
    <m/>
    <m/>
    <m/>
    <m/>
    <m/>
    <n v="1"/>
    <n v="1"/>
    <n v="22"/>
    <n v="2"/>
    <n v="0"/>
    <n v="0"/>
    <x v="2"/>
    <n v="8"/>
  </r>
  <r>
    <x v="0"/>
    <n v="11"/>
    <s v="Yes"/>
    <x v="0"/>
    <x v="4"/>
    <s v="Female"/>
    <x v="38"/>
    <s v="No"/>
    <s v="No"/>
    <x v="1"/>
    <m/>
    <m/>
    <m/>
    <m/>
    <m/>
    <n v="1"/>
    <m/>
    <n v="9"/>
    <n v="2"/>
    <n v="29.2"/>
    <n v="0"/>
    <x v="0"/>
    <n v="0"/>
  </r>
  <r>
    <x v="0"/>
    <n v="11"/>
    <s v="Yes"/>
    <x v="0"/>
    <x v="9"/>
    <s v="Male"/>
    <x v="56"/>
    <s v="No"/>
    <s v="No"/>
    <x v="1"/>
    <m/>
    <m/>
    <m/>
    <m/>
    <m/>
    <n v="1"/>
    <m/>
    <n v="7"/>
    <n v="0"/>
    <n v="31.9"/>
    <n v="0"/>
    <x v="0"/>
    <n v="0"/>
  </r>
  <r>
    <x v="0"/>
    <n v="11"/>
    <s v="Yes"/>
    <x v="0"/>
    <x v="12"/>
    <s v="Female"/>
    <x v="56"/>
    <s v="No"/>
    <s v="No"/>
    <x v="1"/>
    <m/>
    <m/>
    <m/>
    <m/>
    <m/>
    <n v="1"/>
    <n v="1"/>
    <n v="51"/>
    <n v="3"/>
    <n v="28.6"/>
    <n v="59"/>
    <x v="2"/>
    <n v="6"/>
  </r>
  <r>
    <x v="0"/>
    <n v="11"/>
    <s v="Yes"/>
    <x v="0"/>
    <x v="14"/>
    <s v="Female"/>
    <x v="2"/>
    <s v="No"/>
    <s v="No"/>
    <x v="1"/>
    <m/>
    <m/>
    <m/>
    <m/>
    <m/>
    <n v="1"/>
    <m/>
    <n v="21"/>
    <n v="0"/>
    <n v="42.9"/>
    <n v="32"/>
    <x v="1"/>
    <n v="19"/>
  </r>
  <r>
    <x v="0"/>
    <n v="11"/>
    <s v="Yes"/>
    <x v="0"/>
    <x v="21"/>
    <s v="Male"/>
    <x v="4"/>
    <s v="Yes"/>
    <s v="No"/>
    <x v="0"/>
    <m/>
    <m/>
    <m/>
    <m/>
    <m/>
    <n v="1"/>
    <m/>
    <n v="6"/>
    <n v="0"/>
    <n v="41.4"/>
    <n v="0"/>
    <x v="0"/>
    <n v="0"/>
  </r>
  <r>
    <x v="0"/>
    <n v="11"/>
    <s v="Yes"/>
    <x v="0"/>
    <x v="21"/>
    <s v="Male"/>
    <x v="35"/>
    <s v="No"/>
    <s v="No"/>
    <x v="1"/>
    <m/>
    <m/>
    <m/>
    <m/>
    <m/>
    <n v="1"/>
    <m/>
    <n v="7"/>
    <n v="0"/>
    <n v="70.400000000000006"/>
    <n v="0"/>
    <x v="0"/>
    <n v="0"/>
  </r>
  <r>
    <x v="0"/>
    <n v="11"/>
    <s v="Yes"/>
    <x v="0"/>
    <x v="28"/>
    <s v="Female"/>
    <x v="41"/>
    <s v="No"/>
    <s v="No"/>
    <x v="1"/>
    <m/>
    <m/>
    <m/>
    <m/>
    <m/>
    <n v="1"/>
    <n v="1"/>
    <n v="6"/>
    <n v="3"/>
    <n v="6.2"/>
    <n v="0"/>
    <x v="0"/>
    <n v="0"/>
  </r>
  <r>
    <x v="0"/>
    <n v="11"/>
    <s v="Yes"/>
    <x v="0"/>
    <x v="35"/>
    <s v="Male"/>
    <x v="3"/>
    <s v="No"/>
    <s v="No"/>
    <x v="1"/>
    <m/>
    <m/>
    <m/>
    <m/>
    <m/>
    <n v="1"/>
    <m/>
    <n v="15"/>
    <n v="0"/>
    <n v="41"/>
    <n v="0"/>
    <x v="0"/>
    <n v="0"/>
  </r>
  <r>
    <x v="0"/>
    <n v="11"/>
    <s v="Yes"/>
    <x v="0"/>
    <x v="41"/>
    <s v="Male"/>
    <x v="5"/>
    <s v="Yes"/>
    <s v="No"/>
    <x v="0"/>
    <m/>
    <m/>
    <m/>
    <m/>
    <m/>
    <n v="1"/>
    <n v="1"/>
    <n v="46"/>
    <n v="4"/>
    <n v="79.3"/>
    <n v="64"/>
    <x v="1"/>
    <n v="21"/>
  </r>
  <r>
    <x v="0"/>
    <n v="11"/>
    <s v="Yes"/>
    <x v="0"/>
    <x v="42"/>
    <s v="Male"/>
    <x v="6"/>
    <s v="No"/>
    <s v="No"/>
    <x v="1"/>
    <m/>
    <m/>
    <m/>
    <m/>
    <m/>
    <n v="1"/>
    <m/>
    <n v="34"/>
    <n v="0"/>
    <n v="27.3"/>
    <n v="50"/>
    <x v="2"/>
    <n v="8"/>
  </r>
  <r>
    <x v="0"/>
    <n v="11"/>
    <s v="Yes"/>
    <x v="1"/>
    <x v="0"/>
    <s v="Female"/>
    <x v="44"/>
    <s v="No"/>
    <s v="No"/>
    <x v="1"/>
    <m/>
    <m/>
    <m/>
    <m/>
    <m/>
    <n v="1"/>
    <m/>
    <n v="15"/>
    <n v="0"/>
    <n v="0"/>
    <n v="0"/>
    <x v="0"/>
    <n v="0"/>
  </r>
  <r>
    <x v="0"/>
    <n v="11"/>
    <s v="Yes"/>
    <x v="1"/>
    <x v="6"/>
    <s v="Male"/>
    <x v="27"/>
    <s v="No"/>
    <s v="No"/>
    <x v="1"/>
    <m/>
    <m/>
    <m/>
    <m/>
    <m/>
    <n v="1"/>
    <m/>
    <n v="10"/>
    <n v="1"/>
    <n v="0"/>
    <n v="0"/>
    <x v="0"/>
    <n v="0"/>
  </r>
  <r>
    <x v="0"/>
    <n v="11"/>
    <s v="Yes"/>
    <x v="1"/>
    <x v="28"/>
    <s v="Female"/>
    <x v="19"/>
    <s v="Yes"/>
    <s v="No"/>
    <x v="0"/>
    <m/>
    <m/>
    <m/>
    <m/>
    <m/>
    <n v="1"/>
    <m/>
    <n v="22"/>
    <n v="2"/>
    <n v="0"/>
    <n v="42"/>
    <x v="1"/>
    <n v="10"/>
  </r>
  <r>
    <x v="0"/>
    <n v="11"/>
    <s v="Yes"/>
    <x v="1"/>
    <x v="36"/>
    <s v="Female"/>
    <x v="26"/>
    <s v="No"/>
    <s v="No"/>
    <x v="1"/>
    <m/>
    <m/>
    <m/>
    <m/>
    <m/>
    <n v="1"/>
    <m/>
    <n v="8"/>
    <n v="0"/>
    <n v="0"/>
    <n v="0"/>
    <x v="0"/>
    <n v="0"/>
  </r>
  <r>
    <x v="0"/>
    <n v="12"/>
    <s v="No"/>
    <x v="0"/>
    <x v="0"/>
    <s v="Female"/>
    <x v="50"/>
    <s v="No"/>
    <s v="No"/>
    <x v="1"/>
    <m/>
    <m/>
    <m/>
    <m/>
    <m/>
    <n v="1"/>
    <m/>
    <n v="11"/>
    <n v="0"/>
    <n v="0"/>
    <n v="0"/>
    <x v="0"/>
    <n v="0"/>
  </r>
  <r>
    <x v="0"/>
    <n v="12"/>
    <s v="No"/>
    <x v="0"/>
    <x v="1"/>
    <s v="Male"/>
    <x v="21"/>
    <s v="No"/>
    <s v="No"/>
    <x v="1"/>
    <m/>
    <m/>
    <m/>
    <m/>
    <m/>
    <n v="1"/>
    <m/>
    <n v="7"/>
    <n v="1"/>
    <n v="0"/>
    <n v="0"/>
    <x v="0"/>
    <n v="0"/>
  </r>
  <r>
    <x v="0"/>
    <n v="12"/>
    <s v="No"/>
    <x v="0"/>
    <x v="3"/>
    <s v="Female"/>
    <x v="45"/>
    <s v="No"/>
    <s v="Yes"/>
    <x v="2"/>
    <s v="No"/>
    <s v="One Year"/>
    <s v="Direct Debit"/>
    <s v="(blank)"/>
    <s v="(blank)"/>
    <n v="1"/>
    <m/>
    <n v="33"/>
    <n v="0"/>
    <n v="0"/>
    <n v="8"/>
    <x v="0"/>
    <n v="3"/>
  </r>
  <r>
    <x v="0"/>
    <n v="12"/>
    <s v="No"/>
    <x v="0"/>
    <x v="3"/>
    <s v="Male"/>
    <x v="23"/>
    <s v="No"/>
    <s v="No"/>
    <x v="1"/>
    <m/>
    <m/>
    <m/>
    <m/>
    <m/>
    <n v="1"/>
    <m/>
    <n v="11"/>
    <n v="0"/>
    <n v="0"/>
    <n v="0"/>
    <x v="0"/>
    <n v="0"/>
  </r>
  <r>
    <x v="0"/>
    <n v="12"/>
    <s v="No"/>
    <x v="0"/>
    <x v="5"/>
    <s v="Male"/>
    <x v="28"/>
    <s v="No"/>
    <s v="No"/>
    <x v="1"/>
    <m/>
    <m/>
    <m/>
    <m/>
    <m/>
    <n v="1"/>
    <m/>
    <n v="11"/>
    <n v="0"/>
    <n v="0"/>
    <n v="0"/>
    <x v="0"/>
    <n v="0"/>
  </r>
  <r>
    <x v="0"/>
    <n v="12"/>
    <s v="No"/>
    <x v="0"/>
    <x v="11"/>
    <s v="Female"/>
    <x v="26"/>
    <s v="No"/>
    <s v="No"/>
    <x v="1"/>
    <m/>
    <m/>
    <m/>
    <m/>
    <m/>
    <n v="1"/>
    <m/>
    <n v="8"/>
    <n v="0"/>
    <n v="0"/>
    <n v="0"/>
    <x v="0"/>
    <n v="0"/>
  </r>
  <r>
    <x v="0"/>
    <n v="12"/>
    <s v="No"/>
    <x v="0"/>
    <x v="12"/>
    <s v="Male"/>
    <x v="40"/>
    <s v="No"/>
    <s v="Yes"/>
    <x v="2"/>
    <s v="No"/>
    <s v="One Year"/>
    <s v="Credit Card"/>
    <s v="(blank)"/>
    <s v="(blank)"/>
    <n v="1"/>
    <m/>
    <n v="10"/>
    <n v="0"/>
    <n v="0"/>
    <n v="0"/>
    <x v="0"/>
    <n v="0"/>
  </r>
  <r>
    <x v="0"/>
    <n v="12"/>
    <s v="No"/>
    <x v="0"/>
    <x v="13"/>
    <s v="Female"/>
    <x v="56"/>
    <s v="No"/>
    <s v="No"/>
    <x v="1"/>
    <m/>
    <m/>
    <m/>
    <m/>
    <m/>
    <n v="1"/>
    <n v="1"/>
    <n v="8"/>
    <n v="1"/>
    <n v="44.6"/>
    <n v="0"/>
    <x v="0"/>
    <n v="0"/>
  </r>
  <r>
    <x v="0"/>
    <n v="12"/>
    <s v="No"/>
    <x v="0"/>
    <x v="13"/>
    <s v="Male"/>
    <x v="48"/>
    <s v="No"/>
    <s v="No"/>
    <x v="1"/>
    <m/>
    <m/>
    <m/>
    <m/>
    <m/>
    <n v="1"/>
    <m/>
    <n v="26"/>
    <n v="0"/>
    <n v="0"/>
    <n v="80"/>
    <x v="2"/>
    <n v="7"/>
  </r>
  <r>
    <x v="0"/>
    <n v="12"/>
    <s v="No"/>
    <x v="0"/>
    <x v="16"/>
    <s v="Male"/>
    <x v="35"/>
    <s v="No"/>
    <s v="No"/>
    <x v="1"/>
    <m/>
    <m/>
    <m/>
    <m/>
    <m/>
    <n v="1"/>
    <m/>
    <n v="8"/>
    <n v="0"/>
    <n v="0"/>
    <n v="0"/>
    <x v="0"/>
    <n v="0"/>
  </r>
  <r>
    <x v="0"/>
    <n v="12"/>
    <s v="No"/>
    <x v="0"/>
    <x v="23"/>
    <s v="Female"/>
    <x v="43"/>
    <s v="No"/>
    <s v="No"/>
    <x v="1"/>
    <m/>
    <m/>
    <m/>
    <m/>
    <m/>
    <n v="1"/>
    <m/>
    <n v="8"/>
    <n v="0"/>
    <n v="0"/>
    <n v="0"/>
    <x v="0"/>
    <n v="0"/>
  </r>
  <r>
    <x v="0"/>
    <n v="12"/>
    <s v="No"/>
    <x v="0"/>
    <x v="23"/>
    <s v="Female"/>
    <x v="25"/>
    <s v="No"/>
    <s v="No"/>
    <x v="1"/>
    <m/>
    <m/>
    <m/>
    <m/>
    <m/>
    <n v="1"/>
    <m/>
    <n v="11"/>
    <n v="0"/>
    <n v="0"/>
    <n v="0"/>
    <x v="0"/>
    <n v="0"/>
  </r>
  <r>
    <x v="0"/>
    <n v="12"/>
    <s v="No"/>
    <x v="0"/>
    <x v="25"/>
    <s v="Male"/>
    <x v="49"/>
    <s v="No"/>
    <s v="No"/>
    <x v="1"/>
    <m/>
    <m/>
    <m/>
    <m/>
    <m/>
    <n v="1"/>
    <m/>
    <n v="11"/>
    <n v="0"/>
    <n v="0"/>
    <n v="0"/>
    <x v="0"/>
    <n v="0"/>
  </r>
  <r>
    <x v="0"/>
    <n v="12"/>
    <s v="No"/>
    <x v="0"/>
    <x v="26"/>
    <s v="Male"/>
    <x v="57"/>
    <s v="Yes"/>
    <s v="No"/>
    <x v="0"/>
    <m/>
    <m/>
    <m/>
    <m/>
    <m/>
    <n v="1"/>
    <m/>
    <n v="11"/>
    <n v="0"/>
    <n v="0"/>
    <n v="0"/>
    <x v="0"/>
    <n v="0"/>
  </r>
  <r>
    <x v="0"/>
    <n v="12"/>
    <s v="No"/>
    <x v="0"/>
    <x v="27"/>
    <s v="Male"/>
    <x v="3"/>
    <s v="No"/>
    <s v="No"/>
    <x v="1"/>
    <m/>
    <m/>
    <m/>
    <m/>
    <m/>
    <n v="1"/>
    <m/>
    <n v="7"/>
    <n v="0"/>
    <n v="0"/>
    <n v="0"/>
    <x v="0"/>
    <n v="0"/>
  </r>
  <r>
    <x v="0"/>
    <n v="12"/>
    <s v="No"/>
    <x v="0"/>
    <x v="31"/>
    <s v="Female"/>
    <x v="18"/>
    <s v="Yes"/>
    <s v="No"/>
    <x v="0"/>
    <m/>
    <m/>
    <m/>
    <m/>
    <m/>
    <n v="1"/>
    <m/>
    <n v="11"/>
    <n v="0"/>
    <n v="0"/>
    <n v="0"/>
    <x v="0"/>
    <n v="0"/>
  </r>
  <r>
    <x v="0"/>
    <n v="12"/>
    <s v="No"/>
    <x v="0"/>
    <x v="32"/>
    <s v="Female"/>
    <x v="4"/>
    <s v="Yes"/>
    <s v="No"/>
    <x v="0"/>
    <m/>
    <m/>
    <m/>
    <m/>
    <m/>
    <n v="1"/>
    <m/>
    <n v="30"/>
    <n v="0"/>
    <n v="0"/>
    <n v="47"/>
    <x v="1"/>
    <n v="12"/>
  </r>
  <r>
    <x v="0"/>
    <n v="12"/>
    <s v="No"/>
    <x v="0"/>
    <x v="32"/>
    <s v="Female"/>
    <x v="30"/>
    <s v="No"/>
    <s v="Yes"/>
    <x v="2"/>
    <s v="No"/>
    <s v="Month-to-Month"/>
    <s v="Direct Debit"/>
    <s v="(blank)"/>
    <s v="(blank)"/>
    <n v="1"/>
    <m/>
    <n v="8"/>
    <n v="0"/>
    <n v="0"/>
    <n v="0"/>
    <x v="0"/>
    <n v="0"/>
  </r>
  <r>
    <x v="0"/>
    <n v="12"/>
    <s v="No"/>
    <x v="0"/>
    <x v="33"/>
    <s v="Female"/>
    <x v="23"/>
    <s v="No"/>
    <s v="No"/>
    <x v="1"/>
    <m/>
    <m/>
    <m/>
    <m/>
    <m/>
    <n v="1"/>
    <m/>
    <n v="10"/>
    <n v="1"/>
    <n v="0"/>
    <n v="0"/>
    <x v="0"/>
    <n v="0"/>
  </r>
  <r>
    <x v="0"/>
    <n v="12"/>
    <s v="No"/>
    <x v="0"/>
    <x v="34"/>
    <s v="Male"/>
    <x v="47"/>
    <s v="No"/>
    <s v="No"/>
    <x v="1"/>
    <m/>
    <m/>
    <m/>
    <m/>
    <m/>
    <n v="1"/>
    <m/>
    <n v="7"/>
    <n v="2"/>
    <n v="0"/>
    <n v="0"/>
    <x v="0"/>
    <n v="0"/>
  </r>
  <r>
    <x v="0"/>
    <n v="12"/>
    <s v="No"/>
    <x v="0"/>
    <x v="36"/>
    <s v="Male"/>
    <x v="12"/>
    <s v="No"/>
    <s v="No"/>
    <x v="1"/>
    <m/>
    <m/>
    <m/>
    <m/>
    <m/>
    <n v="1"/>
    <m/>
    <n v="9"/>
    <n v="0"/>
    <n v="0"/>
    <n v="0"/>
    <x v="0"/>
    <n v="0"/>
  </r>
  <r>
    <x v="0"/>
    <n v="12"/>
    <s v="No"/>
    <x v="0"/>
    <x v="40"/>
    <s v="Female"/>
    <x v="26"/>
    <s v="No"/>
    <s v="No"/>
    <x v="1"/>
    <m/>
    <m/>
    <m/>
    <m/>
    <m/>
    <n v="1"/>
    <m/>
    <n v="58"/>
    <n v="0"/>
    <n v="0"/>
    <n v="45"/>
    <x v="0"/>
    <n v="3"/>
  </r>
  <r>
    <x v="0"/>
    <n v="12"/>
    <s v="No"/>
    <x v="0"/>
    <x v="41"/>
    <s v="Female"/>
    <x v="2"/>
    <s v="No"/>
    <s v="No"/>
    <x v="1"/>
    <m/>
    <m/>
    <m/>
    <m/>
    <m/>
    <n v="1"/>
    <m/>
    <n v="13"/>
    <n v="0"/>
    <n v="0"/>
    <n v="0"/>
    <x v="0"/>
    <n v="0"/>
  </r>
  <r>
    <x v="0"/>
    <n v="12"/>
    <s v="No"/>
    <x v="0"/>
    <x v="41"/>
    <s v="Male"/>
    <x v="47"/>
    <s v="No"/>
    <s v="No"/>
    <x v="1"/>
    <m/>
    <m/>
    <m/>
    <m/>
    <m/>
    <n v="1"/>
    <m/>
    <n v="25"/>
    <n v="0"/>
    <n v="0"/>
    <n v="45"/>
    <x v="1"/>
    <n v="11"/>
  </r>
  <r>
    <x v="0"/>
    <n v="12"/>
    <s v="No"/>
    <x v="0"/>
    <x v="43"/>
    <s v="Female"/>
    <x v="7"/>
    <s v="No"/>
    <s v="No"/>
    <x v="1"/>
    <m/>
    <m/>
    <m/>
    <m/>
    <m/>
    <n v="1"/>
    <m/>
    <n v="45"/>
    <n v="0"/>
    <n v="0"/>
    <n v="42"/>
    <x v="2"/>
    <n v="6"/>
  </r>
  <r>
    <x v="0"/>
    <n v="12"/>
    <s v="No"/>
    <x v="0"/>
    <x v="47"/>
    <s v="Female"/>
    <x v="3"/>
    <s v="No"/>
    <s v="No"/>
    <x v="1"/>
    <m/>
    <m/>
    <m/>
    <m/>
    <m/>
    <n v="1"/>
    <m/>
    <n v="12"/>
    <n v="0"/>
    <n v="0"/>
    <n v="0"/>
    <x v="0"/>
    <n v="0"/>
  </r>
  <r>
    <x v="0"/>
    <n v="12"/>
    <s v="No"/>
    <x v="1"/>
    <x v="34"/>
    <s v="Female"/>
    <x v="9"/>
    <s v="No"/>
    <s v="No"/>
    <x v="1"/>
    <m/>
    <m/>
    <m/>
    <m/>
    <m/>
    <n v="1"/>
    <n v="1"/>
    <n v="11"/>
    <n v="4"/>
    <n v="0"/>
    <n v="0"/>
    <x v="0"/>
    <n v="0"/>
  </r>
  <r>
    <x v="0"/>
    <n v="12"/>
    <s v="Yes"/>
    <x v="0"/>
    <x v="0"/>
    <s v="Female"/>
    <x v="34"/>
    <s v="No"/>
    <s v="No"/>
    <x v="1"/>
    <m/>
    <m/>
    <m/>
    <m/>
    <m/>
    <n v="1"/>
    <n v="1"/>
    <n v="29"/>
    <n v="3"/>
    <n v="12.5"/>
    <n v="46"/>
    <x v="1"/>
    <n v="19"/>
  </r>
  <r>
    <x v="0"/>
    <n v="12"/>
    <s v="Yes"/>
    <x v="0"/>
    <x v="1"/>
    <s v="Female"/>
    <x v="17"/>
    <s v="Yes"/>
    <s v="No"/>
    <x v="0"/>
    <m/>
    <m/>
    <m/>
    <m/>
    <m/>
    <n v="1"/>
    <m/>
    <n v="13"/>
    <n v="2"/>
    <n v="17.8"/>
    <n v="0"/>
    <x v="0"/>
    <n v="0"/>
  </r>
  <r>
    <x v="0"/>
    <n v="12"/>
    <s v="Yes"/>
    <x v="0"/>
    <x v="1"/>
    <s v="Male"/>
    <x v="23"/>
    <s v="No"/>
    <s v="No"/>
    <x v="1"/>
    <m/>
    <m/>
    <m/>
    <m/>
    <m/>
    <n v="1"/>
    <n v="1"/>
    <n v="45"/>
    <n v="1"/>
    <n v="53.2"/>
    <n v="29"/>
    <x v="0"/>
    <n v="2"/>
  </r>
  <r>
    <x v="0"/>
    <n v="12"/>
    <s v="Yes"/>
    <x v="0"/>
    <x v="13"/>
    <s v="Female"/>
    <x v="10"/>
    <s v="Yes"/>
    <s v="No"/>
    <x v="0"/>
    <m/>
    <m/>
    <m/>
    <m/>
    <m/>
    <n v="1"/>
    <m/>
    <n v="13"/>
    <n v="1"/>
    <n v="23.1"/>
    <n v="0"/>
    <x v="0"/>
    <n v="0"/>
  </r>
  <r>
    <x v="0"/>
    <n v="12"/>
    <s v="Yes"/>
    <x v="0"/>
    <x v="13"/>
    <s v="Male"/>
    <x v="24"/>
    <s v="No"/>
    <s v="No"/>
    <x v="1"/>
    <m/>
    <m/>
    <m/>
    <m/>
    <m/>
    <n v="1"/>
    <m/>
    <n v="6"/>
    <n v="0"/>
    <n v="36.9"/>
    <n v="0"/>
    <x v="0"/>
    <n v="0"/>
  </r>
  <r>
    <x v="0"/>
    <n v="12"/>
    <s v="Yes"/>
    <x v="0"/>
    <x v="18"/>
    <s v="Female"/>
    <x v="17"/>
    <s v="Yes"/>
    <s v="No"/>
    <x v="0"/>
    <m/>
    <m/>
    <m/>
    <m/>
    <m/>
    <n v="1"/>
    <m/>
    <n v="8"/>
    <n v="0"/>
    <n v="43.6"/>
    <n v="0"/>
    <x v="0"/>
    <n v="0"/>
  </r>
  <r>
    <x v="0"/>
    <n v="12"/>
    <s v="Yes"/>
    <x v="0"/>
    <x v="21"/>
    <s v="Male"/>
    <x v="24"/>
    <s v="No"/>
    <s v="No"/>
    <x v="1"/>
    <m/>
    <m/>
    <m/>
    <m/>
    <m/>
    <n v="1"/>
    <m/>
    <n v="13"/>
    <n v="1"/>
    <n v="79.8"/>
    <n v="0"/>
    <x v="0"/>
    <n v="0"/>
  </r>
  <r>
    <x v="0"/>
    <n v="12"/>
    <s v="Yes"/>
    <x v="0"/>
    <x v="30"/>
    <s v="Female"/>
    <x v="26"/>
    <s v="No"/>
    <s v="No"/>
    <x v="1"/>
    <m/>
    <m/>
    <m/>
    <m/>
    <m/>
    <n v="1"/>
    <m/>
    <n v="12"/>
    <n v="0"/>
    <n v="40.799999999999997"/>
    <n v="0"/>
    <x v="0"/>
    <n v="0"/>
  </r>
  <r>
    <x v="0"/>
    <n v="12"/>
    <s v="Yes"/>
    <x v="0"/>
    <x v="36"/>
    <s v="Male"/>
    <x v="10"/>
    <s v="Yes"/>
    <s v="No"/>
    <x v="0"/>
    <m/>
    <m/>
    <m/>
    <m/>
    <m/>
    <n v="1"/>
    <m/>
    <n v="9"/>
    <n v="0"/>
    <n v="26.4"/>
    <n v="0"/>
    <x v="0"/>
    <n v="0"/>
  </r>
  <r>
    <x v="0"/>
    <n v="12"/>
    <s v="Yes"/>
    <x v="0"/>
    <x v="46"/>
    <s v="Male"/>
    <x v="57"/>
    <s v="Yes"/>
    <s v="No"/>
    <x v="0"/>
    <m/>
    <m/>
    <m/>
    <m/>
    <m/>
    <n v="1"/>
    <m/>
    <n v="8"/>
    <n v="0"/>
    <n v="18.2"/>
    <n v="0"/>
    <x v="0"/>
    <n v="0"/>
  </r>
  <r>
    <x v="0"/>
    <n v="12"/>
    <s v="Yes"/>
    <x v="0"/>
    <x v="47"/>
    <s v="Female"/>
    <x v="51"/>
    <s v="No"/>
    <s v="Yes"/>
    <x v="2"/>
    <s v="Yes"/>
    <s v="Month-to-Month"/>
    <s v="Direct Debit"/>
    <s v="Dissatisfaction"/>
    <s v="Product dissatisfaction"/>
    <n v="1"/>
    <n v="1"/>
    <n v="26"/>
    <n v="5"/>
    <n v="12.9"/>
    <n v="74"/>
    <x v="2"/>
    <n v="6"/>
  </r>
  <r>
    <x v="0"/>
    <n v="12"/>
    <s v="Yes"/>
    <x v="1"/>
    <x v="50"/>
    <s v="Female"/>
    <x v="23"/>
    <s v="No"/>
    <s v="No"/>
    <x v="1"/>
    <m/>
    <m/>
    <m/>
    <m/>
    <m/>
    <n v="1"/>
    <m/>
    <n v="27"/>
    <n v="2"/>
    <n v="0"/>
    <n v="80"/>
    <x v="2"/>
    <n v="5"/>
  </r>
  <r>
    <x v="0"/>
    <n v="13"/>
    <s v="No"/>
    <x v="0"/>
    <x v="4"/>
    <s v="Female"/>
    <x v="21"/>
    <s v="No"/>
    <s v="No"/>
    <x v="1"/>
    <m/>
    <m/>
    <m/>
    <m/>
    <m/>
    <n v="1"/>
    <m/>
    <n v="22"/>
    <n v="0"/>
    <n v="0"/>
    <n v="43"/>
    <x v="2"/>
    <n v="7"/>
  </r>
  <r>
    <x v="0"/>
    <n v="13"/>
    <s v="No"/>
    <x v="0"/>
    <x v="49"/>
    <s v="Female"/>
    <x v="33"/>
    <s v="No"/>
    <s v="Yes"/>
    <x v="2"/>
    <s v="No"/>
    <s v="Month-to-Month"/>
    <s v="Direct Debit"/>
    <s v="Other"/>
    <s v="Poor expertise of online support"/>
    <n v="1"/>
    <n v="1"/>
    <n v="42"/>
    <n v="4"/>
    <n v="0"/>
    <n v="54"/>
    <x v="1"/>
    <n v="10"/>
  </r>
  <r>
    <x v="0"/>
    <n v="13"/>
    <s v="No"/>
    <x v="0"/>
    <x v="10"/>
    <s v="Female"/>
    <x v="9"/>
    <s v="No"/>
    <s v="No"/>
    <x v="1"/>
    <m/>
    <m/>
    <m/>
    <m/>
    <m/>
    <n v="1"/>
    <m/>
    <n v="30"/>
    <n v="0"/>
    <n v="0"/>
    <n v="0"/>
    <x v="2"/>
    <n v="5"/>
  </r>
  <r>
    <x v="0"/>
    <n v="13"/>
    <s v="No"/>
    <x v="0"/>
    <x v="15"/>
    <s v="Male"/>
    <x v="29"/>
    <s v="No"/>
    <s v="No"/>
    <x v="1"/>
    <m/>
    <m/>
    <m/>
    <m/>
    <m/>
    <n v="1"/>
    <m/>
    <n v="10"/>
    <n v="1"/>
    <n v="0"/>
    <n v="0"/>
    <x v="0"/>
    <n v="0"/>
  </r>
  <r>
    <x v="0"/>
    <n v="13"/>
    <s v="No"/>
    <x v="0"/>
    <x v="20"/>
    <s v="Male"/>
    <x v="27"/>
    <s v="No"/>
    <s v="No"/>
    <x v="1"/>
    <m/>
    <m/>
    <m/>
    <m/>
    <m/>
    <n v="1"/>
    <m/>
    <n v="22"/>
    <n v="0"/>
    <n v="0"/>
    <n v="60"/>
    <x v="2"/>
    <n v="6"/>
  </r>
  <r>
    <x v="0"/>
    <n v="13"/>
    <s v="No"/>
    <x v="0"/>
    <x v="50"/>
    <s v="Female"/>
    <x v="8"/>
    <s v="No"/>
    <s v="No"/>
    <x v="1"/>
    <m/>
    <m/>
    <m/>
    <m/>
    <m/>
    <n v="1"/>
    <m/>
    <n v="10"/>
    <n v="1"/>
    <n v="0"/>
    <n v="0"/>
    <x v="0"/>
    <n v="0"/>
  </r>
  <r>
    <x v="0"/>
    <n v="13"/>
    <s v="No"/>
    <x v="0"/>
    <x v="25"/>
    <s v="Male"/>
    <x v="62"/>
    <s v="No"/>
    <s v="Yes"/>
    <x v="2"/>
    <s v="No"/>
    <s v="Month-to-Month"/>
    <s v="Direct Debit"/>
    <s v="Competitor"/>
    <s v="Competitor had better devices"/>
    <n v="1"/>
    <n v="1"/>
    <n v="58"/>
    <n v="3"/>
    <n v="0"/>
    <n v="87"/>
    <x v="0"/>
    <n v="1"/>
  </r>
  <r>
    <x v="0"/>
    <n v="13"/>
    <s v="No"/>
    <x v="0"/>
    <x v="28"/>
    <s v="Male"/>
    <x v="48"/>
    <s v="No"/>
    <s v="No"/>
    <x v="1"/>
    <m/>
    <m/>
    <m/>
    <m/>
    <m/>
    <n v="1"/>
    <m/>
    <n v="16"/>
    <n v="0"/>
    <n v="0"/>
    <n v="0"/>
    <x v="0"/>
    <n v="0"/>
  </r>
  <r>
    <x v="0"/>
    <n v="13"/>
    <s v="No"/>
    <x v="0"/>
    <x v="28"/>
    <s v="Male"/>
    <x v="29"/>
    <s v="No"/>
    <s v="No"/>
    <x v="1"/>
    <m/>
    <m/>
    <m/>
    <m/>
    <m/>
    <n v="1"/>
    <m/>
    <n v="13"/>
    <n v="0"/>
    <n v="0"/>
    <n v="0"/>
    <x v="0"/>
    <n v="0"/>
  </r>
  <r>
    <x v="0"/>
    <n v="13"/>
    <s v="No"/>
    <x v="0"/>
    <x v="29"/>
    <s v="Female"/>
    <x v="50"/>
    <s v="No"/>
    <s v="No"/>
    <x v="1"/>
    <m/>
    <m/>
    <m/>
    <m/>
    <m/>
    <n v="1"/>
    <m/>
    <n v="24"/>
    <n v="0"/>
    <n v="0"/>
    <n v="0"/>
    <x v="1"/>
    <n v="14"/>
  </r>
  <r>
    <x v="0"/>
    <n v="13"/>
    <s v="No"/>
    <x v="0"/>
    <x v="37"/>
    <s v="Female"/>
    <x v="12"/>
    <s v="No"/>
    <s v="No"/>
    <x v="1"/>
    <m/>
    <m/>
    <m/>
    <m/>
    <m/>
    <n v="1"/>
    <m/>
    <n v="11"/>
    <n v="0"/>
    <n v="0"/>
    <n v="0"/>
    <x v="0"/>
    <n v="0"/>
  </r>
  <r>
    <x v="0"/>
    <n v="13"/>
    <s v="No"/>
    <x v="0"/>
    <x v="38"/>
    <s v="Male"/>
    <x v="36"/>
    <s v="No"/>
    <s v="No"/>
    <x v="1"/>
    <m/>
    <m/>
    <m/>
    <m/>
    <m/>
    <n v="1"/>
    <m/>
    <n v="9"/>
    <n v="0"/>
    <n v="0"/>
    <n v="0"/>
    <x v="0"/>
    <n v="0"/>
  </r>
  <r>
    <x v="0"/>
    <n v="13"/>
    <s v="No"/>
    <x v="0"/>
    <x v="38"/>
    <s v="Male"/>
    <x v="27"/>
    <s v="No"/>
    <s v="No"/>
    <x v="1"/>
    <m/>
    <m/>
    <m/>
    <m/>
    <m/>
    <n v="1"/>
    <m/>
    <n v="6"/>
    <n v="0"/>
    <n v="0"/>
    <n v="0"/>
    <x v="0"/>
    <n v="0"/>
  </r>
  <r>
    <x v="0"/>
    <n v="13"/>
    <s v="No"/>
    <x v="0"/>
    <x v="41"/>
    <s v="Male"/>
    <x v="6"/>
    <s v="No"/>
    <s v="No"/>
    <x v="1"/>
    <m/>
    <m/>
    <m/>
    <m/>
    <m/>
    <n v="1"/>
    <m/>
    <n v="12"/>
    <n v="0"/>
    <n v="0"/>
    <n v="0"/>
    <x v="0"/>
    <n v="0"/>
  </r>
  <r>
    <x v="0"/>
    <n v="13"/>
    <s v="No"/>
    <x v="0"/>
    <x v="45"/>
    <s v="Male"/>
    <x v="9"/>
    <s v="No"/>
    <s v="No"/>
    <x v="1"/>
    <m/>
    <m/>
    <m/>
    <m/>
    <m/>
    <n v="1"/>
    <m/>
    <n v="13"/>
    <n v="0"/>
    <n v="0"/>
    <n v="0"/>
    <x v="0"/>
    <n v="0"/>
  </r>
  <r>
    <x v="0"/>
    <n v="13"/>
    <s v="No"/>
    <x v="0"/>
    <x v="47"/>
    <s v="Female"/>
    <x v="18"/>
    <s v="Yes"/>
    <s v="No"/>
    <x v="0"/>
    <m/>
    <m/>
    <m/>
    <m/>
    <m/>
    <n v="1"/>
    <m/>
    <n v="8"/>
    <n v="1"/>
    <n v="0"/>
    <n v="0"/>
    <x v="0"/>
    <n v="0"/>
  </r>
  <r>
    <x v="0"/>
    <n v="13"/>
    <s v="No"/>
    <x v="0"/>
    <x v="47"/>
    <s v="Male"/>
    <x v="47"/>
    <s v="No"/>
    <s v="No"/>
    <x v="1"/>
    <m/>
    <m/>
    <m/>
    <m/>
    <m/>
    <n v="1"/>
    <m/>
    <n v="5"/>
    <n v="0"/>
    <n v="0"/>
    <n v="0"/>
    <x v="0"/>
    <n v="0"/>
  </r>
  <r>
    <x v="0"/>
    <n v="13"/>
    <s v="No"/>
    <x v="1"/>
    <x v="46"/>
    <s v="Male"/>
    <x v="7"/>
    <s v="No"/>
    <s v="No"/>
    <x v="1"/>
    <m/>
    <m/>
    <m/>
    <m/>
    <m/>
    <n v="1"/>
    <m/>
    <n v="11"/>
    <n v="0"/>
    <n v="0"/>
    <n v="0"/>
    <x v="0"/>
    <n v="0"/>
  </r>
  <r>
    <x v="0"/>
    <n v="13"/>
    <s v="Yes"/>
    <x v="0"/>
    <x v="49"/>
    <s v="Male"/>
    <x v="1"/>
    <s v="No"/>
    <s v="No"/>
    <x v="1"/>
    <m/>
    <m/>
    <m/>
    <m/>
    <m/>
    <n v="1"/>
    <m/>
    <n v="10"/>
    <n v="1"/>
    <n v="34.5"/>
    <n v="0"/>
    <x v="0"/>
    <n v="0"/>
  </r>
  <r>
    <x v="0"/>
    <n v="13"/>
    <s v="Yes"/>
    <x v="0"/>
    <x v="10"/>
    <s v="Female"/>
    <x v="12"/>
    <s v="No"/>
    <s v="No"/>
    <x v="1"/>
    <m/>
    <m/>
    <m/>
    <m/>
    <m/>
    <n v="1"/>
    <m/>
    <n v="11"/>
    <n v="1"/>
    <n v="16.899999999999999"/>
    <n v="5"/>
    <x v="1"/>
    <n v="10"/>
  </r>
  <r>
    <x v="0"/>
    <n v="13"/>
    <s v="Yes"/>
    <x v="0"/>
    <x v="11"/>
    <s v="Female"/>
    <x v="9"/>
    <s v="No"/>
    <s v="No"/>
    <x v="1"/>
    <m/>
    <m/>
    <m/>
    <m/>
    <m/>
    <n v="1"/>
    <m/>
    <n v="13"/>
    <n v="1"/>
    <n v="39"/>
    <n v="0"/>
    <x v="0"/>
    <n v="0"/>
  </r>
  <r>
    <x v="0"/>
    <n v="13"/>
    <s v="Yes"/>
    <x v="0"/>
    <x v="12"/>
    <s v="Female"/>
    <x v="29"/>
    <s v="No"/>
    <s v="No"/>
    <x v="1"/>
    <m/>
    <m/>
    <m/>
    <m/>
    <m/>
    <n v="1"/>
    <m/>
    <n v="8"/>
    <n v="0"/>
    <n v="58.5"/>
    <n v="0"/>
    <x v="0"/>
    <n v="0"/>
  </r>
  <r>
    <x v="0"/>
    <n v="13"/>
    <s v="Yes"/>
    <x v="0"/>
    <x v="12"/>
    <s v="Male"/>
    <x v="31"/>
    <s v="No"/>
    <s v="Yes"/>
    <x v="2"/>
    <s v="No"/>
    <s v="Month-to-Month"/>
    <s v="Direct Debit"/>
    <s v="Competitor"/>
    <s v="Competitor had better devices"/>
    <n v="1"/>
    <n v="1"/>
    <n v="44"/>
    <n v="4"/>
    <n v="16.5"/>
    <n v="6"/>
    <x v="0"/>
    <n v="4"/>
  </r>
  <r>
    <x v="0"/>
    <n v="13"/>
    <s v="Yes"/>
    <x v="0"/>
    <x v="15"/>
    <s v="Female"/>
    <x v="36"/>
    <s v="No"/>
    <s v="No"/>
    <x v="1"/>
    <m/>
    <m/>
    <m/>
    <m/>
    <m/>
    <n v="1"/>
    <m/>
    <n v="34"/>
    <n v="0"/>
    <n v="51.6"/>
    <n v="33"/>
    <x v="1"/>
    <n v="12"/>
  </r>
  <r>
    <x v="0"/>
    <n v="13"/>
    <s v="Yes"/>
    <x v="0"/>
    <x v="22"/>
    <s v="Male"/>
    <x v="4"/>
    <s v="Yes"/>
    <s v="No"/>
    <x v="0"/>
    <m/>
    <m/>
    <m/>
    <m/>
    <m/>
    <n v="1"/>
    <m/>
    <n v="22"/>
    <n v="0"/>
    <n v="63.7"/>
    <n v="8"/>
    <x v="1"/>
    <n v="12"/>
  </r>
  <r>
    <x v="0"/>
    <n v="13"/>
    <s v="Yes"/>
    <x v="0"/>
    <x v="22"/>
    <s v="Male"/>
    <x v="9"/>
    <s v="No"/>
    <s v="No"/>
    <x v="1"/>
    <m/>
    <m/>
    <m/>
    <m/>
    <m/>
    <n v="1"/>
    <m/>
    <n v="30"/>
    <n v="0"/>
    <n v="34.799999999999997"/>
    <n v="52"/>
    <x v="0"/>
    <n v="3"/>
  </r>
  <r>
    <x v="0"/>
    <n v="13"/>
    <s v="Yes"/>
    <x v="0"/>
    <x v="24"/>
    <s v="Male"/>
    <x v="41"/>
    <s v="No"/>
    <s v="No"/>
    <x v="1"/>
    <m/>
    <m/>
    <m/>
    <m/>
    <m/>
    <n v="1"/>
    <m/>
    <n v="7"/>
    <n v="0"/>
    <n v="28.9"/>
    <n v="0"/>
    <x v="0"/>
    <n v="0"/>
  </r>
  <r>
    <x v="0"/>
    <n v="13"/>
    <s v="Yes"/>
    <x v="0"/>
    <x v="26"/>
    <s v="Female"/>
    <x v="0"/>
    <s v="Yes"/>
    <s v="No"/>
    <x v="0"/>
    <m/>
    <m/>
    <m/>
    <m/>
    <m/>
    <n v="1"/>
    <m/>
    <n v="13"/>
    <n v="0"/>
    <n v="45.8"/>
    <n v="0"/>
    <x v="0"/>
    <n v="0"/>
  </r>
  <r>
    <x v="0"/>
    <n v="13"/>
    <s v="Yes"/>
    <x v="0"/>
    <x v="30"/>
    <s v="Female"/>
    <x v="44"/>
    <s v="No"/>
    <s v="No"/>
    <x v="1"/>
    <m/>
    <m/>
    <m/>
    <m/>
    <m/>
    <n v="1"/>
    <m/>
    <n v="7"/>
    <n v="0"/>
    <n v="78"/>
    <n v="0"/>
    <x v="0"/>
    <n v="0"/>
  </r>
  <r>
    <x v="0"/>
    <n v="13"/>
    <s v="Yes"/>
    <x v="0"/>
    <x v="31"/>
    <s v="Male"/>
    <x v="13"/>
    <s v="Yes"/>
    <s v="No"/>
    <x v="0"/>
    <m/>
    <m/>
    <m/>
    <m/>
    <m/>
    <n v="1"/>
    <m/>
    <n v="10"/>
    <n v="0"/>
    <n v="27"/>
    <n v="0"/>
    <x v="0"/>
    <n v="0"/>
  </r>
  <r>
    <x v="0"/>
    <n v="13"/>
    <s v="Yes"/>
    <x v="0"/>
    <x v="41"/>
    <s v="Female"/>
    <x v="65"/>
    <s v="No"/>
    <s v="Yes"/>
    <x v="2"/>
    <s v="No"/>
    <s v="Month-to-Month"/>
    <s v="Direct Debit"/>
    <s v="(blank)"/>
    <s v="(blank)"/>
    <n v="1"/>
    <m/>
    <n v="31"/>
    <n v="1"/>
    <n v="55"/>
    <n v="20"/>
    <x v="0"/>
    <n v="1"/>
  </r>
  <r>
    <x v="0"/>
    <n v="13"/>
    <s v="Yes"/>
    <x v="0"/>
    <x v="42"/>
    <s v="Female"/>
    <x v="1"/>
    <s v="No"/>
    <s v="No"/>
    <x v="1"/>
    <m/>
    <m/>
    <m/>
    <m/>
    <m/>
    <n v="1"/>
    <m/>
    <n v="12"/>
    <n v="0"/>
    <n v="41.6"/>
    <n v="0"/>
    <x v="0"/>
    <n v="0"/>
  </r>
  <r>
    <x v="0"/>
    <n v="13"/>
    <s v="Yes"/>
    <x v="0"/>
    <x v="44"/>
    <s v="Male"/>
    <x v="2"/>
    <s v="No"/>
    <s v="No"/>
    <x v="1"/>
    <m/>
    <m/>
    <m/>
    <m/>
    <m/>
    <n v="1"/>
    <n v="1"/>
    <n v="43"/>
    <n v="2"/>
    <n v="44.9"/>
    <n v="24"/>
    <x v="0"/>
    <n v="4"/>
  </r>
  <r>
    <x v="0"/>
    <n v="13"/>
    <s v="Yes"/>
    <x v="0"/>
    <x v="45"/>
    <s v="Male"/>
    <x v="34"/>
    <s v="No"/>
    <s v="No"/>
    <x v="1"/>
    <m/>
    <m/>
    <m/>
    <m/>
    <m/>
    <n v="1"/>
    <m/>
    <n v="10"/>
    <n v="0"/>
    <n v="39"/>
    <n v="0"/>
    <x v="0"/>
    <n v="0"/>
  </r>
  <r>
    <x v="0"/>
    <n v="13"/>
    <s v="Yes"/>
    <x v="0"/>
    <x v="46"/>
    <s v="Female"/>
    <x v="32"/>
    <s v="No"/>
    <s v="No"/>
    <x v="1"/>
    <m/>
    <m/>
    <m/>
    <m/>
    <m/>
    <n v="1"/>
    <m/>
    <n v="13"/>
    <n v="0"/>
    <n v="32.5"/>
    <n v="0"/>
    <x v="0"/>
    <n v="0"/>
  </r>
  <r>
    <x v="0"/>
    <n v="13"/>
    <s v="Yes"/>
    <x v="1"/>
    <x v="11"/>
    <s v="Female"/>
    <x v="44"/>
    <s v="No"/>
    <s v="No"/>
    <x v="1"/>
    <m/>
    <m/>
    <m/>
    <m/>
    <m/>
    <n v="1"/>
    <n v="1"/>
    <n v="37"/>
    <n v="2"/>
    <n v="0"/>
    <n v="48"/>
    <x v="0"/>
    <n v="1"/>
  </r>
  <r>
    <x v="0"/>
    <n v="13"/>
    <s v="Yes"/>
    <x v="1"/>
    <x v="12"/>
    <s v="Female"/>
    <x v="50"/>
    <s v="No"/>
    <s v="No"/>
    <x v="1"/>
    <m/>
    <m/>
    <m/>
    <m/>
    <m/>
    <n v="1"/>
    <m/>
    <n v="10"/>
    <n v="1"/>
    <n v="0"/>
    <n v="0"/>
    <x v="0"/>
    <n v="0"/>
  </r>
  <r>
    <x v="0"/>
    <n v="14"/>
    <s v="No"/>
    <x v="0"/>
    <x v="1"/>
    <s v="Male"/>
    <x v="50"/>
    <s v="No"/>
    <s v="No"/>
    <x v="1"/>
    <m/>
    <m/>
    <m/>
    <m/>
    <m/>
    <n v="1"/>
    <m/>
    <n v="7"/>
    <n v="0"/>
    <n v="0"/>
    <n v="0"/>
    <x v="0"/>
    <n v="0"/>
  </r>
  <r>
    <x v="0"/>
    <n v="14"/>
    <s v="No"/>
    <x v="0"/>
    <x v="2"/>
    <s v="Female"/>
    <x v="17"/>
    <s v="Yes"/>
    <s v="No"/>
    <x v="0"/>
    <m/>
    <m/>
    <m/>
    <m/>
    <m/>
    <n v="1"/>
    <m/>
    <n v="7"/>
    <n v="0"/>
    <n v="0"/>
    <n v="0"/>
    <x v="0"/>
    <n v="0"/>
  </r>
  <r>
    <x v="0"/>
    <n v="14"/>
    <s v="No"/>
    <x v="0"/>
    <x v="48"/>
    <s v="Male"/>
    <x v="46"/>
    <s v="No"/>
    <s v="No"/>
    <x v="1"/>
    <m/>
    <m/>
    <m/>
    <m/>
    <m/>
    <n v="1"/>
    <n v="1"/>
    <n v="10"/>
    <n v="0"/>
    <n v="0"/>
    <n v="0"/>
    <x v="0"/>
    <n v="0"/>
  </r>
  <r>
    <x v="0"/>
    <n v="14"/>
    <s v="No"/>
    <x v="0"/>
    <x v="11"/>
    <s v="Male"/>
    <x v="47"/>
    <s v="No"/>
    <s v="No"/>
    <x v="1"/>
    <m/>
    <m/>
    <m/>
    <m/>
    <m/>
    <n v="1"/>
    <m/>
    <n v="9"/>
    <n v="0"/>
    <n v="0"/>
    <n v="0"/>
    <x v="0"/>
    <n v="0"/>
  </r>
  <r>
    <x v="0"/>
    <n v="14"/>
    <s v="No"/>
    <x v="0"/>
    <x v="12"/>
    <s v="Male"/>
    <x v="36"/>
    <s v="No"/>
    <s v="No"/>
    <x v="1"/>
    <m/>
    <m/>
    <m/>
    <m/>
    <m/>
    <n v="1"/>
    <m/>
    <n v="10"/>
    <n v="0"/>
    <n v="0"/>
    <n v="0"/>
    <x v="0"/>
    <n v="0"/>
  </r>
  <r>
    <x v="0"/>
    <n v="14"/>
    <s v="No"/>
    <x v="0"/>
    <x v="13"/>
    <s v="Female"/>
    <x v="0"/>
    <s v="Yes"/>
    <s v="No"/>
    <x v="0"/>
    <m/>
    <m/>
    <m/>
    <m/>
    <m/>
    <n v="1"/>
    <m/>
    <n v="6"/>
    <n v="1"/>
    <n v="0"/>
    <n v="0"/>
    <x v="0"/>
    <n v="0"/>
  </r>
  <r>
    <x v="0"/>
    <n v="14"/>
    <s v="No"/>
    <x v="0"/>
    <x v="13"/>
    <s v="Male"/>
    <x v="18"/>
    <s v="Yes"/>
    <s v="No"/>
    <x v="0"/>
    <m/>
    <m/>
    <m/>
    <m/>
    <m/>
    <n v="1"/>
    <m/>
    <n v="12"/>
    <n v="1"/>
    <n v="0"/>
    <n v="0"/>
    <x v="0"/>
    <n v="0"/>
  </r>
  <r>
    <x v="0"/>
    <n v="14"/>
    <s v="No"/>
    <x v="0"/>
    <x v="13"/>
    <s v="Male"/>
    <x v="9"/>
    <s v="No"/>
    <s v="No"/>
    <x v="1"/>
    <m/>
    <m/>
    <m/>
    <m/>
    <m/>
    <n v="1"/>
    <n v="1"/>
    <n v="10"/>
    <n v="5"/>
    <n v="0"/>
    <n v="0"/>
    <x v="0"/>
    <n v="0"/>
  </r>
  <r>
    <x v="0"/>
    <n v="14"/>
    <s v="No"/>
    <x v="0"/>
    <x v="19"/>
    <s v="Female"/>
    <x v="6"/>
    <s v="No"/>
    <s v="No"/>
    <x v="1"/>
    <m/>
    <m/>
    <m/>
    <m/>
    <m/>
    <n v="1"/>
    <m/>
    <n v="7"/>
    <n v="0"/>
    <n v="0"/>
    <n v="0"/>
    <x v="0"/>
    <n v="0"/>
  </r>
  <r>
    <x v="0"/>
    <n v="14"/>
    <s v="No"/>
    <x v="0"/>
    <x v="19"/>
    <s v="Female"/>
    <x v="12"/>
    <s v="No"/>
    <s v="No"/>
    <x v="1"/>
    <m/>
    <m/>
    <m/>
    <m/>
    <m/>
    <n v="1"/>
    <m/>
    <n v="10"/>
    <n v="0"/>
    <n v="0"/>
    <n v="0"/>
    <x v="0"/>
    <n v="0"/>
  </r>
  <r>
    <x v="0"/>
    <n v="14"/>
    <s v="No"/>
    <x v="0"/>
    <x v="50"/>
    <s v="Female"/>
    <x v="39"/>
    <s v="No"/>
    <s v="No"/>
    <x v="1"/>
    <m/>
    <m/>
    <m/>
    <m/>
    <m/>
    <n v="1"/>
    <m/>
    <n v="7"/>
    <n v="1"/>
    <n v="0"/>
    <n v="0"/>
    <x v="0"/>
    <n v="0"/>
  </r>
  <r>
    <x v="0"/>
    <n v="14"/>
    <s v="No"/>
    <x v="0"/>
    <x v="31"/>
    <s v="Female"/>
    <x v="2"/>
    <s v="No"/>
    <s v="No"/>
    <x v="1"/>
    <m/>
    <m/>
    <m/>
    <m/>
    <m/>
    <n v="1"/>
    <m/>
    <n v="12"/>
    <n v="0"/>
    <n v="0"/>
    <n v="0"/>
    <x v="0"/>
    <n v="0"/>
  </r>
  <r>
    <x v="0"/>
    <n v="14"/>
    <s v="No"/>
    <x v="0"/>
    <x v="32"/>
    <s v="Female"/>
    <x v="44"/>
    <s v="No"/>
    <s v="No"/>
    <x v="1"/>
    <m/>
    <m/>
    <m/>
    <m/>
    <m/>
    <n v="1"/>
    <m/>
    <n v="11"/>
    <n v="1"/>
    <n v="0"/>
    <n v="0"/>
    <x v="0"/>
    <n v="0"/>
  </r>
  <r>
    <x v="0"/>
    <n v="14"/>
    <s v="No"/>
    <x v="0"/>
    <x v="33"/>
    <s v="Male"/>
    <x v="4"/>
    <s v="Yes"/>
    <s v="No"/>
    <x v="0"/>
    <m/>
    <m/>
    <m/>
    <m/>
    <m/>
    <n v="1"/>
    <m/>
    <n v="9"/>
    <n v="1"/>
    <n v="0"/>
    <n v="0"/>
    <x v="0"/>
    <n v="0"/>
  </r>
  <r>
    <x v="0"/>
    <n v="14"/>
    <s v="No"/>
    <x v="0"/>
    <x v="34"/>
    <s v="Male"/>
    <x v="11"/>
    <s v="No"/>
    <s v="No"/>
    <x v="1"/>
    <m/>
    <m/>
    <m/>
    <m/>
    <m/>
    <n v="1"/>
    <m/>
    <n v="13"/>
    <n v="0"/>
    <n v="0"/>
    <n v="0"/>
    <x v="0"/>
    <n v="0"/>
  </r>
  <r>
    <x v="0"/>
    <n v="14"/>
    <s v="No"/>
    <x v="0"/>
    <x v="44"/>
    <s v="Female"/>
    <x v="0"/>
    <s v="Yes"/>
    <s v="No"/>
    <x v="0"/>
    <m/>
    <m/>
    <m/>
    <m/>
    <m/>
    <n v="1"/>
    <m/>
    <n v="8"/>
    <n v="0"/>
    <n v="0"/>
    <n v="0"/>
    <x v="0"/>
    <n v="0"/>
  </r>
  <r>
    <x v="0"/>
    <n v="14"/>
    <s v="Yes"/>
    <x v="0"/>
    <x v="5"/>
    <s v="Female"/>
    <x v="55"/>
    <s v="No"/>
    <s v="Yes"/>
    <x v="2"/>
    <s v="No"/>
    <s v="Month-to-Month"/>
    <s v="Direct Debit"/>
    <s v="Attitude"/>
    <s v="Attitude of service provider"/>
    <n v="1"/>
    <n v="1"/>
    <n v="40"/>
    <n v="4"/>
    <n v="2.5"/>
    <n v="4"/>
    <x v="1"/>
    <n v="13"/>
  </r>
  <r>
    <x v="0"/>
    <n v="14"/>
    <s v="Yes"/>
    <x v="0"/>
    <x v="6"/>
    <s v="Female"/>
    <x v="34"/>
    <s v="No"/>
    <s v="No"/>
    <x v="1"/>
    <m/>
    <m/>
    <m/>
    <m/>
    <m/>
    <n v="1"/>
    <m/>
    <n v="6"/>
    <n v="0"/>
    <n v="37.799999999999997"/>
    <n v="0"/>
    <x v="0"/>
    <n v="0"/>
  </r>
  <r>
    <x v="0"/>
    <n v="14"/>
    <s v="Yes"/>
    <x v="0"/>
    <x v="8"/>
    <s v="Female"/>
    <x v="13"/>
    <s v="Yes"/>
    <s v="No"/>
    <x v="0"/>
    <m/>
    <m/>
    <m/>
    <m/>
    <m/>
    <n v="1"/>
    <m/>
    <n v="7"/>
    <n v="2"/>
    <n v="70"/>
    <n v="0"/>
    <x v="0"/>
    <n v="0"/>
  </r>
  <r>
    <x v="0"/>
    <n v="14"/>
    <s v="Yes"/>
    <x v="0"/>
    <x v="13"/>
    <s v="Male"/>
    <x v="25"/>
    <s v="No"/>
    <s v="No"/>
    <x v="1"/>
    <m/>
    <m/>
    <m/>
    <m/>
    <m/>
    <n v="1"/>
    <m/>
    <n v="6"/>
    <n v="0"/>
    <n v="34.700000000000003"/>
    <n v="0"/>
    <x v="0"/>
    <n v="0"/>
  </r>
  <r>
    <x v="0"/>
    <n v="14"/>
    <s v="Yes"/>
    <x v="0"/>
    <x v="42"/>
    <s v="Male"/>
    <x v="34"/>
    <s v="No"/>
    <s v="No"/>
    <x v="1"/>
    <m/>
    <m/>
    <m/>
    <m/>
    <m/>
    <n v="1"/>
    <n v="1"/>
    <n v="29"/>
    <n v="3"/>
    <n v="44.6"/>
    <n v="5"/>
    <x v="0"/>
    <n v="1"/>
  </r>
  <r>
    <x v="0"/>
    <n v="14"/>
    <s v="Yes"/>
    <x v="0"/>
    <x v="42"/>
    <s v="Male"/>
    <x v="56"/>
    <s v="No"/>
    <s v="No"/>
    <x v="1"/>
    <m/>
    <m/>
    <m/>
    <m/>
    <m/>
    <n v="1"/>
    <m/>
    <n v="9"/>
    <n v="2"/>
    <n v="50.1"/>
    <n v="0"/>
    <x v="0"/>
    <n v="0"/>
  </r>
  <r>
    <x v="0"/>
    <n v="14"/>
    <s v="Yes"/>
    <x v="0"/>
    <x v="46"/>
    <s v="Male"/>
    <x v="13"/>
    <s v="Yes"/>
    <s v="No"/>
    <x v="0"/>
    <m/>
    <m/>
    <m/>
    <m/>
    <m/>
    <n v="1"/>
    <m/>
    <n v="11"/>
    <n v="0"/>
    <n v="53.2"/>
    <n v="0"/>
    <x v="0"/>
    <n v="0"/>
  </r>
  <r>
    <x v="0"/>
    <n v="14"/>
    <s v="Yes"/>
    <x v="1"/>
    <x v="6"/>
    <s v="Female"/>
    <x v="21"/>
    <s v="No"/>
    <s v="No"/>
    <x v="1"/>
    <m/>
    <m/>
    <m/>
    <m/>
    <m/>
    <n v="1"/>
    <m/>
    <n v="9"/>
    <n v="2"/>
    <n v="0"/>
    <n v="0"/>
    <x v="0"/>
    <n v="0"/>
  </r>
  <r>
    <x v="0"/>
    <n v="14"/>
    <s v="Yes"/>
    <x v="1"/>
    <x v="17"/>
    <s v="Female"/>
    <x v="55"/>
    <s v="No"/>
    <s v="Yes"/>
    <x v="2"/>
    <s v="No"/>
    <s v="Month-to-Month"/>
    <s v="Direct Debit"/>
    <s v="(blank)"/>
    <s v="(blank)"/>
    <n v="1"/>
    <m/>
    <n v="52"/>
    <n v="0"/>
    <n v="0"/>
    <n v="0"/>
    <x v="2"/>
    <n v="6"/>
  </r>
  <r>
    <x v="0"/>
    <n v="14"/>
    <s v="Yes"/>
    <x v="1"/>
    <x v="22"/>
    <s v="Male"/>
    <x v="19"/>
    <s v="Yes"/>
    <s v="No"/>
    <x v="0"/>
    <m/>
    <m/>
    <m/>
    <m/>
    <m/>
    <n v="1"/>
    <m/>
    <n v="6"/>
    <n v="0"/>
    <n v="0"/>
    <n v="0"/>
    <x v="0"/>
    <n v="0"/>
  </r>
  <r>
    <x v="0"/>
    <n v="14"/>
    <s v="Yes"/>
    <x v="1"/>
    <x v="38"/>
    <s v="Female"/>
    <x v="6"/>
    <s v="No"/>
    <s v="No"/>
    <x v="1"/>
    <m/>
    <m/>
    <m/>
    <m/>
    <m/>
    <n v="1"/>
    <m/>
    <n v="11"/>
    <n v="0"/>
    <n v="0"/>
    <n v="0"/>
    <x v="0"/>
    <n v="0"/>
  </r>
  <r>
    <x v="0"/>
    <n v="14"/>
    <s v="Yes"/>
    <x v="1"/>
    <x v="44"/>
    <s v="Female"/>
    <x v="27"/>
    <s v="No"/>
    <s v="No"/>
    <x v="1"/>
    <m/>
    <m/>
    <m/>
    <m/>
    <m/>
    <n v="1"/>
    <m/>
    <n v="7"/>
    <n v="0"/>
    <n v="0"/>
    <n v="0"/>
    <x v="0"/>
    <n v="0"/>
  </r>
  <r>
    <x v="0"/>
    <n v="14"/>
    <s v="Yes"/>
    <x v="1"/>
    <x v="47"/>
    <s v="Female"/>
    <x v="39"/>
    <s v="No"/>
    <s v="No"/>
    <x v="1"/>
    <m/>
    <m/>
    <m/>
    <m/>
    <m/>
    <n v="1"/>
    <m/>
    <n v="28"/>
    <n v="1"/>
    <n v="0"/>
    <n v="67"/>
    <x v="2"/>
    <n v="9"/>
  </r>
  <r>
    <x v="0"/>
    <n v="15"/>
    <s v="No"/>
    <x v="0"/>
    <x v="3"/>
    <s v="Female"/>
    <x v="41"/>
    <s v="No"/>
    <s v="No"/>
    <x v="1"/>
    <m/>
    <m/>
    <m/>
    <m/>
    <m/>
    <n v="1"/>
    <m/>
    <n v="8"/>
    <n v="0"/>
    <n v="0"/>
    <n v="0"/>
    <x v="0"/>
    <n v="0"/>
  </r>
  <r>
    <x v="0"/>
    <n v="15"/>
    <s v="No"/>
    <x v="0"/>
    <x v="48"/>
    <s v="Male"/>
    <x v="21"/>
    <s v="No"/>
    <s v="No"/>
    <x v="1"/>
    <m/>
    <m/>
    <m/>
    <m/>
    <m/>
    <n v="1"/>
    <m/>
    <n v="8"/>
    <n v="0"/>
    <n v="0"/>
    <n v="0"/>
    <x v="0"/>
    <n v="0"/>
  </r>
  <r>
    <x v="0"/>
    <n v="15"/>
    <s v="No"/>
    <x v="0"/>
    <x v="9"/>
    <s v="Female"/>
    <x v="58"/>
    <s v="No"/>
    <s v="Yes"/>
    <x v="2"/>
    <s v="No"/>
    <s v="Month-to-Month"/>
    <s v="Credit Card"/>
    <s v="Attitude"/>
    <s v="Attitude of support person"/>
    <n v="1"/>
    <n v="1"/>
    <n v="59"/>
    <n v="4"/>
    <n v="0"/>
    <n v="90"/>
    <x v="0"/>
    <n v="2"/>
  </r>
  <r>
    <x v="0"/>
    <n v="15"/>
    <s v="No"/>
    <x v="0"/>
    <x v="10"/>
    <s v="Female"/>
    <x v="8"/>
    <s v="No"/>
    <s v="No"/>
    <x v="1"/>
    <m/>
    <m/>
    <m/>
    <m/>
    <m/>
    <n v="1"/>
    <m/>
    <n v="10"/>
    <n v="0"/>
    <n v="0"/>
    <n v="0"/>
    <x v="0"/>
    <n v="0"/>
  </r>
  <r>
    <x v="0"/>
    <n v="15"/>
    <s v="No"/>
    <x v="0"/>
    <x v="14"/>
    <s v="Female"/>
    <x v="39"/>
    <s v="No"/>
    <s v="No"/>
    <x v="1"/>
    <m/>
    <m/>
    <m/>
    <m/>
    <m/>
    <n v="1"/>
    <m/>
    <n v="15"/>
    <n v="0"/>
    <n v="0"/>
    <n v="0"/>
    <x v="0"/>
    <n v="0"/>
  </r>
  <r>
    <x v="0"/>
    <n v="15"/>
    <s v="No"/>
    <x v="0"/>
    <x v="15"/>
    <s v="Female"/>
    <x v="50"/>
    <s v="No"/>
    <s v="No"/>
    <x v="1"/>
    <m/>
    <m/>
    <m/>
    <m/>
    <m/>
    <n v="1"/>
    <m/>
    <n v="9"/>
    <n v="0"/>
    <n v="0"/>
    <n v="0"/>
    <x v="0"/>
    <n v="0"/>
  </r>
  <r>
    <x v="0"/>
    <n v="15"/>
    <s v="No"/>
    <x v="0"/>
    <x v="16"/>
    <s v="Female"/>
    <x v="63"/>
    <s v="No"/>
    <s v="Yes"/>
    <x v="2"/>
    <s v="No"/>
    <s v="Month-to-Month"/>
    <s v="Direct Debit"/>
    <s v="Competitor"/>
    <s v="Competitor made better offer"/>
    <n v="1"/>
    <n v="1"/>
    <n v="47"/>
    <n v="5"/>
    <n v="0"/>
    <n v="38"/>
    <x v="0"/>
    <n v="1"/>
  </r>
  <r>
    <x v="0"/>
    <n v="15"/>
    <s v="No"/>
    <x v="0"/>
    <x v="21"/>
    <s v="Male"/>
    <x v="27"/>
    <s v="No"/>
    <s v="No"/>
    <x v="1"/>
    <m/>
    <m/>
    <m/>
    <m/>
    <m/>
    <n v="1"/>
    <m/>
    <n v="8"/>
    <n v="1"/>
    <n v="0"/>
    <n v="0"/>
    <x v="0"/>
    <n v="0"/>
  </r>
  <r>
    <x v="0"/>
    <n v="15"/>
    <s v="No"/>
    <x v="0"/>
    <x v="23"/>
    <s v="Female"/>
    <x v="29"/>
    <s v="No"/>
    <s v="No"/>
    <x v="1"/>
    <m/>
    <m/>
    <m/>
    <m/>
    <m/>
    <n v="1"/>
    <m/>
    <n v="8"/>
    <n v="2"/>
    <n v="0"/>
    <n v="0"/>
    <x v="0"/>
    <n v="0"/>
  </r>
  <r>
    <x v="0"/>
    <n v="15"/>
    <s v="No"/>
    <x v="0"/>
    <x v="25"/>
    <s v="Male"/>
    <x v="9"/>
    <s v="No"/>
    <s v="No"/>
    <x v="1"/>
    <m/>
    <m/>
    <m/>
    <m/>
    <m/>
    <n v="1"/>
    <m/>
    <n v="59"/>
    <n v="0"/>
    <n v="0"/>
    <n v="51"/>
    <x v="0"/>
    <n v="4"/>
  </r>
  <r>
    <x v="0"/>
    <n v="15"/>
    <s v="No"/>
    <x v="0"/>
    <x v="27"/>
    <s v="Male"/>
    <x v="29"/>
    <s v="No"/>
    <s v="No"/>
    <x v="1"/>
    <m/>
    <m/>
    <m/>
    <m/>
    <m/>
    <n v="1"/>
    <m/>
    <n v="10"/>
    <n v="0"/>
    <n v="0"/>
    <n v="0"/>
    <x v="0"/>
    <n v="0"/>
  </r>
  <r>
    <x v="0"/>
    <n v="15"/>
    <s v="No"/>
    <x v="0"/>
    <x v="27"/>
    <s v="Male"/>
    <x v="31"/>
    <s v="No"/>
    <s v="Yes"/>
    <x v="2"/>
    <s v="No"/>
    <s v="One Year"/>
    <s v="Credit Card"/>
    <s v="(blank)"/>
    <s v="(blank)"/>
    <n v="1"/>
    <m/>
    <n v="7"/>
    <n v="0"/>
    <n v="0"/>
    <n v="0"/>
    <x v="0"/>
    <n v="0"/>
  </r>
  <r>
    <x v="0"/>
    <n v="15"/>
    <s v="No"/>
    <x v="0"/>
    <x v="43"/>
    <s v="Female"/>
    <x v="13"/>
    <s v="Yes"/>
    <s v="No"/>
    <x v="0"/>
    <m/>
    <m/>
    <m/>
    <m/>
    <m/>
    <n v="1"/>
    <m/>
    <n v="29"/>
    <n v="0"/>
    <n v="0"/>
    <n v="70"/>
    <x v="1"/>
    <n v="10"/>
  </r>
  <r>
    <x v="0"/>
    <n v="15"/>
    <s v="No"/>
    <x v="0"/>
    <x v="43"/>
    <s v="Female"/>
    <x v="21"/>
    <s v="No"/>
    <s v="No"/>
    <x v="1"/>
    <m/>
    <m/>
    <m/>
    <m/>
    <m/>
    <n v="1"/>
    <m/>
    <n v="12"/>
    <n v="0"/>
    <n v="0"/>
    <n v="0"/>
    <x v="0"/>
    <n v="0"/>
  </r>
  <r>
    <x v="0"/>
    <n v="15"/>
    <s v="No"/>
    <x v="0"/>
    <x v="43"/>
    <s v="Male"/>
    <x v="17"/>
    <s v="Yes"/>
    <s v="No"/>
    <x v="0"/>
    <m/>
    <m/>
    <m/>
    <m/>
    <m/>
    <n v="1"/>
    <m/>
    <n v="12"/>
    <n v="0"/>
    <n v="0"/>
    <n v="0"/>
    <x v="0"/>
    <n v="0"/>
  </r>
  <r>
    <x v="0"/>
    <n v="15"/>
    <s v="No"/>
    <x v="0"/>
    <x v="45"/>
    <s v="Female"/>
    <x v="8"/>
    <s v="No"/>
    <s v="No"/>
    <x v="1"/>
    <m/>
    <m/>
    <m/>
    <m/>
    <m/>
    <n v="1"/>
    <m/>
    <n v="8"/>
    <n v="0"/>
    <n v="0"/>
    <n v="0"/>
    <x v="0"/>
    <n v="0"/>
  </r>
  <r>
    <x v="0"/>
    <n v="15"/>
    <s v="No"/>
    <x v="1"/>
    <x v="19"/>
    <s v="Female"/>
    <x v="30"/>
    <s v="No"/>
    <s v="Yes"/>
    <x v="2"/>
    <s v="No"/>
    <s v="One Year"/>
    <s v="Credit Card"/>
    <s v="(blank)"/>
    <s v="(blank)"/>
    <n v="1"/>
    <m/>
    <n v="7"/>
    <n v="0"/>
    <n v="0"/>
    <n v="0"/>
    <x v="0"/>
    <n v="0"/>
  </r>
  <r>
    <x v="0"/>
    <n v="15"/>
    <s v="Yes"/>
    <x v="0"/>
    <x v="8"/>
    <s v="Female"/>
    <x v="35"/>
    <s v="No"/>
    <s v="No"/>
    <x v="1"/>
    <m/>
    <m/>
    <m/>
    <m/>
    <m/>
    <n v="1"/>
    <m/>
    <n v="9"/>
    <n v="2"/>
    <n v="61"/>
    <n v="0"/>
    <x v="0"/>
    <n v="0"/>
  </r>
  <r>
    <x v="0"/>
    <n v="15"/>
    <s v="Yes"/>
    <x v="0"/>
    <x v="20"/>
    <s v="Male"/>
    <x v="35"/>
    <s v="No"/>
    <s v="No"/>
    <x v="1"/>
    <m/>
    <m/>
    <m/>
    <m/>
    <m/>
    <n v="1"/>
    <n v="1"/>
    <n v="20"/>
    <n v="3"/>
    <n v="77.3"/>
    <n v="12"/>
    <x v="1"/>
    <n v="13"/>
  </r>
  <r>
    <x v="0"/>
    <n v="15"/>
    <s v="Yes"/>
    <x v="0"/>
    <x v="24"/>
    <s v="Female"/>
    <x v="39"/>
    <s v="No"/>
    <s v="No"/>
    <x v="1"/>
    <m/>
    <m/>
    <m/>
    <m/>
    <m/>
    <n v="1"/>
    <n v="1"/>
    <n v="8"/>
    <n v="1"/>
    <n v="95.2"/>
    <n v="0"/>
    <x v="0"/>
    <n v="0"/>
  </r>
  <r>
    <x v="0"/>
    <n v="15"/>
    <s v="Yes"/>
    <x v="0"/>
    <x v="42"/>
    <s v="Female"/>
    <x v="37"/>
    <s v="No"/>
    <s v="No"/>
    <x v="1"/>
    <m/>
    <m/>
    <m/>
    <m/>
    <m/>
    <n v="1"/>
    <n v="1"/>
    <n v="35"/>
    <n v="4"/>
    <n v="33"/>
    <n v="23"/>
    <x v="0"/>
    <n v="2"/>
  </r>
  <r>
    <x v="0"/>
    <n v="15"/>
    <s v="Yes"/>
    <x v="0"/>
    <x v="44"/>
    <s v="Female"/>
    <x v="19"/>
    <s v="Yes"/>
    <s v="No"/>
    <x v="0"/>
    <m/>
    <m/>
    <m/>
    <m/>
    <m/>
    <n v="1"/>
    <n v="1"/>
    <n v="38"/>
    <n v="1"/>
    <n v="65.3"/>
    <n v="64"/>
    <x v="1"/>
    <n v="20"/>
  </r>
  <r>
    <x v="0"/>
    <n v="15"/>
    <s v="Yes"/>
    <x v="0"/>
    <x v="45"/>
    <s v="Female"/>
    <x v="28"/>
    <s v="No"/>
    <s v="No"/>
    <x v="1"/>
    <m/>
    <m/>
    <m/>
    <m/>
    <m/>
    <n v="1"/>
    <n v="1"/>
    <n v="12"/>
    <n v="4"/>
    <n v="34.1"/>
    <n v="0"/>
    <x v="0"/>
    <n v="0"/>
  </r>
  <r>
    <x v="0"/>
    <n v="16"/>
    <s v="No"/>
    <x v="0"/>
    <x v="1"/>
    <s v="Female"/>
    <x v="23"/>
    <s v="No"/>
    <s v="No"/>
    <x v="1"/>
    <m/>
    <m/>
    <m/>
    <m/>
    <m/>
    <n v="1"/>
    <m/>
    <n v="7"/>
    <n v="0"/>
    <n v="0"/>
    <n v="0"/>
    <x v="0"/>
    <n v="0"/>
  </r>
  <r>
    <x v="0"/>
    <n v="16"/>
    <s v="No"/>
    <x v="0"/>
    <x v="2"/>
    <s v="Male"/>
    <x v="57"/>
    <s v="Yes"/>
    <s v="No"/>
    <x v="0"/>
    <m/>
    <m/>
    <m/>
    <m/>
    <m/>
    <n v="1"/>
    <n v="1"/>
    <n v="13"/>
    <n v="0"/>
    <n v="0"/>
    <n v="0"/>
    <x v="0"/>
    <n v="0"/>
  </r>
  <r>
    <x v="0"/>
    <n v="16"/>
    <s v="No"/>
    <x v="0"/>
    <x v="3"/>
    <s v="Female"/>
    <x v="56"/>
    <s v="No"/>
    <s v="No"/>
    <x v="1"/>
    <m/>
    <m/>
    <m/>
    <m/>
    <m/>
    <n v="1"/>
    <m/>
    <n v="10"/>
    <n v="0"/>
    <n v="0"/>
    <n v="0"/>
    <x v="0"/>
    <n v="0"/>
  </r>
  <r>
    <x v="0"/>
    <n v="16"/>
    <s v="No"/>
    <x v="0"/>
    <x v="3"/>
    <s v="Male"/>
    <x v="21"/>
    <s v="No"/>
    <s v="No"/>
    <x v="1"/>
    <m/>
    <m/>
    <m/>
    <m/>
    <m/>
    <n v="1"/>
    <m/>
    <n v="17"/>
    <n v="0"/>
    <n v="0"/>
    <n v="23"/>
    <x v="2"/>
    <n v="6"/>
  </r>
  <r>
    <x v="0"/>
    <n v="16"/>
    <s v="No"/>
    <x v="0"/>
    <x v="6"/>
    <s v="Male"/>
    <x v="18"/>
    <s v="Yes"/>
    <s v="No"/>
    <x v="0"/>
    <m/>
    <m/>
    <m/>
    <m/>
    <m/>
    <n v="1"/>
    <n v="1"/>
    <n v="42"/>
    <n v="1"/>
    <n v="0"/>
    <n v="62"/>
    <x v="1"/>
    <n v="15"/>
  </r>
  <r>
    <x v="0"/>
    <n v="16"/>
    <s v="No"/>
    <x v="0"/>
    <x v="6"/>
    <s v="Male"/>
    <x v="7"/>
    <s v="No"/>
    <s v="No"/>
    <x v="1"/>
    <m/>
    <m/>
    <m/>
    <m/>
    <m/>
    <n v="1"/>
    <m/>
    <n v="12"/>
    <n v="0"/>
    <n v="0"/>
    <n v="0"/>
    <x v="0"/>
    <n v="0"/>
  </r>
  <r>
    <x v="0"/>
    <n v="16"/>
    <s v="No"/>
    <x v="0"/>
    <x v="13"/>
    <s v="Female"/>
    <x v="0"/>
    <s v="Yes"/>
    <s v="No"/>
    <x v="0"/>
    <m/>
    <m/>
    <m/>
    <m/>
    <m/>
    <n v="1"/>
    <m/>
    <n v="11"/>
    <n v="0"/>
    <n v="0"/>
    <n v="0"/>
    <x v="0"/>
    <n v="0"/>
  </r>
  <r>
    <x v="0"/>
    <n v="16"/>
    <s v="No"/>
    <x v="0"/>
    <x v="16"/>
    <s v="Male"/>
    <x v="32"/>
    <s v="No"/>
    <s v="No"/>
    <x v="1"/>
    <m/>
    <m/>
    <m/>
    <m/>
    <m/>
    <n v="1"/>
    <m/>
    <n v="40"/>
    <n v="0"/>
    <n v="0"/>
    <n v="57"/>
    <x v="0"/>
    <n v="3"/>
  </r>
  <r>
    <x v="0"/>
    <n v="16"/>
    <s v="No"/>
    <x v="0"/>
    <x v="23"/>
    <s v="Male"/>
    <x v="50"/>
    <s v="No"/>
    <s v="No"/>
    <x v="1"/>
    <m/>
    <m/>
    <m/>
    <m/>
    <m/>
    <n v="1"/>
    <m/>
    <n v="7"/>
    <n v="0"/>
    <n v="0"/>
    <n v="0"/>
    <x v="0"/>
    <n v="0"/>
  </r>
  <r>
    <x v="0"/>
    <n v="16"/>
    <s v="No"/>
    <x v="0"/>
    <x v="24"/>
    <s v="Female"/>
    <x v="56"/>
    <s v="No"/>
    <s v="No"/>
    <x v="1"/>
    <m/>
    <m/>
    <m/>
    <m/>
    <m/>
    <n v="1"/>
    <m/>
    <n v="11"/>
    <n v="2"/>
    <n v="0"/>
    <n v="43"/>
    <x v="1"/>
    <n v="11"/>
  </r>
  <r>
    <x v="0"/>
    <n v="16"/>
    <s v="No"/>
    <x v="0"/>
    <x v="34"/>
    <s v="Female"/>
    <x v="7"/>
    <s v="No"/>
    <s v="No"/>
    <x v="1"/>
    <m/>
    <m/>
    <m/>
    <m/>
    <m/>
    <n v="1"/>
    <m/>
    <n v="8"/>
    <n v="0"/>
    <n v="0"/>
    <n v="0"/>
    <x v="0"/>
    <n v="0"/>
  </r>
  <r>
    <x v="0"/>
    <n v="16"/>
    <s v="No"/>
    <x v="0"/>
    <x v="38"/>
    <s v="Male"/>
    <x v="0"/>
    <s v="Yes"/>
    <s v="No"/>
    <x v="0"/>
    <m/>
    <m/>
    <m/>
    <m/>
    <m/>
    <n v="1"/>
    <m/>
    <n v="10"/>
    <n v="0"/>
    <n v="0"/>
    <n v="0"/>
    <x v="0"/>
    <n v="0"/>
  </r>
  <r>
    <x v="0"/>
    <n v="16"/>
    <s v="Yes"/>
    <x v="0"/>
    <x v="1"/>
    <s v="Female"/>
    <x v="29"/>
    <s v="No"/>
    <s v="No"/>
    <x v="1"/>
    <m/>
    <m/>
    <m/>
    <m/>
    <m/>
    <n v="1"/>
    <n v="1"/>
    <n v="36"/>
    <n v="0"/>
    <n v="53.3"/>
    <n v="58"/>
    <x v="0"/>
    <n v="3"/>
  </r>
  <r>
    <x v="0"/>
    <n v="16"/>
    <s v="Yes"/>
    <x v="0"/>
    <x v="3"/>
    <s v="Male"/>
    <x v="13"/>
    <s v="Yes"/>
    <s v="No"/>
    <x v="0"/>
    <m/>
    <m/>
    <m/>
    <m/>
    <m/>
    <n v="1"/>
    <m/>
    <n v="52"/>
    <n v="0"/>
    <n v="60.3"/>
    <n v="51"/>
    <x v="1"/>
    <n v="10"/>
  </r>
  <r>
    <x v="0"/>
    <n v="16"/>
    <s v="Yes"/>
    <x v="0"/>
    <x v="4"/>
    <s v="Female"/>
    <x v="0"/>
    <s v="Yes"/>
    <s v="No"/>
    <x v="0"/>
    <m/>
    <m/>
    <m/>
    <m/>
    <m/>
    <n v="1"/>
    <m/>
    <n v="13"/>
    <n v="0"/>
    <n v="74.7"/>
    <n v="0"/>
    <x v="0"/>
    <n v="0"/>
  </r>
  <r>
    <x v="0"/>
    <n v="16"/>
    <s v="Yes"/>
    <x v="0"/>
    <x v="5"/>
    <s v="Male"/>
    <x v="31"/>
    <s v="No"/>
    <s v="Yes"/>
    <x v="2"/>
    <s v="Yes"/>
    <s v="One Year"/>
    <s v="Credit Card"/>
    <s v="(blank)"/>
    <s v="(blank)"/>
    <n v="1"/>
    <m/>
    <n v="18"/>
    <n v="1"/>
    <n v="27.5"/>
    <n v="47"/>
    <x v="0"/>
    <n v="2"/>
  </r>
  <r>
    <x v="0"/>
    <n v="16"/>
    <s v="Yes"/>
    <x v="0"/>
    <x v="10"/>
    <s v="Female"/>
    <x v="6"/>
    <s v="No"/>
    <s v="No"/>
    <x v="1"/>
    <m/>
    <m/>
    <m/>
    <m/>
    <m/>
    <n v="1"/>
    <n v="1"/>
    <n v="54"/>
    <n v="4"/>
    <n v="18.899999999999999"/>
    <n v="0"/>
    <x v="2"/>
    <n v="6"/>
  </r>
  <r>
    <x v="0"/>
    <n v="16"/>
    <s v="Yes"/>
    <x v="0"/>
    <x v="11"/>
    <s v="Female"/>
    <x v="5"/>
    <s v="Yes"/>
    <s v="No"/>
    <x v="0"/>
    <m/>
    <m/>
    <m/>
    <m/>
    <m/>
    <n v="1"/>
    <m/>
    <n v="9"/>
    <n v="0"/>
    <n v="112"/>
    <n v="0"/>
    <x v="0"/>
    <n v="0"/>
  </r>
  <r>
    <x v="0"/>
    <n v="16"/>
    <s v="Yes"/>
    <x v="0"/>
    <x v="11"/>
    <s v="Female"/>
    <x v="57"/>
    <s v="Yes"/>
    <s v="No"/>
    <x v="0"/>
    <m/>
    <m/>
    <m/>
    <m/>
    <m/>
    <n v="1"/>
    <n v="1"/>
    <n v="12"/>
    <n v="1"/>
    <n v="105.6"/>
    <n v="0"/>
    <x v="0"/>
    <n v="0"/>
  </r>
  <r>
    <x v="0"/>
    <n v="16"/>
    <s v="Yes"/>
    <x v="0"/>
    <x v="26"/>
    <s v="Female"/>
    <x v="18"/>
    <s v="Yes"/>
    <s v="No"/>
    <x v="0"/>
    <m/>
    <m/>
    <m/>
    <m/>
    <m/>
    <n v="1"/>
    <n v="1"/>
    <n v="22"/>
    <n v="3"/>
    <n v="5.3"/>
    <n v="44"/>
    <x v="1"/>
    <n v="28"/>
  </r>
  <r>
    <x v="0"/>
    <n v="16"/>
    <s v="Yes"/>
    <x v="0"/>
    <x v="26"/>
    <s v="Female"/>
    <x v="55"/>
    <s v="No"/>
    <s v="Yes"/>
    <x v="2"/>
    <s v="No"/>
    <s v="One Year"/>
    <s v="Paper Check"/>
    <s v="(blank)"/>
    <s v="(blank)"/>
    <n v="1"/>
    <m/>
    <n v="7"/>
    <n v="0"/>
    <n v="42.4"/>
    <n v="0"/>
    <x v="0"/>
    <n v="0"/>
  </r>
  <r>
    <x v="0"/>
    <n v="16"/>
    <s v="Yes"/>
    <x v="0"/>
    <x v="28"/>
    <s v="Female"/>
    <x v="44"/>
    <s v="No"/>
    <s v="No"/>
    <x v="1"/>
    <m/>
    <m/>
    <m/>
    <m/>
    <m/>
    <n v="1"/>
    <n v="1"/>
    <n v="32"/>
    <n v="3"/>
    <n v="82.4"/>
    <n v="38"/>
    <x v="0"/>
    <n v="4"/>
  </r>
  <r>
    <x v="0"/>
    <n v="16"/>
    <s v="Yes"/>
    <x v="0"/>
    <x v="32"/>
    <s v="Female"/>
    <x v="11"/>
    <s v="No"/>
    <s v="No"/>
    <x v="1"/>
    <m/>
    <m/>
    <m/>
    <m/>
    <m/>
    <n v="1"/>
    <m/>
    <n v="9"/>
    <n v="2"/>
    <n v="38.1"/>
    <n v="0"/>
    <x v="0"/>
    <n v="0"/>
  </r>
  <r>
    <x v="0"/>
    <n v="16"/>
    <s v="Yes"/>
    <x v="0"/>
    <x v="33"/>
    <s v="Male"/>
    <x v="47"/>
    <s v="No"/>
    <s v="No"/>
    <x v="1"/>
    <m/>
    <m/>
    <m/>
    <m/>
    <m/>
    <n v="1"/>
    <m/>
    <n v="10"/>
    <n v="0"/>
    <n v="80.8"/>
    <n v="0"/>
    <x v="0"/>
    <n v="0"/>
  </r>
  <r>
    <x v="0"/>
    <n v="16"/>
    <s v="Yes"/>
    <x v="0"/>
    <x v="42"/>
    <s v="Male"/>
    <x v="6"/>
    <s v="No"/>
    <s v="No"/>
    <x v="1"/>
    <m/>
    <m/>
    <m/>
    <m/>
    <m/>
    <n v="1"/>
    <m/>
    <n v="12"/>
    <n v="2"/>
    <n v="49.2"/>
    <n v="0"/>
    <x v="0"/>
    <n v="0"/>
  </r>
  <r>
    <x v="0"/>
    <n v="16"/>
    <s v="Yes"/>
    <x v="1"/>
    <x v="0"/>
    <s v="Female"/>
    <x v="19"/>
    <s v="Yes"/>
    <s v="No"/>
    <x v="0"/>
    <m/>
    <m/>
    <m/>
    <m/>
    <m/>
    <n v="1"/>
    <m/>
    <n v="7"/>
    <n v="0"/>
    <n v="0"/>
    <n v="0"/>
    <x v="0"/>
    <n v="0"/>
  </r>
  <r>
    <x v="0"/>
    <n v="16"/>
    <s v="Yes"/>
    <x v="1"/>
    <x v="3"/>
    <s v="Female"/>
    <x v="1"/>
    <s v="No"/>
    <s v="No"/>
    <x v="1"/>
    <m/>
    <m/>
    <m/>
    <m/>
    <m/>
    <n v="1"/>
    <m/>
    <n v="10"/>
    <n v="1"/>
    <n v="0"/>
    <n v="0"/>
    <x v="0"/>
    <n v="0"/>
  </r>
  <r>
    <x v="0"/>
    <n v="17"/>
    <s v="No"/>
    <x v="0"/>
    <x v="1"/>
    <s v="Male"/>
    <x v="47"/>
    <s v="No"/>
    <s v="No"/>
    <x v="1"/>
    <m/>
    <m/>
    <m/>
    <m/>
    <m/>
    <n v="1"/>
    <m/>
    <n v="6"/>
    <n v="0"/>
    <n v="0"/>
    <n v="0"/>
    <x v="0"/>
    <n v="0"/>
  </r>
  <r>
    <x v="0"/>
    <n v="17"/>
    <s v="No"/>
    <x v="0"/>
    <x v="4"/>
    <s v="Female"/>
    <x v="18"/>
    <s v="Yes"/>
    <s v="No"/>
    <x v="0"/>
    <m/>
    <m/>
    <m/>
    <m/>
    <m/>
    <n v="1"/>
    <m/>
    <n v="10"/>
    <n v="2"/>
    <n v="0"/>
    <n v="0"/>
    <x v="0"/>
    <n v="0"/>
  </r>
  <r>
    <x v="0"/>
    <n v="17"/>
    <s v="No"/>
    <x v="0"/>
    <x v="5"/>
    <s v="Female"/>
    <x v="41"/>
    <s v="No"/>
    <s v="No"/>
    <x v="1"/>
    <m/>
    <m/>
    <m/>
    <m/>
    <m/>
    <n v="1"/>
    <m/>
    <n v="9"/>
    <n v="0"/>
    <n v="0"/>
    <n v="0"/>
    <x v="0"/>
    <n v="0"/>
  </r>
  <r>
    <x v="0"/>
    <n v="17"/>
    <s v="No"/>
    <x v="0"/>
    <x v="11"/>
    <s v="Female"/>
    <x v="30"/>
    <s v="No"/>
    <s v="Yes"/>
    <x v="2"/>
    <s v="No"/>
    <s v="One Year"/>
    <s v="Credit Card"/>
    <s v="(blank)"/>
    <s v="(blank)"/>
    <n v="1"/>
    <m/>
    <n v="7"/>
    <n v="0"/>
    <n v="0"/>
    <n v="0"/>
    <x v="0"/>
    <n v="0"/>
  </r>
  <r>
    <x v="0"/>
    <n v="17"/>
    <s v="No"/>
    <x v="0"/>
    <x v="12"/>
    <s v="Male"/>
    <x v="33"/>
    <s v="No"/>
    <s v="Yes"/>
    <x v="2"/>
    <s v="No"/>
    <s v="Two Year"/>
    <s v="Direct Debit"/>
    <s v="(blank)"/>
    <s v="(blank)"/>
    <n v="1"/>
    <m/>
    <n v="66"/>
    <n v="0"/>
    <n v="0"/>
    <n v="47"/>
    <x v="2"/>
    <n v="5"/>
  </r>
  <r>
    <x v="0"/>
    <n v="17"/>
    <s v="No"/>
    <x v="0"/>
    <x v="14"/>
    <s v="Female"/>
    <x v="50"/>
    <s v="No"/>
    <s v="No"/>
    <x v="1"/>
    <m/>
    <m/>
    <m/>
    <m/>
    <m/>
    <n v="1"/>
    <m/>
    <n v="10"/>
    <n v="0"/>
    <n v="0"/>
    <n v="0"/>
    <x v="0"/>
    <n v="0"/>
  </r>
  <r>
    <x v="0"/>
    <n v="17"/>
    <s v="No"/>
    <x v="0"/>
    <x v="16"/>
    <s v="Male"/>
    <x v="12"/>
    <s v="No"/>
    <s v="No"/>
    <x v="1"/>
    <m/>
    <m/>
    <m/>
    <m/>
    <m/>
    <n v="1"/>
    <m/>
    <n v="6"/>
    <n v="0"/>
    <n v="0"/>
    <n v="0"/>
    <x v="0"/>
    <n v="0"/>
  </r>
  <r>
    <x v="0"/>
    <n v="17"/>
    <s v="No"/>
    <x v="0"/>
    <x v="18"/>
    <s v="Female"/>
    <x v="8"/>
    <s v="No"/>
    <s v="No"/>
    <x v="1"/>
    <m/>
    <m/>
    <m/>
    <m/>
    <m/>
    <n v="1"/>
    <n v="1"/>
    <n v="13"/>
    <n v="4"/>
    <n v="0"/>
    <n v="0"/>
    <x v="0"/>
    <n v="0"/>
  </r>
  <r>
    <x v="0"/>
    <n v="17"/>
    <s v="No"/>
    <x v="0"/>
    <x v="22"/>
    <s v="Female"/>
    <x v="38"/>
    <s v="No"/>
    <s v="No"/>
    <x v="1"/>
    <m/>
    <m/>
    <m/>
    <m/>
    <m/>
    <n v="1"/>
    <m/>
    <n v="12"/>
    <n v="0"/>
    <n v="0"/>
    <n v="28"/>
    <x v="2"/>
    <n v="6"/>
  </r>
  <r>
    <x v="0"/>
    <n v="17"/>
    <s v="No"/>
    <x v="0"/>
    <x v="30"/>
    <s v="Male"/>
    <x v="15"/>
    <s v="Yes"/>
    <s v="No"/>
    <x v="0"/>
    <m/>
    <m/>
    <m/>
    <m/>
    <m/>
    <n v="1"/>
    <m/>
    <n v="8"/>
    <n v="1"/>
    <n v="0"/>
    <n v="0"/>
    <x v="0"/>
    <n v="0"/>
  </r>
  <r>
    <x v="0"/>
    <n v="17"/>
    <s v="No"/>
    <x v="0"/>
    <x v="30"/>
    <s v="Male"/>
    <x v="7"/>
    <s v="No"/>
    <s v="No"/>
    <x v="1"/>
    <m/>
    <m/>
    <m/>
    <m/>
    <m/>
    <n v="1"/>
    <m/>
    <n v="7"/>
    <n v="0"/>
    <n v="0"/>
    <n v="0"/>
    <x v="0"/>
    <n v="0"/>
  </r>
  <r>
    <x v="0"/>
    <n v="17"/>
    <s v="No"/>
    <x v="0"/>
    <x v="32"/>
    <s v="Male"/>
    <x v="18"/>
    <s v="Yes"/>
    <s v="No"/>
    <x v="0"/>
    <m/>
    <m/>
    <m/>
    <m/>
    <m/>
    <n v="1"/>
    <m/>
    <n v="8"/>
    <n v="2"/>
    <n v="0"/>
    <n v="0"/>
    <x v="0"/>
    <n v="0"/>
  </r>
  <r>
    <x v="0"/>
    <n v="17"/>
    <s v="No"/>
    <x v="0"/>
    <x v="36"/>
    <s v="Male"/>
    <x v="0"/>
    <s v="Yes"/>
    <s v="No"/>
    <x v="0"/>
    <m/>
    <m/>
    <m/>
    <m/>
    <m/>
    <n v="1"/>
    <m/>
    <n v="9"/>
    <n v="0"/>
    <n v="0"/>
    <n v="0"/>
    <x v="0"/>
    <n v="0"/>
  </r>
  <r>
    <x v="0"/>
    <n v="17"/>
    <s v="No"/>
    <x v="0"/>
    <x v="38"/>
    <s v="Female"/>
    <x v="21"/>
    <s v="No"/>
    <s v="No"/>
    <x v="1"/>
    <m/>
    <m/>
    <m/>
    <m/>
    <m/>
    <n v="1"/>
    <m/>
    <n v="8"/>
    <n v="1"/>
    <n v="0"/>
    <n v="0"/>
    <x v="0"/>
    <n v="0"/>
  </r>
  <r>
    <x v="0"/>
    <n v="17"/>
    <s v="No"/>
    <x v="0"/>
    <x v="43"/>
    <s v="Female"/>
    <x v="22"/>
    <s v="No"/>
    <s v="Yes"/>
    <x v="2"/>
    <s v="No"/>
    <s v="Two Year"/>
    <s v="Direct Debit"/>
    <s v="(blank)"/>
    <s v="(blank)"/>
    <n v="1"/>
    <m/>
    <n v="43"/>
    <n v="0"/>
    <n v="0"/>
    <n v="35"/>
    <x v="2"/>
    <n v="8"/>
  </r>
  <r>
    <x v="0"/>
    <n v="17"/>
    <s v="No"/>
    <x v="0"/>
    <x v="46"/>
    <s v="Female"/>
    <x v="43"/>
    <s v="No"/>
    <s v="No"/>
    <x v="1"/>
    <m/>
    <m/>
    <m/>
    <m/>
    <m/>
    <n v="1"/>
    <m/>
    <n v="10"/>
    <n v="0"/>
    <n v="0"/>
    <n v="0"/>
    <x v="0"/>
    <n v="0"/>
  </r>
  <r>
    <x v="0"/>
    <n v="17"/>
    <s v="No"/>
    <x v="0"/>
    <x v="46"/>
    <s v="Female"/>
    <x v="22"/>
    <s v="No"/>
    <s v="Yes"/>
    <x v="2"/>
    <s v="No"/>
    <s v="Month-to-Month"/>
    <s v="Direct Debit"/>
    <s v="(blank)"/>
    <s v="(blank)"/>
    <n v="1"/>
    <m/>
    <n v="43"/>
    <n v="0"/>
    <n v="0"/>
    <n v="9"/>
    <x v="2"/>
    <n v="6"/>
  </r>
  <r>
    <x v="0"/>
    <n v="17"/>
    <s v="No"/>
    <x v="0"/>
    <x v="47"/>
    <s v="Male"/>
    <x v="35"/>
    <s v="No"/>
    <s v="No"/>
    <x v="1"/>
    <m/>
    <m/>
    <m/>
    <m/>
    <m/>
    <n v="1"/>
    <m/>
    <n v="37"/>
    <n v="0"/>
    <n v="0"/>
    <n v="13"/>
    <x v="2"/>
    <n v="6"/>
  </r>
  <r>
    <x v="0"/>
    <n v="17"/>
    <s v="Yes"/>
    <x v="0"/>
    <x v="13"/>
    <s v="Male"/>
    <x v="12"/>
    <s v="No"/>
    <s v="No"/>
    <x v="1"/>
    <m/>
    <m/>
    <m/>
    <m/>
    <m/>
    <n v="1"/>
    <m/>
    <n v="8"/>
    <n v="0"/>
    <n v="81.599999999999994"/>
    <n v="0"/>
    <x v="0"/>
    <n v="0"/>
  </r>
  <r>
    <x v="0"/>
    <n v="17"/>
    <s v="Yes"/>
    <x v="0"/>
    <x v="18"/>
    <s v="Male"/>
    <x v="47"/>
    <s v="No"/>
    <s v="No"/>
    <x v="1"/>
    <m/>
    <m/>
    <m/>
    <m/>
    <m/>
    <n v="1"/>
    <n v="1"/>
    <n v="10"/>
    <n v="3"/>
    <n v="66.3"/>
    <n v="0"/>
    <x v="0"/>
    <n v="0"/>
  </r>
  <r>
    <x v="0"/>
    <n v="17"/>
    <s v="Yes"/>
    <x v="0"/>
    <x v="47"/>
    <s v="Male"/>
    <x v="14"/>
    <s v="No"/>
    <s v="Yes"/>
    <x v="1"/>
    <s v="No"/>
    <s v="One Year"/>
    <s v="Direct Debit"/>
    <s v="(blank)"/>
    <s v="(blank)"/>
    <n v="1"/>
    <m/>
    <n v="10"/>
    <n v="0"/>
    <n v="124.1"/>
    <n v="0"/>
    <x v="0"/>
    <n v="0"/>
  </r>
  <r>
    <x v="0"/>
    <n v="17"/>
    <s v="Yes"/>
    <x v="1"/>
    <x v="25"/>
    <s v="Female"/>
    <x v="48"/>
    <s v="No"/>
    <s v="No"/>
    <x v="1"/>
    <m/>
    <m/>
    <m/>
    <m/>
    <m/>
    <n v="1"/>
    <m/>
    <n v="12"/>
    <n v="0"/>
    <n v="0"/>
    <n v="0"/>
    <x v="0"/>
    <n v="0"/>
  </r>
  <r>
    <x v="0"/>
    <n v="17"/>
    <s v="Yes"/>
    <x v="1"/>
    <x v="47"/>
    <s v="Female"/>
    <x v="41"/>
    <s v="No"/>
    <s v="No"/>
    <x v="1"/>
    <m/>
    <m/>
    <m/>
    <m/>
    <m/>
    <n v="1"/>
    <m/>
    <n v="38"/>
    <n v="0"/>
    <n v="0"/>
    <n v="4"/>
    <x v="1"/>
    <n v="12"/>
  </r>
  <r>
    <x v="0"/>
    <n v="18"/>
    <s v="No"/>
    <x v="0"/>
    <x v="3"/>
    <s v="Female"/>
    <x v="8"/>
    <s v="No"/>
    <s v="No"/>
    <x v="1"/>
    <m/>
    <m/>
    <m/>
    <m/>
    <m/>
    <n v="1"/>
    <m/>
    <n v="10"/>
    <n v="1"/>
    <n v="0"/>
    <n v="0"/>
    <x v="0"/>
    <n v="0"/>
  </r>
  <r>
    <x v="0"/>
    <n v="18"/>
    <s v="No"/>
    <x v="0"/>
    <x v="4"/>
    <s v="Male"/>
    <x v="23"/>
    <s v="No"/>
    <s v="No"/>
    <x v="1"/>
    <m/>
    <m/>
    <m/>
    <m/>
    <m/>
    <n v="1"/>
    <n v="1"/>
    <n v="48"/>
    <n v="0"/>
    <n v="0"/>
    <n v="50"/>
    <x v="2"/>
    <n v="6"/>
  </r>
  <r>
    <x v="0"/>
    <n v="18"/>
    <s v="No"/>
    <x v="0"/>
    <x v="49"/>
    <s v="Male"/>
    <x v="47"/>
    <s v="No"/>
    <s v="No"/>
    <x v="1"/>
    <m/>
    <m/>
    <m/>
    <m/>
    <m/>
    <n v="1"/>
    <m/>
    <n v="11"/>
    <n v="0"/>
    <n v="0"/>
    <n v="0"/>
    <x v="0"/>
    <n v="0"/>
  </r>
  <r>
    <x v="0"/>
    <n v="18"/>
    <s v="No"/>
    <x v="0"/>
    <x v="11"/>
    <s v="Male"/>
    <x v="17"/>
    <s v="Yes"/>
    <s v="No"/>
    <x v="0"/>
    <m/>
    <m/>
    <m/>
    <m/>
    <m/>
    <n v="1"/>
    <m/>
    <n v="12"/>
    <n v="0"/>
    <n v="0"/>
    <n v="0"/>
    <x v="0"/>
    <n v="0"/>
  </r>
  <r>
    <x v="0"/>
    <n v="18"/>
    <s v="No"/>
    <x v="0"/>
    <x v="12"/>
    <s v="Male"/>
    <x v="57"/>
    <s v="Yes"/>
    <s v="No"/>
    <x v="0"/>
    <m/>
    <m/>
    <m/>
    <m/>
    <m/>
    <n v="1"/>
    <m/>
    <n v="8"/>
    <n v="0"/>
    <n v="0"/>
    <n v="0"/>
    <x v="0"/>
    <n v="0"/>
  </r>
  <r>
    <x v="0"/>
    <n v="18"/>
    <s v="No"/>
    <x v="0"/>
    <x v="14"/>
    <s v="Female"/>
    <x v="2"/>
    <s v="No"/>
    <s v="No"/>
    <x v="1"/>
    <m/>
    <m/>
    <m/>
    <m/>
    <m/>
    <n v="1"/>
    <m/>
    <n v="10"/>
    <n v="1"/>
    <n v="0"/>
    <n v="0"/>
    <x v="0"/>
    <n v="0"/>
  </r>
  <r>
    <x v="0"/>
    <n v="18"/>
    <s v="No"/>
    <x v="0"/>
    <x v="16"/>
    <s v="Male"/>
    <x v="13"/>
    <s v="Yes"/>
    <s v="No"/>
    <x v="0"/>
    <m/>
    <m/>
    <m/>
    <m/>
    <m/>
    <n v="1"/>
    <m/>
    <n v="12"/>
    <n v="0"/>
    <n v="0"/>
    <n v="0"/>
    <x v="0"/>
    <n v="0"/>
  </r>
  <r>
    <x v="0"/>
    <n v="18"/>
    <s v="No"/>
    <x v="0"/>
    <x v="21"/>
    <s v="Male"/>
    <x v="21"/>
    <s v="No"/>
    <s v="No"/>
    <x v="1"/>
    <m/>
    <m/>
    <m/>
    <m/>
    <m/>
    <n v="1"/>
    <n v="1"/>
    <n v="50"/>
    <n v="0"/>
    <n v="0"/>
    <n v="19"/>
    <x v="0"/>
    <n v="4"/>
  </r>
  <r>
    <x v="0"/>
    <n v="18"/>
    <s v="No"/>
    <x v="0"/>
    <x v="21"/>
    <s v="Male"/>
    <x v="14"/>
    <s v="No"/>
    <s v="Yes"/>
    <x v="1"/>
    <s v="No"/>
    <s v="Month-to-Month"/>
    <s v="Credit Card"/>
    <s v="(blank)"/>
    <s v="(blank)"/>
    <n v="1"/>
    <m/>
    <n v="10"/>
    <n v="0"/>
    <n v="0"/>
    <n v="0"/>
    <x v="0"/>
    <n v="0"/>
  </r>
  <r>
    <x v="0"/>
    <n v="18"/>
    <s v="No"/>
    <x v="0"/>
    <x v="50"/>
    <s v="Male"/>
    <x v="10"/>
    <s v="Yes"/>
    <s v="No"/>
    <x v="0"/>
    <m/>
    <m/>
    <m/>
    <m/>
    <m/>
    <n v="1"/>
    <m/>
    <n v="7"/>
    <n v="0"/>
    <n v="0"/>
    <n v="0"/>
    <x v="0"/>
    <n v="0"/>
  </r>
  <r>
    <x v="0"/>
    <n v="18"/>
    <s v="No"/>
    <x v="0"/>
    <x v="26"/>
    <s v="Male"/>
    <x v="1"/>
    <s v="No"/>
    <s v="No"/>
    <x v="1"/>
    <m/>
    <m/>
    <m/>
    <m/>
    <m/>
    <n v="1"/>
    <m/>
    <n v="9"/>
    <n v="1"/>
    <n v="0"/>
    <n v="0"/>
    <x v="0"/>
    <n v="0"/>
  </r>
  <r>
    <x v="0"/>
    <n v="18"/>
    <s v="No"/>
    <x v="0"/>
    <x v="27"/>
    <s v="Female"/>
    <x v="10"/>
    <s v="Yes"/>
    <s v="No"/>
    <x v="0"/>
    <m/>
    <m/>
    <m/>
    <m/>
    <m/>
    <n v="1"/>
    <m/>
    <n v="17"/>
    <n v="0"/>
    <n v="0"/>
    <n v="32"/>
    <x v="1"/>
    <n v="10"/>
  </r>
  <r>
    <x v="0"/>
    <n v="18"/>
    <s v="No"/>
    <x v="0"/>
    <x v="31"/>
    <s v="Male"/>
    <x v="44"/>
    <s v="No"/>
    <s v="No"/>
    <x v="1"/>
    <m/>
    <m/>
    <m/>
    <m/>
    <m/>
    <n v="1"/>
    <m/>
    <n v="16"/>
    <n v="0"/>
    <n v="0"/>
    <n v="45"/>
    <x v="0"/>
    <n v="3"/>
  </r>
  <r>
    <x v="0"/>
    <n v="18"/>
    <s v="No"/>
    <x v="0"/>
    <x v="32"/>
    <s v="Female"/>
    <x v="16"/>
    <s v="Yes"/>
    <s v="No"/>
    <x v="0"/>
    <m/>
    <m/>
    <m/>
    <m/>
    <m/>
    <n v="1"/>
    <m/>
    <n v="45"/>
    <n v="0"/>
    <n v="0"/>
    <n v="95"/>
    <x v="2"/>
    <n v="9"/>
  </r>
  <r>
    <x v="0"/>
    <n v="18"/>
    <s v="No"/>
    <x v="0"/>
    <x v="34"/>
    <s v="Female"/>
    <x v="26"/>
    <s v="No"/>
    <s v="No"/>
    <x v="1"/>
    <m/>
    <m/>
    <m/>
    <m/>
    <m/>
    <n v="1"/>
    <m/>
    <n v="12"/>
    <n v="0"/>
    <n v="0"/>
    <n v="0"/>
    <x v="0"/>
    <n v="0"/>
  </r>
  <r>
    <x v="0"/>
    <n v="18"/>
    <s v="No"/>
    <x v="0"/>
    <x v="35"/>
    <s v="Female"/>
    <x v="35"/>
    <s v="No"/>
    <s v="No"/>
    <x v="1"/>
    <m/>
    <m/>
    <m/>
    <m/>
    <m/>
    <n v="1"/>
    <m/>
    <n v="7"/>
    <n v="0"/>
    <n v="0"/>
    <n v="0"/>
    <x v="0"/>
    <n v="0"/>
  </r>
  <r>
    <x v="0"/>
    <n v="18"/>
    <s v="No"/>
    <x v="0"/>
    <x v="40"/>
    <s v="Female"/>
    <x v="38"/>
    <s v="No"/>
    <s v="No"/>
    <x v="1"/>
    <m/>
    <m/>
    <m/>
    <m/>
    <m/>
    <n v="1"/>
    <m/>
    <n v="10"/>
    <n v="0"/>
    <n v="0"/>
    <n v="0"/>
    <x v="0"/>
    <n v="0"/>
  </r>
  <r>
    <x v="0"/>
    <n v="18"/>
    <s v="No"/>
    <x v="0"/>
    <x v="40"/>
    <s v="Male"/>
    <x v="27"/>
    <s v="No"/>
    <s v="No"/>
    <x v="1"/>
    <m/>
    <m/>
    <m/>
    <m/>
    <m/>
    <n v="1"/>
    <m/>
    <n v="6"/>
    <n v="2"/>
    <n v="0"/>
    <n v="0"/>
    <x v="0"/>
    <n v="0"/>
  </r>
  <r>
    <x v="0"/>
    <n v="18"/>
    <s v="No"/>
    <x v="0"/>
    <x v="44"/>
    <s v="Female"/>
    <x v="66"/>
    <s v="No"/>
    <s v="Yes"/>
    <x v="2"/>
    <s v="No"/>
    <s v="One Year"/>
    <s v="Direct Debit"/>
    <s v="(blank)"/>
    <s v="(blank)"/>
    <n v="1"/>
    <m/>
    <n v="9"/>
    <n v="0"/>
    <n v="0"/>
    <n v="0"/>
    <x v="0"/>
    <n v="0"/>
  </r>
  <r>
    <x v="0"/>
    <n v="18"/>
    <s v="No"/>
    <x v="0"/>
    <x v="45"/>
    <s v="Male"/>
    <x v="17"/>
    <s v="Yes"/>
    <s v="No"/>
    <x v="0"/>
    <m/>
    <m/>
    <m/>
    <m/>
    <m/>
    <n v="1"/>
    <m/>
    <n v="25"/>
    <n v="0"/>
    <n v="0"/>
    <n v="17"/>
    <x v="1"/>
    <n v="18"/>
  </r>
  <r>
    <x v="0"/>
    <n v="18"/>
    <s v="Yes"/>
    <x v="0"/>
    <x v="4"/>
    <s v="Female"/>
    <x v="36"/>
    <s v="No"/>
    <s v="No"/>
    <x v="1"/>
    <m/>
    <m/>
    <m/>
    <m/>
    <m/>
    <n v="1"/>
    <m/>
    <n v="25"/>
    <n v="0"/>
    <n v="40.200000000000003"/>
    <n v="27"/>
    <x v="1"/>
    <n v="35"/>
  </r>
  <r>
    <x v="0"/>
    <n v="18"/>
    <s v="Yes"/>
    <x v="0"/>
    <x v="49"/>
    <s v="Male"/>
    <x v="38"/>
    <s v="No"/>
    <s v="No"/>
    <x v="1"/>
    <m/>
    <m/>
    <m/>
    <m/>
    <m/>
    <n v="1"/>
    <m/>
    <n v="10"/>
    <n v="0"/>
    <n v="66.599999999999994"/>
    <n v="0"/>
    <x v="0"/>
    <n v="0"/>
  </r>
  <r>
    <x v="0"/>
    <n v="18"/>
    <s v="Yes"/>
    <x v="0"/>
    <x v="17"/>
    <s v="Male"/>
    <x v="38"/>
    <s v="No"/>
    <s v="No"/>
    <x v="1"/>
    <m/>
    <m/>
    <m/>
    <m/>
    <m/>
    <n v="1"/>
    <m/>
    <n v="10"/>
    <n v="3"/>
    <n v="25.2"/>
    <n v="0"/>
    <x v="0"/>
    <n v="0"/>
  </r>
  <r>
    <x v="0"/>
    <n v="18"/>
    <s v="Yes"/>
    <x v="0"/>
    <x v="18"/>
    <s v="Female"/>
    <x v="43"/>
    <s v="No"/>
    <s v="No"/>
    <x v="1"/>
    <m/>
    <m/>
    <m/>
    <m/>
    <m/>
    <n v="1"/>
    <n v="1"/>
    <n v="38"/>
    <n v="2"/>
    <n v="3"/>
    <n v="25"/>
    <x v="1"/>
    <n v="10"/>
  </r>
  <r>
    <x v="0"/>
    <n v="18"/>
    <s v="Yes"/>
    <x v="0"/>
    <x v="20"/>
    <s v="Male"/>
    <x v="2"/>
    <s v="No"/>
    <s v="No"/>
    <x v="1"/>
    <m/>
    <m/>
    <m/>
    <m/>
    <m/>
    <n v="1"/>
    <m/>
    <n v="12"/>
    <n v="0"/>
    <n v="110.7"/>
    <n v="0"/>
    <x v="0"/>
    <n v="0"/>
  </r>
  <r>
    <x v="0"/>
    <n v="18"/>
    <s v="Yes"/>
    <x v="0"/>
    <x v="25"/>
    <s v="Female"/>
    <x v="9"/>
    <s v="No"/>
    <s v="No"/>
    <x v="1"/>
    <m/>
    <m/>
    <m/>
    <m/>
    <m/>
    <n v="1"/>
    <m/>
    <n v="8"/>
    <n v="0"/>
    <n v="82.2"/>
    <n v="0"/>
    <x v="0"/>
    <n v="0"/>
  </r>
  <r>
    <x v="0"/>
    <n v="18"/>
    <s v="Yes"/>
    <x v="0"/>
    <x v="42"/>
    <s v="Male"/>
    <x v="21"/>
    <s v="No"/>
    <s v="No"/>
    <x v="1"/>
    <m/>
    <m/>
    <m/>
    <m/>
    <m/>
    <n v="1"/>
    <n v="1"/>
    <n v="49"/>
    <n v="0"/>
    <n v="79.8"/>
    <n v="12"/>
    <x v="0"/>
    <n v="1"/>
  </r>
  <r>
    <x v="0"/>
    <n v="18"/>
    <s v="Yes"/>
    <x v="0"/>
    <x v="46"/>
    <s v="Male"/>
    <x v="34"/>
    <s v="No"/>
    <s v="No"/>
    <x v="1"/>
    <m/>
    <m/>
    <m/>
    <m/>
    <m/>
    <n v="1"/>
    <m/>
    <n v="9"/>
    <n v="0"/>
    <n v="58.8"/>
    <n v="0"/>
    <x v="0"/>
    <n v="0"/>
  </r>
  <r>
    <x v="0"/>
    <n v="18"/>
    <s v="Yes"/>
    <x v="1"/>
    <x v="2"/>
    <s v="Female"/>
    <x v="16"/>
    <s v="Yes"/>
    <s v="No"/>
    <x v="0"/>
    <m/>
    <m/>
    <m/>
    <m/>
    <m/>
    <n v="1"/>
    <m/>
    <n v="25"/>
    <n v="0"/>
    <n v="0"/>
    <n v="60"/>
    <x v="1"/>
    <n v="12"/>
  </r>
  <r>
    <x v="0"/>
    <n v="18"/>
    <s v="Yes"/>
    <x v="1"/>
    <x v="2"/>
    <s v="Male"/>
    <x v="41"/>
    <s v="No"/>
    <s v="No"/>
    <x v="1"/>
    <m/>
    <m/>
    <m/>
    <m/>
    <m/>
    <n v="1"/>
    <m/>
    <n v="10"/>
    <n v="2"/>
    <n v="0"/>
    <n v="0"/>
    <x v="0"/>
    <n v="0"/>
  </r>
  <r>
    <x v="0"/>
    <n v="19"/>
    <s v="No"/>
    <x v="0"/>
    <x v="1"/>
    <s v="Female"/>
    <x v="43"/>
    <s v="No"/>
    <s v="No"/>
    <x v="1"/>
    <m/>
    <m/>
    <m/>
    <m/>
    <m/>
    <n v="1"/>
    <n v="1"/>
    <n v="11"/>
    <n v="3"/>
    <n v="0"/>
    <n v="0"/>
    <x v="0"/>
    <n v="0"/>
  </r>
  <r>
    <x v="0"/>
    <n v="19"/>
    <s v="No"/>
    <x v="0"/>
    <x v="2"/>
    <s v="Male"/>
    <x v="39"/>
    <s v="No"/>
    <s v="No"/>
    <x v="1"/>
    <m/>
    <m/>
    <m/>
    <m/>
    <m/>
    <n v="1"/>
    <n v="1"/>
    <n v="44"/>
    <n v="3"/>
    <n v="0"/>
    <n v="56"/>
    <x v="2"/>
    <n v="7"/>
  </r>
  <r>
    <x v="0"/>
    <n v="19"/>
    <s v="No"/>
    <x v="0"/>
    <x v="13"/>
    <s v="Female"/>
    <x v="12"/>
    <s v="No"/>
    <s v="No"/>
    <x v="1"/>
    <m/>
    <m/>
    <m/>
    <m/>
    <m/>
    <n v="1"/>
    <m/>
    <n v="8"/>
    <n v="2"/>
    <n v="0"/>
    <n v="0"/>
    <x v="0"/>
    <n v="0"/>
  </r>
  <r>
    <x v="0"/>
    <n v="19"/>
    <s v="No"/>
    <x v="0"/>
    <x v="14"/>
    <s v="Female"/>
    <x v="29"/>
    <s v="No"/>
    <s v="No"/>
    <x v="1"/>
    <m/>
    <m/>
    <m/>
    <m/>
    <m/>
    <n v="1"/>
    <m/>
    <n v="6"/>
    <n v="0"/>
    <n v="0"/>
    <n v="0"/>
    <x v="0"/>
    <n v="0"/>
  </r>
  <r>
    <x v="0"/>
    <n v="19"/>
    <s v="No"/>
    <x v="0"/>
    <x v="14"/>
    <s v="Female"/>
    <x v="25"/>
    <s v="No"/>
    <s v="No"/>
    <x v="1"/>
    <m/>
    <m/>
    <m/>
    <m/>
    <m/>
    <n v="1"/>
    <m/>
    <n v="6"/>
    <n v="0"/>
    <n v="0"/>
    <n v="0"/>
    <x v="0"/>
    <n v="0"/>
  </r>
  <r>
    <x v="0"/>
    <n v="19"/>
    <s v="No"/>
    <x v="0"/>
    <x v="15"/>
    <s v="Female"/>
    <x v="18"/>
    <s v="Yes"/>
    <s v="No"/>
    <x v="0"/>
    <m/>
    <m/>
    <m/>
    <m/>
    <m/>
    <n v="1"/>
    <m/>
    <n v="8"/>
    <n v="0"/>
    <n v="0"/>
    <n v="0"/>
    <x v="0"/>
    <n v="0"/>
  </r>
  <r>
    <x v="0"/>
    <n v="19"/>
    <s v="No"/>
    <x v="0"/>
    <x v="18"/>
    <s v="Male"/>
    <x v="49"/>
    <s v="No"/>
    <s v="No"/>
    <x v="1"/>
    <m/>
    <m/>
    <m/>
    <m/>
    <m/>
    <n v="1"/>
    <m/>
    <n v="7"/>
    <n v="0"/>
    <n v="0"/>
    <n v="0"/>
    <x v="0"/>
    <n v="0"/>
  </r>
  <r>
    <x v="0"/>
    <n v="19"/>
    <s v="No"/>
    <x v="0"/>
    <x v="23"/>
    <s v="Male"/>
    <x v="37"/>
    <s v="No"/>
    <s v="No"/>
    <x v="1"/>
    <m/>
    <m/>
    <m/>
    <m/>
    <m/>
    <n v="1"/>
    <m/>
    <n v="10"/>
    <n v="0"/>
    <n v="0"/>
    <n v="0"/>
    <x v="0"/>
    <n v="0"/>
  </r>
  <r>
    <x v="0"/>
    <n v="19"/>
    <s v="No"/>
    <x v="0"/>
    <x v="24"/>
    <s v="Male"/>
    <x v="26"/>
    <s v="No"/>
    <s v="No"/>
    <x v="1"/>
    <m/>
    <m/>
    <m/>
    <m/>
    <m/>
    <n v="1"/>
    <m/>
    <n v="12"/>
    <n v="0"/>
    <n v="0"/>
    <n v="0"/>
    <x v="0"/>
    <n v="0"/>
  </r>
  <r>
    <x v="0"/>
    <n v="19"/>
    <s v="No"/>
    <x v="0"/>
    <x v="25"/>
    <s v="Female"/>
    <x v="25"/>
    <s v="No"/>
    <s v="No"/>
    <x v="1"/>
    <m/>
    <m/>
    <m/>
    <m/>
    <m/>
    <n v="1"/>
    <m/>
    <n v="10"/>
    <n v="1"/>
    <n v="0"/>
    <n v="0"/>
    <x v="0"/>
    <n v="0"/>
  </r>
  <r>
    <x v="0"/>
    <n v="19"/>
    <s v="No"/>
    <x v="0"/>
    <x v="27"/>
    <s v="Female"/>
    <x v="14"/>
    <s v="No"/>
    <s v="No"/>
    <x v="1"/>
    <m/>
    <m/>
    <m/>
    <m/>
    <m/>
    <n v="1"/>
    <m/>
    <n v="45"/>
    <n v="0"/>
    <n v="0"/>
    <n v="9"/>
    <x v="2"/>
    <n v="6"/>
  </r>
  <r>
    <x v="0"/>
    <n v="19"/>
    <s v="No"/>
    <x v="0"/>
    <x v="32"/>
    <s v="Female"/>
    <x v="35"/>
    <s v="No"/>
    <s v="No"/>
    <x v="1"/>
    <m/>
    <m/>
    <m/>
    <m/>
    <m/>
    <n v="1"/>
    <m/>
    <n v="6"/>
    <n v="1"/>
    <n v="0"/>
    <n v="0"/>
    <x v="0"/>
    <n v="0"/>
  </r>
  <r>
    <x v="0"/>
    <n v="19"/>
    <s v="No"/>
    <x v="0"/>
    <x v="33"/>
    <s v="Female"/>
    <x v="12"/>
    <s v="No"/>
    <s v="No"/>
    <x v="1"/>
    <m/>
    <m/>
    <m/>
    <m/>
    <m/>
    <n v="1"/>
    <m/>
    <n v="7"/>
    <n v="0"/>
    <n v="0"/>
    <n v="0"/>
    <x v="0"/>
    <n v="0"/>
  </r>
  <r>
    <x v="0"/>
    <n v="19"/>
    <s v="No"/>
    <x v="0"/>
    <x v="34"/>
    <s v="Male"/>
    <x v="40"/>
    <s v="No"/>
    <s v="Yes"/>
    <x v="2"/>
    <s v="No"/>
    <s v="Month-to-Month"/>
    <s v="Direct Debit"/>
    <s v="Competitor"/>
    <s v="Competitor made better offer"/>
    <n v="1"/>
    <n v="1"/>
    <n v="41"/>
    <n v="0"/>
    <n v="9"/>
    <n v="78"/>
    <x v="0"/>
    <n v="3"/>
  </r>
  <r>
    <x v="0"/>
    <n v="19"/>
    <s v="No"/>
    <x v="0"/>
    <x v="35"/>
    <s v="Male"/>
    <x v="56"/>
    <s v="No"/>
    <s v="No"/>
    <x v="1"/>
    <m/>
    <m/>
    <m/>
    <m/>
    <m/>
    <n v="1"/>
    <m/>
    <n v="9"/>
    <n v="2"/>
    <n v="0"/>
    <n v="0"/>
    <x v="0"/>
    <n v="0"/>
  </r>
  <r>
    <x v="0"/>
    <n v="19"/>
    <s v="No"/>
    <x v="0"/>
    <x v="45"/>
    <s v="Female"/>
    <x v="5"/>
    <s v="Yes"/>
    <s v="No"/>
    <x v="0"/>
    <m/>
    <m/>
    <m/>
    <m/>
    <m/>
    <n v="1"/>
    <m/>
    <n v="12"/>
    <n v="0"/>
    <n v="0"/>
    <n v="0"/>
    <x v="0"/>
    <n v="0"/>
  </r>
  <r>
    <x v="0"/>
    <n v="19"/>
    <s v="Yes"/>
    <x v="0"/>
    <x v="0"/>
    <s v="Female"/>
    <x v="66"/>
    <s v="No"/>
    <s v="Yes"/>
    <x v="2"/>
    <s v="No"/>
    <s v="Month-to-Month"/>
    <s v="Direct Debit"/>
    <s v="Competitor"/>
    <s v="Competitor had better devices"/>
    <n v="1"/>
    <n v="1"/>
    <n v="49"/>
    <n v="5"/>
    <n v="14"/>
    <n v="43"/>
    <x v="0"/>
    <n v="2"/>
  </r>
  <r>
    <x v="0"/>
    <n v="19"/>
    <s v="Yes"/>
    <x v="0"/>
    <x v="18"/>
    <s v="Male"/>
    <x v="36"/>
    <s v="No"/>
    <s v="No"/>
    <x v="1"/>
    <m/>
    <m/>
    <m/>
    <m/>
    <m/>
    <n v="1"/>
    <n v="1"/>
    <n v="6"/>
    <n v="2"/>
    <n v="72.2"/>
    <n v="0"/>
    <x v="0"/>
    <n v="0"/>
  </r>
  <r>
    <x v="0"/>
    <n v="19"/>
    <s v="Yes"/>
    <x v="0"/>
    <x v="23"/>
    <s v="Male"/>
    <x v="55"/>
    <s v="No"/>
    <s v="Yes"/>
    <x v="2"/>
    <s v="No"/>
    <s v="Two Year"/>
    <s v="Credit Card"/>
    <s v="(blank)"/>
    <s v="(blank)"/>
    <n v="1"/>
    <m/>
    <n v="11"/>
    <n v="0"/>
    <n v="37.1"/>
    <n v="0"/>
    <x v="0"/>
    <n v="0"/>
  </r>
  <r>
    <x v="0"/>
    <n v="19"/>
    <s v="Yes"/>
    <x v="0"/>
    <x v="31"/>
    <s v="Male"/>
    <x v="3"/>
    <s v="No"/>
    <s v="No"/>
    <x v="1"/>
    <m/>
    <m/>
    <m/>
    <m/>
    <m/>
    <n v="1"/>
    <n v="1"/>
    <n v="18"/>
    <n v="4"/>
    <n v="10.7"/>
    <n v="11"/>
    <x v="2"/>
    <n v="5"/>
  </r>
  <r>
    <x v="0"/>
    <n v="19"/>
    <s v="Yes"/>
    <x v="0"/>
    <x v="41"/>
    <s v="Male"/>
    <x v="14"/>
    <s v="No"/>
    <s v="Yes"/>
    <x v="1"/>
    <s v="No"/>
    <s v="One Year"/>
    <s v="Direct Debit"/>
    <s v="(blank)"/>
    <s v="(blank)"/>
    <n v="1"/>
    <m/>
    <n v="24"/>
    <n v="1"/>
    <n v="64.2"/>
    <n v="31"/>
    <x v="0"/>
    <n v="2"/>
  </r>
  <r>
    <x v="0"/>
    <n v="19"/>
    <s v="Yes"/>
    <x v="0"/>
    <x v="44"/>
    <s v="Female"/>
    <x v="13"/>
    <s v="Yes"/>
    <s v="No"/>
    <x v="0"/>
    <m/>
    <m/>
    <m/>
    <m/>
    <m/>
    <n v="1"/>
    <m/>
    <n v="10"/>
    <n v="0"/>
    <n v="47"/>
    <n v="0"/>
    <x v="0"/>
    <n v="0"/>
  </r>
  <r>
    <x v="0"/>
    <n v="19"/>
    <s v="Yes"/>
    <x v="0"/>
    <x v="46"/>
    <s v="Female"/>
    <x v="21"/>
    <s v="No"/>
    <s v="No"/>
    <x v="1"/>
    <m/>
    <m/>
    <m/>
    <m/>
    <m/>
    <n v="1"/>
    <n v="1"/>
    <n v="63"/>
    <n v="1"/>
    <n v="7"/>
    <n v="59"/>
    <x v="0"/>
    <n v="3"/>
  </r>
  <r>
    <x v="0"/>
    <n v="19"/>
    <s v="Yes"/>
    <x v="0"/>
    <x v="46"/>
    <s v="Male"/>
    <x v="25"/>
    <s v="No"/>
    <s v="No"/>
    <x v="1"/>
    <m/>
    <m/>
    <m/>
    <m/>
    <m/>
    <n v="1"/>
    <m/>
    <n v="10"/>
    <n v="0"/>
    <n v="29.6"/>
    <n v="0"/>
    <x v="0"/>
    <n v="0"/>
  </r>
  <r>
    <x v="0"/>
    <n v="19"/>
    <s v="Yes"/>
    <x v="0"/>
    <x v="47"/>
    <s v="Female"/>
    <x v="4"/>
    <s v="Yes"/>
    <s v="No"/>
    <x v="0"/>
    <m/>
    <m/>
    <m/>
    <m/>
    <m/>
    <n v="1"/>
    <m/>
    <n v="9"/>
    <n v="0"/>
    <n v="45.6"/>
    <n v="0"/>
    <x v="0"/>
    <n v="0"/>
  </r>
  <r>
    <x v="0"/>
    <n v="19"/>
    <s v="Yes"/>
    <x v="0"/>
    <x v="47"/>
    <s v="Female"/>
    <x v="55"/>
    <s v="No"/>
    <s v="Yes"/>
    <x v="2"/>
    <s v="No"/>
    <s v="Month-to-Month"/>
    <s v="Credit Card"/>
    <s v="(blank)"/>
    <s v="(blank)"/>
    <n v="1"/>
    <m/>
    <n v="9"/>
    <n v="2"/>
    <n v="32.299999999999997"/>
    <n v="0"/>
    <x v="0"/>
    <n v="0"/>
  </r>
  <r>
    <x v="0"/>
    <n v="20"/>
    <s v="No"/>
    <x v="0"/>
    <x v="1"/>
    <s v="Male"/>
    <x v="30"/>
    <s v="No"/>
    <s v="Yes"/>
    <x v="2"/>
    <s v="No"/>
    <s v="One Year"/>
    <s v="Direct Debit"/>
    <s v="(blank)"/>
    <s v="(blank)"/>
    <n v="1"/>
    <m/>
    <n v="12"/>
    <n v="0"/>
    <n v="0"/>
    <n v="0"/>
    <x v="0"/>
    <n v="0"/>
  </r>
  <r>
    <x v="0"/>
    <n v="20"/>
    <s v="No"/>
    <x v="0"/>
    <x v="2"/>
    <s v="Female"/>
    <x v="10"/>
    <s v="Yes"/>
    <s v="No"/>
    <x v="0"/>
    <m/>
    <m/>
    <m/>
    <m/>
    <m/>
    <n v="1"/>
    <m/>
    <n v="9"/>
    <n v="0"/>
    <n v="0"/>
    <n v="0"/>
    <x v="0"/>
    <n v="0"/>
  </r>
  <r>
    <x v="0"/>
    <n v="20"/>
    <s v="No"/>
    <x v="0"/>
    <x v="49"/>
    <s v="Female"/>
    <x v="5"/>
    <s v="Yes"/>
    <s v="No"/>
    <x v="0"/>
    <m/>
    <m/>
    <m/>
    <m/>
    <m/>
    <n v="1"/>
    <n v="1"/>
    <n v="58"/>
    <n v="5"/>
    <n v="0"/>
    <n v="38"/>
    <x v="2"/>
    <n v="9"/>
  </r>
  <r>
    <x v="0"/>
    <n v="20"/>
    <s v="No"/>
    <x v="0"/>
    <x v="10"/>
    <s v="Female"/>
    <x v="18"/>
    <s v="Yes"/>
    <s v="No"/>
    <x v="0"/>
    <m/>
    <m/>
    <m/>
    <m/>
    <m/>
    <n v="1"/>
    <m/>
    <n v="8"/>
    <n v="0"/>
    <n v="0"/>
    <n v="0"/>
    <x v="0"/>
    <n v="0"/>
  </r>
  <r>
    <x v="0"/>
    <n v="20"/>
    <s v="No"/>
    <x v="0"/>
    <x v="11"/>
    <s v="Male"/>
    <x v="18"/>
    <s v="Yes"/>
    <s v="No"/>
    <x v="0"/>
    <m/>
    <m/>
    <m/>
    <m/>
    <m/>
    <n v="1"/>
    <m/>
    <n v="10"/>
    <n v="0"/>
    <n v="0"/>
    <n v="0"/>
    <x v="0"/>
    <n v="0"/>
  </r>
  <r>
    <x v="0"/>
    <n v="20"/>
    <s v="No"/>
    <x v="0"/>
    <x v="15"/>
    <s v="Male"/>
    <x v="35"/>
    <s v="No"/>
    <s v="No"/>
    <x v="1"/>
    <m/>
    <m/>
    <m/>
    <m/>
    <m/>
    <n v="1"/>
    <m/>
    <n v="10"/>
    <n v="0"/>
    <n v="0"/>
    <n v="0"/>
    <x v="0"/>
    <n v="0"/>
  </r>
  <r>
    <x v="0"/>
    <n v="20"/>
    <s v="No"/>
    <x v="0"/>
    <x v="18"/>
    <s v="Female"/>
    <x v="27"/>
    <s v="No"/>
    <s v="No"/>
    <x v="1"/>
    <m/>
    <m/>
    <m/>
    <m/>
    <m/>
    <n v="1"/>
    <m/>
    <n v="10"/>
    <n v="0"/>
    <n v="0"/>
    <n v="0"/>
    <x v="0"/>
    <n v="0"/>
  </r>
  <r>
    <x v="0"/>
    <n v="20"/>
    <s v="No"/>
    <x v="0"/>
    <x v="19"/>
    <s v="Female"/>
    <x v="8"/>
    <s v="No"/>
    <s v="No"/>
    <x v="1"/>
    <m/>
    <m/>
    <m/>
    <m/>
    <m/>
    <n v="1"/>
    <m/>
    <n v="8"/>
    <n v="0"/>
    <n v="0"/>
    <n v="0"/>
    <x v="0"/>
    <n v="0"/>
  </r>
  <r>
    <x v="0"/>
    <n v="20"/>
    <s v="No"/>
    <x v="0"/>
    <x v="23"/>
    <s v="Female"/>
    <x v="7"/>
    <s v="No"/>
    <s v="No"/>
    <x v="1"/>
    <m/>
    <m/>
    <m/>
    <m/>
    <m/>
    <n v="1"/>
    <m/>
    <n v="6"/>
    <n v="1"/>
    <n v="0"/>
    <n v="0"/>
    <x v="0"/>
    <n v="0"/>
  </r>
  <r>
    <x v="0"/>
    <n v="20"/>
    <s v="No"/>
    <x v="0"/>
    <x v="24"/>
    <s v="Male"/>
    <x v="56"/>
    <s v="No"/>
    <s v="No"/>
    <x v="1"/>
    <m/>
    <m/>
    <m/>
    <m/>
    <m/>
    <n v="1"/>
    <m/>
    <n v="34"/>
    <n v="0"/>
    <n v="0"/>
    <n v="66"/>
    <x v="2"/>
    <n v="9"/>
  </r>
  <r>
    <x v="0"/>
    <n v="20"/>
    <s v="No"/>
    <x v="0"/>
    <x v="29"/>
    <s v="Male"/>
    <x v="3"/>
    <s v="No"/>
    <s v="No"/>
    <x v="1"/>
    <m/>
    <m/>
    <m/>
    <m/>
    <m/>
    <n v="1"/>
    <m/>
    <n v="10"/>
    <n v="0"/>
    <n v="0"/>
    <n v="0"/>
    <x v="0"/>
    <n v="0"/>
  </r>
  <r>
    <x v="0"/>
    <n v="20"/>
    <s v="No"/>
    <x v="0"/>
    <x v="30"/>
    <s v="Female"/>
    <x v="29"/>
    <s v="No"/>
    <s v="No"/>
    <x v="1"/>
    <m/>
    <m/>
    <m/>
    <m/>
    <m/>
    <n v="1"/>
    <m/>
    <n v="12"/>
    <n v="2"/>
    <n v="0"/>
    <n v="0"/>
    <x v="0"/>
    <n v="0"/>
  </r>
  <r>
    <x v="0"/>
    <n v="20"/>
    <s v="No"/>
    <x v="0"/>
    <x v="30"/>
    <s v="Male"/>
    <x v="41"/>
    <s v="No"/>
    <s v="No"/>
    <x v="1"/>
    <m/>
    <m/>
    <m/>
    <m/>
    <m/>
    <n v="1"/>
    <m/>
    <n v="13"/>
    <n v="2"/>
    <n v="0"/>
    <n v="0"/>
    <x v="0"/>
    <n v="0"/>
  </r>
  <r>
    <x v="0"/>
    <n v="20"/>
    <s v="No"/>
    <x v="0"/>
    <x v="40"/>
    <s v="Male"/>
    <x v="38"/>
    <s v="No"/>
    <s v="No"/>
    <x v="1"/>
    <m/>
    <m/>
    <m/>
    <m/>
    <m/>
    <n v="2"/>
    <m/>
    <n v="14.5"/>
    <n v="0.5"/>
    <n v="0"/>
    <n v="30.5"/>
    <x v="0"/>
    <n v="4.5"/>
  </r>
  <r>
    <x v="0"/>
    <n v="20"/>
    <s v="No"/>
    <x v="0"/>
    <x v="44"/>
    <s v="Male"/>
    <x v="43"/>
    <s v="No"/>
    <s v="No"/>
    <x v="1"/>
    <m/>
    <m/>
    <m/>
    <m/>
    <m/>
    <n v="1"/>
    <m/>
    <n v="11"/>
    <n v="1"/>
    <n v="0"/>
    <n v="0"/>
    <x v="0"/>
    <n v="0"/>
  </r>
  <r>
    <x v="0"/>
    <n v="20"/>
    <s v="No"/>
    <x v="1"/>
    <x v="35"/>
    <s v="Male"/>
    <x v="12"/>
    <s v="No"/>
    <s v="No"/>
    <x v="1"/>
    <m/>
    <m/>
    <m/>
    <m/>
    <m/>
    <n v="1"/>
    <m/>
    <n v="27"/>
    <n v="2"/>
    <n v="0"/>
    <n v="17"/>
    <x v="0"/>
    <n v="2"/>
  </r>
  <r>
    <x v="0"/>
    <n v="20"/>
    <s v="No"/>
    <x v="1"/>
    <x v="42"/>
    <s v="Female"/>
    <x v="39"/>
    <s v="No"/>
    <s v="No"/>
    <x v="1"/>
    <m/>
    <m/>
    <m/>
    <m/>
    <m/>
    <n v="1"/>
    <m/>
    <n v="9"/>
    <n v="2"/>
    <n v="0"/>
    <n v="0"/>
    <x v="0"/>
    <n v="0"/>
  </r>
  <r>
    <x v="0"/>
    <n v="20"/>
    <s v="Yes"/>
    <x v="0"/>
    <x v="4"/>
    <s v="Male"/>
    <x v="27"/>
    <s v="No"/>
    <s v="No"/>
    <x v="1"/>
    <m/>
    <m/>
    <m/>
    <m/>
    <m/>
    <n v="1"/>
    <m/>
    <n v="12"/>
    <n v="1"/>
    <n v="74.7"/>
    <n v="0"/>
    <x v="0"/>
    <n v="0"/>
  </r>
  <r>
    <x v="0"/>
    <n v="20"/>
    <s v="Yes"/>
    <x v="0"/>
    <x v="9"/>
    <s v="Male"/>
    <x v="8"/>
    <s v="No"/>
    <s v="No"/>
    <x v="1"/>
    <m/>
    <m/>
    <m/>
    <m/>
    <m/>
    <n v="1"/>
    <m/>
    <n v="11"/>
    <n v="0"/>
    <n v="52"/>
    <n v="0"/>
    <x v="0"/>
    <n v="0"/>
  </r>
  <r>
    <x v="0"/>
    <n v="20"/>
    <s v="Yes"/>
    <x v="0"/>
    <x v="29"/>
    <s v="Male"/>
    <x v="10"/>
    <s v="Yes"/>
    <s v="No"/>
    <x v="0"/>
    <m/>
    <m/>
    <m/>
    <m/>
    <m/>
    <n v="1"/>
    <m/>
    <n v="12"/>
    <n v="0"/>
    <n v="92"/>
    <n v="0"/>
    <x v="0"/>
    <n v="0"/>
  </r>
  <r>
    <x v="0"/>
    <n v="20"/>
    <s v="Yes"/>
    <x v="0"/>
    <x v="37"/>
    <s v="Female"/>
    <x v="34"/>
    <s v="No"/>
    <s v="No"/>
    <x v="1"/>
    <m/>
    <m/>
    <m/>
    <m/>
    <m/>
    <n v="1"/>
    <m/>
    <n v="9"/>
    <n v="0"/>
    <n v="18.5"/>
    <n v="0"/>
    <x v="0"/>
    <n v="0"/>
  </r>
  <r>
    <x v="0"/>
    <n v="20"/>
    <s v="Yes"/>
    <x v="1"/>
    <x v="14"/>
    <s v="Female"/>
    <x v="12"/>
    <s v="No"/>
    <s v="No"/>
    <x v="1"/>
    <m/>
    <m/>
    <m/>
    <m/>
    <m/>
    <n v="1"/>
    <m/>
    <n v="6"/>
    <n v="2"/>
    <n v="0"/>
    <n v="0"/>
    <x v="0"/>
    <n v="0"/>
  </r>
  <r>
    <x v="0"/>
    <n v="20"/>
    <s v="Yes"/>
    <x v="1"/>
    <x v="41"/>
    <s v="Female"/>
    <x v="18"/>
    <s v="Yes"/>
    <s v="No"/>
    <x v="0"/>
    <m/>
    <m/>
    <m/>
    <m/>
    <m/>
    <n v="1"/>
    <m/>
    <n v="13"/>
    <n v="0"/>
    <n v="0"/>
    <n v="0"/>
    <x v="0"/>
    <n v="0"/>
  </r>
  <r>
    <x v="0"/>
    <n v="21"/>
    <s v="No"/>
    <x v="0"/>
    <x v="0"/>
    <s v="Female"/>
    <x v="13"/>
    <s v="Yes"/>
    <s v="No"/>
    <x v="0"/>
    <m/>
    <m/>
    <m/>
    <m/>
    <m/>
    <n v="1"/>
    <m/>
    <n v="43"/>
    <n v="0"/>
    <n v="0"/>
    <n v="62"/>
    <x v="1"/>
    <n v="36"/>
  </r>
  <r>
    <x v="0"/>
    <n v="21"/>
    <s v="No"/>
    <x v="0"/>
    <x v="3"/>
    <s v="Female"/>
    <x v="19"/>
    <s v="Yes"/>
    <s v="No"/>
    <x v="0"/>
    <m/>
    <m/>
    <m/>
    <m/>
    <m/>
    <n v="1"/>
    <m/>
    <n v="13"/>
    <n v="0"/>
    <n v="0"/>
    <n v="0"/>
    <x v="0"/>
    <n v="0"/>
  </r>
  <r>
    <x v="0"/>
    <n v="21"/>
    <s v="No"/>
    <x v="0"/>
    <x v="3"/>
    <s v="Female"/>
    <x v="42"/>
    <s v="No"/>
    <s v="No"/>
    <x v="1"/>
    <m/>
    <m/>
    <m/>
    <m/>
    <m/>
    <n v="1"/>
    <m/>
    <n v="35"/>
    <n v="0"/>
    <n v="0"/>
    <n v="17"/>
    <x v="0"/>
    <n v="3"/>
  </r>
  <r>
    <x v="0"/>
    <n v="21"/>
    <s v="No"/>
    <x v="0"/>
    <x v="3"/>
    <s v="Male"/>
    <x v="35"/>
    <s v="No"/>
    <s v="No"/>
    <x v="1"/>
    <m/>
    <m/>
    <m/>
    <m/>
    <m/>
    <n v="1"/>
    <m/>
    <n v="10"/>
    <n v="0"/>
    <n v="0"/>
    <n v="0"/>
    <x v="0"/>
    <n v="0"/>
  </r>
  <r>
    <x v="0"/>
    <n v="21"/>
    <s v="No"/>
    <x v="0"/>
    <x v="6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21"/>
    <s v="No"/>
    <x v="0"/>
    <x v="7"/>
    <s v="Male"/>
    <x v="9"/>
    <s v="No"/>
    <s v="No"/>
    <x v="1"/>
    <m/>
    <m/>
    <m/>
    <m/>
    <m/>
    <n v="1"/>
    <m/>
    <n v="13"/>
    <n v="1"/>
    <n v="0"/>
    <n v="0"/>
    <x v="0"/>
    <n v="0"/>
  </r>
  <r>
    <x v="0"/>
    <n v="21"/>
    <s v="No"/>
    <x v="0"/>
    <x v="15"/>
    <s v="Male"/>
    <x v="12"/>
    <s v="No"/>
    <s v="No"/>
    <x v="1"/>
    <m/>
    <m/>
    <m/>
    <m/>
    <m/>
    <n v="1"/>
    <m/>
    <n v="43"/>
    <n v="0"/>
    <n v="0"/>
    <n v="0"/>
    <x v="2"/>
    <n v="9"/>
  </r>
  <r>
    <x v="0"/>
    <n v="21"/>
    <s v="No"/>
    <x v="0"/>
    <x v="20"/>
    <s v="Male"/>
    <x v="22"/>
    <s v="No"/>
    <s v="Yes"/>
    <x v="2"/>
    <s v="No"/>
    <s v="Two Year"/>
    <s v="Direct Debit"/>
    <s v="(blank)"/>
    <s v="(blank)"/>
    <n v="1"/>
    <m/>
    <n v="53"/>
    <n v="1"/>
    <n v="0"/>
    <n v="5"/>
    <x v="0"/>
    <n v="3"/>
  </r>
  <r>
    <x v="0"/>
    <n v="21"/>
    <s v="No"/>
    <x v="0"/>
    <x v="50"/>
    <s v="Female"/>
    <x v="30"/>
    <s v="No"/>
    <s v="Yes"/>
    <x v="2"/>
    <s v="No"/>
    <s v="One Year"/>
    <s v="Direct Debit"/>
    <s v="(blank)"/>
    <s v="(blank)"/>
    <n v="1"/>
    <m/>
    <n v="10"/>
    <n v="0"/>
    <n v="0"/>
    <n v="0"/>
    <x v="0"/>
    <n v="0"/>
  </r>
  <r>
    <x v="0"/>
    <n v="21"/>
    <s v="No"/>
    <x v="0"/>
    <x v="27"/>
    <s v="Female"/>
    <x v="50"/>
    <s v="No"/>
    <s v="No"/>
    <x v="1"/>
    <m/>
    <m/>
    <m/>
    <m/>
    <m/>
    <n v="1"/>
    <m/>
    <n v="12"/>
    <n v="1"/>
    <n v="0"/>
    <n v="0"/>
    <x v="0"/>
    <n v="0"/>
  </r>
  <r>
    <x v="0"/>
    <n v="21"/>
    <s v="No"/>
    <x v="0"/>
    <x v="27"/>
    <s v="Male"/>
    <x v="34"/>
    <s v="No"/>
    <s v="No"/>
    <x v="1"/>
    <m/>
    <m/>
    <m/>
    <m/>
    <m/>
    <n v="1"/>
    <n v="1"/>
    <n v="26"/>
    <n v="5"/>
    <n v="0"/>
    <n v="43"/>
    <x v="0"/>
    <n v="4"/>
  </r>
  <r>
    <x v="0"/>
    <n v="21"/>
    <s v="No"/>
    <x v="0"/>
    <x v="28"/>
    <s v="Male"/>
    <x v="59"/>
    <s v="No"/>
    <s v="Yes"/>
    <x v="2"/>
    <s v="No"/>
    <s v="Month-to-Month"/>
    <s v="Direct Debit"/>
    <s v="(blank)"/>
    <s v="(blank)"/>
    <n v="1"/>
    <m/>
    <n v="36"/>
    <n v="0"/>
    <n v="0"/>
    <n v="28"/>
    <x v="0"/>
    <n v="4"/>
  </r>
  <r>
    <x v="0"/>
    <n v="21"/>
    <s v="No"/>
    <x v="0"/>
    <x v="29"/>
    <s v="Female"/>
    <x v="25"/>
    <s v="No"/>
    <s v="No"/>
    <x v="1"/>
    <m/>
    <m/>
    <m/>
    <m/>
    <m/>
    <n v="1"/>
    <m/>
    <n v="11"/>
    <n v="0"/>
    <n v="0"/>
    <n v="0"/>
    <x v="0"/>
    <n v="0"/>
  </r>
  <r>
    <x v="0"/>
    <n v="21"/>
    <s v="No"/>
    <x v="0"/>
    <x v="29"/>
    <s v="Male"/>
    <x v="57"/>
    <s v="Yes"/>
    <s v="No"/>
    <x v="0"/>
    <m/>
    <m/>
    <m/>
    <m/>
    <m/>
    <n v="1"/>
    <n v="1"/>
    <n v="61"/>
    <n v="3"/>
    <n v="14.9"/>
    <n v="40"/>
    <x v="1"/>
    <n v="20"/>
  </r>
  <r>
    <x v="0"/>
    <n v="21"/>
    <s v="No"/>
    <x v="0"/>
    <x v="32"/>
    <s v="Male"/>
    <x v="31"/>
    <s v="No"/>
    <s v="Yes"/>
    <x v="2"/>
    <s v="No"/>
    <s v="Two Year"/>
    <s v="Credit Card"/>
    <s v="(blank)"/>
    <s v="(blank)"/>
    <n v="1"/>
    <m/>
    <n v="12"/>
    <n v="0"/>
    <n v="0"/>
    <n v="0"/>
    <x v="0"/>
    <n v="0"/>
  </r>
  <r>
    <x v="0"/>
    <n v="21"/>
    <s v="No"/>
    <x v="0"/>
    <x v="35"/>
    <s v="Male"/>
    <x v="9"/>
    <s v="No"/>
    <s v="No"/>
    <x v="1"/>
    <m/>
    <m/>
    <m/>
    <m/>
    <m/>
    <n v="1"/>
    <m/>
    <n v="12"/>
    <n v="0"/>
    <n v="0"/>
    <n v="0"/>
    <x v="0"/>
    <n v="0"/>
  </r>
  <r>
    <x v="0"/>
    <n v="21"/>
    <s v="No"/>
    <x v="0"/>
    <x v="38"/>
    <s v="Male"/>
    <x v="43"/>
    <s v="No"/>
    <s v="No"/>
    <x v="1"/>
    <m/>
    <m/>
    <m/>
    <m/>
    <m/>
    <n v="1"/>
    <m/>
    <n v="9"/>
    <n v="1"/>
    <n v="0"/>
    <n v="0"/>
    <x v="0"/>
    <n v="0"/>
  </r>
  <r>
    <x v="0"/>
    <n v="21"/>
    <s v="No"/>
    <x v="0"/>
    <x v="40"/>
    <s v="Female"/>
    <x v="36"/>
    <s v="No"/>
    <s v="No"/>
    <x v="1"/>
    <m/>
    <m/>
    <m/>
    <m/>
    <m/>
    <n v="1"/>
    <m/>
    <n v="56"/>
    <n v="0"/>
    <n v="0"/>
    <n v="20"/>
    <x v="1"/>
    <n v="18"/>
  </r>
  <r>
    <x v="0"/>
    <n v="21"/>
    <s v="No"/>
    <x v="0"/>
    <x v="40"/>
    <s v="Male"/>
    <x v="4"/>
    <s v="Yes"/>
    <s v="No"/>
    <x v="0"/>
    <m/>
    <m/>
    <m/>
    <m/>
    <m/>
    <n v="1"/>
    <m/>
    <n v="7"/>
    <n v="2"/>
    <n v="0"/>
    <n v="0"/>
    <x v="0"/>
    <n v="0"/>
  </r>
  <r>
    <x v="0"/>
    <n v="21"/>
    <s v="No"/>
    <x v="0"/>
    <x v="42"/>
    <s v="Male"/>
    <x v="48"/>
    <s v="No"/>
    <s v="No"/>
    <x v="1"/>
    <m/>
    <m/>
    <m/>
    <m/>
    <m/>
    <n v="1"/>
    <m/>
    <n v="8"/>
    <n v="0"/>
    <n v="0"/>
    <n v="0"/>
    <x v="0"/>
    <n v="0"/>
  </r>
  <r>
    <x v="0"/>
    <n v="21"/>
    <s v="No"/>
    <x v="0"/>
    <x v="45"/>
    <s v="Female"/>
    <x v="45"/>
    <s v="No"/>
    <s v="Yes"/>
    <x v="2"/>
    <s v="No"/>
    <s v="One Year"/>
    <s v="Direct Debit"/>
    <s v="(blank)"/>
    <s v="(blank)"/>
    <n v="1"/>
    <m/>
    <n v="32"/>
    <n v="0"/>
    <n v="0"/>
    <n v="37"/>
    <x v="2"/>
    <n v="5"/>
  </r>
  <r>
    <x v="0"/>
    <n v="21"/>
    <s v="No"/>
    <x v="0"/>
    <x v="46"/>
    <s v="Female"/>
    <x v="19"/>
    <s v="Yes"/>
    <s v="No"/>
    <x v="0"/>
    <m/>
    <m/>
    <m/>
    <m/>
    <m/>
    <n v="1"/>
    <m/>
    <n v="8"/>
    <n v="0"/>
    <n v="0"/>
    <n v="0"/>
    <x v="0"/>
    <n v="0"/>
  </r>
  <r>
    <x v="0"/>
    <n v="21"/>
    <s v="No"/>
    <x v="0"/>
    <x v="47"/>
    <s v="Male"/>
    <x v="34"/>
    <s v="No"/>
    <s v="No"/>
    <x v="1"/>
    <m/>
    <m/>
    <m/>
    <m/>
    <m/>
    <n v="1"/>
    <m/>
    <n v="8"/>
    <n v="0"/>
    <n v="0"/>
    <n v="0"/>
    <x v="0"/>
    <n v="0"/>
  </r>
  <r>
    <x v="0"/>
    <n v="21"/>
    <s v="Yes"/>
    <x v="0"/>
    <x v="48"/>
    <s v="Male"/>
    <x v="64"/>
    <s v="No"/>
    <s v="Yes"/>
    <x v="2"/>
    <s v="No"/>
    <s v="One Year"/>
    <s v="Direct Debit"/>
    <s v="(blank)"/>
    <s v="(blank)"/>
    <n v="1"/>
    <n v="1"/>
    <n v="13"/>
    <n v="2"/>
    <n v="52.1"/>
    <n v="0"/>
    <x v="0"/>
    <n v="0"/>
  </r>
  <r>
    <x v="0"/>
    <n v="21"/>
    <s v="Yes"/>
    <x v="0"/>
    <x v="16"/>
    <s v="Female"/>
    <x v="25"/>
    <s v="No"/>
    <s v="No"/>
    <x v="1"/>
    <m/>
    <m/>
    <m/>
    <m/>
    <m/>
    <n v="1"/>
    <m/>
    <n v="9"/>
    <n v="1"/>
    <n v="49.7"/>
    <n v="0"/>
    <x v="0"/>
    <n v="0"/>
  </r>
  <r>
    <x v="0"/>
    <n v="21"/>
    <s v="Yes"/>
    <x v="0"/>
    <x v="18"/>
    <s v="Female"/>
    <x v="18"/>
    <s v="Yes"/>
    <s v="No"/>
    <x v="0"/>
    <m/>
    <m/>
    <m/>
    <m/>
    <m/>
    <n v="1"/>
    <n v="1"/>
    <n v="35"/>
    <n v="5"/>
    <n v="69.3"/>
    <n v="5"/>
    <x v="1"/>
    <n v="17"/>
  </r>
  <r>
    <x v="0"/>
    <n v="21"/>
    <s v="Yes"/>
    <x v="0"/>
    <x v="40"/>
    <s v="Female"/>
    <x v="13"/>
    <s v="Yes"/>
    <s v="No"/>
    <x v="0"/>
    <m/>
    <m/>
    <m/>
    <m/>
    <m/>
    <n v="1"/>
    <m/>
    <n v="10"/>
    <n v="1"/>
    <n v="121.8"/>
    <n v="0"/>
    <x v="0"/>
    <n v="0"/>
  </r>
  <r>
    <x v="0"/>
    <n v="21"/>
    <s v="Yes"/>
    <x v="0"/>
    <x v="45"/>
    <s v="Female"/>
    <x v="63"/>
    <s v="No"/>
    <s v="Yes"/>
    <x v="2"/>
    <s v="No"/>
    <s v="One Year"/>
    <s v="Credit Card"/>
    <s v="(blank)"/>
    <s v="(blank)"/>
    <n v="1"/>
    <m/>
    <n v="8"/>
    <n v="2"/>
    <n v="114.5"/>
    <n v="0"/>
    <x v="0"/>
    <n v="0"/>
  </r>
  <r>
    <x v="0"/>
    <n v="21"/>
    <s v="Yes"/>
    <x v="1"/>
    <x v="31"/>
    <s v="Female"/>
    <x v="5"/>
    <s v="Yes"/>
    <s v="No"/>
    <x v="0"/>
    <m/>
    <m/>
    <m/>
    <m/>
    <m/>
    <n v="1"/>
    <m/>
    <n v="51"/>
    <n v="0"/>
    <n v="0"/>
    <n v="17"/>
    <x v="1"/>
    <n v="14"/>
  </r>
  <r>
    <x v="0"/>
    <n v="21"/>
    <s v="Yes"/>
    <x v="1"/>
    <x v="34"/>
    <s v="Male"/>
    <x v="46"/>
    <s v="No"/>
    <s v="No"/>
    <x v="1"/>
    <m/>
    <m/>
    <m/>
    <m/>
    <m/>
    <n v="1"/>
    <m/>
    <n v="12"/>
    <n v="0"/>
    <n v="0"/>
    <n v="0"/>
    <x v="0"/>
    <n v="0"/>
  </r>
  <r>
    <x v="0"/>
    <n v="21"/>
    <s v="Yes"/>
    <x v="1"/>
    <x v="36"/>
    <s v="Female"/>
    <x v="3"/>
    <s v="No"/>
    <s v="No"/>
    <x v="1"/>
    <m/>
    <m/>
    <m/>
    <m/>
    <m/>
    <n v="1"/>
    <m/>
    <n v="46"/>
    <n v="0"/>
    <n v="0"/>
    <n v="38"/>
    <x v="2"/>
    <n v="6"/>
  </r>
  <r>
    <x v="0"/>
    <n v="21"/>
    <s v="Yes"/>
    <x v="1"/>
    <x v="41"/>
    <s v="Female"/>
    <x v="34"/>
    <s v="No"/>
    <s v="No"/>
    <x v="1"/>
    <m/>
    <m/>
    <m/>
    <m/>
    <m/>
    <n v="1"/>
    <m/>
    <n v="8"/>
    <n v="3"/>
    <n v="0"/>
    <n v="0"/>
    <x v="0"/>
    <n v="0"/>
  </r>
  <r>
    <x v="0"/>
    <n v="21"/>
    <s v="Yes"/>
    <x v="1"/>
    <x v="41"/>
    <s v="Male"/>
    <x v="37"/>
    <s v="No"/>
    <s v="No"/>
    <x v="1"/>
    <m/>
    <m/>
    <m/>
    <m/>
    <m/>
    <n v="1"/>
    <m/>
    <n v="7"/>
    <n v="0"/>
    <n v="0"/>
    <n v="0"/>
    <x v="0"/>
    <n v="0"/>
  </r>
  <r>
    <x v="0"/>
    <n v="22"/>
    <s v="No"/>
    <x v="0"/>
    <x v="3"/>
    <s v="Female"/>
    <x v="35"/>
    <s v="No"/>
    <s v="No"/>
    <x v="1"/>
    <m/>
    <m/>
    <m/>
    <m/>
    <m/>
    <n v="1"/>
    <m/>
    <n v="18"/>
    <n v="0"/>
    <n v="0"/>
    <n v="26"/>
    <x v="2"/>
    <n v="7"/>
  </r>
  <r>
    <x v="0"/>
    <n v="22"/>
    <s v="No"/>
    <x v="0"/>
    <x v="5"/>
    <s v="Male"/>
    <x v="39"/>
    <s v="No"/>
    <s v="No"/>
    <x v="1"/>
    <m/>
    <m/>
    <m/>
    <m/>
    <m/>
    <n v="1"/>
    <n v="1"/>
    <n v="42"/>
    <n v="5"/>
    <n v="4.2"/>
    <n v="23"/>
    <x v="0"/>
    <n v="3"/>
  </r>
  <r>
    <x v="0"/>
    <n v="22"/>
    <s v="No"/>
    <x v="0"/>
    <x v="6"/>
    <s v="Female"/>
    <x v="12"/>
    <s v="No"/>
    <s v="No"/>
    <x v="1"/>
    <m/>
    <m/>
    <m/>
    <m/>
    <m/>
    <n v="1"/>
    <m/>
    <n v="12"/>
    <n v="0"/>
    <n v="0"/>
    <n v="0"/>
    <x v="0"/>
    <n v="0"/>
  </r>
  <r>
    <x v="0"/>
    <n v="22"/>
    <s v="No"/>
    <x v="0"/>
    <x v="49"/>
    <s v="Male"/>
    <x v="31"/>
    <s v="No"/>
    <s v="Yes"/>
    <x v="2"/>
    <s v="No"/>
    <s v="One Year"/>
    <s v="Paper Check"/>
    <s v="(blank)"/>
    <s v="(blank)"/>
    <n v="1"/>
    <m/>
    <n v="12"/>
    <n v="2"/>
    <n v="0"/>
    <n v="0"/>
    <x v="0"/>
    <n v="0"/>
  </r>
  <r>
    <x v="0"/>
    <n v="22"/>
    <s v="No"/>
    <x v="0"/>
    <x v="9"/>
    <s v="Male"/>
    <x v="5"/>
    <s v="Yes"/>
    <s v="No"/>
    <x v="0"/>
    <m/>
    <m/>
    <m/>
    <m/>
    <m/>
    <n v="1"/>
    <m/>
    <n v="23"/>
    <n v="0"/>
    <n v="0"/>
    <n v="4"/>
    <x v="1"/>
    <n v="12"/>
  </r>
  <r>
    <x v="0"/>
    <n v="22"/>
    <s v="No"/>
    <x v="0"/>
    <x v="10"/>
    <s v="Male"/>
    <x v="37"/>
    <s v="No"/>
    <s v="No"/>
    <x v="1"/>
    <m/>
    <m/>
    <m/>
    <m/>
    <m/>
    <n v="1"/>
    <m/>
    <n v="10"/>
    <n v="0"/>
    <n v="0"/>
    <n v="0"/>
    <x v="0"/>
    <n v="0"/>
  </r>
  <r>
    <x v="0"/>
    <n v="22"/>
    <s v="No"/>
    <x v="0"/>
    <x v="10"/>
    <s v="Male"/>
    <x v="31"/>
    <s v="No"/>
    <s v="Yes"/>
    <x v="2"/>
    <s v="Yes"/>
    <s v="Two Year"/>
    <s v="Credit Card"/>
    <s v="(blank)"/>
    <s v="(blank)"/>
    <n v="1"/>
    <m/>
    <n v="10"/>
    <n v="0"/>
    <n v="0"/>
    <n v="0"/>
    <x v="0"/>
    <n v="0"/>
  </r>
  <r>
    <x v="0"/>
    <n v="22"/>
    <s v="No"/>
    <x v="0"/>
    <x v="14"/>
    <s v="Female"/>
    <x v="37"/>
    <s v="No"/>
    <s v="No"/>
    <x v="1"/>
    <m/>
    <m/>
    <m/>
    <m/>
    <m/>
    <n v="1"/>
    <m/>
    <n v="9"/>
    <n v="2"/>
    <n v="0"/>
    <n v="0"/>
    <x v="0"/>
    <n v="0"/>
  </r>
  <r>
    <x v="0"/>
    <n v="22"/>
    <s v="No"/>
    <x v="0"/>
    <x v="18"/>
    <s v="Male"/>
    <x v="31"/>
    <s v="No"/>
    <s v="Yes"/>
    <x v="2"/>
    <s v="No"/>
    <s v="One Year"/>
    <s v="Credit Card"/>
    <s v="(blank)"/>
    <s v="(blank)"/>
    <n v="1"/>
    <m/>
    <n v="12"/>
    <n v="0"/>
    <n v="0"/>
    <n v="0"/>
    <x v="0"/>
    <n v="0"/>
  </r>
  <r>
    <x v="0"/>
    <n v="22"/>
    <s v="No"/>
    <x v="0"/>
    <x v="20"/>
    <s v="Male"/>
    <x v="3"/>
    <s v="No"/>
    <s v="No"/>
    <x v="1"/>
    <m/>
    <m/>
    <m/>
    <m/>
    <m/>
    <n v="1"/>
    <m/>
    <n v="13"/>
    <n v="0"/>
    <n v="0"/>
    <n v="0"/>
    <x v="0"/>
    <n v="0"/>
  </r>
  <r>
    <x v="0"/>
    <n v="22"/>
    <s v="No"/>
    <x v="0"/>
    <x v="23"/>
    <s v="Male"/>
    <x v="57"/>
    <s v="Yes"/>
    <s v="No"/>
    <x v="0"/>
    <m/>
    <m/>
    <m/>
    <m/>
    <m/>
    <n v="1"/>
    <m/>
    <n v="10"/>
    <n v="0"/>
    <n v="0"/>
    <n v="0"/>
    <x v="0"/>
    <n v="0"/>
  </r>
  <r>
    <x v="0"/>
    <n v="22"/>
    <s v="No"/>
    <x v="0"/>
    <x v="24"/>
    <s v="Female"/>
    <x v="34"/>
    <s v="No"/>
    <s v="No"/>
    <x v="1"/>
    <m/>
    <m/>
    <m/>
    <m/>
    <m/>
    <n v="1"/>
    <m/>
    <n v="10"/>
    <n v="0"/>
    <n v="0"/>
    <n v="0"/>
    <x v="0"/>
    <n v="0"/>
  </r>
  <r>
    <x v="0"/>
    <n v="22"/>
    <s v="No"/>
    <x v="0"/>
    <x v="28"/>
    <s v="Male"/>
    <x v="14"/>
    <s v="No"/>
    <s v="Yes"/>
    <x v="1"/>
    <s v="Yes"/>
    <s v="Month-to-Month"/>
    <s v="Direct Debit"/>
    <s v="(blank)"/>
    <s v="(blank)"/>
    <n v="1"/>
    <m/>
    <n v="10"/>
    <n v="0"/>
    <n v="0"/>
    <n v="0"/>
    <x v="0"/>
    <n v="0"/>
  </r>
  <r>
    <x v="0"/>
    <n v="22"/>
    <s v="No"/>
    <x v="0"/>
    <x v="32"/>
    <s v="Female"/>
    <x v="13"/>
    <s v="Yes"/>
    <s v="No"/>
    <x v="0"/>
    <m/>
    <m/>
    <m/>
    <m/>
    <m/>
    <n v="1"/>
    <m/>
    <n v="43"/>
    <n v="0"/>
    <n v="0"/>
    <n v="34"/>
    <x v="2"/>
    <n v="8"/>
  </r>
  <r>
    <x v="0"/>
    <n v="22"/>
    <s v="No"/>
    <x v="0"/>
    <x v="33"/>
    <s v="Male"/>
    <x v="55"/>
    <s v="No"/>
    <s v="Yes"/>
    <x v="2"/>
    <s v="Yes"/>
    <s v="One Year"/>
    <s v="Credit Card"/>
    <s v="(blank)"/>
    <s v="(blank)"/>
    <n v="1"/>
    <m/>
    <n v="9"/>
    <n v="0"/>
    <n v="0"/>
    <n v="0"/>
    <x v="0"/>
    <n v="0"/>
  </r>
  <r>
    <x v="0"/>
    <n v="22"/>
    <s v="No"/>
    <x v="0"/>
    <x v="39"/>
    <s v="Male"/>
    <x v="42"/>
    <s v="No"/>
    <s v="No"/>
    <x v="1"/>
    <m/>
    <m/>
    <m/>
    <m/>
    <m/>
    <n v="1"/>
    <m/>
    <n v="6"/>
    <n v="0"/>
    <n v="0"/>
    <n v="0"/>
    <x v="0"/>
    <n v="0"/>
  </r>
  <r>
    <x v="0"/>
    <n v="22"/>
    <s v="No"/>
    <x v="0"/>
    <x v="42"/>
    <s v="Female"/>
    <x v="19"/>
    <s v="Yes"/>
    <s v="No"/>
    <x v="0"/>
    <m/>
    <m/>
    <m/>
    <m/>
    <m/>
    <n v="1"/>
    <m/>
    <n v="10"/>
    <n v="0"/>
    <n v="0"/>
    <n v="0"/>
    <x v="0"/>
    <n v="0"/>
  </r>
  <r>
    <x v="0"/>
    <n v="22"/>
    <s v="No"/>
    <x v="0"/>
    <x v="43"/>
    <s v="Male"/>
    <x v="53"/>
    <s v="No"/>
    <s v="Yes"/>
    <x v="2"/>
    <s v="No"/>
    <s v="Two Year"/>
    <s v="Direct Debit"/>
    <s v="(blank)"/>
    <s v="(blank)"/>
    <n v="1"/>
    <m/>
    <n v="43"/>
    <n v="0"/>
    <n v="0"/>
    <n v="60"/>
    <x v="2"/>
    <n v="9"/>
  </r>
  <r>
    <x v="0"/>
    <n v="22"/>
    <s v="No"/>
    <x v="0"/>
    <x v="44"/>
    <s v="Female"/>
    <x v="56"/>
    <s v="No"/>
    <s v="No"/>
    <x v="1"/>
    <m/>
    <m/>
    <m/>
    <m/>
    <m/>
    <n v="1"/>
    <m/>
    <n v="13"/>
    <n v="1"/>
    <n v="0"/>
    <n v="18"/>
    <x v="0"/>
    <n v="4"/>
  </r>
  <r>
    <x v="0"/>
    <n v="22"/>
    <s v="No"/>
    <x v="0"/>
    <x v="45"/>
    <s v="Male"/>
    <x v="11"/>
    <s v="No"/>
    <s v="No"/>
    <x v="1"/>
    <m/>
    <m/>
    <m/>
    <m/>
    <m/>
    <n v="1"/>
    <m/>
    <n v="40"/>
    <n v="0"/>
    <n v="0"/>
    <n v="41"/>
    <x v="0"/>
    <n v="4"/>
  </r>
  <r>
    <x v="0"/>
    <n v="22"/>
    <s v="No"/>
    <x v="0"/>
    <x v="45"/>
    <s v="Male"/>
    <x v="14"/>
    <s v="No"/>
    <s v="Yes"/>
    <x v="1"/>
    <s v="Yes"/>
    <s v="One Year"/>
    <s v="Paper Check"/>
    <s v="(blank)"/>
    <s v="(blank)"/>
    <n v="1"/>
    <m/>
    <n v="6"/>
    <n v="0"/>
    <n v="0"/>
    <n v="0"/>
    <x v="0"/>
    <n v="0"/>
  </r>
  <r>
    <x v="0"/>
    <n v="22"/>
    <s v="Yes"/>
    <x v="0"/>
    <x v="20"/>
    <s v="Female"/>
    <x v="36"/>
    <s v="No"/>
    <s v="No"/>
    <x v="1"/>
    <m/>
    <m/>
    <m/>
    <m/>
    <m/>
    <n v="1"/>
    <m/>
    <n v="9"/>
    <n v="0"/>
    <n v="33.9"/>
    <n v="0"/>
    <x v="0"/>
    <n v="0"/>
  </r>
  <r>
    <x v="0"/>
    <n v="22"/>
    <s v="Yes"/>
    <x v="0"/>
    <x v="23"/>
    <s v="Male"/>
    <x v="63"/>
    <s v="No"/>
    <s v="Yes"/>
    <x v="2"/>
    <s v="No"/>
    <s v="Month-to-Month"/>
    <s v="Direct Debit"/>
    <s v="Competitor"/>
    <s v="Competitor made better offer"/>
    <n v="1"/>
    <n v="1"/>
    <n v="62"/>
    <n v="0"/>
    <n v="35"/>
    <n v="64"/>
    <x v="0"/>
    <n v="3"/>
  </r>
  <r>
    <x v="0"/>
    <n v="22"/>
    <s v="Yes"/>
    <x v="0"/>
    <x v="26"/>
    <s v="Female"/>
    <x v="20"/>
    <s v="No"/>
    <s v="No"/>
    <x v="1"/>
    <m/>
    <m/>
    <m/>
    <m/>
    <m/>
    <n v="1"/>
    <n v="1"/>
    <n v="19"/>
    <n v="3"/>
    <n v="61.1"/>
    <n v="10"/>
    <x v="2"/>
    <n v="6"/>
  </r>
  <r>
    <x v="0"/>
    <n v="22"/>
    <s v="Yes"/>
    <x v="0"/>
    <x v="40"/>
    <s v="Female"/>
    <x v="20"/>
    <s v="No"/>
    <s v="No"/>
    <x v="1"/>
    <m/>
    <m/>
    <m/>
    <m/>
    <m/>
    <n v="1"/>
    <n v="1"/>
    <n v="27"/>
    <n v="4"/>
    <n v="75.900000000000006"/>
    <n v="12"/>
    <x v="2"/>
    <n v="5"/>
  </r>
  <r>
    <x v="0"/>
    <n v="22"/>
    <s v="Yes"/>
    <x v="0"/>
    <x v="42"/>
    <s v="Male"/>
    <x v="49"/>
    <s v="No"/>
    <s v="No"/>
    <x v="1"/>
    <m/>
    <m/>
    <m/>
    <m/>
    <m/>
    <n v="1"/>
    <m/>
    <n v="6"/>
    <n v="2"/>
    <n v="51"/>
    <n v="0"/>
    <x v="0"/>
    <n v="0"/>
  </r>
  <r>
    <x v="0"/>
    <n v="22"/>
    <s v="Yes"/>
    <x v="0"/>
    <x v="45"/>
    <s v="Female"/>
    <x v="29"/>
    <s v="No"/>
    <s v="No"/>
    <x v="1"/>
    <m/>
    <m/>
    <m/>
    <m/>
    <m/>
    <n v="1"/>
    <m/>
    <n v="19"/>
    <n v="0"/>
    <n v="115.5"/>
    <n v="99"/>
    <x v="0"/>
    <n v="0"/>
  </r>
  <r>
    <x v="0"/>
    <n v="22"/>
    <s v="Yes"/>
    <x v="0"/>
    <x v="47"/>
    <s v="Female"/>
    <x v="25"/>
    <s v="No"/>
    <s v="No"/>
    <x v="1"/>
    <m/>
    <m/>
    <m/>
    <m/>
    <m/>
    <n v="1"/>
    <m/>
    <n v="10"/>
    <n v="0"/>
    <n v="107.8"/>
    <n v="0"/>
    <x v="0"/>
    <n v="0"/>
  </r>
  <r>
    <x v="0"/>
    <n v="22"/>
    <s v="Yes"/>
    <x v="0"/>
    <x v="47"/>
    <s v="Female"/>
    <x v="14"/>
    <s v="No"/>
    <s v="No"/>
    <x v="1"/>
    <m/>
    <m/>
    <m/>
    <m/>
    <m/>
    <n v="1"/>
    <m/>
    <n v="39"/>
    <n v="2"/>
    <n v="72.599999999999994"/>
    <n v="37"/>
    <x v="1"/>
    <n v="13"/>
  </r>
  <r>
    <x v="0"/>
    <n v="22"/>
    <s v="Yes"/>
    <x v="1"/>
    <x v="38"/>
    <s v="Female"/>
    <x v="21"/>
    <s v="No"/>
    <s v="No"/>
    <x v="1"/>
    <m/>
    <m/>
    <m/>
    <m/>
    <m/>
    <n v="1"/>
    <m/>
    <n v="9"/>
    <n v="0"/>
    <n v="0"/>
    <n v="0"/>
    <x v="0"/>
    <n v="0"/>
  </r>
  <r>
    <x v="0"/>
    <n v="23"/>
    <s v="No"/>
    <x v="0"/>
    <x v="7"/>
    <s v="Female"/>
    <x v="44"/>
    <s v="No"/>
    <s v="No"/>
    <x v="1"/>
    <m/>
    <m/>
    <m/>
    <m/>
    <m/>
    <n v="1"/>
    <m/>
    <n v="9"/>
    <n v="0"/>
    <n v="0"/>
    <n v="0"/>
    <x v="0"/>
    <n v="0"/>
  </r>
  <r>
    <x v="0"/>
    <n v="23"/>
    <s v="No"/>
    <x v="0"/>
    <x v="8"/>
    <s v="Male"/>
    <x v="38"/>
    <s v="No"/>
    <s v="No"/>
    <x v="1"/>
    <m/>
    <m/>
    <m/>
    <m/>
    <m/>
    <n v="1"/>
    <m/>
    <n v="10"/>
    <n v="0"/>
    <n v="0"/>
    <n v="0"/>
    <x v="0"/>
    <n v="0"/>
  </r>
  <r>
    <x v="0"/>
    <n v="23"/>
    <s v="No"/>
    <x v="0"/>
    <x v="8"/>
    <s v="Male"/>
    <x v="30"/>
    <s v="No"/>
    <s v="Yes"/>
    <x v="2"/>
    <s v="No"/>
    <s v="One Year"/>
    <s v="Direct Debit"/>
    <s v="(blank)"/>
    <s v="(blank)"/>
    <n v="1"/>
    <m/>
    <n v="9"/>
    <n v="0"/>
    <n v="0"/>
    <n v="0"/>
    <x v="0"/>
    <n v="0"/>
  </r>
  <r>
    <x v="0"/>
    <n v="23"/>
    <s v="No"/>
    <x v="0"/>
    <x v="49"/>
    <s v="Male"/>
    <x v="27"/>
    <s v="No"/>
    <s v="No"/>
    <x v="1"/>
    <m/>
    <m/>
    <m/>
    <m/>
    <m/>
    <n v="1"/>
    <m/>
    <n v="21"/>
    <n v="3"/>
    <n v="0"/>
    <n v="4"/>
    <x v="1"/>
    <n v="19"/>
  </r>
  <r>
    <x v="0"/>
    <n v="23"/>
    <s v="No"/>
    <x v="0"/>
    <x v="16"/>
    <s v="Male"/>
    <x v="57"/>
    <s v="Yes"/>
    <s v="No"/>
    <x v="0"/>
    <m/>
    <m/>
    <m/>
    <m/>
    <m/>
    <n v="1"/>
    <m/>
    <n v="13"/>
    <n v="0"/>
    <n v="0"/>
    <n v="0"/>
    <x v="0"/>
    <n v="0"/>
  </r>
  <r>
    <x v="0"/>
    <n v="23"/>
    <s v="No"/>
    <x v="0"/>
    <x v="18"/>
    <s v="Male"/>
    <x v="34"/>
    <s v="No"/>
    <s v="No"/>
    <x v="1"/>
    <m/>
    <m/>
    <m/>
    <m/>
    <m/>
    <n v="1"/>
    <m/>
    <n v="28"/>
    <n v="0"/>
    <n v="0"/>
    <n v="74"/>
    <x v="2"/>
    <n v="5"/>
  </r>
  <r>
    <x v="0"/>
    <n v="23"/>
    <s v="No"/>
    <x v="0"/>
    <x v="21"/>
    <s v="Male"/>
    <x v="65"/>
    <s v="No"/>
    <s v="Yes"/>
    <x v="2"/>
    <s v="No"/>
    <s v="One Year"/>
    <s v="Direct Debit"/>
    <s v="(blank)"/>
    <s v="(blank)"/>
    <n v="1"/>
    <m/>
    <n v="57"/>
    <n v="0"/>
    <n v="0"/>
    <n v="16"/>
    <x v="2"/>
    <n v="6"/>
  </r>
  <r>
    <x v="0"/>
    <n v="23"/>
    <s v="No"/>
    <x v="0"/>
    <x v="23"/>
    <s v="Male"/>
    <x v="41"/>
    <s v="No"/>
    <s v="No"/>
    <x v="1"/>
    <m/>
    <m/>
    <m/>
    <m/>
    <m/>
    <n v="1"/>
    <m/>
    <n v="35"/>
    <n v="0"/>
    <n v="0"/>
    <n v="46"/>
    <x v="0"/>
    <n v="4"/>
  </r>
  <r>
    <x v="0"/>
    <n v="23"/>
    <s v="No"/>
    <x v="0"/>
    <x v="24"/>
    <s v="Male"/>
    <x v="17"/>
    <s v="Yes"/>
    <s v="No"/>
    <x v="0"/>
    <m/>
    <m/>
    <m/>
    <m/>
    <m/>
    <n v="1"/>
    <m/>
    <n v="22"/>
    <n v="0"/>
    <n v="0"/>
    <n v="53"/>
    <x v="1"/>
    <n v="35"/>
  </r>
  <r>
    <x v="0"/>
    <n v="23"/>
    <s v="No"/>
    <x v="0"/>
    <x v="26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23"/>
    <s v="No"/>
    <x v="0"/>
    <x v="29"/>
    <s v="Male"/>
    <x v="43"/>
    <s v="No"/>
    <s v="No"/>
    <x v="1"/>
    <m/>
    <m/>
    <m/>
    <m/>
    <m/>
    <n v="1"/>
    <m/>
    <n v="10"/>
    <n v="0"/>
    <n v="0"/>
    <n v="0"/>
    <x v="0"/>
    <n v="0"/>
  </r>
  <r>
    <x v="0"/>
    <n v="23"/>
    <s v="No"/>
    <x v="0"/>
    <x v="31"/>
    <s v="Female"/>
    <x v="15"/>
    <s v="Yes"/>
    <s v="No"/>
    <x v="0"/>
    <m/>
    <m/>
    <m/>
    <m/>
    <m/>
    <n v="1"/>
    <m/>
    <n v="7"/>
    <n v="1"/>
    <n v="0"/>
    <n v="0"/>
    <x v="0"/>
    <n v="0"/>
  </r>
  <r>
    <x v="0"/>
    <n v="23"/>
    <s v="No"/>
    <x v="0"/>
    <x v="31"/>
    <s v="Female"/>
    <x v="1"/>
    <s v="No"/>
    <s v="No"/>
    <x v="1"/>
    <m/>
    <m/>
    <m/>
    <m/>
    <m/>
    <n v="1"/>
    <m/>
    <n v="12"/>
    <n v="0"/>
    <n v="0"/>
    <n v="0"/>
    <x v="0"/>
    <n v="0"/>
  </r>
  <r>
    <x v="0"/>
    <n v="23"/>
    <s v="No"/>
    <x v="0"/>
    <x v="32"/>
    <s v="Female"/>
    <x v="22"/>
    <s v="No"/>
    <s v="Yes"/>
    <x v="2"/>
    <s v="No"/>
    <s v="Two Year"/>
    <s v="Credit Card"/>
    <s v="(blank)"/>
    <s v="(blank)"/>
    <n v="1"/>
    <m/>
    <n v="8"/>
    <n v="1"/>
    <n v="0"/>
    <n v="0"/>
    <x v="0"/>
    <n v="0"/>
  </r>
  <r>
    <x v="0"/>
    <n v="23"/>
    <s v="No"/>
    <x v="0"/>
    <x v="43"/>
    <s v="Male"/>
    <x v="6"/>
    <s v="No"/>
    <s v="No"/>
    <x v="1"/>
    <m/>
    <m/>
    <m/>
    <m/>
    <m/>
    <n v="1"/>
    <m/>
    <n v="9"/>
    <n v="0"/>
    <n v="0"/>
    <n v="0"/>
    <x v="0"/>
    <n v="0"/>
  </r>
  <r>
    <x v="0"/>
    <n v="23"/>
    <s v="No"/>
    <x v="0"/>
    <x v="46"/>
    <s v="Male"/>
    <x v="16"/>
    <s v="Yes"/>
    <s v="No"/>
    <x v="0"/>
    <m/>
    <m/>
    <m/>
    <m/>
    <m/>
    <n v="1"/>
    <m/>
    <n v="6"/>
    <n v="0"/>
    <n v="0"/>
    <n v="0"/>
    <x v="0"/>
    <n v="0"/>
  </r>
  <r>
    <x v="0"/>
    <n v="23"/>
    <s v="Yes"/>
    <x v="0"/>
    <x v="1"/>
    <s v="Female"/>
    <x v="28"/>
    <s v="No"/>
    <s v="No"/>
    <x v="1"/>
    <m/>
    <m/>
    <m/>
    <m/>
    <m/>
    <n v="1"/>
    <m/>
    <n v="38"/>
    <n v="3"/>
    <n v="90.5"/>
    <n v="60"/>
    <x v="2"/>
    <n v="6"/>
  </r>
  <r>
    <x v="0"/>
    <n v="23"/>
    <s v="Yes"/>
    <x v="0"/>
    <x v="2"/>
    <s v="Female"/>
    <x v="43"/>
    <s v="No"/>
    <s v="No"/>
    <x v="1"/>
    <m/>
    <m/>
    <m/>
    <m/>
    <m/>
    <n v="1"/>
    <m/>
    <n v="12"/>
    <n v="1"/>
    <n v="49.7"/>
    <n v="0"/>
    <x v="0"/>
    <n v="0"/>
  </r>
  <r>
    <x v="0"/>
    <n v="23"/>
    <s v="Yes"/>
    <x v="0"/>
    <x v="4"/>
    <s v="Female"/>
    <x v="19"/>
    <s v="Yes"/>
    <s v="No"/>
    <x v="0"/>
    <m/>
    <m/>
    <m/>
    <m/>
    <m/>
    <n v="1"/>
    <n v="1"/>
    <n v="28"/>
    <n v="1"/>
    <n v="73.599999999999994"/>
    <n v="49"/>
    <x v="1"/>
    <n v="15"/>
  </r>
  <r>
    <x v="0"/>
    <n v="23"/>
    <s v="Yes"/>
    <x v="0"/>
    <x v="9"/>
    <s v="Male"/>
    <x v="24"/>
    <s v="No"/>
    <s v="No"/>
    <x v="1"/>
    <m/>
    <m/>
    <m/>
    <m/>
    <m/>
    <n v="1"/>
    <m/>
    <n v="12"/>
    <n v="2"/>
    <n v="75.900000000000006"/>
    <n v="0"/>
    <x v="0"/>
    <n v="0"/>
  </r>
  <r>
    <x v="0"/>
    <n v="23"/>
    <s v="Yes"/>
    <x v="0"/>
    <x v="15"/>
    <s v="Male"/>
    <x v="1"/>
    <s v="No"/>
    <s v="No"/>
    <x v="1"/>
    <m/>
    <m/>
    <m/>
    <m/>
    <m/>
    <n v="1"/>
    <m/>
    <n v="8"/>
    <n v="0"/>
    <n v="73.599999999999994"/>
    <n v="0"/>
    <x v="0"/>
    <n v="0"/>
  </r>
  <r>
    <x v="0"/>
    <n v="23"/>
    <s v="Yes"/>
    <x v="0"/>
    <x v="25"/>
    <s v="Female"/>
    <x v="34"/>
    <s v="No"/>
    <s v="No"/>
    <x v="1"/>
    <m/>
    <m/>
    <m/>
    <m/>
    <m/>
    <n v="1"/>
    <m/>
    <n v="8"/>
    <n v="0"/>
    <n v="73.599999999999994"/>
    <n v="0"/>
    <x v="0"/>
    <n v="0"/>
  </r>
  <r>
    <x v="0"/>
    <n v="23"/>
    <s v="Yes"/>
    <x v="0"/>
    <x v="31"/>
    <s v="Female"/>
    <x v="11"/>
    <s v="No"/>
    <s v="No"/>
    <x v="1"/>
    <m/>
    <m/>
    <m/>
    <m/>
    <m/>
    <n v="1"/>
    <m/>
    <n v="7"/>
    <n v="0"/>
    <n v="89.7"/>
    <n v="0"/>
    <x v="0"/>
    <n v="0"/>
  </r>
  <r>
    <x v="0"/>
    <n v="23"/>
    <s v="Yes"/>
    <x v="0"/>
    <x v="42"/>
    <s v="Female"/>
    <x v="10"/>
    <s v="Yes"/>
    <s v="No"/>
    <x v="0"/>
    <m/>
    <m/>
    <m/>
    <m/>
    <m/>
    <n v="1"/>
    <m/>
    <n v="6"/>
    <n v="2"/>
    <n v="66.099999999999994"/>
    <n v="0"/>
    <x v="0"/>
    <n v="0"/>
  </r>
  <r>
    <x v="0"/>
    <n v="23"/>
    <s v="Yes"/>
    <x v="0"/>
    <x v="46"/>
    <s v="Female"/>
    <x v="39"/>
    <s v="No"/>
    <s v="No"/>
    <x v="1"/>
    <m/>
    <m/>
    <m/>
    <m/>
    <m/>
    <n v="1"/>
    <m/>
    <n v="16"/>
    <n v="1"/>
    <n v="35.9"/>
    <n v="0"/>
    <x v="0"/>
    <n v="0"/>
  </r>
  <r>
    <x v="0"/>
    <n v="23"/>
    <s v="Yes"/>
    <x v="1"/>
    <x v="12"/>
    <s v="Female"/>
    <x v="48"/>
    <s v="No"/>
    <s v="No"/>
    <x v="1"/>
    <m/>
    <m/>
    <m/>
    <m/>
    <m/>
    <n v="1"/>
    <m/>
    <n v="13"/>
    <n v="1"/>
    <n v="0"/>
    <n v="0"/>
    <x v="0"/>
    <n v="0"/>
  </r>
  <r>
    <x v="0"/>
    <n v="24"/>
    <s v="No"/>
    <x v="0"/>
    <x v="12"/>
    <s v="Male"/>
    <x v="32"/>
    <s v="No"/>
    <s v="No"/>
    <x v="1"/>
    <m/>
    <m/>
    <m/>
    <m/>
    <m/>
    <n v="1"/>
    <m/>
    <n v="14"/>
    <n v="0"/>
    <n v="0"/>
    <n v="0"/>
    <x v="0"/>
    <n v="0"/>
  </r>
  <r>
    <x v="0"/>
    <n v="24"/>
    <s v="No"/>
    <x v="0"/>
    <x v="13"/>
    <s v="Female"/>
    <x v="25"/>
    <s v="No"/>
    <s v="No"/>
    <x v="1"/>
    <m/>
    <m/>
    <m/>
    <m/>
    <m/>
    <n v="1"/>
    <m/>
    <n v="9"/>
    <n v="1"/>
    <n v="0"/>
    <n v="0"/>
    <x v="0"/>
    <n v="0"/>
  </r>
  <r>
    <x v="0"/>
    <n v="24"/>
    <s v="No"/>
    <x v="0"/>
    <x v="14"/>
    <s v="Male"/>
    <x v="39"/>
    <s v="No"/>
    <s v="No"/>
    <x v="1"/>
    <m/>
    <m/>
    <m/>
    <m/>
    <m/>
    <n v="1"/>
    <m/>
    <n v="7"/>
    <n v="0"/>
    <n v="0"/>
    <n v="0"/>
    <x v="0"/>
    <n v="0"/>
  </r>
  <r>
    <x v="0"/>
    <n v="24"/>
    <s v="No"/>
    <x v="0"/>
    <x v="15"/>
    <s v="Male"/>
    <x v="24"/>
    <s v="No"/>
    <s v="No"/>
    <x v="1"/>
    <m/>
    <m/>
    <m/>
    <m/>
    <m/>
    <n v="1"/>
    <n v="1"/>
    <n v="54"/>
    <n v="1"/>
    <n v="4.8"/>
    <n v="77"/>
    <x v="0"/>
    <n v="2"/>
  </r>
  <r>
    <x v="0"/>
    <n v="24"/>
    <s v="No"/>
    <x v="0"/>
    <x v="50"/>
    <s v="Male"/>
    <x v="17"/>
    <s v="Yes"/>
    <s v="No"/>
    <x v="0"/>
    <m/>
    <m/>
    <m/>
    <m/>
    <m/>
    <n v="1"/>
    <m/>
    <n v="8"/>
    <n v="0"/>
    <n v="0"/>
    <n v="0"/>
    <x v="0"/>
    <n v="0"/>
  </r>
  <r>
    <x v="0"/>
    <n v="24"/>
    <s v="No"/>
    <x v="0"/>
    <x v="24"/>
    <s v="Male"/>
    <x v="36"/>
    <s v="No"/>
    <s v="No"/>
    <x v="1"/>
    <m/>
    <m/>
    <m/>
    <m/>
    <m/>
    <n v="1"/>
    <m/>
    <n v="6"/>
    <n v="0"/>
    <n v="0"/>
    <n v="0"/>
    <x v="0"/>
    <n v="0"/>
  </r>
  <r>
    <x v="0"/>
    <n v="24"/>
    <s v="No"/>
    <x v="0"/>
    <x v="25"/>
    <s v="Male"/>
    <x v="20"/>
    <s v="No"/>
    <s v="No"/>
    <x v="1"/>
    <m/>
    <m/>
    <m/>
    <m/>
    <m/>
    <n v="1"/>
    <m/>
    <n v="11"/>
    <n v="0"/>
    <n v="0"/>
    <n v="0"/>
    <x v="0"/>
    <n v="0"/>
  </r>
  <r>
    <x v="0"/>
    <n v="24"/>
    <s v="No"/>
    <x v="0"/>
    <x v="26"/>
    <s v="Male"/>
    <x v="54"/>
    <s v="No"/>
    <s v="Yes"/>
    <x v="2"/>
    <s v="No"/>
    <s v="Two Year"/>
    <s v="Credit Card"/>
    <s v="(blank)"/>
    <s v="(blank)"/>
    <n v="1"/>
    <m/>
    <n v="19"/>
    <n v="2"/>
    <n v="0"/>
    <n v="39"/>
    <x v="2"/>
    <n v="9"/>
  </r>
  <r>
    <x v="0"/>
    <n v="24"/>
    <s v="No"/>
    <x v="0"/>
    <x v="29"/>
    <s v="Male"/>
    <x v="12"/>
    <s v="No"/>
    <s v="No"/>
    <x v="1"/>
    <m/>
    <m/>
    <m/>
    <m/>
    <m/>
    <n v="1"/>
    <m/>
    <n v="11"/>
    <n v="2"/>
    <n v="0"/>
    <n v="0"/>
    <x v="0"/>
    <n v="0"/>
  </r>
  <r>
    <x v="0"/>
    <n v="24"/>
    <s v="No"/>
    <x v="0"/>
    <x v="31"/>
    <s v="Male"/>
    <x v="12"/>
    <s v="No"/>
    <s v="No"/>
    <x v="1"/>
    <m/>
    <m/>
    <m/>
    <m/>
    <m/>
    <n v="1"/>
    <m/>
    <n v="7"/>
    <n v="0"/>
    <n v="0"/>
    <n v="0"/>
    <x v="0"/>
    <n v="0"/>
  </r>
  <r>
    <x v="0"/>
    <n v="24"/>
    <s v="No"/>
    <x v="0"/>
    <x v="36"/>
    <s v="Male"/>
    <x v="24"/>
    <s v="No"/>
    <s v="No"/>
    <x v="1"/>
    <m/>
    <m/>
    <m/>
    <m/>
    <m/>
    <n v="1"/>
    <m/>
    <n v="30"/>
    <n v="0"/>
    <n v="0"/>
    <n v="37"/>
    <x v="2"/>
    <n v="7"/>
  </r>
  <r>
    <x v="0"/>
    <n v="24"/>
    <s v="No"/>
    <x v="0"/>
    <x v="38"/>
    <s v="Female"/>
    <x v="2"/>
    <s v="No"/>
    <s v="No"/>
    <x v="1"/>
    <m/>
    <m/>
    <m/>
    <m/>
    <m/>
    <n v="1"/>
    <m/>
    <n v="12"/>
    <n v="0"/>
    <n v="0"/>
    <n v="0"/>
    <x v="0"/>
    <n v="0"/>
  </r>
  <r>
    <x v="0"/>
    <n v="24"/>
    <s v="No"/>
    <x v="0"/>
    <x v="39"/>
    <s v="Male"/>
    <x v="19"/>
    <s v="Yes"/>
    <s v="No"/>
    <x v="0"/>
    <m/>
    <m/>
    <m/>
    <m/>
    <m/>
    <n v="1"/>
    <m/>
    <n v="8"/>
    <n v="0"/>
    <n v="0"/>
    <n v="0"/>
    <x v="0"/>
    <n v="0"/>
  </r>
  <r>
    <x v="0"/>
    <n v="24"/>
    <s v="No"/>
    <x v="0"/>
    <x v="39"/>
    <s v="Male"/>
    <x v="21"/>
    <s v="No"/>
    <s v="No"/>
    <x v="1"/>
    <m/>
    <m/>
    <m/>
    <m/>
    <m/>
    <n v="1"/>
    <m/>
    <n v="9"/>
    <n v="0"/>
    <n v="0"/>
    <n v="0"/>
    <x v="0"/>
    <n v="0"/>
  </r>
  <r>
    <x v="0"/>
    <n v="24"/>
    <s v="No"/>
    <x v="0"/>
    <x v="45"/>
    <s v="Female"/>
    <x v="34"/>
    <s v="No"/>
    <s v="No"/>
    <x v="1"/>
    <m/>
    <m/>
    <m/>
    <m/>
    <m/>
    <n v="1"/>
    <m/>
    <n v="11"/>
    <n v="0"/>
    <n v="0"/>
    <n v="0"/>
    <x v="0"/>
    <n v="0"/>
  </r>
  <r>
    <x v="0"/>
    <n v="24"/>
    <s v="No"/>
    <x v="0"/>
    <x v="46"/>
    <s v="Female"/>
    <x v="7"/>
    <s v="No"/>
    <s v="No"/>
    <x v="1"/>
    <m/>
    <m/>
    <m/>
    <m/>
    <m/>
    <n v="1"/>
    <m/>
    <n v="11"/>
    <n v="2"/>
    <n v="0"/>
    <n v="0"/>
    <x v="0"/>
    <n v="0"/>
  </r>
  <r>
    <x v="0"/>
    <n v="24"/>
    <s v="No"/>
    <x v="0"/>
    <x v="47"/>
    <s v="Female"/>
    <x v="38"/>
    <s v="No"/>
    <s v="No"/>
    <x v="1"/>
    <m/>
    <m/>
    <m/>
    <m/>
    <m/>
    <n v="1"/>
    <m/>
    <n v="9"/>
    <n v="1"/>
    <n v="0"/>
    <n v="0"/>
    <x v="0"/>
    <n v="0"/>
  </r>
  <r>
    <x v="0"/>
    <n v="24"/>
    <s v="Yes"/>
    <x v="0"/>
    <x v="4"/>
    <s v="Female"/>
    <x v="8"/>
    <s v="No"/>
    <s v="No"/>
    <x v="1"/>
    <m/>
    <m/>
    <m/>
    <m/>
    <m/>
    <n v="1"/>
    <m/>
    <n v="8"/>
    <n v="1"/>
    <n v="142.80000000000001"/>
    <n v="0"/>
    <x v="0"/>
    <n v="0"/>
  </r>
  <r>
    <x v="0"/>
    <n v="24"/>
    <s v="Yes"/>
    <x v="0"/>
    <x v="17"/>
    <s v="Female"/>
    <x v="29"/>
    <s v="No"/>
    <s v="No"/>
    <x v="1"/>
    <m/>
    <m/>
    <m/>
    <m/>
    <m/>
    <n v="1"/>
    <m/>
    <n v="36"/>
    <n v="0"/>
    <n v="88.8"/>
    <n v="19"/>
    <x v="0"/>
    <n v="2"/>
  </r>
  <r>
    <x v="0"/>
    <n v="24"/>
    <s v="Yes"/>
    <x v="0"/>
    <x v="32"/>
    <s v="Female"/>
    <x v="13"/>
    <s v="Yes"/>
    <s v="No"/>
    <x v="0"/>
    <m/>
    <m/>
    <m/>
    <m/>
    <m/>
    <n v="1"/>
    <m/>
    <n v="8"/>
    <n v="0"/>
    <n v="94.4"/>
    <n v="0"/>
    <x v="0"/>
    <n v="0"/>
  </r>
  <r>
    <x v="0"/>
    <n v="24"/>
    <s v="Yes"/>
    <x v="0"/>
    <x v="32"/>
    <s v="Male"/>
    <x v="18"/>
    <s v="Yes"/>
    <s v="No"/>
    <x v="0"/>
    <m/>
    <m/>
    <m/>
    <m/>
    <m/>
    <n v="1"/>
    <m/>
    <n v="10"/>
    <n v="0"/>
    <n v="72"/>
    <n v="0"/>
    <x v="0"/>
    <n v="0"/>
  </r>
  <r>
    <x v="0"/>
    <n v="24"/>
    <s v="Yes"/>
    <x v="0"/>
    <x v="41"/>
    <s v="Male"/>
    <x v="32"/>
    <s v="No"/>
    <s v="No"/>
    <x v="1"/>
    <m/>
    <m/>
    <m/>
    <m/>
    <m/>
    <n v="1"/>
    <m/>
    <n v="31"/>
    <n v="1"/>
    <n v="51.8"/>
    <n v="15"/>
    <x v="2"/>
    <n v="5"/>
  </r>
  <r>
    <x v="0"/>
    <n v="24"/>
    <s v="Yes"/>
    <x v="0"/>
    <x v="42"/>
    <s v="Male"/>
    <x v="21"/>
    <s v="No"/>
    <s v="No"/>
    <x v="1"/>
    <m/>
    <m/>
    <m/>
    <m/>
    <m/>
    <n v="1"/>
    <m/>
    <n v="15"/>
    <n v="0"/>
    <n v="87.2"/>
    <n v="18"/>
    <x v="2"/>
    <n v="5"/>
  </r>
  <r>
    <x v="0"/>
    <n v="24"/>
    <s v="Yes"/>
    <x v="0"/>
    <x v="43"/>
    <s v="Female"/>
    <x v="2"/>
    <s v="No"/>
    <s v="No"/>
    <x v="1"/>
    <m/>
    <m/>
    <m/>
    <m/>
    <m/>
    <n v="1"/>
    <m/>
    <n v="9"/>
    <n v="0"/>
    <n v="68.400000000000006"/>
    <n v="0"/>
    <x v="0"/>
    <n v="0"/>
  </r>
  <r>
    <x v="0"/>
    <n v="24"/>
    <s v="Yes"/>
    <x v="0"/>
    <x v="46"/>
    <s v="Female"/>
    <x v="29"/>
    <s v="No"/>
    <s v="No"/>
    <x v="1"/>
    <m/>
    <m/>
    <m/>
    <m/>
    <m/>
    <n v="1"/>
    <m/>
    <n v="10"/>
    <n v="0"/>
    <n v="117.6"/>
    <n v="0"/>
    <x v="0"/>
    <n v="0"/>
  </r>
  <r>
    <x v="0"/>
    <n v="24"/>
    <s v="Yes"/>
    <x v="0"/>
    <x v="46"/>
    <s v="Male"/>
    <x v="12"/>
    <s v="No"/>
    <s v="No"/>
    <x v="1"/>
    <m/>
    <m/>
    <m/>
    <m/>
    <m/>
    <n v="1"/>
    <m/>
    <n v="10"/>
    <n v="1"/>
    <n v="65.400000000000006"/>
    <n v="0"/>
    <x v="0"/>
    <n v="0"/>
  </r>
  <r>
    <x v="0"/>
    <n v="24"/>
    <s v="Yes"/>
    <x v="1"/>
    <x v="30"/>
    <s v="Female"/>
    <x v="39"/>
    <s v="No"/>
    <s v="No"/>
    <x v="1"/>
    <m/>
    <m/>
    <m/>
    <m/>
    <m/>
    <n v="1"/>
    <m/>
    <n v="9"/>
    <n v="0"/>
    <n v="0"/>
    <n v="0"/>
    <x v="0"/>
    <n v="0"/>
  </r>
  <r>
    <x v="0"/>
    <n v="25"/>
    <s v="No"/>
    <x v="0"/>
    <x v="4"/>
    <s v="Female"/>
    <x v="7"/>
    <s v="No"/>
    <s v="No"/>
    <x v="1"/>
    <m/>
    <m/>
    <m/>
    <m/>
    <m/>
    <n v="1"/>
    <m/>
    <n v="18"/>
    <n v="1"/>
    <n v="0"/>
    <n v="48"/>
    <x v="1"/>
    <n v="12"/>
  </r>
  <r>
    <x v="0"/>
    <n v="25"/>
    <s v="No"/>
    <x v="0"/>
    <x v="7"/>
    <s v="Male"/>
    <x v="2"/>
    <s v="No"/>
    <s v="No"/>
    <x v="1"/>
    <m/>
    <m/>
    <m/>
    <m/>
    <m/>
    <n v="1"/>
    <m/>
    <n v="41"/>
    <n v="0"/>
    <n v="0"/>
    <n v="39"/>
    <x v="2"/>
    <n v="9"/>
  </r>
  <r>
    <x v="0"/>
    <n v="25"/>
    <s v="No"/>
    <x v="0"/>
    <x v="10"/>
    <s v="Male"/>
    <x v="26"/>
    <s v="No"/>
    <s v="No"/>
    <x v="1"/>
    <m/>
    <m/>
    <m/>
    <m/>
    <m/>
    <n v="1"/>
    <m/>
    <n v="11"/>
    <n v="1"/>
    <n v="0"/>
    <n v="0"/>
    <x v="0"/>
    <n v="0"/>
  </r>
  <r>
    <x v="0"/>
    <n v="25"/>
    <s v="No"/>
    <x v="0"/>
    <x v="11"/>
    <s v="Male"/>
    <x v="8"/>
    <s v="No"/>
    <s v="No"/>
    <x v="1"/>
    <m/>
    <m/>
    <m/>
    <m/>
    <m/>
    <n v="1"/>
    <m/>
    <n v="10"/>
    <n v="0"/>
    <n v="0"/>
    <n v="0"/>
    <x v="0"/>
    <n v="0"/>
  </r>
  <r>
    <x v="0"/>
    <n v="25"/>
    <s v="No"/>
    <x v="0"/>
    <x v="11"/>
    <s v="Male"/>
    <x v="48"/>
    <s v="No"/>
    <s v="No"/>
    <x v="1"/>
    <m/>
    <m/>
    <m/>
    <m/>
    <m/>
    <n v="1"/>
    <m/>
    <n v="28"/>
    <n v="0"/>
    <n v="0"/>
    <n v="16"/>
    <x v="2"/>
    <n v="8"/>
  </r>
  <r>
    <x v="0"/>
    <n v="25"/>
    <s v="No"/>
    <x v="0"/>
    <x v="16"/>
    <s v="Male"/>
    <x v="48"/>
    <s v="No"/>
    <s v="No"/>
    <x v="1"/>
    <m/>
    <m/>
    <m/>
    <m/>
    <m/>
    <n v="1"/>
    <m/>
    <n v="24"/>
    <n v="1"/>
    <n v="0"/>
    <n v="48"/>
    <x v="2"/>
    <n v="5"/>
  </r>
  <r>
    <x v="0"/>
    <n v="25"/>
    <s v="No"/>
    <x v="0"/>
    <x v="22"/>
    <s v="Female"/>
    <x v="34"/>
    <s v="No"/>
    <s v="No"/>
    <x v="1"/>
    <m/>
    <m/>
    <m/>
    <m/>
    <m/>
    <n v="1"/>
    <m/>
    <n v="32"/>
    <n v="0"/>
    <n v="0"/>
    <n v="53"/>
    <x v="2"/>
    <n v="6"/>
  </r>
  <r>
    <x v="0"/>
    <n v="25"/>
    <s v="No"/>
    <x v="0"/>
    <x v="27"/>
    <s v="Male"/>
    <x v="46"/>
    <s v="No"/>
    <s v="No"/>
    <x v="1"/>
    <m/>
    <m/>
    <m/>
    <m/>
    <m/>
    <n v="1"/>
    <m/>
    <n v="10"/>
    <n v="0"/>
    <n v="0"/>
    <n v="0"/>
    <x v="0"/>
    <n v="0"/>
  </r>
  <r>
    <x v="0"/>
    <n v="25"/>
    <s v="No"/>
    <x v="0"/>
    <x v="32"/>
    <s v="Male"/>
    <x v="25"/>
    <s v="No"/>
    <s v="No"/>
    <x v="1"/>
    <m/>
    <m/>
    <m/>
    <m/>
    <m/>
    <n v="1"/>
    <m/>
    <n v="8"/>
    <n v="0"/>
    <n v="0"/>
    <n v="0"/>
    <x v="0"/>
    <n v="0"/>
  </r>
  <r>
    <x v="0"/>
    <n v="25"/>
    <s v="No"/>
    <x v="0"/>
    <x v="44"/>
    <s v="Female"/>
    <x v="50"/>
    <s v="No"/>
    <s v="No"/>
    <x v="1"/>
    <m/>
    <m/>
    <m/>
    <m/>
    <m/>
    <n v="1"/>
    <m/>
    <n v="8"/>
    <n v="0"/>
    <n v="0"/>
    <n v="0"/>
    <x v="0"/>
    <n v="0"/>
  </r>
  <r>
    <x v="0"/>
    <n v="25"/>
    <s v="No"/>
    <x v="0"/>
    <x v="44"/>
    <s v="Male"/>
    <x v="42"/>
    <s v="No"/>
    <s v="No"/>
    <x v="1"/>
    <m/>
    <m/>
    <m/>
    <m/>
    <m/>
    <n v="1"/>
    <m/>
    <n v="40"/>
    <n v="0"/>
    <n v="0"/>
    <n v="42"/>
    <x v="0"/>
    <n v="3"/>
  </r>
  <r>
    <x v="0"/>
    <n v="25"/>
    <s v="No"/>
    <x v="0"/>
    <x v="46"/>
    <s v="Female"/>
    <x v="19"/>
    <s v="Yes"/>
    <s v="No"/>
    <x v="0"/>
    <m/>
    <m/>
    <m/>
    <m/>
    <m/>
    <n v="1"/>
    <m/>
    <n v="10"/>
    <n v="0"/>
    <n v="0"/>
    <n v="0"/>
    <x v="0"/>
    <n v="0"/>
  </r>
  <r>
    <x v="0"/>
    <n v="25"/>
    <s v="No"/>
    <x v="0"/>
    <x v="46"/>
    <s v="Female"/>
    <x v="26"/>
    <s v="No"/>
    <s v="No"/>
    <x v="1"/>
    <m/>
    <m/>
    <m/>
    <m/>
    <m/>
    <n v="1"/>
    <m/>
    <n v="8"/>
    <n v="0"/>
    <n v="0"/>
    <n v="0"/>
    <x v="0"/>
    <n v="0"/>
  </r>
  <r>
    <x v="0"/>
    <n v="25"/>
    <s v="No"/>
    <x v="0"/>
    <x v="47"/>
    <s v="Male"/>
    <x v="35"/>
    <s v="No"/>
    <s v="No"/>
    <x v="1"/>
    <m/>
    <m/>
    <m/>
    <m/>
    <m/>
    <n v="1"/>
    <n v="1"/>
    <n v="19"/>
    <n v="2"/>
    <n v="0"/>
    <n v="29"/>
    <x v="0"/>
    <n v="1"/>
  </r>
  <r>
    <x v="0"/>
    <n v="25"/>
    <s v="Yes"/>
    <x v="0"/>
    <x v="7"/>
    <s v="Female"/>
    <x v="27"/>
    <s v="No"/>
    <s v="No"/>
    <x v="1"/>
    <m/>
    <m/>
    <m/>
    <m/>
    <m/>
    <n v="1"/>
    <m/>
    <n v="8"/>
    <n v="0"/>
    <n v="96.9"/>
    <n v="0"/>
    <x v="0"/>
    <n v="0"/>
  </r>
  <r>
    <x v="0"/>
    <n v="25"/>
    <s v="Yes"/>
    <x v="0"/>
    <x v="8"/>
    <s v="Male"/>
    <x v="25"/>
    <s v="No"/>
    <s v="No"/>
    <x v="1"/>
    <m/>
    <m/>
    <m/>
    <m/>
    <m/>
    <n v="1"/>
    <m/>
    <n v="7"/>
    <n v="1"/>
    <n v="120.8"/>
    <n v="0"/>
    <x v="0"/>
    <n v="0"/>
  </r>
  <r>
    <x v="0"/>
    <n v="25"/>
    <s v="Yes"/>
    <x v="0"/>
    <x v="15"/>
    <s v="Male"/>
    <x v="24"/>
    <s v="No"/>
    <s v="No"/>
    <x v="1"/>
    <m/>
    <m/>
    <m/>
    <m/>
    <m/>
    <n v="1"/>
    <m/>
    <n v="11"/>
    <n v="0"/>
    <n v="107.5"/>
    <n v="0"/>
    <x v="0"/>
    <n v="0"/>
  </r>
  <r>
    <x v="0"/>
    <n v="25"/>
    <s v="Yes"/>
    <x v="0"/>
    <x v="50"/>
    <s v="Male"/>
    <x v="61"/>
    <s v="No"/>
    <s v="Yes"/>
    <x v="2"/>
    <s v="No"/>
    <s v="One Year"/>
    <s v="Credit Card"/>
    <s v="(blank)"/>
    <s v="(blank)"/>
    <n v="1"/>
    <m/>
    <n v="28"/>
    <n v="2"/>
    <n v="75"/>
    <n v="80"/>
    <x v="0"/>
    <n v="4"/>
  </r>
  <r>
    <x v="0"/>
    <n v="25"/>
    <s v="Yes"/>
    <x v="0"/>
    <x v="40"/>
    <s v="Female"/>
    <x v="57"/>
    <s v="Yes"/>
    <s v="No"/>
    <x v="0"/>
    <m/>
    <m/>
    <m/>
    <m/>
    <m/>
    <n v="1"/>
    <m/>
    <n v="63"/>
    <n v="1"/>
    <n v="86.3"/>
    <n v="32"/>
    <x v="1"/>
    <n v="26"/>
  </r>
  <r>
    <x v="0"/>
    <n v="25"/>
    <s v="Yes"/>
    <x v="0"/>
    <x v="46"/>
    <s v="Male"/>
    <x v="12"/>
    <s v="No"/>
    <s v="No"/>
    <x v="1"/>
    <m/>
    <m/>
    <m/>
    <m/>
    <m/>
    <n v="1"/>
    <m/>
    <n v="21"/>
    <n v="0"/>
    <n v="51.7"/>
    <n v="43"/>
    <x v="0"/>
    <n v="2"/>
  </r>
  <r>
    <x v="0"/>
    <n v="25"/>
    <s v="Yes"/>
    <x v="1"/>
    <x v="5"/>
    <s v="Female"/>
    <x v="43"/>
    <s v="No"/>
    <s v="No"/>
    <x v="1"/>
    <m/>
    <m/>
    <m/>
    <m/>
    <m/>
    <n v="1"/>
    <m/>
    <n v="9"/>
    <n v="0"/>
    <n v="0"/>
    <n v="0"/>
    <x v="0"/>
    <n v="0"/>
  </r>
  <r>
    <x v="0"/>
    <n v="25"/>
    <s v="Yes"/>
    <x v="1"/>
    <x v="12"/>
    <s v="Female"/>
    <x v="19"/>
    <s v="Yes"/>
    <s v="No"/>
    <x v="0"/>
    <m/>
    <m/>
    <m/>
    <m/>
    <m/>
    <n v="1"/>
    <m/>
    <n v="11"/>
    <n v="0"/>
    <n v="0"/>
    <n v="0"/>
    <x v="0"/>
    <n v="0"/>
  </r>
  <r>
    <x v="0"/>
    <n v="25"/>
    <s v="Yes"/>
    <x v="1"/>
    <x v="18"/>
    <s v="Male"/>
    <x v="35"/>
    <s v="No"/>
    <s v="No"/>
    <x v="1"/>
    <m/>
    <m/>
    <m/>
    <m/>
    <m/>
    <n v="1"/>
    <m/>
    <n v="7"/>
    <n v="0"/>
    <n v="0"/>
    <n v="0"/>
    <x v="0"/>
    <n v="0"/>
  </r>
  <r>
    <x v="0"/>
    <n v="25"/>
    <s v="Yes"/>
    <x v="1"/>
    <x v="32"/>
    <s v="Male"/>
    <x v="26"/>
    <s v="No"/>
    <s v="No"/>
    <x v="1"/>
    <m/>
    <m/>
    <m/>
    <m/>
    <m/>
    <n v="1"/>
    <n v="1"/>
    <n v="39"/>
    <n v="0"/>
    <n v="0"/>
    <n v="8"/>
    <x v="2"/>
    <n v="6"/>
  </r>
  <r>
    <x v="0"/>
    <n v="25"/>
    <s v="Yes"/>
    <x v="1"/>
    <x v="47"/>
    <s v="Female"/>
    <x v="24"/>
    <s v="No"/>
    <s v="No"/>
    <x v="1"/>
    <m/>
    <m/>
    <m/>
    <m/>
    <m/>
    <n v="1"/>
    <m/>
    <n v="9"/>
    <n v="2"/>
    <n v="0"/>
    <n v="0"/>
    <x v="0"/>
    <n v="0"/>
  </r>
  <r>
    <x v="0"/>
    <n v="26"/>
    <s v="No"/>
    <x v="0"/>
    <x v="5"/>
    <s v="Female"/>
    <x v="39"/>
    <s v="No"/>
    <s v="No"/>
    <x v="1"/>
    <m/>
    <m/>
    <m/>
    <m/>
    <m/>
    <n v="1"/>
    <m/>
    <n v="5"/>
    <n v="0"/>
    <n v="0"/>
    <n v="0"/>
    <x v="0"/>
    <n v="0"/>
  </r>
  <r>
    <x v="0"/>
    <n v="26"/>
    <s v="No"/>
    <x v="0"/>
    <x v="49"/>
    <s v="Female"/>
    <x v="19"/>
    <s v="Yes"/>
    <s v="No"/>
    <x v="0"/>
    <m/>
    <m/>
    <m/>
    <m/>
    <m/>
    <n v="1"/>
    <m/>
    <n v="37"/>
    <n v="0"/>
    <n v="0"/>
    <n v="12"/>
    <x v="1"/>
    <n v="14"/>
  </r>
  <r>
    <x v="0"/>
    <n v="26"/>
    <s v="No"/>
    <x v="0"/>
    <x v="13"/>
    <s v="Female"/>
    <x v="18"/>
    <s v="Yes"/>
    <s v="No"/>
    <x v="0"/>
    <m/>
    <m/>
    <m/>
    <m/>
    <m/>
    <n v="1"/>
    <m/>
    <n v="8"/>
    <n v="0"/>
    <n v="0"/>
    <n v="0"/>
    <x v="0"/>
    <n v="0"/>
  </r>
  <r>
    <x v="0"/>
    <n v="26"/>
    <s v="No"/>
    <x v="0"/>
    <x v="14"/>
    <s v="Female"/>
    <x v="12"/>
    <s v="No"/>
    <s v="No"/>
    <x v="1"/>
    <m/>
    <m/>
    <m/>
    <m/>
    <m/>
    <n v="1"/>
    <m/>
    <n v="14"/>
    <n v="1"/>
    <n v="0"/>
    <n v="0"/>
    <x v="0"/>
    <n v="0"/>
  </r>
  <r>
    <x v="0"/>
    <n v="26"/>
    <s v="No"/>
    <x v="0"/>
    <x v="15"/>
    <s v="Male"/>
    <x v="18"/>
    <s v="Yes"/>
    <s v="No"/>
    <x v="0"/>
    <m/>
    <m/>
    <m/>
    <m/>
    <m/>
    <n v="1"/>
    <m/>
    <n v="10"/>
    <n v="0"/>
    <n v="0"/>
    <n v="0"/>
    <x v="0"/>
    <n v="0"/>
  </r>
  <r>
    <x v="0"/>
    <n v="26"/>
    <s v="No"/>
    <x v="0"/>
    <x v="16"/>
    <s v="Female"/>
    <x v="0"/>
    <s v="Yes"/>
    <s v="No"/>
    <x v="0"/>
    <m/>
    <m/>
    <m/>
    <m/>
    <m/>
    <n v="1"/>
    <m/>
    <n v="45"/>
    <n v="2"/>
    <n v="0"/>
    <n v="46"/>
    <x v="1"/>
    <n v="19"/>
  </r>
  <r>
    <x v="0"/>
    <n v="26"/>
    <s v="No"/>
    <x v="0"/>
    <x v="17"/>
    <s v="Male"/>
    <x v="2"/>
    <s v="No"/>
    <s v="No"/>
    <x v="1"/>
    <m/>
    <m/>
    <m/>
    <m/>
    <m/>
    <n v="1"/>
    <m/>
    <n v="7"/>
    <n v="0"/>
    <n v="0"/>
    <n v="0"/>
    <x v="0"/>
    <n v="0"/>
  </r>
  <r>
    <x v="0"/>
    <n v="26"/>
    <s v="No"/>
    <x v="0"/>
    <x v="20"/>
    <s v="Female"/>
    <x v="9"/>
    <s v="No"/>
    <s v="No"/>
    <x v="1"/>
    <m/>
    <m/>
    <m/>
    <m/>
    <m/>
    <n v="1"/>
    <m/>
    <n v="22"/>
    <n v="0"/>
    <n v="0"/>
    <n v="72"/>
    <x v="2"/>
    <n v="6"/>
  </r>
  <r>
    <x v="0"/>
    <n v="26"/>
    <s v="No"/>
    <x v="0"/>
    <x v="22"/>
    <s v="Female"/>
    <x v="57"/>
    <s v="Yes"/>
    <s v="No"/>
    <x v="0"/>
    <m/>
    <m/>
    <m/>
    <m/>
    <m/>
    <n v="1"/>
    <m/>
    <n v="10"/>
    <n v="2"/>
    <n v="0"/>
    <n v="0"/>
    <x v="0"/>
    <n v="0"/>
  </r>
  <r>
    <x v="0"/>
    <n v="26"/>
    <s v="No"/>
    <x v="0"/>
    <x v="23"/>
    <s v="Female"/>
    <x v="54"/>
    <s v="No"/>
    <s v="Yes"/>
    <x v="2"/>
    <s v="No"/>
    <s v="Month-to-Month"/>
    <s v="Direct Debit"/>
    <s v="Price"/>
    <s v="Price too high"/>
    <n v="1"/>
    <n v="1"/>
    <n v="55"/>
    <n v="3"/>
    <n v="0"/>
    <n v="26"/>
    <x v="2"/>
    <n v="5"/>
  </r>
  <r>
    <x v="0"/>
    <n v="26"/>
    <s v="No"/>
    <x v="0"/>
    <x v="28"/>
    <s v="Female"/>
    <x v="50"/>
    <s v="No"/>
    <s v="No"/>
    <x v="1"/>
    <m/>
    <m/>
    <m/>
    <m/>
    <m/>
    <n v="1"/>
    <m/>
    <n v="16"/>
    <n v="3"/>
    <n v="0"/>
    <n v="16"/>
    <x v="2"/>
    <n v="5"/>
  </r>
  <r>
    <x v="0"/>
    <n v="26"/>
    <s v="No"/>
    <x v="0"/>
    <x v="45"/>
    <s v="Female"/>
    <x v="17"/>
    <s v="Yes"/>
    <s v="No"/>
    <x v="0"/>
    <m/>
    <m/>
    <m/>
    <m/>
    <m/>
    <n v="1"/>
    <m/>
    <n v="13"/>
    <n v="2"/>
    <n v="0"/>
    <n v="0"/>
    <x v="0"/>
    <n v="0"/>
  </r>
  <r>
    <x v="0"/>
    <n v="26"/>
    <s v="No"/>
    <x v="0"/>
    <x v="46"/>
    <s v="Male"/>
    <x v="17"/>
    <s v="Yes"/>
    <s v="No"/>
    <x v="0"/>
    <m/>
    <m/>
    <m/>
    <m/>
    <m/>
    <n v="1"/>
    <m/>
    <n v="32"/>
    <n v="2"/>
    <n v="0"/>
    <n v="19"/>
    <x v="1"/>
    <n v="24"/>
  </r>
  <r>
    <x v="0"/>
    <n v="26"/>
    <s v="No"/>
    <x v="1"/>
    <x v="26"/>
    <s v="Male"/>
    <x v="60"/>
    <s v="No"/>
    <s v="Yes"/>
    <x v="2"/>
    <s v="No"/>
    <s v="Month-to-Month"/>
    <s v="Credit Card"/>
    <s v="Competitor"/>
    <s v="Competitor made better offer"/>
    <n v="1"/>
    <n v="1"/>
    <n v="16"/>
    <n v="4"/>
    <n v="0"/>
    <n v="51"/>
    <x v="0"/>
    <n v="4"/>
  </r>
  <r>
    <x v="0"/>
    <n v="26"/>
    <s v="Yes"/>
    <x v="0"/>
    <x v="0"/>
    <s v="Male"/>
    <x v="63"/>
    <s v="No"/>
    <s v="Yes"/>
    <x v="2"/>
    <s v="No"/>
    <s v="Month-to-Month"/>
    <s v="Direct Debit"/>
    <s v="Dissatisfaction"/>
    <s v="Product dissatisfaction"/>
    <n v="1"/>
    <n v="1"/>
    <n v="43"/>
    <n v="4"/>
    <n v="85.8"/>
    <n v="50"/>
    <x v="2"/>
    <n v="9"/>
  </r>
  <r>
    <x v="0"/>
    <n v="26"/>
    <s v="Yes"/>
    <x v="0"/>
    <x v="3"/>
    <s v="Female"/>
    <x v="26"/>
    <s v="No"/>
    <s v="No"/>
    <x v="1"/>
    <m/>
    <m/>
    <m/>
    <m/>
    <m/>
    <n v="1"/>
    <n v="1"/>
    <n v="55"/>
    <n v="1"/>
    <n v="67.599999999999994"/>
    <n v="21"/>
    <x v="2"/>
    <n v="7"/>
  </r>
  <r>
    <x v="0"/>
    <n v="26"/>
    <s v="Yes"/>
    <x v="0"/>
    <x v="49"/>
    <s v="Male"/>
    <x v="63"/>
    <s v="No"/>
    <s v="Yes"/>
    <x v="2"/>
    <s v="No"/>
    <s v="One Year"/>
    <s v="Credit Card"/>
    <s v="(blank)"/>
    <s v="(blank)"/>
    <n v="1"/>
    <m/>
    <n v="9"/>
    <n v="1"/>
    <n v="87.1"/>
    <n v="0"/>
    <x v="0"/>
    <n v="0"/>
  </r>
  <r>
    <x v="0"/>
    <n v="26"/>
    <s v="Yes"/>
    <x v="1"/>
    <x v="30"/>
    <s v="Male"/>
    <x v="7"/>
    <s v="No"/>
    <s v="No"/>
    <x v="1"/>
    <m/>
    <m/>
    <m/>
    <m/>
    <m/>
    <n v="1"/>
    <m/>
    <n v="7"/>
    <n v="0"/>
    <n v="0"/>
    <n v="0"/>
    <x v="0"/>
    <n v="0"/>
  </r>
  <r>
    <x v="0"/>
    <n v="26"/>
    <s v="Yes"/>
    <x v="1"/>
    <x v="36"/>
    <s v="Female"/>
    <x v="37"/>
    <s v="No"/>
    <s v="No"/>
    <x v="1"/>
    <m/>
    <m/>
    <m/>
    <m/>
    <m/>
    <n v="1"/>
    <m/>
    <n v="10"/>
    <n v="0"/>
    <n v="0"/>
    <n v="0"/>
    <x v="0"/>
    <n v="0"/>
  </r>
  <r>
    <x v="0"/>
    <n v="26"/>
    <s v="Yes"/>
    <x v="1"/>
    <x v="36"/>
    <s v="Female"/>
    <x v="14"/>
    <s v="No"/>
    <s v="Yes"/>
    <x v="1"/>
    <s v="Yes"/>
    <s v="Two Year"/>
    <s v="Credit Card"/>
    <s v="(blank)"/>
    <s v="(blank)"/>
    <n v="1"/>
    <m/>
    <n v="12"/>
    <n v="0"/>
    <n v="0"/>
    <n v="0"/>
    <x v="0"/>
    <n v="0"/>
  </r>
  <r>
    <x v="0"/>
    <n v="26"/>
    <s v="Yes"/>
    <x v="1"/>
    <x v="43"/>
    <s v="Male"/>
    <x v="49"/>
    <s v="No"/>
    <s v="No"/>
    <x v="1"/>
    <m/>
    <m/>
    <m/>
    <m/>
    <m/>
    <n v="1"/>
    <m/>
    <n v="9"/>
    <n v="0"/>
    <n v="0"/>
    <n v="0"/>
    <x v="0"/>
    <n v="0"/>
  </r>
  <r>
    <x v="0"/>
    <n v="27"/>
    <s v="No"/>
    <x v="0"/>
    <x v="3"/>
    <s v="Female"/>
    <x v="13"/>
    <s v="Yes"/>
    <s v="No"/>
    <x v="0"/>
    <m/>
    <m/>
    <m/>
    <m/>
    <m/>
    <n v="1"/>
    <m/>
    <n v="13"/>
    <n v="0"/>
    <n v="0"/>
    <n v="0"/>
    <x v="0"/>
    <n v="0"/>
  </r>
  <r>
    <x v="0"/>
    <n v="27"/>
    <s v="No"/>
    <x v="0"/>
    <x v="10"/>
    <s v="Female"/>
    <x v="62"/>
    <s v="No"/>
    <s v="Yes"/>
    <x v="2"/>
    <s v="Yes"/>
    <s v="One Year"/>
    <s v="Direct Debit"/>
    <s v="(blank)"/>
    <s v="(blank)"/>
    <n v="1"/>
    <m/>
    <n v="13"/>
    <n v="0"/>
    <n v="0"/>
    <n v="21"/>
    <x v="1"/>
    <n v="29"/>
  </r>
  <r>
    <x v="0"/>
    <n v="27"/>
    <s v="No"/>
    <x v="0"/>
    <x v="12"/>
    <s v="Male"/>
    <x v="32"/>
    <s v="No"/>
    <s v="No"/>
    <x v="1"/>
    <m/>
    <m/>
    <m/>
    <m/>
    <m/>
    <n v="1"/>
    <m/>
    <n v="10"/>
    <n v="1"/>
    <n v="0"/>
    <n v="0"/>
    <x v="0"/>
    <n v="0"/>
  </r>
  <r>
    <x v="0"/>
    <n v="27"/>
    <s v="No"/>
    <x v="0"/>
    <x v="15"/>
    <s v="Female"/>
    <x v="41"/>
    <s v="No"/>
    <s v="No"/>
    <x v="1"/>
    <m/>
    <m/>
    <m/>
    <m/>
    <m/>
    <n v="1"/>
    <m/>
    <n v="13"/>
    <n v="0"/>
    <n v="0"/>
    <n v="0"/>
    <x v="0"/>
    <n v="0"/>
  </r>
  <r>
    <x v="0"/>
    <n v="27"/>
    <s v="No"/>
    <x v="0"/>
    <x v="16"/>
    <s v="Female"/>
    <x v="29"/>
    <s v="No"/>
    <s v="No"/>
    <x v="1"/>
    <m/>
    <m/>
    <m/>
    <m/>
    <m/>
    <n v="1"/>
    <m/>
    <n v="9"/>
    <n v="0"/>
    <n v="0"/>
    <n v="0"/>
    <x v="0"/>
    <n v="0"/>
  </r>
  <r>
    <x v="0"/>
    <n v="27"/>
    <s v="No"/>
    <x v="0"/>
    <x v="17"/>
    <s v="Female"/>
    <x v="17"/>
    <s v="Yes"/>
    <s v="No"/>
    <x v="0"/>
    <m/>
    <m/>
    <m/>
    <m/>
    <m/>
    <n v="1"/>
    <m/>
    <n v="12"/>
    <n v="0"/>
    <n v="0"/>
    <n v="0"/>
    <x v="0"/>
    <n v="0"/>
  </r>
  <r>
    <x v="0"/>
    <n v="27"/>
    <s v="No"/>
    <x v="0"/>
    <x v="25"/>
    <s v="Male"/>
    <x v="9"/>
    <s v="No"/>
    <s v="No"/>
    <x v="1"/>
    <m/>
    <m/>
    <m/>
    <m/>
    <m/>
    <n v="1"/>
    <m/>
    <n v="9"/>
    <n v="0"/>
    <n v="0"/>
    <n v="0"/>
    <x v="0"/>
    <n v="0"/>
  </r>
  <r>
    <x v="0"/>
    <n v="27"/>
    <s v="No"/>
    <x v="0"/>
    <x v="30"/>
    <s v="Male"/>
    <x v="13"/>
    <s v="Yes"/>
    <s v="No"/>
    <x v="0"/>
    <m/>
    <m/>
    <m/>
    <m/>
    <m/>
    <n v="1"/>
    <m/>
    <n v="22"/>
    <n v="0"/>
    <n v="0"/>
    <n v="19"/>
    <x v="2"/>
    <n v="5"/>
  </r>
  <r>
    <x v="0"/>
    <n v="27"/>
    <s v="No"/>
    <x v="0"/>
    <x v="35"/>
    <s v="Female"/>
    <x v="31"/>
    <s v="No"/>
    <s v="Yes"/>
    <x v="2"/>
    <s v="No"/>
    <s v="Two Year"/>
    <s v="Direct Debit"/>
    <s v="(blank)"/>
    <s v="(blank)"/>
    <n v="1"/>
    <m/>
    <n v="8"/>
    <n v="0"/>
    <n v="0"/>
    <n v="0"/>
    <x v="0"/>
    <n v="0"/>
  </r>
  <r>
    <x v="0"/>
    <n v="27"/>
    <s v="No"/>
    <x v="0"/>
    <x v="35"/>
    <s v="Male"/>
    <x v="25"/>
    <s v="No"/>
    <s v="No"/>
    <x v="1"/>
    <m/>
    <m/>
    <m/>
    <m/>
    <m/>
    <n v="1"/>
    <m/>
    <n v="6"/>
    <n v="0"/>
    <n v="0"/>
    <n v="0"/>
    <x v="0"/>
    <n v="0"/>
  </r>
  <r>
    <x v="0"/>
    <n v="27"/>
    <s v="No"/>
    <x v="0"/>
    <x v="39"/>
    <s v="Male"/>
    <x v="43"/>
    <s v="No"/>
    <s v="No"/>
    <x v="1"/>
    <m/>
    <m/>
    <m/>
    <m/>
    <m/>
    <n v="1"/>
    <m/>
    <n v="8"/>
    <n v="0"/>
    <n v="0"/>
    <n v="0"/>
    <x v="0"/>
    <n v="0"/>
  </r>
  <r>
    <x v="0"/>
    <n v="27"/>
    <s v="No"/>
    <x v="0"/>
    <x v="40"/>
    <s v="Female"/>
    <x v="21"/>
    <s v="No"/>
    <s v="No"/>
    <x v="1"/>
    <m/>
    <m/>
    <m/>
    <m/>
    <m/>
    <n v="1"/>
    <m/>
    <n v="7"/>
    <n v="0"/>
    <n v="0"/>
    <n v="0"/>
    <x v="0"/>
    <n v="0"/>
  </r>
  <r>
    <x v="0"/>
    <n v="27"/>
    <s v="No"/>
    <x v="0"/>
    <x v="41"/>
    <s v="Male"/>
    <x v="36"/>
    <s v="No"/>
    <s v="No"/>
    <x v="1"/>
    <m/>
    <m/>
    <m/>
    <m/>
    <m/>
    <n v="1"/>
    <m/>
    <n v="35"/>
    <n v="0"/>
    <n v="0"/>
    <n v="93"/>
    <x v="1"/>
    <n v="12"/>
  </r>
  <r>
    <x v="0"/>
    <n v="27"/>
    <s v="No"/>
    <x v="0"/>
    <x v="44"/>
    <s v="Female"/>
    <x v="8"/>
    <s v="No"/>
    <s v="No"/>
    <x v="1"/>
    <m/>
    <m/>
    <m/>
    <m/>
    <m/>
    <n v="1"/>
    <m/>
    <n v="37"/>
    <n v="0"/>
    <n v="0"/>
    <n v="33"/>
    <x v="2"/>
    <n v="5"/>
  </r>
  <r>
    <x v="0"/>
    <n v="27"/>
    <s v="No"/>
    <x v="1"/>
    <x v="16"/>
    <s v="Male"/>
    <x v="41"/>
    <s v="No"/>
    <s v="No"/>
    <x v="1"/>
    <m/>
    <m/>
    <m/>
    <m/>
    <m/>
    <n v="1"/>
    <m/>
    <n v="10"/>
    <n v="0"/>
    <n v="0"/>
    <n v="0"/>
    <x v="0"/>
    <n v="0"/>
  </r>
  <r>
    <x v="0"/>
    <n v="27"/>
    <s v="Yes"/>
    <x v="0"/>
    <x v="5"/>
    <s v="Male"/>
    <x v="31"/>
    <s v="No"/>
    <s v="Yes"/>
    <x v="2"/>
    <s v="No"/>
    <s v="One Year"/>
    <s v="Direct Debit"/>
    <s v="Price"/>
    <s v="Long distance charges"/>
    <n v="1"/>
    <n v="1"/>
    <n v="15"/>
    <n v="2"/>
    <n v="81"/>
    <n v="0"/>
    <x v="0"/>
    <n v="0"/>
  </r>
  <r>
    <x v="0"/>
    <n v="27"/>
    <s v="Yes"/>
    <x v="0"/>
    <x v="10"/>
    <s v="Male"/>
    <x v="13"/>
    <s v="Yes"/>
    <s v="No"/>
    <x v="0"/>
    <m/>
    <m/>
    <m/>
    <m/>
    <m/>
    <n v="1"/>
    <m/>
    <n v="49"/>
    <n v="0"/>
    <n v="160.69999999999999"/>
    <n v="40"/>
    <x v="1"/>
    <n v="37"/>
  </r>
  <r>
    <x v="0"/>
    <n v="27"/>
    <s v="Yes"/>
    <x v="0"/>
    <x v="12"/>
    <s v="Male"/>
    <x v="45"/>
    <s v="No"/>
    <s v="Yes"/>
    <x v="2"/>
    <s v="Yes"/>
    <s v="One Year"/>
    <s v="Direct Debit"/>
    <s v="(blank)"/>
    <s v="(blank)"/>
    <n v="1"/>
    <m/>
    <n v="23"/>
    <n v="0"/>
    <n v="156.6"/>
    <n v="52"/>
    <x v="2"/>
    <n v="5"/>
  </r>
  <r>
    <x v="0"/>
    <n v="27"/>
    <s v="Yes"/>
    <x v="0"/>
    <x v="13"/>
    <s v="Female"/>
    <x v="41"/>
    <s v="No"/>
    <s v="No"/>
    <x v="1"/>
    <m/>
    <m/>
    <m/>
    <m/>
    <m/>
    <n v="1"/>
    <m/>
    <n v="12"/>
    <n v="0"/>
    <n v="38.9"/>
    <n v="0"/>
    <x v="0"/>
    <n v="0"/>
  </r>
  <r>
    <x v="0"/>
    <n v="27"/>
    <s v="Yes"/>
    <x v="0"/>
    <x v="22"/>
    <s v="Female"/>
    <x v="52"/>
    <s v="No"/>
    <s v="Yes"/>
    <x v="2"/>
    <s v="Yes"/>
    <s v="Month-to-Month"/>
    <s v="Direct Debit"/>
    <s v="Competitor"/>
    <s v="Competitor had better devices"/>
    <n v="1"/>
    <n v="1"/>
    <n v="37"/>
    <n v="4"/>
    <n v="2.9"/>
    <n v="5"/>
    <x v="2"/>
    <n v="5"/>
  </r>
  <r>
    <x v="0"/>
    <n v="27"/>
    <s v="Yes"/>
    <x v="1"/>
    <x v="2"/>
    <s v="Male"/>
    <x v="7"/>
    <s v="No"/>
    <s v="No"/>
    <x v="1"/>
    <m/>
    <m/>
    <m/>
    <m/>
    <m/>
    <n v="1"/>
    <m/>
    <n v="11"/>
    <n v="0"/>
    <n v="0"/>
    <n v="0"/>
    <x v="0"/>
    <n v="0"/>
  </r>
  <r>
    <x v="0"/>
    <n v="27"/>
    <s v="Yes"/>
    <x v="1"/>
    <x v="20"/>
    <s v="Female"/>
    <x v="1"/>
    <s v="No"/>
    <s v="No"/>
    <x v="1"/>
    <m/>
    <m/>
    <m/>
    <m/>
    <m/>
    <n v="1"/>
    <m/>
    <n v="7"/>
    <n v="0"/>
    <n v="0"/>
    <n v="0"/>
    <x v="0"/>
    <n v="0"/>
  </r>
  <r>
    <x v="0"/>
    <n v="27"/>
    <s v="Yes"/>
    <x v="1"/>
    <x v="23"/>
    <s v="Female"/>
    <x v="11"/>
    <s v="No"/>
    <s v="No"/>
    <x v="1"/>
    <m/>
    <m/>
    <m/>
    <m/>
    <m/>
    <n v="1"/>
    <m/>
    <n v="36"/>
    <n v="0"/>
    <n v="0"/>
    <n v="67"/>
    <x v="2"/>
    <n v="5"/>
  </r>
  <r>
    <x v="0"/>
    <n v="27"/>
    <s v="Yes"/>
    <x v="1"/>
    <x v="42"/>
    <s v="Male"/>
    <x v="10"/>
    <s v="Yes"/>
    <s v="No"/>
    <x v="0"/>
    <m/>
    <m/>
    <m/>
    <m/>
    <m/>
    <n v="1"/>
    <m/>
    <n v="12"/>
    <n v="0"/>
    <n v="0"/>
    <n v="0"/>
    <x v="0"/>
    <n v="0"/>
  </r>
  <r>
    <x v="0"/>
    <n v="27"/>
    <s v="Yes"/>
    <x v="1"/>
    <x v="43"/>
    <s v="Female"/>
    <x v="12"/>
    <s v="No"/>
    <s v="No"/>
    <x v="1"/>
    <m/>
    <m/>
    <m/>
    <m/>
    <m/>
    <n v="1"/>
    <m/>
    <n v="12"/>
    <n v="0"/>
    <n v="0"/>
    <n v="0"/>
    <x v="0"/>
    <n v="0"/>
  </r>
  <r>
    <x v="0"/>
    <n v="28"/>
    <s v="No"/>
    <x v="0"/>
    <x v="49"/>
    <s v="Male"/>
    <x v="6"/>
    <s v="No"/>
    <s v="No"/>
    <x v="1"/>
    <m/>
    <m/>
    <m/>
    <m/>
    <m/>
    <n v="1"/>
    <m/>
    <n v="8"/>
    <n v="0"/>
    <n v="0"/>
    <n v="0"/>
    <x v="0"/>
    <n v="0"/>
  </r>
  <r>
    <x v="0"/>
    <n v="28"/>
    <s v="No"/>
    <x v="0"/>
    <x v="9"/>
    <s v="Male"/>
    <x v="38"/>
    <s v="No"/>
    <s v="No"/>
    <x v="1"/>
    <m/>
    <m/>
    <m/>
    <m/>
    <m/>
    <n v="1"/>
    <m/>
    <n v="8"/>
    <n v="0"/>
    <n v="0"/>
    <n v="0"/>
    <x v="0"/>
    <n v="0"/>
  </r>
  <r>
    <x v="0"/>
    <n v="28"/>
    <s v="No"/>
    <x v="0"/>
    <x v="15"/>
    <s v="Female"/>
    <x v="50"/>
    <s v="No"/>
    <s v="No"/>
    <x v="1"/>
    <m/>
    <m/>
    <m/>
    <m/>
    <m/>
    <n v="1"/>
    <m/>
    <n v="10"/>
    <n v="0"/>
    <n v="0"/>
    <n v="0"/>
    <x v="0"/>
    <n v="0"/>
  </r>
  <r>
    <x v="0"/>
    <n v="28"/>
    <s v="No"/>
    <x v="0"/>
    <x v="26"/>
    <s v="Male"/>
    <x v="31"/>
    <s v="No"/>
    <s v="Yes"/>
    <x v="2"/>
    <s v="No"/>
    <s v="Month-to-Month"/>
    <s v="Direct Debit"/>
    <s v="(blank)"/>
    <s v="(blank)"/>
    <n v="1"/>
    <m/>
    <n v="38"/>
    <n v="0"/>
    <n v="0"/>
    <n v="75"/>
    <x v="2"/>
    <n v="8"/>
  </r>
  <r>
    <x v="0"/>
    <n v="28"/>
    <s v="No"/>
    <x v="0"/>
    <x v="28"/>
    <s v="Female"/>
    <x v="17"/>
    <s v="Yes"/>
    <s v="No"/>
    <x v="0"/>
    <m/>
    <m/>
    <m/>
    <m/>
    <m/>
    <n v="1"/>
    <m/>
    <n v="5"/>
    <n v="0"/>
    <n v="0"/>
    <n v="0"/>
    <x v="0"/>
    <n v="0"/>
  </r>
  <r>
    <x v="0"/>
    <n v="28"/>
    <s v="No"/>
    <x v="0"/>
    <x v="28"/>
    <s v="Female"/>
    <x v="48"/>
    <s v="No"/>
    <s v="No"/>
    <x v="1"/>
    <m/>
    <m/>
    <m/>
    <m/>
    <m/>
    <n v="1"/>
    <m/>
    <n v="10"/>
    <n v="2"/>
    <n v="0"/>
    <n v="0"/>
    <x v="0"/>
    <n v="0"/>
  </r>
  <r>
    <x v="0"/>
    <n v="28"/>
    <s v="No"/>
    <x v="0"/>
    <x v="28"/>
    <s v="Male"/>
    <x v="2"/>
    <s v="No"/>
    <s v="No"/>
    <x v="1"/>
    <m/>
    <m/>
    <m/>
    <m/>
    <m/>
    <n v="1"/>
    <m/>
    <n v="63"/>
    <n v="0"/>
    <n v="0"/>
    <n v="39"/>
    <x v="1"/>
    <n v="12"/>
  </r>
  <r>
    <x v="0"/>
    <n v="28"/>
    <s v="No"/>
    <x v="0"/>
    <x v="30"/>
    <s v="Female"/>
    <x v="2"/>
    <s v="No"/>
    <s v="No"/>
    <x v="1"/>
    <m/>
    <m/>
    <m/>
    <m/>
    <m/>
    <n v="1"/>
    <m/>
    <n v="12"/>
    <n v="0"/>
    <n v="0"/>
    <n v="0"/>
    <x v="0"/>
    <n v="0"/>
  </r>
  <r>
    <x v="0"/>
    <n v="28"/>
    <s v="No"/>
    <x v="0"/>
    <x v="34"/>
    <s v="Female"/>
    <x v="37"/>
    <s v="No"/>
    <s v="No"/>
    <x v="1"/>
    <m/>
    <m/>
    <m/>
    <m/>
    <m/>
    <n v="1"/>
    <m/>
    <n v="6"/>
    <n v="0"/>
    <n v="0"/>
    <n v="0"/>
    <x v="0"/>
    <n v="0"/>
  </r>
  <r>
    <x v="0"/>
    <n v="28"/>
    <s v="No"/>
    <x v="0"/>
    <x v="45"/>
    <s v="Male"/>
    <x v="10"/>
    <s v="Yes"/>
    <s v="No"/>
    <x v="0"/>
    <m/>
    <m/>
    <m/>
    <m/>
    <m/>
    <n v="1"/>
    <m/>
    <n v="21"/>
    <n v="0"/>
    <n v="0"/>
    <n v="15"/>
    <x v="1"/>
    <n v="17"/>
  </r>
  <r>
    <x v="0"/>
    <n v="28"/>
    <s v="No"/>
    <x v="0"/>
    <x v="46"/>
    <s v="Male"/>
    <x v="62"/>
    <s v="No"/>
    <s v="Yes"/>
    <x v="2"/>
    <s v="No"/>
    <s v="Month-to-Month"/>
    <s v="Direct Debit"/>
    <s v="Dissatisfaction"/>
    <s v="Product dissatisfaction"/>
    <n v="1"/>
    <n v="1"/>
    <n v="13"/>
    <n v="2"/>
    <n v="0"/>
    <n v="19"/>
    <x v="2"/>
    <n v="5"/>
  </r>
  <r>
    <x v="0"/>
    <n v="28"/>
    <s v="No"/>
    <x v="1"/>
    <x v="42"/>
    <s v="Male"/>
    <x v="25"/>
    <s v="No"/>
    <s v="No"/>
    <x v="1"/>
    <m/>
    <m/>
    <m/>
    <m/>
    <m/>
    <n v="1"/>
    <m/>
    <n v="42"/>
    <n v="0"/>
    <n v="0"/>
    <n v="7"/>
    <x v="2"/>
    <n v="9"/>
  </r>
  <r>
    <x v="0"/>
    <n v="28"/>
    <s v="Yes"/>
    <x v="0"/>
    <x v="2"/>
    <s v="Male"/>
    <x v="19"/>
    <s v="Yes"/>
    <s v="No"/>
    <x v="0"/>
    <m/>
    <m/>
    <m/>
    <m/>
    <m/>
    <n v="1"/>
    <m/>
    <n v="29"/>
    <n v="0"/>
    <n v="63"/>
    <n v="19"/>
    <x v="1"/>
    <n v="30"/>
  </r>
  <r>
    <x v="0"/>
    <n v="28"/>
    <s v="Yes"/>
    <x v="0"/>
    <x v="19"/>
    <s v="Male"/>
    <x v="10"/>
    <s v="Yes"/>
    <s v="No"/>
    <x v="0"/>
    <m/>
    <m/>
    <m/>
    <m/>
    <m/>
    <n v="1"/>
    <m/>
    <n v="9"/>
    <n v="0"/>
    <n v="83.1"/>
    <n v="0"/>
    <x v="0"/>
    <n v="0"/>
  </r>
  <r>
    <x v="0"/>
    <n v="28"/>
    <s v="Yes"/>
    <x v="0"/>
    <x v="19"/>
    <s v="Male"/>
    <x v="7"/>
    <s v="No"/>
    <s v="No"/>
    <x v="1"/>
    <m/>
    <m/>
    <m/>
    <m/>
    <m/>
    <n v="1"/>
    <n v="1"/>
    <n v="64"/>
    <n v="5"/>
    <n v="79.3"/>
    <n v="47"/>
    <x v="0"/>
    <n v="3"/>
  </r>
  <r>
    <x v="0"/>
    <n v="28"/>
    <s v="Yes"/>
    <x v="0"/>
    <x v="22"/>
    <s v="Female"/>
    <x v="19"/>
    <s v="Yes"/>
    <s v="No"/>
    <x v="0"/>
    <m/>
    <m/>
    <m/>
    <m/>
    <m/>
    <n v="1"/>
    <m/>
    <n v="26"/>
    <n v="0"/>
    <n v="70.900000000000006"/>
    <n v="63"/>
    <x v="1"/>
    <n v="24"/>
  </r>
  <r>
    <x v="0"/>
    <n v="28"/>
    <s v="Yes"/>
    <x v="0"/>
    <x v="23"/>
    <s v="Female"/>
    <x v="14"/>
    <s v="No"/>
    <s v="Yes"/>
    <x v="1"/>
    <s v="No"/>
    <s v="Two Year"/>
    <s v="Credit Card"/>
    <s v="Competitor"/>
    <s v="Competitor made better offer"/>
    <n v="1"/>
    <n v="1"/>
    <n v="16"/>
    <n v="3"/>
    <n v="194.6"/>
    <n v="0"/>
    <x v="0"/>
    <n v="0"/>
  </r>
  <r>
    <x v="0"/>
    <n v="28"/>
    <s v="Yes"/>
    <x v="0"/>
    <x v="24"/>
    <s v="Male"/>
    <x v="1"/>
    <s v="No"/>
    <s v="No"/>
    <x v="1"/>
    <m/>
    <m/>
    <m/>
    <m/>
    <m/>
    <n v="1"/>
    <m/>
    <n v="11"/>
    <n v="0"/>
    <n v="55.4"/>
    <n v="0"/>
    <x v="0"/>
    <n v="0"/>
  </r>
  <r>
    <x v="0"/>
    <n v="28"/>
    <s v="Yes"/>
    <x v="0"/>
    <x v="30"/>
    <s v="Male"/>
    <x v="4"/>
    <s v="Yes"/>
    <s v="No"/>
    <x v="0"/>
    <m/>
    <m/>
    <m/>
    <m/>
    <m/>
    <n v="1"/>
    <m/>
    <n v="9"/>
    <n v="2"/>
    <n v="119"/>
    <n v="0"/>
    <x v="0"/>
    <n v="0"/>
  </r>
  <r>
    <x v="0"/>
    <n v="28"/>
    <s v="Yes"/>
    <x v="1"/>
    <x v="11"/>
    <s v="Female"/>
    <x v="35"/>
    <s v="No"/>
    <s v="No"/>
    <x v="1"/>
    <m/>
    <m/>
    <m/>
    <m/>
    <m/>
    <n v="1"/>
    <m/>
    <n v="14"/>
    <n v="0"/>
    <n v="0"/>
    <n v="0"/>
    <x v="0"/>
    <n v="0"/>
  </r>
  <r>
    <x v="0"/>
    <n v="28"/>
    <s v="Yes"/>
    <x v="1"/>
    <x v="22"/>
    <s v="Male"/>
    <x v="8"/>
    <s v="No"/>
    <s v="No"/>
    <x v="1"/>
    <m/>
    <m/>
    <m/>
    <m/>
    <m/>
    <n v="1"/>
    <m/>
    <n v="8"/>
    <n v="0"/>
    <n v="0"/>
    <n v="0"/>
    <x v="0"/>
    <n v="0"/>
  </r>
  <r>
    <x v="0"/>
    <n v="29"/>
    <s v="No"/>
    <x v="0"/>
    <x v="5"/>
    <s v="Male"/>
    <x v="7"/>
    <s v="No"/>
    <s v="No"/>
    <x v="1"/>
    <m/>
    <m/>
    <m/>
    <m/>
    <m/>
    <n v="1"/>
    <m/>
    <n v="13"/>
    <n v="0"/>
    <n v="0"/>
    <n v="0"/>
    <x v="0"/>
    <n v="0"/>
  </r>
  <r>
    <x v="0"/>
    <n v="29"/>
    <s v="No"/>
    <x v="0"/>
    <x v="5"/>
    <s v="Male"/>
    <x v="26"/>
    <s v="No"/>
    <s v="No"/>
    <x v="1"/>
    <m/>
    <m/>
    <m/>
    <m/>
    <m/>
    <n v="1"/>
    <m/>
    <n v="10"/>
    <n v="0"/>
    <n v="0"/>
    <n v="0"/>
    <x v="0"/>
    <n v="0"/>
  </r>
  <r>
    <x v="0"/>
    <n v="29"/>
    <s v="No"/>
    <x v="0"/>
    <x v="14"/>
    <s v="Male"/>
    <x v="8"/>
    <s v="No"/>
    <s v="No"/>
    <x v="1"/>
    <m/>
    <m/>
    <m/>
    <m/>
    <m/>
    <n v="1"/>
    <m/>
    <n v="29"/>
    <n v="0"/>
    <n v="0"/>
    <n v="31"/>
    <x v="0"/>
    <n v="2"/>
  </r>
  <r>
    <x v="0"/>
    <n v="29"/>
    <s v="No"/>
    <x v="0"/>
    <x v="19"/>
    <s v="Male"/>
    <x v="35"/>
    <s v="No"/>
    <s v="No"/>
    <x v="1"/>
    <m/>
    <m/>
    <m/>
    <m/>
    <m/>
    <n v="1"/>
    <m/>
    <n v="24"/>
    <n v="0"/>
    <n v="0"/>
    <n v="7"/>
    <x v="0"/>
    <n v="3"/>
  </r>
  <r>
    <x v="0"/>
    <n v="29"/>
    <s v="No"/>
    <x v="0"/>
    <x v="24"/>
    <s v="Male"/>
    <x v="64"/>
    <s v="No"/>
    <s v="Yes"/>
    <x v="2"/>
    <s v="No"/>
    <s v="One Year"/>
    <s v="Direct Debit"/>
    <s v="(blank)"/>
    <s v="(blank)"/>
    <n v="1"/>
    <m/>
    <n v="47"/>
    <n v="0"/>
    <n v="0"/>
    <n v="23"/>
    <x v="1"/>
    <n v="11"/>
  </r>
  <r>
    <x v="0"/>
    <n v="29"/>
    <s v="No"/>
    <x v="0"/>
    <x v="25"/>
    <s v="Female"/>
    <x v="36"/>
    <s v="No"/>
    <s v="No"/>
    <x v="1"/>
    <m/>
    <m/>
    <m/>
    <m/>
    <m/>
    <n v="1"/>
    <m/>
    <n v="8"/>
    <n v="0"/>
    <n v="0"/>
    <n v="0"/>
    <x v="0"/>
    <n v="0"/>
  </r>
  <r>
    <x v="0"/>
    <n v="29"/>
    <s v="No"/>
    <x v="0"/>
    <x v="34"/>
    <s v="Female"/>
    <x v="30"/>
    <s v="No"/>
    <s v="Yes"/>
    <x v="2"/>
    <s v="No"/>
    <s v="One Year"/>
    <s v="Credit Card"/>
    <s v="(blank)"/>
    <s v="(blank)"/>
    <n v="1"/>
    <m/>
    <n v="10"/>
    <n v="2"/>
    <n v="0"/>
    <n v="0"/>
    <x v="0"/>
    <n v="0"/>
  </r>
  <r>
    <x v="0"/>
    <n v="29"/>
    <s v="No"/>
    <x v="0"/>
    <x v="37"/>
    <s v="Female"/>
    <x v="13"/>
    <s v="Yes"/>
    <s v="No"/>
    <x v="0"/>
    <m/>
    <m/>
    <m/>
    <m/>
    <m/>
    <n v="1"/>
    <m/>
    <n v="6"/>
    <n v="0"/>
    <n v="0"/>
    <n v="0"/>
    <x v="0"/>
    <n v="0"/>
  </r>
  <r>
    <x v="0"/>
    <n v="29"/>
    <s v="No"/>
    <x v="0"/>
    <x v="37"/>
    <s v="Male"/>
    <x v="15"/>
    <s v="Yes"/>
    <s v="No"/>
    <x v="0"/>
    <m/>
    <m/>
    <m/>
    <m/>
    <m/>
    <n v="1"/>
    <m/>
    <n v="8"/>
    <n v="1"/>
    <n v="0"/>
    <n v="0"/>
    <x v="0"/>
    <n v="0"/>
  </r>
  <r>
    <x v="0"/>
    <n v="29"/>
    <s v="No"/>
    <x v="0"/>
    <x v="39"/>
    <s v="Female"/>
    <x v="11"/>
    <s v="No"/>
    <s v="No"/>
    <x v="1"/>
    <m/>
    <m/>
    <m/>
    <m/>
    <m/>
    <n v="1"/>
    <m/>
    <n v="9"/>
    <n v="0"/>
    <n v="0"/>
    <n v="0"/>
    <x v="0"/>
    <n v="0"/>
  </r>
  <r>
    <x v="0"/>
    <n v="29"/>
    <s v="No"/>
    <x v="0"/>
    <x v="41"/>
    <s v="Female"/>
    <x v="41"/>
    <s v="No"/>
    <s v="No"/>
    <x v="1"/>
    <m/>
    <m/>
    <m/>
    <m/>
    <m/>
    <n v="1"/>
    <m/>
    <n v="8"/>
    <n v="2"/>
    <n v="0"/>
    <n v="0"/>
    <x v="0"/>
    <n v="0"/>
  </r>
  <r>
    <x v="0"/>
    <n v="29"/>
    <s v="No"/>
    <x v="0"/>
    <x v="41"/>
    <s v="Male"/>
    <x v="1"/>
    <s v="No"/>
    <s v="No"/>
    <x v="1"/>
    <m/>
    <m/>
    <m/>
    <m/>
    <m/>
    <n v="1"/>
    <m/>
    <n v="10"/>
    <n v="0"/>
    <n v="0"/>
    <n v="0"/>
    <x v="0"/>
    <n v="0"/>
  </r>
  <r>
    <x v="0"/>
    <n v="29"/>
    <s v="No"/>
    <x v="0"/>
    <x v="46"/>
    <s v="Male"/>
    <x v="29"/>
    <s v="No"/>
    <s v="No"/>
    <x v="1"/>
    <m/>
    <m/>
    <m/>
    <m/>
    <m/>
    <n v="1"/>
    <m/>
    <n v="7"/>
    <n v="0"/>
    <n v="0"/>
    <n v="0"/>
    <x v="0"/>
    <n v="0"/>
  </r>
  <r>
    <x v="0"/>
    <n v="29"/>
    <s v="No"/>
    <x v="0"/>
    <x v="46"/>
    <s v="Male"/>
    <x v="41"/>
    <s v="No"/>
    <s v="No"/>
    <x v="1"/>
    <m/>
    <m/>
    <m/>
    <m/>
    <m/>
    <n v="1"/>
    <m/>
    <n v="29"/>
    <n v="0"/>
    <n v="0"/>
    <n v="39"/>
    <x v="0"/>
    <n v="3"/>
  </r>
  <r>
    <x v="0"/>
    <n v="29"/>
    <s v="Yes"/>
    <x v="0"/>
    <x v="0"/>
    <s v="Female"/>
    <x v="54"/>
    <s v="No"/>
    <s v="Yes"/>
    <x v="2"/>
    <s v="No"/>
    <s v="Month-to-Month"/>
    <s v="Direct Debit"/>
    <s v="Other"/>
    <s v="Don't know"/>
    <n v="1"/>
    <n v="1"/>
    <n v="24"/>
    <n v="1"/>
    <n v="184.2"/>
    <n v="44"/>
    <x v="0"/>
    <n v="2"/>
  </r>
  <r>
    <x v="0"/>
    <n v="29"/>
    <s v="Yes"/>
    <x v="0"/>
    <x v="2"/>
    <s v="Male"/>
    <x v="24"/>
    <s v="No"/>
    <s v="No"/>
    <x v="1"/>
    <m/>
    <m/>
    <m/>
    <m/>
    <m/>
    <n v="1"/>
    <m/>
    <n v="43"/>
    <n v="0"/>
    <n v="110.2"/>
    <n v="68"/>
    <x v="2"/>
    <n v="6"/>
  </r>
  <r>
    <x v="0"/>
    <n v="29"/>
    <s v="Yes"/>
    <x v="0"/>
    <x v="13"/>
    <s v="Male"/>
    <x v="22"/>
    <s v="No"/>
    <s v="Yes"/>
    <x v="2"/>
    <s v="No"/>
    <s v="Month-to-Month"/>
    <s v="Direct Debit"/>
    <s v="Price"/>
    <s v="Extra data charges"/>
    <n v="1"/>
    <n v="1"/>
    <n v="60"/>
    <n v="2"/>
    <n v="71.900000000000006"/>
    <n v="31"/>
    <x v="1"/>
    <n v="11"/>
  </r>
  <r>
    <x v="0"/>
    <n v="29"/>
    <s v="Yes"/>
    <x v="0"/>
    <x v="19"/>
    <s v="Male"/>
    <x v="39"/>
    <s v="No"/>
    <s v="No"/>
    <x v="1"/>
    <m/>
    <m/>
    <m/>
    <m/>
    <m/>
    <n v="1"/>
    <m/>
    <n v="37"/>
    <n v="2"/>
    <n v="91.8"/>
    <n v="76"/>
    <x v="2"/>
    <n v="7"/>
  </r>
  <r>
    <x v="0"/>
    <n v="29"/>
    <s v="Yes"/>
    <x v="0"/>
    <x v="21"/>
    <s v="Male"/>
    <x v="14"/>
    <s v="No"/>
    <s v="Yes"/>
    <x v="1"/>
    <s v="Yes"/>
    <s v="One Year"/>
    <s v="Direct Debit"/>
    <s v="(blank)"/>
    <s v="(blank)"/>
    <n v="1"/>
    <m/>
    <n v="8"/>
    <n v="1"/>
    <n v="37.700000000000003"/>
    <n v="0"/>
    <x v="0"/>
    <n v="0"/>
  </r>
  <r>
    <x v="0"/>
    <n v="29"/>
    <s v="Yes"/>
    <x v="0"/>
    <x v="23"/>
    <s v="Female"/>
    <x v="64"/>
    <s v="No"/>
    <s v="Yes"/>
    <x v="2"/>
    <s v="No"/>
    <s v="Month-to-Month"/>
    <s v="Paper Check"/>
    <s v="(blank)"/>
    <s v="(blank)"/>
    <n v="1"/>
    <m/>
    <n v="15"/>
    <n v="0"/>
    <n v="107.3"/>
    <n v="0"/>
    <x v="0"/>
    <n v="0"/>
  </r>
  <r>
    <x v="0"/>
    <n v="29"/>
    <s v="Yes"/>
    <x v="1"/>
    <x v="12"/>
    <s v="Male"/>
    <x v="46"/>
    <s v="No"/>
    <s v="No"/>
    <x v="1"/>
    <m/>
    <m/>
    <m/>
    <m/>
    <m/>
    <n v="1"/>
    <m/>
    <n v="13"/>
    <n v="0"/>
    <n v="0"/>
    <n v="0"/>
    <x v="0"/>
    <n v="0"/>
  </r>
  <r>
    <x v="0"/>
    <n v="30"/>
    <s v="No"/>
    <x v="0"/>
    <x v="13"/>
    <s v="Male"/>
    <x v="64"/>
    <s v="No"/>
    <s v="Yes"/>
    <x v="2"/>
    <s v="No"/>
    <s v="One Year"/>
    <s v="Credit Card"/>
    <s v="(blank)"/>
    <s v="(blank)"/>
    <n v="1"/>
    <m/>
    <n v="13"/>
    <n v="0"/>
    <n v="0"/>
    <n v="0"/>
    <x v="0"/>
    <n v="0"/>
  </r>
  <r>
    <x v="0"/>
    <n v="30"/>
    <s v="No"/>
    <x v="0"/>
    <x v="14"/>
    <s v="Male"/>
    <x v="62"/>
    <s v="No"/>
    <s v="Yes"/>
    <x v="2"/>
    <s v="No"/>
    <s v="Month-to-Month"/>
    <s v="Direct Debit"/>
    <s v="Attitude"/>
    <s v="Attitude of service provider"/>
    <n v="1"/>
    <n v="1"/>
    <n v="39"/>
    <n v="5"/>
    <n v="0"/>
    <n v="25"/>
    <x v="2"/>
    <n v="6"/>
  </r>
  <r>
    <x v="0"/>
    <n v="30"/>
    <s v="No"/>
    <x v="0"/>
    <x v="16"/>
    <s v="Male"/>
    <x v="39"/>
    <s v="No"/>
    <s v="No"/>
    <x v="1"/>
    <m/>
    <m/>
    <m/>
    <m/>
    <m/>
    <n v="1"/>
    <m/>
    <n v="42"/>
    <n v="0"/>
    <n v="0"/>
    <n v="0"/>
    <x v="0"/>
    <n v="1"/>
  </r>
  <r>
    <x v="0"/>
    <n v="30"/>
    <s v="No"/>
    <x v="0"/>
    <x v="40"/>
    <s v="Male"/>
    <x v="39"/>
    <s v="No"/>
    <s v="No"/>
    <x v="1"/>
    <m/>
    <m/>
    <m/>
    <m/>
    <m/>
    <n v="1"/>
    <n v="1"/>
    <n v="43"/>
    <n v="4"/>
    <n v="0"/>
    <n v="41"/>
    <x v="0"/>
    <n v="1"/>
  </r>
  <r>
    <x v="0"/>
    <n v="30"/>
    <s v="No"/>
    <x v="0"/>
    <x v="41"/>
    <s v="Female"/>
    <x v="8"/>
    <s v="No"/>
    <s v="No"/>
    <x v="1"/>
    <m/>
    <m/>
    <m/>
    <m/>
    <m/>
    <n v="1"/>
    <m/>
    <n v="12"/>
    <n v="0"/>
    <n v="0"/>
    <n v="0"/>
    <x v="0"/>
    <n v="0"/>
  </r>
  <r>
    <x v="0"/>
    <n v="30"/>
    <s v="No"/>
    <x v="0"/>
    <x v="46"/>
    <s v="Female"/>
    <x v="8"/>
    <s v="No"/>
    <s v="No"/>
    <x v="1"/>
    <m/>
    <m/>
    <m/>
    <m/>
    <m/>
    <n v="1"/>
    <m/>
    <n v="12"/>
    <n v="1"/>
    <n v="0"/>
    <n v="0"/>
    <x v="0"/>
    <n v="0"/>
  </r>
  <r>
    <x v="0"/>
    <n v="30"/>
    <s v="No"/>
    <x v="1"/>
    <x v="27"/>
    <s v="Female"/>
    <x v="0"/>
    <s v="Yes"/>
    <s v="No"/>
    <x v="0"/>
    <m/>
    <m/>
    <m/>
    <m/>
    <m/>
    <n v="1"/>
    <n v="1"/>
    <n v="11"/>
    <n v="5"/>
    <n v="0"/>
    <n v="0"/>
    <x v="0"/>
    <n v="0"/>
  </r>
  <r>
    <x v="0"/>
    <n v="30"/>
    <s v="Yes"/>
    <x v="0"/>
    <x v="18"/>
    <s v="Female"/>
    <x v="57"/>
    <s v="Yes"/>
    <s v="No"/>
    <x v="0"/>
    <m/>
    <m/>
    <m/>
    <m/>
    <m/>
    <n v="1"/>
    <m/>
    <n v="6"/>
    <n v="0"/>
    <n v="174"/>
    <n v="0"/>
    <x v="0"/>
    <n v="0"/>
  </r>
  <r>
    <x v="0"/>
    <n v="30"/>
    <s v="Yes"/>
    <x v="0"/>
    <x v="20"/>
    <s v="Female"/>
    <x v="57"/>
    <s v="Yes"/>
    <s v="No"/>
    <x v="0"/>
    <m/>
    <m/>
    <m/>
    <m/>
    <m/>
    <n v="1"/>
    <m/>
    <n v="59"/>
    <n v="0"/>
    <n v="61.2"/>
    <n v="24"/>
    <x v="1"/>
    <n v="15"/>
  </r>
  <r>
    <x v="0"/>
    <n v="30"/>
    <s v="Yes"/>
    <x v="0"/>
    <x v="32"/>
    <s v="Female"/>
    <x v="45"/>
    <s v="No"/>
    <s v="Yes"/>
    <x v="2"/>
    <s v="No"/>
    <s v="Month-to-Month"/>
    <s v="Direct Debit"/>
    <s v="Dissatisfaction"/>
    <s v="Product dissatisfaction"/>
    <n v="1"/>
    <n v="1"/>
    <n v="53"/>
    <n v="4"/>
    <n v="202.5"/>
    <n v="52"/>
    <x v="0"/>
    <n v="3"/>
  </r>
  <r>
    <x v="0"/>
    <n v="30"/>
    <s v="Yes"/>
    <x v="0"/>
    <x v="41"/>
    <s v="Female"/>
    <x v="10"/>
    <s v="Yes"/>
    <s v="No"/>
    <x v="0"/>
    <m/>
    <m/>
    <m/>
    <m/>
    <m/>
    <n v="1"/>
    <m/>
    <n v="13"/>
    <n v="0"/>
    <n v="72.599999999999994"/>
    <n v="0"/>
    <x v="0"/>
    <n v="0"/>
  </r>
  <r>
    <x v="0"/>
    <n v="30"/>
    <s v="Yes"/>
    <x v="0"/>
    <x v="41"/>
    <s v="Female"/>
    <x v="23"/>
    <s v="No"/>
    <s v="No"/>
    <x v="1"/>
    <m/>
    <m/>
    <m/>
    <m/>
    <m/>
    <n v="1"/>
    <n v="1"/>
    <n v="55"/>
    <n v="5"/>
    <n v="84"/>
    <n v="11"/>
    <x v="0"/>
    <n v="1"/>
  </r>
  <r>
    <x v="0"/>
    <n v="30"/>
    <s v="Yes"/>
    <x v="0"/>
    <x v="44"/>
    <s v="Female"/>
    <x v="36"/>
    <s v="No"/>
    <s v="No"/>
    <x v="1"/>
    <m/>
    <m/>
    <m/>
    <m/>
    <m/>
    <n v="1"/>
    <m/>
    <n v="12"/>
    <n v="0"/>
    <n v="83"/>
    <n v="0"/>
    <x v="0"/>
    <n v="0"/>
  </r>
  <r>
    <x v="0"/>
    <n v="30"/>
    <s v="Yes"/>
    <x v="1"/>
    <x v="47"/>
    <s v="Male"/>
    <x v="12"/>
    <s v="No"/>
    <s v="No"/>
    <x v="1"/>
    <m/>
    <m/>
    <m/>
    <m/>
    <m/>
    <n v="1"/>
    <m/>
    <n v="10"/>
    <n v="0"/>
    <n v="0"/>
    <n v="0"/>
    <x v="0"/>
    <n v="0"/>
  </r>
  <r>
    <x v="0"/>
    <n v="31"/>
    <s v="No"/>
    <x v="0"/>
    <x v="6"/>
    <s v="Male"/>
    <x v="37"/>
    <s v="No"/>
    <s v="No"/>
    <x v="1"/>
    <m/>
    <m/>
    <m/>
    <m/>
    <m/>
    <n v="1"/>
    <m/>
    <n v="39"/>
    <n v="0"/>
    <n v="0"/>
    <n v="60"/>
    <x v="0"/>
    <n v="4"/>
  </r>
  <r>
    <x v="0"/>
    <n v="31"/>
    <s v="No"/>
    <x v="0"/>
    <x v="14"/>
    <s v="Female"/>
    <x v="44"/>
    <s v="No"/>
    <s v="No"/>
    <x v="1"/>
    <m/>
    <m/>
    <m/>
    <m/>
    <m/>
    <n v="1"/>
    <m/>
    <n v="8"/>
    <n v="0"/>
    <n v="0"/>
    <n v="0"/>
    <x v="0"/>
    <n v="0"/>
  </r>
  <r>
    <x v="0"/>
    <n v="31"/>
    <s v="No"/>
    <x v="0"/>
    <x v="15"/>
    <s v="Female"/>
    <x v="11"/>
    <s v="No"/>
    <s v="No"/>
    <x v="1"/>
    <m/>
    <m/>
    <m/>
    <m/>
    <m/>
    <n v="1"/>
    <m/>
    <n v="9"/>
    <n v="0"/>
    <n v="0"/>
    <n v="0"/>
    <x v="0"/>
    <n v="0"/>
  </r>
  <r>
    <x v="0"/>
    <n v="31"/>
    <s v="No"/>
    <x v="0"/>
    <x v="21"/>
    <s v="Male"/>
    <x v="29"/>
    <s v="No"/>
    <s v="No"/>
    <x v="1"/>
    <m/>
    <m/>
    <m/>
    <m/>
    <m/>
    <n v="1"/>
    <m/>
    <n v="9"/>
    <n v="3"/>
    <n v="0"/>
    <n v="0"/>
    <x v="0"/>
    <n v="0"/>
  </r>
  <r>
    <x v="0"/>
    <n v="31"/>
    <s v="No"/>
    <x v="0"/>
    <x v="50"/>
    <s v="Female"/>
    <x v="1"/>
    <s v="No"/>
    <s v="No"/>
    <x v="1"/>
    <m/>
    <m/>
    <m/>
    <m/>
    <m/>
    <n v="1"/>
    <m/>
    <n v="11"/>
    <n v="1"/>
    <n v="0"/>
    <n v="0"/>
    <x v="0"/>
    <n v="0"/>
  </r>
  <r>
    <x v="0"/>
    <n v="31"/>
    <s v="No"/>
    <x v="0"/>
    <x v="22"/>
    <s v="Female"/>
    <x v="47"/>
    <s v="No"/>
    <s v="No"/>
    <x v="1"/>
    <m/>
    <m/>
    <m/>
    <m/>
    <m/>
    <n v="1"/>
    <m/>
    <n v="11"/>
    <n v="0"/>
    <n v="0"/>
    <n v="0"/>
    <x v="0"/>
    <n v="0"/>
  </r>
  <r>
    <x v="0"/>
    <n v="31"/>
    <s v="No"/>
    <x v="0"/>
    <x v="22"/>
    <s v="Female"/>
    <x v="39"/>
    <s v="No"/>
    <s v="No"/>
    <x v="1"/>
    <m/>
    <m/>
    <m/>
    <m/>
    <m/>
    <n v="1"/>
    <m/>
    <n v="34"/>
    <n v="2"/>
    <n v="0"/>
    <n v="19"/>
    <x v="0"/>
    <n v="4"/>
  </r>
  <r>
    <x v="0"/>
    <n v="31"/>
    <s v="No"/>
    <x v="0"/>
    <x v="23"/>
    <s v="Male"/>
    <x v="13"/>
    <s v="Yes"/>
    <s v="No"/>
    <x v="0"/>
    <m/>
    <m/>
    <m/>
    <m/>
    <m/>
    <n v="1"/>
    <m/>
    <n v="6"/>
    <n v="0"/>
    <n v="0"/>
    <n v="0"/>
    <x v="0"/>
    <n v="0"/>
  </r>
  <r>
    <x v="0"/>
    <n v="31"/>
    <s v="No"/>
    <x v="0"/>
    <x v="32"/>
    <s v="Male"/>
    <x v="25"/>
    <s v="No"/>
    <s v="No"/>
    <x v="1"/>
    <m/>
    <m/>
    <m/>
    <m/>
    <m/>
    <n v="1"/>
    <m/>
    <n v="10"/>
    <n v="0"/>
    <n v="0"/>
    <n v="0"/>
    <x v="0"/>
    <n v="0"/>
  </r>
  <r>
    <x v="0"/>
    <n v="31"/>
    <s v="No"/>
    <x v="0"/>
    <x v="32"/>
    <s v="Male"/>
    <x v="32"/>
    <s v="No"/>
    <s v="No"/>
    <x v="1"/>
    <m/>
    <m/>
    <m/>
    <m/>
    <m/>
    <n v="1"/>
    <n v="1"/>
    <n v="25"/>
    <n v="0"/>
    <n v="0"/>
    <n v="6"/>
    <x v="0"/>
    <n v="2"/>
  </r>
  <r>
    <x v="0"/>
    <n v="31"/>
    <s v="No"/>
    <x v="0"/>
    <x v="33"/>
    <s v="Male"/>
    <x v="19"/>
    <s v="Yes"/>
    <s v="No"/>
    <x v="0"/>
    <m/>
    <m/>
    <m/>
    <m/>
    <m/>
    <n v="1"/>
    <m/>
    <n v="11"/>
    <n v="0"/>
    <n v="0"/>
    <n v="0"/>
    <x v="0"/>
    <n v="0"/>
  </r>
  <r>
    <x v="0"/>
    <n v="31"/>
    <s v="No"/>
    <x v="0"/>
    <x v="38"/>
    <s v="Female"/>
    <x v="12"/>
    <s v="No"/>
    <s v="No"/>
    <x v="1"/>
    <m/>
    <m/>
    <m/>
    <m/>
    <m/>
    <n v="1"/>
    <m/>
    <n v="39"/>
    <n v="2"/>
    <n v="0"/>
    <n v="37"/>
    <x v="2"/>
    <n v="7"/>
  </r>
  <r>
    <x v="0"/>
    <n v="31"/>
    <s v="No"/>
    <x v="0"/>
    <x v="42"/>
    <s v="Female"/>
    <x v="44"/>
    <s v="No"/>
    <s v="No"/>
    <x v="1"/>
    <m/>
    <m/>
    <m/>
    <m/>
    <m/>
    <n v="1"/>
    <m/>
    <n v="13"/>
    <n v="0"/>
    <n v="0"/>
    <n v="0"/>
    <x v="0"/>
    <n v="0"/>
  </r>
  <r>
    <x v="0"/>
    <n v="31"/>
    <s v="Yes"/>
    <x v="0"/>
    <x v="6"/>
    <s v="Female"/>
    <x v="25"/>
    <s v="No"/>
    <s v="No"/>
    <x v="1"/>
    <m/>
    <m/>
    <m/>
    <m/>
    <m/>
    <n v="1"/>
    <m/>
    <n v="10"/>
    <n v="2"/>
    <n v="134.9"/>
    <n v="0"/>
    <x v="0"/>
    <n v="0"/>
  </r>
  <r>
    <x v="0"/>
    <n v="31"/>
    <s v="Yes"/>
    <x v="0"/>
    <x v="6"/>
    <s v="Male"/>
    <x v="9"/>
    <s v="No"/>
    <s v="No"/>
    <x v="1"/>
    <m/>
    <m/>
    <m/>
    <m/>
    <m/>
    <n v="1"/>
    <m/>
    <n v="11"/>
    <n v="0"/>
    <n v="103.1"/>
    <n v="0"/>
    <x v="0"/>
    <n v="0"/>
  </r>
  <r>
    <x v="0"/>
    <n v="31"/>
    <s v="Yes"/>
    <x v="0"/>
    <x v="8"/>
    <s v="Female"/>
    <x v="7"/>
    <s v="No"/>
    <s v="No"/>
    <x v="1"/>
    <m/>
    <m/>
    <m/>
    <m/>
    <m/>
    <n v="1"/>
    <n v="1"/>
    <n v="25"/>
    <n v="5"/>
    <n v="178.3"/>
    <n v="74"/>
    <x v="1"/>
    <n v="17"/>
  </r>
  <r>
    <x v="0"/>
    <n v="31"/>
    <s v="Yes"/>
    <x v="0"/>
    <x v="25"/>
    <s v="Female"/>
    <x v="17"/>
    <s v="Yes"/>
    <s v="No"/>
    <x v="0"/>
    <m/>
    <m/>
    <m/>
    <m/>
    <m/>
    <n v="1"/>
    <m/>
    <n v="63"/>
    <n v="0"/>
    <n v="91.5"/>
    <n v="34"/>
    <x v="1"/>
    <n v="12"/>
  </r>
  <r>
    <x v="0"/>
    <n v="31"/>
    <s v="Yes"/>
    <x v="0"/>
    <x v="34"/>
    <s v="Male"/>
    <x v="11"/>
    <s v="No"/>
    <s v="No"/>
    <x v="1"/>
    <m/>
    <m/>
    <m/>
    <m/>
    <m/>
    <n v="1"/>
    <n v="1"/>
    <n v="48"/>
    <n v="0"/>
    <n v="86.2"/>
    <n v="25"/>
    <x v="0"/>
    <n v="4"/>
  </r>
  <r>
    <x v="0"/>
    <n v="31"/>
    <s v="Yes"/>
    <x v="1"/>
    <x v="12"/>
    <s v="Male"/>
    <x v="3"/>
    <s v="No"/>
    <s v="No"/>
    <x v="1"/>
    <m/>
    <m/>
    <m/>
    <m/>
    <m/>
    <n v="1"/>
    <m/>
    <n v="11"/>
    <n v="0"/>
    <n v="0"/>
    <n v="0"/>
    <x v="0"/>
    <n v="0"/>
  </r>
  <r>
    <x v="0"/>
    <n v="31"/>
    <s v="Yes"/>
    <x v="1"/>
    <x v="15"/>
    <s v="Male"/>
    <x v="32"/>
    <s v="No"/>
    <s v="No"/>
    <x v="1"/>
    <m/>
    <m/>
    <m/>
    <m/>
    <m/>
    <n v="1"/>
    <m/>
    <n v="8"/>
    <n v="0"/>
    <n v="0"/>
    <n v="0"/>
    <x v="0"/>
    <n v="0"/>
  </r>
  <r>
    <x v="0"/>
    <n v="31"/>
    <s v="Yes"/>
    <x v="1"/>
    <x v="37"/>
    <s v="Male"/>
    <x v="53"/>
    <s v="No"/>
    <s v="Yes"/>
    <x v="2"/>
    <s v="No"/>
    <s v="Two Year"/>
    <s v="Direct Debit"/>
    <s v="(blank)"/>
    <s v="(blank)"/>
    <n v="1"/>
    <m/>
    <n v="44"/>
    <n v="0"/>
    <n v="0"/>
    <n v="64"/>
    <x v="1"/>
    <n v="12"/>
  </r>
  <r>
    <x v="0"/>
    <n v="32"/>
    <s v="No"/>
    <x v="0"/>
    <x v="8"/>
    <s v="Male"/>
    <x v="56"/>
    <s v="No"/>
    <s v="No"/>
    <x v="1"/>
    <m/>
    <m/>
    <m/>
    <m/>
    <m/>
    <n v="1"/>
    <m/>
    <n v="34"/>
    <n v="1"/>
    <n v="0"/>
    <n v="53"/>
    <x v="1"/>
    <n v="13"/>
  </r>
  <r>
    <x v="0"/>
    <n v="32"/>
    <s v="No"/>
    <x v="0"/>
    <x v="49"/>
    <s v="Female"/>
    <x v="2"/>
    <s v="No"/>
    <s v="No"/>
    <x v="1"/>
    <m/>
    <m/>
    <m/>
    <m/>
    <m/>
    <n v="1"/>
    <m/>
    <n v="7"/>
    <n v="0"/>
    <n v="0"/>
    <n v="0"/>
    <x v="0"/>
    <n v="0"/>
  </r>
  <r>
    <x v="0"/>
    <n v="32"/>
    <s v="No"/>
    <x v="0"/>
    <x v="16"/>
    <s v="Female"/>
    <x v="3"/>
    <s v="No"/>
    <s v="No"/>
    <x v="1"/>
    <m/>
    <m/>
    <m/>
    <m/>
    <m/>
    <n v="1"/>
    <m/>
    <n v="12"/>
    <n v="0"/>
    <n v="0"/>
    <n v="0"/>
    <x v="0"/>
    <n v="0"/>
  </r>
  <r>
    <x v="0"/>
    <n v="32"/>
    <s v="No"/>
    <x v="0"/>
    <x v="20"/>
    <s v="Female"/>
    <x v="11"/>
    <s v="No"/>
    <s v="No"/>
    <x v="1"/>
    <m/>
    <m/>
    <m/>
    <m/>
    <m/>
    <n v="1"/>
    <n v="1"/>
    <n v="60"/>
    <n v="2"/>
    <n v="0"/>
    <n v="29"/>
    <x v="0"/>
    <n v="2"/>
  </r>
  <r>
    <x v="0"/>
    <n v="32"/>
    <s v="No"/>
    <x v="0"/>
    <x v="21"/>
    <s v="Male"/>
    <x v="34"/>
    <s v="No"/>
    <s v="No"/>
    <x v="1"/>
    <m/>
    <m/>
    <m/>
    <m/>
    <m/>
    <n v="1"/>
    <m/>
    <n v="14"/>
    <n v="0"/>
    <n v="0"/>
    <n v="0"/>
    <x v="0"/>
    <n v="0"/>
  </r>
  <r>
    <x v="0"/>
    <n v="32"/>
    <s v="No"/>
    <x v="0"/>
    <x v="50"/>
    <s v="Male"/>
    <x v="47"/>
    <s v="No"/>
    <s v="No"/>
    <x v="1"/>
    <m/>
    <m/>
    <m/>
    <m/>
    <m/>
    <n v="1"/>
    <n v="1"/>
    <n v="65"/>
    <n v="2"/>
    <n v="3.8"/>
    <n v="59"/>
    <x v="2"/>
    <n v="7"/>
  </r>
  <r>
    <x v="0"/>
    <n v="32"/>
    <s v="No"/>
    <x v="0"/>
    <x v="26"/>
    <s v="Prefer not to say"/>
    <x v="27"/>
    <s v="No"/>
    <s v="No"/>
    <x v="1"/>
    <m/>
    <m/>
    <m/>
    <m/>
    <m/>
    <n v="1"/>
    <m/>
    <n v="10"/>
    <n v="0"/>
    <n v="0"/>
    <n v="0"/>
    <x v="0"/>
    <n v="0"/>
  </r>
  <r>
    <x v="0"/>
    <n v="32"/>
    <s v="No"/>
    <x v="0"/>
    <x v="27"/>
    <s v="Female"/>
    <x v="49"/>
    <s v="No"/>
    <s v="No"/>
    <x v="1"/>
    <m/>
    <m/>
    <m/>
    <m/>
    <m/>
    <n v="1"/>
    <m/>
    <n v="60"/>
    <n v="0"/>
    <n v="0"/>
    <n v="29"/>
    <x v="2"/>
    <n v="6"/>
  </r>
  <r>
    <x v="0"/>
    <n v="32"/>
    <s v="No"/>
    <x v="0"/>
    <x v="34"/>
    <s v="Female"/>
    <x v="39"/>
    <s v="No"/>
    <s v="No"/>
    <x v="1"/>
    <m/>
    <m/>
    <m/>
    <m/>
    <m/>
    <n v="1"/>
    <m/>
    <n v="7"/>
    <n v="0"/>
    <n v="0"/>
    <n v="0"/>
    <x v="0"/>
    <n v="0"/>
  </r>
  <r>
    <x v="0"/>
    <n v="32"/>
    <s v="No"/>
    <x v="0"/>
    <x v="40"/>
    <s v="Female"/>
    <x v="47"/>
    <s v="No"/>
    <s v="No"/>
    <x v="1"/>
    <m/>
    <m/>
    <m/>
    <m/>
    <m/>
    <n v="1"/>
    <m/>
    <n v="9"/>
    <n v="1"/>
    <n v="0"/>
    <n v="0"/>
    <x v="0"/>
    <n v="0"/>
  </r>
  <r>
    <x v="0"/>
    <n v="32"/>
    <s v="No"/>
    <x v="0"/>
    <x v="41"/>
    <s v="Male"/>
    <x v="5"/>
    <s v="Yes"/>
    <s v="No"/>
    <x v="0"/>
    <m/>
    <m/>
    <m/>
    <m/>
    <m/>
    <n v="1"/>
    <m/>
    <n v="10"/>
    <n v="0"/>
    <n v="0"/>
    <n v="0"/>
    <x v="0"/>
    <n v="0"/>
  </r>
  <r>
    <x v="0"/>
    <n v="32"/>
    <s v="No"/>
    <x v="0"/>
    <x v="47"/>
    <s v="Male"/>
    <x v="27"/>
    <s v="No"/>
    <s v="No"/>
    <x v="1"/>
    <m/>
    <m/>
    <m/>
    <m/>
    <m/>
    <n v="1"/>
    <m/>
    <n v="56"/>
    <n v="2"/>
    <n v="0"/>
    <n v="45"/>
    <x v="0"/>
    <n v="4"/>
  </r>
  <r>
    <x v="0"/>
    <n v="32"/>
    <s v="Yes"/>
    <x v="0"/>
    <x v="0"/>
    <s v="Female"/>
    <x v="32"/>
    <s v="No"/>
    <s v="No"/>
    <x v="1"/>
    <m/>
    <m/>
    <m/>
    <m/>
    <m/>
    <n v="1"/>
    <m/>
    <n v="15"/>
    <n v="0"/>
    <n v="133.30000000000001"/>
    <n v="0"/>
    <x v="0"/>
    <n v="0"/>
  </r>
  <r>
    <x v="0"/>
    <n v="32"/>
    <s v="Yes"/>
    <x v="0"/>
    <x v="49"/>
    <s v="Female"/>
    <x v="25"/>
    <s v="No"/>
    <s v="No"/>
    <x v="1"/>
    <m/>
    <m/>
    <m/>
    <m/>
    <m/>
    <n v="1"/>
    <m/>
    <n v="42"/>
    <n v="2"/>
    <n v="204.8"/>
    <n v="80"/>
    <x v="1"/>
    <n v="19"/>
  </r>
  <r>
    <x v="0"/>
    <n v="32"/>
    <s v="Yes"/>
    <x v="0"/>
    <x v="12"/>
    <s v="Female"/>
    <x v="35"/>
    <s v="No"/>
    <s v="No"/>
    <x v="1"/>
    <m/>
    <m/>
    <m/>
    <m/>
    <m/>
    <n v="1"/>
    <m/>
    <n v="35"/>
    <n v="0"/>
    <n v="72"/>
    <n v="8"/>
    <x v="0"/>
    <n v="4"/>
  </r>
  <r>
    <x v="0"/>
    <n v="32"/>
    <s v="Yes"/>
    <x v="0"/>
    <x v="16"/>
    <s v="Male"/>
    <x v="47"/>
    <s v="No"/>
    <s v="No"/>
    <x v="1"/>
    <m/>
    <m/>
    <m/>
    <m/>
    <m/>
    <n v="1"/>
    <m/>
    <n v="9"/>
    <n v="0"/>
    <n v="64.599999999999994"/>
    <n v="0"/>
    <x v="0"/>
    <n v="0"/>
  </r>
  <r>
    <x v="0"/>
    <n v="32"/>
    <s v="Yes"/>
    <x v="0"/>
    <x v="18"/>
    <s v="Female"/>
    <x v="50"/>
    <s v="No"/>
    <s v="No"/>
    <x v="1"/>
    <m/>
    <m/>
    <m/>
    <m/>
    <m/>
    <n v="1"/>
    <m/>
    <n v="9"/>
    <n v="0"/>
    <n v="118.4"/>
    <n v="0"/>
    <x v="0"/>
    <n v="0"/>
  </r>
  <r>
    <x v="0"/>
    <n v="32"/>
    <s v="Yes"/>
    <x v="0"/>
    <x v="19"/>
    <s v="Male"/>
    <x v="31"/>
    <s v="No"/>
    <s v="Yes"/>
    <x v="2"/>
    <s v="No"/>
    <s v="One Year"/>
    <s v="Paper Check"/>
    <s v="(blank)"/>
    <s v="(blank)"/>
    <n v="1"/>
    <m/>
    <n v="9"/>
    <n v="0"/>
    <n v="153.6"/>
    <n v="0"/>
    <x v="0"/>
    <n v="0"/>
  </r>
  <r>
    <x v="0"/>
    <n v="32"/>
    <s v="Yes"/>
    <x v="0"/>
    <x v="22"/>
    <s v="Female"/>
    <x v="8"/>
    <s v="No"/>
    <s v="No"/>
    <x v="1"/>
    <m/>
    <m/>
    <m/>
    <m/>
    <m/>
    <n v="1"/>
    <m/>
    <n v="11"/>
    <n v="0"/>
    <n v="248"/>
    <n v="0"/>
    <x v="0"/>
    <n v="0"/>
  </r>
  <r>
    <x v="0"/>
    <n v="32"/>
    <s v="Yes"/>
    <x v="0"/>
    <x v="34"/>
    <s v="Male"/>
    <x v="15"/>
    <s v="Yes"/>
    <s v="No"/>
    <x v="0"/>
    <m/>
    <m/>
    <m/>
    <m/>
    <m/>
    <n v="1"/>
    <n v="1"/>
    <n v="63"/>
    <n v="3"/>
    <n v="17.7"/>
    <n v="39"/>
    <x v="1"/>
    <n v="14"/>
  </r>
  <r>
    <x v="0"/>
    <n v="32"/>
    <s v="Yes"/>
    <x v="1"/>
    <x v="3"/>
    <s v="Male"/>
    <x v="31"/>
    <s v="No"/>
    <s v="Yes"/>
    <x v="2"/>
    <s v="No"/>
    <s v="Month-to-Month"/>
    <s v="Direct Debit"/>
    <s v="Other"/>
    <s v="Don't know"/>
    <n v="1"/>
    <n v="1"/>
    <n v="41"/>
    <n v="0"/>
    <n v="0"/>
    <n v="26"/>
    <x v="2"/>
    <n v="6"/>
  </r>
  <r>
    <x v="0"/>
    <n v="32"/>
    <s v="Yes"/>
    <x v="1"/>
    <x v="21"/>
    <s v="Female"/>
    <x v="3"/>
    <s v="No"/>
    <s v="No"/>
    <x v="1"/>
    <m/>
    <m/>
    <m/>
    <m/>
    <m/>
    <n v="1"/>
    <m/>
    <n v="30"/>
    <n v="0"/>
    <n v="0"/>
    <n v="32"/>
    <x v="2"/>
    <n v="9"/>
  </r>
  <r>
    <x v="0"/>
    <n v="33"/>
    <s v="No"/>
    <x v="0"/>
    <x v="2"/>
    <s v="Male"/>
    <x v="1"/>
    <s v="No"/>
    <s v="No"/>
    <x v="1"/>
    <m/>
    <m/>
    <m/>
    <m/>
    <m/>
    <n v="1"/>
    <m/>
    <n v="46"/>
    <n v="0"/>
    <n v="0"/>
    <n v="22"/>
    <x v="1"/>
    <n v="38"/>
  </r>
  <r>
    <x v="0"/>
    <n v="33"/>
    <s v="No"/>
    <x v="0"/>
    <x v="4"/>
    <s v="Male"/>
    <x v="39"/>
    <s v="No"/>
    <s v="No"/>
    <x v="1"/>
    <m/>
    <m/>
    <m/>
    <m/>
    <m/>
    <n v="1"/>
    <m/>
    <n v="7"/>
    <n v="0"/>
    <n v="0"/>
    <n v="0"/>
    <x v="0"/>
    <n v="0"/>
  </r>
  <r>
    <x v="0"/>
    <n v="33"/>
    <s v="No"/>
    <x v="0"/>
    <x v="49"/>
    <s v="Female"/>
    <x v="66"/>
    <s v="No"/>
    <s v="Yes"/>
    <x v="2"/>
    <s v="No"/>
    <s v="One Year"/>
    <s v="Direct Debit"/>
    <s v="(blank)"/>
    <s v="(blank)"/>
    <n v="1"/>
    <m/>
    <n v="23"/>
    <n v="0"/>
    <n v="0"/>
    <n v="5"/>
    <x v="0"/>
    <n v="3"/>
  </r>
  <r>
    <x v="0"/>
    <n v="33"/>
    <s v="No"/>
    <x v="0"/>
    <x v="12"/>
    <s v="Female"/>
    <x v="57"/>
    <s v="Yes"/>
    <s v="No"/>
    <x v="0"/>
    <m/>
    <m/>
    <m/>
    <m/>
    <m/>
    <n v="1"/>
    <m/>
    <n v="7"/>
    <n v="2"/>
    <n v="0"/>
    <n v="0"/>
    <x v="0"/>
    <n v="0"/>
  </r>
  <r>
    <x v="0"/>
    <n v="33"/>
    <s v="No"/>
    <x v="0"/>
    <x v="15"/>
    <s v="Female"/>
    <x v="39"/>
    <s v="No"/>
    <s v="No"/>
    <x v="1"/>
    <m/>
    <m/>
    <m/>
    <m/>
    <m/>
    <n v="1"/>
    <m/>
    <n v="19"/>
    <n v="0"/>
    <n v="0"/>
    <n v="66"/>
    <x v="2"/>
    <n v="5"/>
  </r>
  <r>
    <x v="0"/>
    <n v="33"/>
    <s v="No"/>
    <x v="0"/>
    <x v="17"/>
    <s v="Male"/>
    <x v="55"/>
    <s v="No"/>
    <s v="Yes"/>
    <x v="2"/>
    <s v="No"/>
    <s v="Two Year"/>
    <s v="Credit Card"/>
    <s v="(blank)"/>
    <s v="(blank)"/>
    <n v="1"/>
    <m/>
    <n v="11"/>
    <n v="0"/>
    <n v="0"/>
    <n v="0"/>
    <x v="0"/>
    <n v="0"/>
  </r>
  <r>
    <x v="0"/>
    <n v="33"/>
    <s v="No"/>
    <x v="0"/>
    <x v="20"/>
    <s v="Male"/>
    <x v="30"/>
    <s v="No"/>
    <s v="Yes"/>
    <x v="2"/>
    <s v="Yes"/>
    <s v="One Year"/>
    <s v="Direct Debit"/>
    <s v="(blank)"/>
    <s v="(blank)"/>
    <n v="1"/>
    <m/>
    <n v="7"/>
    <n v="2"/>
    <n v="0"/>
    <n v="0"/>
    <x v="0"/>
    <n v="0"/>
  </r>
  <r>
    <x v="0"/>
    <n v="33"/>
    <s v="No"/>
    <x v="0"/>
    <x v="26"/>
    <s v="Male"/>
    <x v="22"/>
    <s v="No"/>
    <s v="Yes"/>
    <x v="2"/>
    <s v="Yes"/>
    <s v="Month-to-Month"/>
    <s v="Direct Debit"/>
    <s v="(blank)"/>
    <s v="(blank)"/>
    <n v="1"/>
    <m/>
    <n v="57"/>
    <n v="0"/>
    <n v="0"/>
    <n v="12"/>
    <x v="0"/>
    <n v="2"/>
  </r>
  <r>
    <x v="0"/>
    <n v="33"/>
    <s v="No"/>
    <x v="0"/>
    <x v="28"/>
    <s v="Male"/>
    <x v="35"/>
    <s v="No"/>
    <s v="No"/>
    <x v="1"/>
    <m/>
    <m/>
    <m/>
    <m/>
    <m/>
    <n v="1"/>
    <m/>
    <n v="10"/>
    <n v="0"/>
    <n v="0"/>
    <n v="0"/>
    <x v="0"/>
    <n v="0"/>
  </r>
  <r>
    <x v="0"/>
    <n v="33"/>
    <s v="No"/>
    <x v="0"/>
    <x v="30"/>
    <s v="Female"/>
    <x v="13"/>
    <s v="Yes"/>
    <s v="No"/>
    <x v="0"/>
    <m/>
    <m/>
    <m/>
    <m/>
    <m/>
    <n v="1"/>
    <m/>
    <n v="7"/>
    <n v="0"/>
    <n v="0"/>
    <n v="0"/>
    <x v="0"/>
    <n v="0"/>
  </r>
  <r>
    <x v="0"/>
    <n v="33"/>
    <s v="No"/>
    <x v="0"/>
    <x v="38"/>
    <s v="Male"/>
    <x v="56"/>
    <s v="No"/>
    <s v="No"/>
    <x v="1"/>
    <m/>
    <m/>
    <m/>
    <m/>
    <m/>
    <n v="1"/>
    <m/>
    <n v="8"/>
    <n v="0"/>
    <n v="0"/>
    <n v="0"/>
    <x v="0"/>
    <n v="0"/>
  </r>
  <r>
    <x v="0"/>
    <n v="33"/>
    <s v="No"/>
    <x v="0"/>
    <x v="42"/>
    <s v="Female"/>
    <x v="1"/>
    <s v="No"/>
    <s v="No"/>
    <x v="1"/>
    <m/>
    <m/>
    <m/>
    <m/>
    <m/>
    <n v="1"/>
    <n v="1"/>
    <n v="7"/>
    <n v="2"/>
    <n v="0"/>
    <n v="0"/>
    <x v="0"/>
    <n v="0"/>
  </r>
  <r>
    <x v="0"/>
    <n v="33"/>
    <s v="No"/>
    <x v="0"/>
    <x v="42"/>
    <s v="Female"/>
    <x v="44"/>
    <s v="No"/>
    <s v="No"/>
    <x v="1"/>
    <m/>
    <m/>
    <m/>
    <m/>
    <m/>
    <n v="1"/>
    <m/>
    <n v="8"/>
    <n v="0"/>
    <n v="0"/>
    <n v="0"/>
    <x v="0"/>
    <n v="0"/>
  </r>
  <r>
    <x v="0"/>
    <n v="33"/>
    <s v="No"/>
    <x v="1"/>
    <x v="25"/>
    <s v="Female"/>
    <x v="30"/>
    <s v="No"/>
    <s v="Yes"/>
    <x v="2"/>
    <s v="No"/>
    <s v="Month-to-Month"/>
    <s v="Direct Debit"/>
    <s v="Dissatisfaction"/>
    <s v="Product dissatisfaction"/>
    <n v="1"/>
    <n v="1"/>
    <n v="62"/>
    <n v="5"/>
    <n v="0"/>
    <n v="37"/>
    <x v="2"/>
    <n v="8"/>
  </r>
  <r>
    <x v="0"/>
    <n v="33"/>
    <s v="Yes"/>
    <x v="0"/>
    <x v="2"/>
    <s v="Male"/>
    <x v="48"/>
    <s v="No"/>
    <s v="No"/>
    <x v="1"/>
    <m/>
    <m/>
    <m/>
    <m/>
    <m/>
    <n v="1"/>
    <m/>
    <n v="10"/>
    <n v="1"/>
    <n v="101.2"/>
    <n v="0"/>
    <x v="0"/>
    <n v="0"/>
  </r>
  <r>
    <x v="0"/>
    <n v="33"/>
    <s v="Yes"/>
    <x v="0"/>
    <x v="4"/>
    <s v="Female"/>
    <x v="42"/>
    <s v="No"/>
    <s v="No"/>
    <x v="1"/>
    <m/>
    <m/>
    <m/>
    <m/>
    <m/>
    <n v="1"/>
    <m/>
    <n v="10"/>
    <n v="0"/>
    <n v="110.6"/>
    <n v="0"/>
    <x v="0"/>
    <n v="0"/>
  </r>
  <r>
    <x v="0"/>
    <n v="33"/>
    <s v="Yes"/>
    <x v="0"/>
    <x v="20"/>
    <s v="Female"/>
    <x v="44"/>
    <s v="No"/>
    <s v="No"/>
    <x v="1"/>
    <m/>
    <m/>
    <m/>
    <m/>
    <m/>
    <n v="1"/>
    <n v="1"/>
    <n v="47"/>
    <n v="1"/>
    <n v="70"/>
    <n v="21"/>
    <x v="2"/>
    <n v="6"/>
  </r>
  <r>
    <x v="0"/>
    <n v="33"/>
    <s v="Yes"/>
    <x v="0"/>
    <x v="30"/>
    <s v="Female"/>
    <x v="43"/>
    <s v="No"/>
    <s v="No"/>
    <x v="1"/>
    <m/>
    <m/>
    <m/>
    <m/>
    <m/>
    <n v="1"/>
    <n v="1"/>
    <n v="47"/>
    <n v="3"/>
    <n v="102.3"/>
    <n v="0"/>
    <x v="2"/>
    <n v="7"/>
  </r>
  <r>
    <x v="0"/>
    <n v="33"/>
    <s v="Yes"/>
    <x v="0"/>
    <x v="44"/>
    <s v="Female"/>
    <x v="16"/>
    <s v="Yes"/>
    <s v="No"/>
    <x v="0"/>
    <m/>
    <m/>
    <m/>
    <m/>
    <m/>
    <n v="1"/>
    <m/>
    <n v="12"/>
    <n v="0"/>
    <n v="148.5"/>
    <n v="0"/>
    <x v="0"/>
    <n v="0"/>
  </r>
  <r>
    <x v="0"/>
    <n v="33"/>
    <s v="Yes"/>
    <x v="0"/>
    <x v="44"/>
    <s v="Female"/>
    <x v="39"/>
    <s v="No"/>
    <s v="No"/>
    <x v="1"/>
    <m/>
    <m/>
    <m/>
    <m/>
    <m/>
    <n v="1"/>
    <m/>
    <n v="8"/>
    <n v="0"/>
    <n v="62.7"/>
    <n v="0"/>
    <x v="0"/>
    <n v="0"/>
  </r>
  <r>
    <x v="0"/>
    <n v="33"/>
    <s v="Yes"/>
    <x v="1"/>
    <x v="5"/>
    <s v="Female"/>
    <x v="36"/>
    <s v="No"/>
    <s v="No"/>
    <x v="1"/>
    <m/>
    <m/>
    <m/>
    <m/>
    <m/>
    <n v="1"/>
    <m/>
    <n v="13"/>
    <n v="0"/>
    <n v="0"/>
    <n v="0"/>
    <x v="0"/>
    <n v="0"/>
  </r>
  <r>
    <x v="0"/>
    <n v="33"/>
    <s v="Yes"/>
    <x v="1"/>
    <x v="31"/>
    <s v="Female"/>
    <x v="14"/>
    <s v="No"/>
    <s v="Yes"/>
    <x v="1"/>
    <s v="Yes"/>
    <s v="Two Year"/>
    <s v="Credit Card"/>
    <s v="(blank)"/>
    <s v="(blank)"/>
    <n v="1"/>
    <m/>
    <n v="8"/>
    <n v="1"/>
    <n v="0"/>
    <n v="0"/>
    <x v="0"/>
    <n v="0"/>
  </r>
  <r>
    <x v="0"/>
    <n v="34"/>
    <s v="No"/>
    <x v="0"/>
    <x v="1"/>
    <s v="Male"/>
    <x v="19"/>
    <s v="Yes"/>
    <s v="No"/>
    <x v="0"/>
    <m/>
    <m/>
    <m/>
    <m/>
    <m/>
    <n v="1"/>
    <m/>
    <n v="26"/>
    <n v="0"/>
    <n v="0"/>
    <n v="0"/>
    <x v="1"/>
    <n v="17"/>
  </r>
  <r>
    <x v="0"/>
    <n v="34"/>
    <s v="No"/>
    <x v="0"/>
    <x v="1"/>
    <s v="Male"/>
    <x v="8"/>
    <s v="No"/>
    <s v="No"/>
    <x v="1"/>
    <m/>
    <m/>
    <m/>
    <m/>
    <m/>
    <n v="1"/>
    <m/>
    <n v="8"/>
    <n v="0"/>
    <n v="0"/>
    <n v="0"/>
    <x v="0"/>
    <n v="0"/>
  </r>
  <r>
    <x v="0"/>
    <n v="34"/>
    <s v="No"/>
    <x v="0"/>
    <x v="5"/>
    <s v="Male"/>
    <x v="34"/>
    <s v="No"/>
    <s v="No"/>
    <x v="1"/>
    <m/>
    <m/>
    <m/>
    <m/>
    <m/>
    <n v="1"/>
    <m/>
    <n v="8"/>
    <n v="1"/>
    <n v="0"/>
    <n v="0"/>
    <x v="0"/>
    <n v="0"/>
  </r>
  <r>
    <x v="0"/>
    <n v="34"/>
    <s v="No"/>
    <x v="0"/>
    <x v="9"/>
    <s v="Male"/>
    <x v="15"/>
    <s v="Yes"/>
    <s v="No"/>
    <x v="0"/>
    <m/>
    <m/>
    <m/>
    <m/>
    <m/>
    <n v="1"/>
    <m/>
    <n v="22"/>
    <n v="0"/>
    <n v="0"/>
    <n v="30"/>
    <x v="1"/>
    <n v="14"/>
  </r>
  <r>
    <x v="0"/>
    <n v="34"/>
    <s v="No"/>
    <x v="0"/>
    <x v="9"/>
    <s v="Male"/>
    <x v="40"/>
    <s v="No"/>
    <s v="Yes"/>
    <x v="2"/>
    <s v="No"/>
    <s v="One Year"/>
    <s v="Direct Debit"/>
    <s v="(blank)"/>
    <s v="(blank)"/>
    <n v="1"/>
    <m/>
    <n v="17"/>
    <n v="0"/>
    <n v="0"/>
    <n v="0"/>
    <x v="0"/>
    <n v="0"/>
  </r>
  <r>
    <x v="0"/>
    <n v="34"/>
    <s v="No"/>
    <x v="0"/>
    <x v="11"/>
    <s v="Male"/>
    <x v="60"/>
    <s v="No"/>
    <s v="Yes"/>
    <x v="2"/>
    <s v="No"/>
    <s v="Month-to-Month"/>
    <s v="Direct Debit"/>
    <s v="Other"/>
    <s v="Don't know"/>
    <n v="1"/>
    <n v="1"/>
    <n v="64"/>
    <n v="0"/>
    <n v="3.2"/>
    <n v="54"/>
    <x v="2"/>
    <n v="5"/>
  </r>
  <r>
    <x v="0"/>
    <n v="34"/>
    <s v="No"/>
    <x v="0"/>
    <x v="24"/>
    <s v="Male"/>
    <x v="21"/>
    <s v="No"/>
    <s v="No"/>
    <x v="1"/>
    <m/>
    <m/>
    <m/>
    <m/>
    <m/>
    <n v="1"/>
    <m/>
    <n v="8"/>
    <n v="2"/>
    <n v="0"/>
    <n v="0"/>
    <x v="0"/>
    <n v="0"/>
  </r>
  <r>
    <x v="0"/>
    <n v="34"/>
    <s v="No"/>
    <x v="0"/>
    <x v="24"/>
    <s v="Prefer not to say"/>
    <x v="30"/>
    <s v="No"/>
    <s v="Yes"/>
    <x v="2"/>
    <s v="No"/>
    <s v="One Year"/>
    <s v="Credit Card"/>
    <s v="(blank)"/>
    <s v="(blank)"/>
    <n v="1"/>
    <m/>
    <n v="11"/>
    <n v="0"/>
    <n v="0"/>
    <n v="0"/>
    <x v="0"/>
    <n v="0"/>
  </r>
  <r>
    <x v="0"/>
    <n v="34"/>
    <s v="No"/>
    <x v="0"/>
    <x v="26"/>
    <s v="Female"/>
    <x v="1"/>
    <s v="No"/>
    <s v="No"/>
    <x v="1"/>
    <m/>
    <m/>
    <m/>
    <m/>
    <m/>
    <n v="1"/>
    <m/>
    <n v="11"/>
    <n v="0"/>
    <n v="0"/>
    <n v="0"/>
    <x v="0"/>
    <n v="0"/>
  </r>
  <r>
    <x v="0"/>
    <n v="34"/>
    <s v="No"/>
    <x v="0"/>
    <x v="28"/>
    <s v="Female"/>
    <x v="10"/>
    <s v="Yes"/>
    <s v="No"/>
    <x v="0"/>
    <m/>
    <m/>
    <m/>
    <m/>
    <m/>
    <n v="1"/>
    <m/>
    <n v="31"/>
    <n v="1"/>
    <n v="0"/>
    <n v="0"/>
    <x v="1"/>
    <n v="19"/>
  </r>
  <r>
    <x v="0"/>
    <n v="34"/>
    <s v="No"/>
    <x v="0"/>
    <x v="30"/>
    <s v="Female"/>
    <x v="34"/>
    <s v="No"/>
    <s v="No"/>
    <x v="1"/>
    <m/>
    <m/>
    <m/>
    <m/>
    <m/>
    <n v="1"/>
    <m/>
    <n v="11"/>
    <n v="0"/>
    <n v="0"/>
    <n v="0"/>
    <x v="0"/>
    <n v="0"/>
  </r>
  <r>
    <x v="0"/>
    <n v="34"/>
    <s v="No"/>
    <x v="0"/>
    <x v="34"/>
    <s v="Male"/>
    <x v="19"/>
    <s v="Yes"/>
    <s v="No"/>
    <x v="0"/>
    <m/>
    <m/>
    <m/>
    <m/>
    <m/>
    <n v="1"/>
    <m/>
    <n v="12"/>
    <n v="0"/>
    <n v="0"/>
    <n v="0"/>
    <x v="0"/>
    <n v="0"/>
  </r>
  <r>
    <x v="0"/>
    <n v="34"/>
    <s v="No"/>
    <x v="0"/>
    <x v="39"/>
    <s v="Female"/>
    <x v="38"/>
    <s v="No"/>
    <s v="No"/>
    <x v="1"/>
    <m/>
    <m/>
    <m/>
    <m/>
    <m/>
    <n v="1"/>
    <n v="1"/>
    <n v="9"/>
    <n v="1"/>
    <n v="0"/>
    <n v="0"/>
    <x v="0"/>
    <n v="0"/>
  </r>
  <r>
    <x v="0"/>
    <n v="34"/>
    <s v="No"/>
    <x v="0"/>
    <x v="44"/>
    <s v="Male"/>
    <x v="8"/>
    <s v="No"/>
    <s v="No"/>
    <x v="1"/>
    <m/>
    <m/>
    <m/>
    <m/>
    <m/>
    <n v="1"/>
    <m/>
    <n v="9"/>
    <n v="0"/>
    <n v="0"/>
    <n v="0"/>
    <x v="0"/>
    <n v="0"/>
  </r>
  <r>
    <x v="0"/>
    <n v="34"/>
    <s v="No"/>
    <x v="0"/>
    <x v="46"/>
    <s v="Female"/>
    <x v="36"/>
    <s v="No"/>
    <s v="No"/>
    <x v="1"/>
    <m/>
    <m/>
    <m/>
    <m/>
    <m/>
    <n v="1"/>
    <m/>
    <n v="8"/>
    <n v="0"/>
    <n v="0"/>
    <n v="0"/>
    <x v="0"/>
    <n v="0"/>
  </r>
  <r>
    <x v="0"/>
    <n v="34"/>
    <s v="Yes"/>
    <x v="0"/>
    <x v="2"/>
    <s v="Female"/>
    <x v="57"/>
    <s v="Yes"/>
    <s v="No"/>
    <x v="0"/>
    <m/>
    <m/>
    <m/>
    <m/>
    <m/>
    <n v="1"/>
    <m/>
    <n v="13"/>
    <n v="0"/>
    <n v="81.599999999999994"/>
    <n v="0"/>
    <x v="0"/>
    <n v="0"/>
  </r>
  <r>
    <x v="0"/>
    <n v="34"/>
    <s v="Yes"/>
    <x v="0"/>
    <x v="4"/>
    <s v="Male"/>
    <x v="41"/>
    <s v="No"/>
    <s v="No"/>
    <x v="1"/>
    <m/>
    <m/>
    <m/>
    <m/>
    <m/>
    <n v="1"/>
    <m/>
    <n v="7"/>
    <n v="0"/>
    <n v="94.1"/>
    <n v="0"/>
    <x v="0"/>
    <n v="0"/>
  </r>
  <r>
    <x v="0"/>
    <n v="34"/>
    <s v="Yes"/>
    <x v="0"/>
    <x v="6"/>
    <s v="Female"/>
    <x v="35"/>
    <s v="No"/>
    <s v="No"/>
    <x v="1"/>
    <m/>
    <m/>
    <m/>
    <m/>
    <m/>
    <n v="1"/>
    <m/>
    <n v="25"/>
    <n v="0"/>
    <n v="123.5"/>
    <n v="25"/>
    <x v="2"/>
    <n v="5"/>
  </r>
  <r>
    <x v="0"/>
    <n v="34"/>
    <s v="Yes"/>
    <x v="0"/>
    <x v="22"/>
    <s v="Female"/>
    <x v="35"/>
    <s v="No"/>
    <s v="No"/>
    <x v="1"/>
    <m/>
    <m/>
    <m/>
    <m/>
    <m/>
    <n v="1"/>
    <m/>
    <n v="8"/>
    <n v="0"/>
    <n v="106.3"/>
    <n v="0"/>
    <x v="0"/>
    <n v="0"/>
  </r>
  <r>
    <x v="0"/>
    <n v="34"/>
    <s v="Yes"/>
    <x v="0"/>
    <x v="30"/>
    <s v="Female"/>
    <x v="46"/>
    <s v="No"/>
    <s v="No"/>
    <x v="1"/>
    <m/>
    <m/>
    <m/>
    <m/>
    <m/>
    <n v="1"/>
    <n v="1"/>
    <n v="37"/>
    <n v="4"/>
    <n v="11"/>
    <n v="56"/>
    <x v="2"/>
    <n v="8"/>
  </r>
  <r>
    <x v="0"/>
    <n v="34"/>
    <s v="Yes"/>
    <x v="0"/>
    <x v="34"/>
    <s v="Female"/>
    <x v="3"/>
    <s v="No"/>
    <s v="No"/>
    <x v="1"/>
    <m/>
    <m/>
    <m/>
    <m/>
    <m/>
    <n v="1"/>
    <n v="1"/>
    <n v="42"/>
    <n v="1"/>
    <n v="60.8"/>
    <n v="33"/>
    <x v="0"/>
    <n v="2"/>
  </r>
  <r>
    <x v="0"/>
    <n v="34"/>
    <s v="Yes"/>
    <x v="0"/>
    <x v="37"/>
    <s v="Female"/>
    <x v="32"/>
    <s v="No"/>
    <s v="No"/>
    <x v="1"/>
    <m/>
    <m/>
    <m/>
    <m/>
    <m/>
    <n v="1"/>
    <m/>
    <n v="8"/>
    <n v="0"/>
    <n v="57.8"/>
    <n v="19"/>
    <x v="2"/>
    <n v="7"/>
  </r>
  <r>
    <x v="0"/>
    <n v="34"/>
    <s v="Yes"/>
    <x v="0"/>
    <x v="43"/>
    <s v="Male"/>
    <x v="29"/>
    <s v="No"/>
    <s v="No"/>
    <x v="1"/>
    <m/>
    <m/>
    <m/>
    <m/>
    <m/>
    <n v="1"/>
    <m/>
    <n v="9"/>
    <n v="0"/>
    <n v="207.4"/>
    <n v="0"/>
    <x v="0"/>
    <n v="0"/>
  </r>
  <r>
    <x v="0"/>
    <n v="34"/>
    <s v="Yes"/>
    <x v="1"/>
    <x v="7"/>
    <s v="Female"/>
    <x v="31"/>
    <s v="No"/>
    <s v="Yes"/>
    <x v="2"/>
    <s v="Yes"/>
    <s v="Month-to-Month"/>
    <s v="Direct Debit"/>
    <s v="(blank)"/>
    <s v="(blank)"/>
    <n v="1"/>
    <m/>
    <n v="10"/>
    <n v="0"/>
    <n v="0"/>
    <n v="0"/>
    <x v="0"/>
    <n v="0"/>
  </r>
  <r>
    <x v="0"/>
    <n v="34"/>
    <s v="Yes"/>
    <x v="1"/>
    <x v="22"/>
    <s v="Male"/>
    <x v="48"/>
    <s v="No"/>
    <s v="No"/>
    <x v="1"/>
    <m/>
    <m/>
    <m/>
    <m/>
    <m/>
    <n v="1"/>
    <m/>
    <n v="10"/>
    <n v="1"/>
    <n v="0"/>
    <n v="0"/>
    <x v="0"/>
    <n v="0"/>
  </r>
  <r>
    <x v="0"/>
    <n v="34"/>
    <s v="Yes"/>
    <x v="1"/>
    <x v="47"/>
    <s v="Male"/>
    <x v="44"/>
    <s v="No"/>
    <s v="No"/>
    <x v="1"/>
    <m/>
    <m/>
    <m/>
    <m/>
    <m/>
    <n v="1"/>
    <m/>
    <n v="9"/>
    <n v="0"/>
    <n v="0"/>
    <n v="0"/>
    <x v="0"/>
    <n v="0"/>
  </r>
  <r>
    <x v="0"/>
    <n v="35"/>
    <s v="No"/>
    <x v="0"/>
    <x v="0"/>
    <s v="Female"/>
    <x v="3"/>
    <s v="No"/>
    <s v="No"/>
    <x v="1"/>
    <m/>
    <m/>
    <m/>
    <m/>
    <m/>
    <n v="1"/>
    <m/>
    <n v="7"/>
    <n v="0"/>
    <n v="0"/>
    <n v="0"/>
    <x v="0"/>
    <n v="0"/>
  </r>
  <r>
    <x v="0"/>
    <n v="35"/>
    <s v="No"/>
    <x v="0"/>
    <x v="1"/>
    <s v="Male"/>
    <x v="34"/>
    <s v="No"/>
    <s v="No"/>
    <x v="1"/>
    <m/>
    <m/>
    <m/>
    <m/>
    <m/>
    <n v="1"/>
    <m/>
    <n v="27"/>
    <n v="0"/>
    <n v="0"/>
    <n v="38"/>
    <x v="2"/>
    <n v="7"/>
  </r>
  <r>
    <x v="0"/>
    <n v="35"/>
    <s v="No"/>
    <x v="0"/>
    <x v="2"/>
    <s v="Male"/>
    <x v="7"/>
    <s v="No"/>
    <s v="No"/>
    <x v="1"/>
    <m/>
    <m/>
    <m/>
    <m/>
    <m/>
    <n v="1"/>
    <m/>
    <n v="10"/>
    <n v="0"/>
    <n v="0"/>
    <n v="0"/>
    <x v="0"/>
    <n v="0"/>
  </r>
  <r>
    <x v="0"/>
    <n v="35"/>
    <s v="No"/>
    <x v="0"/>
    <x v="6"/>
    <s v="Female"/>
    <x v="48"/>
    <s v="No"/>
    <s v="No"/>
    <x v="1"/>
    <m/>
    <m/>
    <m/>
    <m/>
    <m/>
    <n v="1"/>
    <m/>
    <n v="29"/>
    <n v="0"/>
    <n v="0"/>
    <n v="55"/>
    <x v="1"/>
    <n v="19"/>
  </r>
  <r>
    <x v="0"/>
    <n v="35"/>
    <s v="No"/>
    <x v="0"/>
    <x v="9"/>
    <s v="Male"/>
    <x v="49"/>
    <s v="No"/>
    <s v="No"/>
    <x v="1"/>
    <m/>
    <m/>
    <m/>
    <m/>
    <m/>
    <n v="1"/>
    <m/>
    <n v="28"/>
    <n v="0"/>
    <n v="0"/>
    <n v="15"/>
    <x v="1"/>
    <n v="27"/>
  </r>
  <r>
    <x v="0"/>
    <n v="35"/>
    <s v="No"/>
    <x v="0"/>
    <x v="12"/>
    <s v="Male"/>
    <x v="57"/>
    <s v="Yes"/>
    <s v="No"/>
    <x v="0"/>
    <m/>
    <m/>
    <m/>
    <m/>
    <m/>
    <n v="1"/>
    <n v="1"/>
    <n v="42"/>
    <n v="4"/>
    <n v="0"/>
    <n v="7"/>
    <x v="1"/>
    <n v="10"/>
  </r>
  <r>
    <x v="0"/>
    <n v="35"/>
    <s v="No"/>
    <x v="0"/>
    <x v="19"/>
    <s v="Female"/>
    <x v="4"/>
    <s v="Yes"/>
    <s v="No"/>
    <x v="0"/>
    <m/>
    <m/>
    <m/>
    <m/>
    <m/>
    <n v="1"/>
    <m/>
    <n v="9"/>
    <n v="0"/>
    <n v="0"/>
    <n v="0"/>
    <x v="0"/>
    <n v="0"/>
  </r>
  <r>
    <x v="0"/>
    <n v="35"/>
    <s v="No"/>
    <x v="0"/>
    <x v="21"/>
    <s v="Female"/>
    <x v="29"/>
    <s v="No"/>
    <s v="No"/>
    <x v="1"/>
    <m/>
    <m/>
    <m/>
    <m/>
    <m/>
    <n v="1"/>
    <m/>
    <n v="9"/>
    <n v="0"/>
    <n v="0"/>
    <n v="0"/>
    <x v="0"/>
    <n v="0"/>
  </r>
  <r>
    <x v="0"/>
    <n v="35"/>
    <s v="No"/>
    <x v="0"/>
    <x v="21"/>
    <s v="Male"/>
    <x v="5"/>
    <s v="Yes"/>
    <s v="No"/>
    <x v="0"/>
    <m/>
    <m/>
    <m/>
    <m/>
    <m/>
    <n v="1"/>
    <m/>
    <n v="11"/>
    <n v="1"/>
    <n v="0"/>
    <n v="0"/>
    <x v="0"/>
    <n v="0"/>
  </r>
  <r>
    <x v="0"/>
    <n v="35"/>
    <s v="No"/>
    <x v="0"/>
    <x v="50"/>
    <s v="Female"/>
    <x v="15"/>
    <s v="Yes"/>
    <s v="No"/>
    <x v="0"/>
    <m/>
    <m/>
    <m/>
    <m/>
    <m/>
    <n v="1"/>
    <m/>
    <n v="9"/>
    <n v="0"/>
    <n v="0"/>
    <n v="0"/>
    <x v="0"/>
    <n v="0"/>
  </r>
  <r>
    <x v="0"/>
    <n v="35"/>
    <s v="No"/>
    <x v="0"/>
    <x v="25"/>
    <s v="Female"/>
    <x v="1"/>
    <s v="No"/>
    <s v="No"/>
    <x v="1"/>
    <m/>
    <m/>
    <m/>
    <m/>
    <m/>
    <n v="1"/>
    <m/>
    <n v="28"/>
    <n v="0"/>
    <n v="0"/>
    <n v="27"/>
    <x v="0"/>
    <n v="2"/>
  </r>
  <r>
    <x v="0"/>
    <n v="35"/>
    <s v="No"/>
    <x v="0"/>
    <x v="28"/>
    <s v="Male"/>
    <x v="51"/>
    <s v="No"/>
    <s v="Yes"/>
    <x v="2"/>
    <s v="No"/>
    <s v="Month-to-Month"/>
    <s v="Credit Card"/>
    <s v="(blank)"/>
    <s v="(blank)"/>
    <n v="1"/>
    <m/>
    <n v="45"/>
    <n v="0"/>
    <n v="0"/>
    <n v="14"/>
    <x v="0"/>
    <n v="4"/>
  </r>
  <r>
    <x v="0"/>
    <n v="35"/>
    <s v="No"/>
    <x v="0"/>
    <x v="29"/>
    <s v="Male"/>
    <x v="15"/>
    <s v="Yes"/>
    <s v="No"/>
    <x v="0"/>
    <m/>
    <m/>
    <m/>
    <m/>
    <m/>
    <n v="1"/>
    <m/>
    <n v="13"/>
    <n v="0"/>
    <n v="0"/>
    <n v="0"/>
    <x v="0"/>
    <n v="0"/>
  </r>
  <r>
    <x v="0"/>
    <n v="35"/>
    <s v="No"/>
    <x v="0"/>
    <x v="31"/>
    <s v="Female"/>
    <x v="10"/>
    <s v="Yes"/>
    <s v="No"/>
    <x v="0"/>
    <m/>
    <m/>
    <m/>
    <m/>
    <m/>
    <n v="1"/>
    <m/>
    <n v="45"/>
    <n v="1"/>
    <n v="0"/>
    <n v="0"/>
    <x v="1"/>
    <n v="15"/>
  </r>
  <r>
    <x v="0"/>
    <n v="35"/>
    <s v="No"/>
    <x v="0"/>
    <x v="33"/>
    <s v="Female"/>
    <x v="9"/>
    <s v="No"/>
    <s v="No"/>
    <x v="1"/>
    <m/>
    <m/>
    <m/>
    <m/>
    <m/>
    <n v="1"/>
    <m/>
    <n v="20"/>
    <n v="0"/>
    <n v="0"/>
    <n v="12"/>
    <x v="2"/>
    <n v="6"/>
  </r>
  <r>
    <x v="0"/>
    <n v="35"/>
    <s v="No"/>
    <x v="0"/>
    <x v="38"/>
    <s v="Female"/>
    <x v="56"/>
    <s v="No"/>
    <s v="No"/>
    <x v="1"/>
    <m/>
    <m/>
    <m/>
    <m/>
    <m/>
    <n v="1"/>
    <m/>
    <n v="33"/>
    <n v="0"/>
    <n v="0"/>
    <n v="49"/>
    <x v="1"/>
    <n v="12"/>
  </r>
  <r>
    <x v="0"/>
    <n v="35"/>
    <s v="No"/>
    <x v="0"/>
    <x v="42"/>
    <s v="Male"/>
    <x v="19"/>
    <s v="Yes"/>
    <s v="No"/>
    <x v="0"/>
    <m/>
    <m/>
    <m/>
    <m/>
    <m/>
    <n v="1"/>
    <m/>
    <n v="12"/>
    <n v="0"/>
    <n v="0"/>
    <n v="0"/>
    <x v="0"/>
    <n v="0"/>
  </r>
  <r>
    <x v="0"/>
    <n v="35"/>
    <s v="No"/>
    <x v="0"/>
    <x v="44"/>
    <s v="Female"/>
    <x v="27"/>
    <s v="No"/>
    <s v="No"/>
    <x v="1"/>
    <m/>
    <m/>
    <m/>
    <m/>
    <m/>
    <n v="1"/>
    <m/>
    <n v="10"/>
    <n v="0"/>
    <n v="0"/>
    <n v="0"/>
    <x v="0"/>
    <n v="0"/>
  </r>
  <r>
    <x v="0"/>
    <n v="35"/>
    <s v="No"/>
    <x v="0"/>
    <x v="47"/>
    <s v="Male"/>
    <x v="18"/>
    <s v="Yes"/>
    <s v="No"/>
    <x v="0"/>
    <m/>
    <m/>
    <m/>
    <m/>
    <m/>
    <n v="1"/>
    <m/>
    <n v="39"/>
    <n v="0"/>
    <n v="0"/>
    <n v="9"/>
    <x v="1"/>
    <n v="26"/>
  </r>
  <r>
    <x v="0"/>
    <n v="35"/>
    <s v="Yes"/>
    <x v="0"/>
    <x v="5"/>
    <s v="Male"/>
    <x v="41"/>
    <s v="No"/>
    <s v="No"/>
    <x v="1"/>
    <m/>
    <m/>
    <m/>
    <m/>
    <m/>
    <n v="1"/>
    <m/>
    <n v="54"/>
    <n v="0"/>
    <n v="74.400000000000006"/>
    <n v="46"/>
    <x v="2"/>
    <n v="8"/>
  </r>
  <r>
    <x v="0"/>
    <n v="35"/>
    <s v="Yes"/>
    <x v="0"/>
    <x v="11"/>
    <s v="Male"/>
    <x v="39"/>
    <s v="No"/>
    <s v="No"/>
    <x v="1"/>
    <m/>
    <m/>
    <m/>
    <m/>
    <m/>
    <n v="1"/>
    <m/>
    <n v="8"/>
    <n v="0"/>
    <n v="150.5"/>
    <n v="0"/>
    <x v="0"/>
    <n v="0"/>
  </r>
  <r>
    <x v="0"/>
    <n v="35"/>
    <s v="Yes"/>
    <x v="0"/>
    <x v="16"/>
    <s v="Female"/>
    <x v="61"/>
    <s v="No"/>
    <s v="Yes"/>
    <x v="2"/>
    <s v="No"/>
    <s v="One Year"/>
    <s v="Direct Debit"/>
    <s v="(blank)"/>
    <s v="(blank)"/>
    <n v="1"/>
    <m/>
    <n v="40"/>
    <n v="2"/>
    <n v="103.8"/>
    <n v="51"/>
    <x v="2"/>
    <n v="6"/>
  </r>
  <r>
    <x v="0"/>
    <n v="35"/>
    <s v="Yes"/>
    <x v="0"/>
    <x v="50"/>
    <s v="Female"/>
    <x v="41"/>
    <s v="No"/>
    <s v="No"/>
    <x v="1"/>
    <m/>
    <m/>
    <m/>
    <m/>
    <m/>
    <n v="1"/>
    <m/>
    <n v="9"/>
    <n v="0"/>
    <n v="94.5"/>
    <n v="0"/>
    <x v="0"/>
    <n v="0"/>
  </r>
  <r>
    <x v="0"/>
    <n v="35"/>
    <s v="Yes"/>
    <x v="0"/>
    <x v="29"/>
    <s v="Male"/>
    <x v="4"/>
    <s v="Yes"/>
    <s v="No"/>
    <x v="0"/>
    <m/>
    <m/>
    <m/>
    <m/>
    <m/>
    <n v="1"/>
    <m/>
    <n v="7"/>
    <n v="0"/>
    <n v="49"/>
    <n v="0"/>
    <x v="0"/>
    <n v="0"/>
  </r>
  <r>
    <x v="0"/>
    <n v="35"/>
    <s v="Yes"/>
    <x v="0"/>
    <x v="30"/>
    <s v="Male"/>
    <x v="56"/>
    <s v="No"/>
    <s v="No"/>
    <x v="1"/>
    <m/>
    <m/>
    <m/>
    <m/>
    <m/>
    <n v="1"/>
    <m/>
    <n v="10"/>
    <n v="0"/>
    <n v="95.2"/>
    <n v="0"/>
    <x v="0"/>
    <n v="0"/>
  </r>
  <r>
    <x v="0"/>
    <n v="35"/>
    <s v="Yes"/>
    <x v="1"/>
    <x v="5"/>
    <s v="Female"/>
    <x v="47"/>
    <s v="No"/>
    <s v="No"/>
    <x v="1"/>
    <m/>
    <m/>
    <m/>
    <m/>
    <m/>
    <n v="1"/>
    <m/>
    <n v="8"/>
    <n v="1"/>
    <n v="0"/>
    <n v="0"/>
    <x v="0"/>
    <n v="0"/>
  </r>
  <r>
    <x v="0"/>
    <n v="35"/>
    <s v="Yes"/>
    <x v="1"/>
    <x v="38"/>
    <s v="Male"/>
    <x v="55"/>
    <s v="No"/>
    <s v="Yes"/>
    <x v="2"/>
    <s v="No"/>
    <s v="Month-to-Month"/>
    <s v="Credit Card"/>
    <s v="(blank)"/>
    <s v="(blank)"/>
    <n v="1"/>
    <m/>
    <n v="50"/>
    <n v="0"/>
    <n v="0"/>
    <n v="55"/>
    <x v="2"/>
    <n v="5"/>
  </r>
  <r>
    <x v="0"/>
    <n v="36"/>
    <s v="No"/>
    <x v="0"/>
    <x v="8"/>
    <s v="Male"/>
    <x v="1"/>
    <s v="No"/>
    <s v="No"/>
    <x v="1"/>
    <m/>
    <m/>
    <m/>
    <m/>
    <m/>
    <n v="1"/>
    <m/>
    <n v="8"/>
    <n v="0"/>
    <n v="0"/>
    <n v="0"/>
    <x v="0"/>
    <n v="0"/>
  </r>
  <r>
    <x v="0"/>
    <n v="36"/>
    <s v="No"/>
    <x v="0"/>
    <x v="11"/>
    <s v="Female"/>
    <x v="24"/>
    <s v="No"/>
    <s v="No"/>
    <x v="1"/>
    <m/>
    <m/>
    <m/>
    <m/>
    <m/>
    <n v="1"/>
    <m/>
    <n v="13"/>
    <n v="1"/>
    <n v="0"/>
    <n v="0"/>
    <x v="0"/>
    <n v="0"/>
  </r>
  <r>
    <x v="0"/>
    <n v="36"/>
    <s v="No"/>
    <x v="0"/>
    <x v="18"/>
    <s v="Male"/>
    <x v="41"/>
    <s v="No"/>
    <s v="No"/>
    <x v="1"/>
    <m/>
    <m/>
    <m/>
    <m/>
    <m/>
    <n v="1"/>
    <m/>
    <n v="9"/>
    <n v="0"/>
    <n v="0"/>
    <n v="0"/>
    <x v="0"/>
    <n v="0"/>
  </r>
  <r>
    <x v="0"/>
    <n v="36"/>
    <s v="No"/>
    <x v="0"/>
    <x v="20"/>
    <s v="Male"/>
    <x v="50"/>
    <s v="No"/>
    <s v="No"/>
    <x v="1"/>
    <m/>
    <m/>
    <m/>
    <m/>
    <m/>
    <n v="1"/>
    <m/>
    <n v="11"/>
    <n v="0"/>
    <n v="0"/>
    <n v="0"/>
    <x v="0"/>
    <n v="0"/>
  </r>
  <r>
    <x v="0"/>
    <n v="36"/>
    <s v="No"/>
    <x v="0"/>
    <x v="50"/>
    <s v="Female"/>
    <x v="32"/>
    <s v="No"/>
    <s v="No"/>
    <x v="1"/>
    <m/>
    <m/>
    <m/>
    <m/>
    <m/>
    <n v="1"/>
    <m/>
    <n v="55"/>
    <n v="0"/>
    <n v="0"/>
    <n v="28"/>
    <x v="0"/>
    <n v="4"/>
  </r>
  <r>
    <x v="0"/>
    <n v="36"/>
    <s v="No"/>
    <x v="0"/>
    <x v="23"/>
    <s v="Female"/>
    <x v="9"/>
    <s v="No"/>
    <s v="No"/>
    <x v="1"/>
    <m/>
    <m/>
    <m/>
    <m/>
    <m/>
    <n v="1"/>
    <m/>
    <n v="17"/>
    <n v="0"/>
    <n v="0"/>
    <n v="78"/>
    <x v="1"/>
    <n v="12"/>
  </r>
  <r>
    <x v="0"/>
    <n v="36"/>
    <s v="No"/>
    <x v="0"/>
    <x v="39"/>
    <s v="Male"/>
    <x v="25"/>
    <s v="No"/>
    <s v="No"/>
    <x v="1"/>
    <m/>
    <m/>
    <m/>
    <m/>
    <m/>
    <n v="1"/>
    <m/>
    <n v="9"/>
    <n v="0"/>
    <n v="0"/>
    <n v="0"/>
    <x v="0"/>
    <n v="0"/>
  </r>
  <r>
    <x v="0"/>
    <n v="36"/>
    <s v="No"/>
    <x v="0"/>
    <x v="42"/>
    <s v="Female"/>
    <x v="6"/>
    <s v="No"/>
    <s v="No"/>
    <x v="1"/>
    <m/>
    <m/>
    <m/>
    <m/>
    <m/>
    <n v="1"/>
    <m/>
    <n v="7"/>
    <n v="0"/>
    <n v="0"/>
    <n v="0"/>
    <x v="0"/>
    <n v="0"/>
  </r>
  <r>
    <x v="0"/>
    <n v="36"/>
    <s v="No"/>
    <x v="0"/>
    <x v="45"/>
    <s v="Female"/>
    <x v="3"/>
    <s v="No"/>
    <s v="No"/>
    <x v="1"/>
    <m/>
    <m/>
    <m/>
    <m/>
    <m/>
    <n v="1"/>
    <m/>
    <n v="12"/>
    <n v="0"/>
    <n v="0"/>
    <n v="0"/>
    <x v="0"/>
    <n v="0"/>
  </r>
  <r>
    <x v="0"/>
    <n v="36"/>
    <s v="Yes"/>
    <x v="0"/>
    <x v="4"/>
    <s v="Female"/>
    <x v="63"/>
    <s v="No"/>
    <s v="Yes"/>
    <x v="2"/>
    <s v="No"/>
    <s v="Two Year"/>
    <s v="Paper Check"/>
    <s v="(blank)"/>
    <s v="(blank)"/>
    <n v="1"/>
    <m/>
    <n v="8"/>
    <n v="2"/>
    <n v="214.2"/>
    <n v="0"/>
    <x v="0"/>
    <n v="0"/>
  </r>
  <r>
    <x v="0"/>
    <n v="36"/>
    <s v="Yes"/>
    <x v="0"/>
    <x v="26"/>
    <s v="Female"/>
    <x v="18"/>
    <s v="Yes"/>
    <s v="No"/>
    <x v="0"/>
    <m/>
    <m/>
    <m/>
    <m/>
    <m/>
    <n v="1"/>
    <n v="1"/>
    <n v="51"/>
    <n v="2"/>
    <n v="142.19999999999999"/>
    <n v="0"/>
    <x v="1"/>
    <n v="15"/>
  </r>
  <r>
    <x v="0"/>
    <n v="36"/>
    <s v="Yes"/>
    <x v="0"/>
    <x v="32"/>
    <s v="Male"/>
    <x v="30"/>
    <s v="No"/>
    <s v="Yes"/>
    <x v="2"/>
    <s v="No"/>
    <s v="Month-to-Month"/>
    <s v="Direct Debit"/>
    <s v="Other"/>
    <s v="Don't know"/>
    <n v="1"/>
    <n v="1"/>
    <n v="63"/>
    <n v="4"/>
    <n v="235.8"/>
    <n v="46"/>
    <x v="1"/>
    <n v="15"/>
  </r>
  <r>
    <x v="0"/>
    <n v="36"/>
    <s v="Yes"/>
    <x v="0"/>
    <x v="43"/>
    <s v="Male"/>
    <x v="18"/>
    <s v="Yes"/>
    <s v="No"/>
    <x v="0"/>
    <m/>
    <m/>
    <m/>
    <m/>
    <m/>
    <n v="1"/>
    <m/>
    <n v="27"/>
    <n v="0"/>
    <n v="214.2"/>
    <n v="20"/>
    <x v="1"/>
    <n v="10"/>
  </r>
  <r>
    <x v="0"/>
    <n v="36"/>
    <s v="Yes"/>
    <x v="0"/>
    <x v="46"/>
    <s v="Female"/>
    <x v="32"/>
    <s v="No"/>
    <s v="No"/>
    <x v="1"/>
    <m/>
    <m/>
    <m/>
    <m/>
    <m/>
    <n v="1"/>
    <n v="1"/>
    <n v="66"/>
    <n v="4"/>
    <n v="102.3"/>
    <n v="14"/>
    <x v="0"/>
    <n v="1"/>
  </r>
  <r>
    <x v="0"/>
    <n v="36"/>
    <s v="Yes"/>
    <x v="1"/>
    <x v="2"/>
    <s v="Female"/>
    <x v="32"/>
    <s v="No"/>
    <s v="No"/>
    <x v="1"/>
    <m/>
    <m/>
    <m/>
    <m/>
    <m/>
    <n v="1"/>
    <m/>
    <n v="10"/>
    <n v="2"/>
    <n v="0"/>
    <n v="0"/>
    <x v="0"/>
    <n v="0"/>
  </r>
  <r>
    <x v="0"/>
    <n v="36"/>
    <s v="Yes"/>
    <x v="1"/>
    <x v="18"/>
    <s v="Female"/>
    <x v="36"/>
    <s v="No"/>
    <s v="No"/>
    <x v="1"/>
    <m/>
    <m/>
    <m/>
    <m/>
    <m/>
    <n v="1"/>
    <m/>
    <n v="8"/>
    <n v="3"/>
    <n v="0"/>
    <n v="0"/>
    <x v="0"/>
    <n v="0"/>
  </r>
  <r>
    <x v="0"/>
    <n v="36"/>
    <s v="Yes"/>
    <x v="1"/>
    <x v="46"/>
    <s v="Female"/>
    <x v="27"/>
    <s v="No"/>
    <s v="No"/>
    <x v="1"/>
    <m/>
    <m/>
    <m/>
    <m/>
    <m/>
    <n v="1"/>
    <m/>
    <n v="27"/>
    <n v="0"/>
    <n v="0"/>
    <n v="38"/>
    <x v="0"/>
    <n v="2"/>
  </r>
  <r>
    <x v="0"/>
    <n v="37"/>
    <s v="No"/>
    <x v="0"/>
    <x v="4"/>
    <s v="Female"/>
    <x v="28"/>
    <s v="No"/>
    <s v="No"/>
    <x v="1"/>
    <m/>
    <m/>
    <m/>
    <m/>
    <m/>
    <n v="1"/>
    <m/>
    <n v="7"/>
    <n v="2"/>
    <n v="0"/>
    <n v="0"/>
    <x v="0"/>
    <n v="0"/>
  </r>
  <r>
    <x v="0"/>
    <n v="37"/>
    <s v="No"/>
    <x v="0"/>
    <x v="8"/>
    <s v="Female"/>
    <x v="48"/>
    <s v="No"/>
    <s v="No"/>
    <x v="1"/>
    <m/>
    <m/>
    <m/>
    <m/>
    <m/>
    <n v="1"/>
    <m/>
    <n v="7"/>
    <n v="0"/>
    <n v="0"/>
    <n v="0"/>
    <x v="0"/>
    <n v="0"/>
  </r>
  <r>
    <x v="0"/>
    <n v="37"/>
    <s v="No"/>
    <x v="0"/>
    <x v="9"/>
    <s v="Female"/>
    <x v="10"/>
    <s v="Yes"/>
    <s v="No"/>
    <x v="0"/>
    <m/>
    <m/>
    <m/>
    <m/>
    <m/>
    <n v="1"/>
    <m/>
    <n v="5"/>
    <n v="1"/>
    <n v="0"/>
    <n v="0"/>
    <x v="0"/>
    <n v="0"/>
  </r>
  <r>
    <x v="0"/>
    <n v="37"/>
    <s v="No"/>
    <x v="0"/>
    <x v="9"/>
    <s v="Male"/>
    <x v="15"/>
    <s v="Yes"/>
    <s v="No"/>
    <x v="0"/>
    <m/>
    <m/>
    <m/>
    <m/>
    <m/>
    <n v="1"/>
    <m/>
    <n v="6"/>
    <n v="3"/>
    <n v="0"/>
    <n v="0"/>
    <x v="0"/>
    <n v="0"/>
  </r>
  <r>
    <x v="0"/>
    <n v="37"/>
    <s v="No"/>
    <x v="0"/>
    <x v="11"/>
    <s v="Female"/>
    <x v="26"/>
    <s v="No"/>
    <s v="No"/>
    <x v="1"/>
    <m/>
    <m/>
    <m/>
    <m/>
    <m/>
    <n v="1"/>
    <m/>
    <n v="5"/>
    <n v="1"/>
    <n v="0"/>
    <n v="0"/>
    <x v="0"/>
    <n v="0"/>
  </r>
  <r>
    <x v="0"/>
    <n v="37"/>
    <s v="No"/>
    <x v="0"/>
    <x v="18"/>
    <s v="Male"/>
    <x v="29"/>
    <s v="No"/>
    <s v="No"/>
    <x v="1"/>
    <m/>
    <m/>
    <m/>
    <m/>
    <m/>
    <n v="1"/>
    <m/>
    <n v="10"/>
    <n v="0"/>
    <n v="0"/>
    <n v="0"/>
    <x v="0"/>
    <n v="0"/>
  </r>
  <r>
    <x v="0"/>
    <n v="37"/>
    <s v="No"/>
    <x v="0"/>
    <x v="19"/>
    <s v="Female"/>
    <x v="33"/>
    <s v="No"/>
    <s v="Yes"/>
    <x v="2"/>
    <s v="No"/>
    <s v="One Year"/>
    <s v="Paper Check"/>
    <s v="(blank)"/>
    <s v="(blank)"/>
    <n v="1"/>
    <m/>
    <n v="12"/>
    <n v="2"/>
    <n v="0"/>
    <n v="0"/>
    <x v="0"/>
    <n v="0"/>
  </r>
  <r>
    <x v="0"/>
    <n v="37"/>
    <s v="No"/>
    <x v="0"/>
    <x v="50"/>
    <s v="Female"/>
    <x v="12"/>
    <s v="No"/>
    <s v="No"/>
    <x v="1"/>
    <m/>
    <m/>
    <m/>
    <m/>
    <m/>
    <n v="1"/>
    <m/>
    <n v="9"/>
    <n v="0"/>
    <n v="0"/>
    <n v="0"/>
    <x v="0"/>
    <n v="0"/>
  </r>
  <r>
    <x v="0"/>
    <n v="37"/>
    <s v="No"/>
    <x v="0"/>
    <x v="25"/>
    <s v="Male"/>
    <x v="14"/>
    <s v="No"/>
    <s v="Yes"/>
    <x v="1"/>
    <s v="Yes"/>
    <s v="Month-to-Month"/>
    <s v="Direct Debit"/>
    <s v="(blank)"/>
    <s v="(blank)"/>
    <n v="1"/>
    <m/>
    <n v="10"/>
    <n v="2"/>
    <n v="0"/>
    <n v="0"/>
    <x v="0"/>
    <n v="0"/>
  </r>
  <r>
    <x v="0"/>
    <n v="37"/>
    <s v="No"/>
    <x v="0"/>
    <x v="26"/>
    <s v="Male"/>
    <x v="7"/>
    <s v="No"/>
    <s v="No"/>
    <x v="1"/>
    <m/>
    <m/>
    <m/>
    <m/>
    <m/>
    <n v="1"/>
    <m/>
    <n v="55"/>
    <n v="0"/>
    <n v="0"/>
    <n v="31"/>
    <x v="1"/>
    <n v="14"/>
  </r>
  <r>
    <x v="0"/>
    <n v="37"/>
    <s v="No"/>
    <x v="0"/>
    <x v="30"/>
    <s v="Female"/>
    <x v="0"/>
    <s v="Yes"/>
    <s v="No"/>
    <x v="0"/>
    <m/>
    <m/>
    <m/>
    <m/>
    <m/>
    <n v="1"/>
    <m/>
    <n v="10"/>
    <n v="0"/>
    <n v="0"/>
    <n v="0"/>
    <x v="0"/>
    <n v="0"/>
  </r>
  <r>
    <x v="0"/>
    <n v="37"/>
    <s v="No"/>
    <x v="0"/>
    <x v="33"/>
    <s v="Male"/>
    <x v="6"/>
    <s v="No"/>
    <s v="No"/>
    <x v="1"/>
    <m/>
    <m/>
    <m/>
    <m/>
    <m/>
    <n v="1"/>
    <m/>
    <n v="9"/>
    <n v="0"/>
    <n v="0"/>
    <n v="0"/>
    <x v="0"/>
    <n v="0"/>
  </r>
  <r>
    <x v="0"/>
    <n v="37"/>
    <s v="No"/>
    <x v="0"/>
    <x v="39"/>
    <s v="Male"/>
    <x v="44"/>
    <s v="No"/>
    <s v="No"/>
    <x v="1"/>
    <m/>
    <m/>
    <m/>
    <m/>
    <m/>
    <n v="1"/>
    <m/>
    <n v="23"/>
    <n v="2"/>
    <n v="0"/>
    <n v="57"/>
    <x v="2"/>
    <n v="5"/>
  </r>
  <r>
    <x v="0"/>
    <n v="37"/>
    <s v="No"/>
    <x v="0"/>
    <x v="41"/>
    <s v="Female"/>
    <x v="31"/>
    <s v="No"/>
    <s v="Yes"/>
    <x v="2"/>
    <s v="Yes"/>
    <s v="Two Year"/>
    <s v="Credit Card"/>
    <s v="(blank)"/>
    <s v="(blank)"/>
    <n v="1"/>
    <m/>
    <n v="8"/>
    <n v="0"/>
    <n v="0"/>
    <n v="0"/>
    <x v="0"/>
    <n v="0"/>
  </r>
  <r>
    <x v="0"/>
    <n v="37"/>
    <s v="No"/>
    <x v="0"/>
    <x v="42"/>
    <s v="Male"/>
    <x v="57"/>
    <s v="Yes"/>
    <s v="No"/>
    <x v="0"/>
    <m/>
    <m/>
    <m/>
    <m/>
    <m/>
    <n v="1"/>
    <m/>
    <n v="13"/>
    <n v="2"/>
    <n v="0"/>
    <n v="0"/>
    <x v="0"/>
    <n v="0"/>
  </r>
  <r>
    <x v="0"/>
    <n v="37"/>
    <s v="No"/>
    <x v="0"/>
    <x v="46"/>
    <s v="Female"/>
    <x v="43"/>
    <s v="No"/>
    <s v="No"/>
    <x v="1"/>
    <m/>
    <m/>
    <m/>
    <m/>
    <m/>
    <n v="1"/>
    <m/>
    <n v="10"/>
    <n v="0"/>
    <n v="0"/>
    <n v="0"/>
    <x v="0"/>
    <n v="0"/>
  </r>
  <r>
    <x v="0"/>
    <n v="37"/>
    <s v="No"/>
    <x v="0"/>
    <x v="46"/>
    <s v="Female"/>
    <x v="56"/>
    <s v="No"/>
    <s v="No"/>
    <x v="1"/>
    <m/>
    <m/>
    <m/>
    <m/>
    <m/>
    <n v="1"/>
    <m/>
    <n v="12"/>
    <n v="0"/>
    <n v="0"/>
    <n v="0"/>
    <x v="0"/>
    <n v="0"/>
  </r>
  <r>
    <x v="0"/>
    <n v="37"/>
    <s v="No"/>
    <x v="0"/>
    <x v="47"/>
    <s v="Male"/>
    <x v="48"/>
    <s v="No"/>
    <s v="No"/>
    <x v="1"/>
    <m/>
    <m/>
    <m/>
    <m/>
    <m/>
    <n v="1"/>
    <m/>
    <n v="7"/>
    <n v="0"/>
    <n v="0"/>
    <n v="0"/>
    <x v="0"/>
    <n v="0"/>
  </r>
  <r>
    <x v="0"/>
    <n v="37"/>
    <s v="Yes"/>
    <x v="0"/>
    <x v="0"/>
    <s v="Male"/>
    <x v="38"/>
    <s v="No"/>
    <s v="No"/>
    <x v="1"/>
    <m/>
    <m/>
    <m/>
    <m/>
    <m/>
    <n v="1"/>
    <m/>
    <n v="25"/>
    <n v="0"/>
    <n v="82.9"/>
    <n v="64"/>
    <x v="2"/>
    <n v="7"/>
  </r>
  <r>
    <x v="0"/>
    <n v="37"/>
    <s v="Yes"/>
    <x v="0"/>
    <x v="1"/>
    <s v="Male"/>
    <x v="2"/>
    <s v="No"/>
    <s v="No"/>
    <x v="1"/>
    <m/>
    <m/>
    <m/>
    <m/>
    <m/>
    <n v="1"/>
    <m/>
    <n v="10"/>
    <n v="2"/>
    <n v="81.400000000000006"/>
    <n v="0"/>
    <x v="0"/>
    <n v="0"/>
  </r>
  <r>
    <x v="0"/>
    <n v="37"/>
    <s v="Yes"/>
    <x v="0"/>
    <x v="25"/>
    <s v="Female"/>
    <x v="48"/>
    <s v="No"/>
    <s v="No"/>
    <x v="1"/>
    <m/>
    <m/>
    <m/>
    <m/>
    <m/>
    <n v="1"/>
    <m/>
    <n v="11"/>
    <n v="0"/>
    <n v="214.6"/>
    <n v="0"/>
    <x v="0"/>
    <n v="0"/>
  </r>
  <r>
    <x v="0"/>
    <n v="37"/>
    <s v="Yes"/>
    <x v="0"/>
    <x v="31"/>
    <s v="Male"/>
    <x v="57"/>
    <s v="Yes"/>
    <s v="No"/>
    <x v="0"/>
    <m/>
    <m/>
    <m/>
    <m/>
    <m/>
    <n v="1"/>
    <m/>
    <n v="8"/>
    <n v="0"/>
    <n v="220.2"/>
    <n v="0"/>
    <x v="0"/>
    <n v="0"/>
  </r>
  <r>
    <x v="0"/>
    <n v="37"/>
    <s v="Yes"/>
    <x v="1"/>
    <x v="31"/>
    <s v="Female"/>
    <x v="26"/>
    <s v="No"/>
    <s v="No"/>
    <x v="1"/>
    <m/>
    <m/>
    <m/>
    <m/>
    <m/>
    <n v="1"/>
    <m/>
    <n v="60"/>
    <n v="0"/>
    <n v="0"/>
    <n v="0"/>
    <x v="1"/>
    <n v="10"/>
  </r>
  <r>
    <x v="0"/>
    <n v="38"/>
    <s v="No"/>
    <x v="0"/>
    <x v="6"/>
    <s v="Male"/>
    <x v="27"/>
    <s v="No"/>
    <s v="No"/>
    <x v="1"/>
    <m/>
    <m/>
    <m/>
    <m/>
    <m/>
    <n v="1"/>
    <m/>
    <n v="17"/>
    <n v="2"/>
    <n v="0"/>
    <n v="74"/>
    <x v="0"/>
    <n v="4"/>
  </r>
  <r>
    <x v="0"/>
    <n v="38"/>
    <s v="No"/>
    <x v="0"/>
    <x v="49"/>
    <s v="Female"/>
    <x v="52"/>
    <s v="No"/>
    <s v="Yes"/>
    <x v="2"/>
    <s v="No"/>
    <s v="Month-to-Month"/>
    <s v="Direct Debit"/>
    <s v="Attitude"/>
    <s v="Attitude of support person"/>
    <n v="1"/>
    <n v="1"/>
    <n v="30"/>
    <n v="5"/>
    <n v="0"/>
    <n v="44"/>
    <x v="0"/>
    <n v="3"/>
  </r>
  <r>
    <x v="0"/>
    <n v="38"/>
    <s v="No"/>
    <x v="0"/>
    <x v="11"/>
    <s v="Female"/>
    <x v="10"/>
    <s v="Yes"/>
    <s v="No"/>
    <x v="0"/>
    <m/>
    <m/>
    <m/>
    <m/>
    <m/>
    <n v="1"/>
    <m/>
    <n v="7"/>
    <n v="0"/>
    <n v="0"/>
    <n v="0"/>
    <x v="0"/>
    <n v="0"/>
  </r>
  <r>
    <x v="0"/>
    <n v="38"/>
    <s v="No"/>
    <x v="0"/>
    <x v="11"/>
    <s v="Male"/>
    <x v="32"/>
    <s v="No"/>
    <s v="No"/>
    <x v="1"/>
    <m/>
    <m/>
    <m/>
    <m/>
    <m/>
    <n v="1"/>
    <m/>
    <n v="16"/>
    <n v="1"/>
    <n v="0"/>
    <n v="0"/>
    <x v="0"/>
    <n v="0"/>
  </r>
  <r>
    <x v="0"/>
    <n v="38"/>
    <s v="No"/>
    <x v="0"/>
    <x v="12"/>
    <s v="Female"/>
    <x v="37"/>
    <s v="No"/>
    <s v="No"/>
    <x v="1"/>
    <m/>
    <m/>
    <m/>
    <m/>
    <m/>
    <n v="1"/>
    <m/>
    <n v="13"/>
    <n v="0"/>
    <n v="0"/>
    <n v="0"/>
    <x v="0"/>
    <n v="0"/>
  </r>
  <r>
    <x v="0"/>
    <n v="38"/>
    <s v="No"/>
    <x v="0"/>
    <x v="15"/>
    <s v="Male"/>
    <x v="44"/>
    <s v="No"/>
    <s v="No"/>
    <x v="1"/>
    <m/>
    <m/>
    <m/>
    <m/>
    <m/>
    <n v="1"/>
    <m/>
    <n v="31"/>
    <n v="0"/>
    <n v="0"/>
    <n v="55"/>
    <x v="2"/>
    <n v="6"/>
  </r>
  <r>
    <x v="0"/>
    <n v="38"/>
    <s v="No"/>
    <x v="0"/>
    <x v="22"/>
    <s v="Female"/>
    <x v="15"/>
    <s v="Yes"/>
    <s v="No"/>
    <x v="0"/>
    <m/>
    <m/>
    <m/>
    <m/>
    <m/>
    <n v="1"/>
    <m/>
    <n v="9"/>
    <n v="1"/>
    <n v="0"/>
    <n v="0"/>
    <x v="0"/>
    <n v="0"/>
  </r>
  <r>
    <x v="0"/>
    <n v="38"/>
    <s v="No"/>
    <x v="0"/>
    <x v="27"/>
    <s v="Female"/>
    <x v="46"/>
    <s v="No"/>
    <s v="No"/>
    <x v="1"/>
    <m/>
    <m/>
    <m/>
    <m/>
    <m/>
    <n v="1"/>
    <m/>
    <n v="9"/>
    <n v="0"/>
    <n v="0"/>
    <n v="0"/>
    <x v="0"/>
    <n v="0"/>
  </r>
  <r>
    <x v="0"/>
    <n v="38"/>
    <s v="No"/>
    <x v="0"/>
    <x v="28"/>
    <s v="Female"/>
    <x v="57"/>
    <s v="Yes"/>
    <s v="No"/>
    <x v="0"/>
    <m/>
    <m/>
    <m/>
    <m/>
    <m/>
    <n v="1"/>
    <m/>
    <n v="35"/>
    <n v="0"/>
    <n v="0"/>
    <n v="49"/>
    <x v="2"/>
    <n v="5"/>
  </r>
  <r>
    <x v="0"/>
    <n v="38"/>
    <s v="No"/>
    <x v="0"/>
    <x v="31"/>
    <s v="Female"/>
    <x v="35"/>
    <s v="No"/>
    <s v="No"/>
    <x v="1"/>
    <m/>
    <m/>
    <m/>
    <m/>
    <m/>
    <n v="1"/>
    <m/>
    <n v="46"/>
    <n v="0"/>
    <n v="0"/>
    <n v="16"/>
    <x v="0"/>
    <n v="1"/>
  </r>
  <r>
    <x v="0"/>
    <n v="38"/>
    <s v="No"/>
    <x v="0"/>
    <x v="36"/>
    <s v="Male"/>
    <x v="29"/>
    <s v="No"/>
    <s v="No"/>
    <x v="1"/>
    <m/>
    <m/>
    <m/>
    <m/>
    <m/>
    <n v="1"/>
    <n v="1"/>
    <n v="46"/>
    <n v="4"/>
    <n v="5.0999999999999996"/>
    <n v="20"/>
    <x v="0"/>
    <n v="3"/>
  </r>
  <r>
    <x v="0"/>
    <n v="38"/>
    <s v="No"/>
    <x v="0"/>
    <x v="42"/>
    <s v="Male"/>
    <x v="5"/>
    <s v="Yes"/>
    <s v="No"/>
    <x v="0"/>
    <m/>
    <m/>
    <m/>
    <m/>
    <m/>
    <n v="1"/>
    <m/>
    <n v="15"/>
    <n v="2"/>
    <n v="0"/>
    <n v="0"/>
    <x v="0"/>
    <n v="0"/>
  </r>
  <r>
    <x v="0"/>
    <n v="38"/>
    <s v="No"/>
    <x v="0"/>
    <x v="45"/>
    <s v="Male"/>
    <x v="12"/>
    <s v="No"/>
    <s v="No"/>
    <x v="1"/>
    <m/>
    <m/>
    <m/>
    <m/>
    <m/>
    <n v="1"/>
    <m/>
    <n v="52"/>
    <n v="0"/>
    <n v="0"/>
    <n v="73"/>
    <x v="0"/>
    <n v="4"/>
  </r>
  <r>
    <x v="0"/>
    <n v="38"/>
    <s v="No"/>
    <x v="1"/>
    <x v="47"/>
    <s v="Female"/>
    <x v="61"/>
    <s v="No"/>
    <s v="Yes"/>
    <x v="2"/>
    <s v="No"/>
    <s v="One Year"/>
    <s v="Credit Card"/>
    <s v="(blank)"/>
    <s v="(blank)"/>
    <n v="1"/>
    <m/>
    <n v="37"/>
    <n v="0"/>
    <n v="0"/>
    <n v="42"/>
    <x v="1"/>
    <n v="14"/>
  </r>
  <r>
    <x v="0"/>
    <n v="38"/>
    <s v="Yes"/>
    <x v="0"/>
    <x v="8"/>
    <s v="Male"/>
    <x v="47"/>
    <s v="No"/>
    <s v="No"/>
    <x v="1"/>
    <m/>
    <m/>
    <m/>
    <m/>
    <m/>
    <n v="1"/>
    <m/>
    <n v="16"/>
    <n v="2"/>
    <n v="123.5"/>
    <n v="0"/>
    <x v="0"/>
    <n v="0"/>
  </r>
  <r>
    <x v="0"/>
    <n v="38"/>
    <s v="Yes"/>
    <x v="0"/>
    <x v="12"/>
    <s v="Male"/>
    <x v="25"/>
    <s v="No"/>
    <s v="No"/>
    <x v="1"/>
    <m/>
    <m/>
    <m/>
    <m/>
    <m/>
    <n v="1"/>
    <m/>
    <n v="13"/>
    <n v="0"/>
    <n v="248.9"/>
    <n v="0"/>
    <x v="0"/>
    <n v="0"/>
  </r>
  <r>
    <x v="0"/>
    <n v="38"/>
    <s v="Yes"/>
    <x v="0"/>
    <x v="16"/>
    <s v="Female"/>
    <x v="12"/>
    <s v="No"/>
    <s v="No"/>
    <x v="1"/>
    <m/>
    <m/>
    <m/>
    <m/>
    <m/>
    <n v="1"/>
    <n v="1"/>
    <n v="13"/>
    <n v="0"/>
    <n v="112.1"/>
    <n v="67"/>
    <x v="2"/>
    <n v="8"/>
  </r>
  <r>
    <x v="0"/>
    <n v="38"/>
    <s v="Yes"/>
    <x v="0"/>
    <x v="27"/>
    <s v="Male"/>
    <x v="50"/>
    <s v="No"/>
    <s v="No"/>
    <x v="1"/>
    <m/>
    <m/>
    <m/>
    <m/>
    <m/>
    <n v="1"/>
    <m/>
    <n v="8"/>
    <n v="0"/>
    <n v="224.2"/>
    <n v="0"/>
    <x v="0"/>
    <n v="0"/>
  </r>
  <r>
    <x v="0"/>
    <n v="38"/>
    <s v="Yes"/>
    <x v="0"/>
    <x v="44"/>
    <s v="Female"/>
    <x v="39"/>
    <s v="No"/>
    <s v="No"/>
    <x v="1"/>
    <m/>
    <m/>
    <m/>
    <m/>
    <m/>
    <n v="1"/>
    <m/>
    <n v="9"/>
    <n v="2"/>
    <n v="56.1"/>
    <n v="0"/>
    <x v="0"/>
    <n v="0"/>
  </r>
  <r>
    <x v="0"/>
    <n v="38"/>
    <s v="Yes"/>
    <x v="0"/>
    <x v="46"/>
    <s v="Female"/>
    <x v="6"/>
    <s v="No"/>
    <s v="No"/>
    <x v="1"/>
    <m/>
    <m/>
    <m/>
    <m/>
    <m/>
    <n v="1"/>
    <m/>
    <n v="7"/>
    <n v="1"/>
    <n v="205.2"/>
    <n v="0"/>
    <x v="0"/>
    <n v="0"/>
  </r>
  <r>
    <x v="0"/>
    <n v="39"/>
    <s v="No"/>
    <x v="0"/>
    <x v="6"/>
    <s v="Female"/>
    <x v="42"/>
    <s v="No"/>
    <s v="No"/>
    <x v="1"/>
    <m/>
    <m/>
    <m/>
    <m/>
    <m/>
    <n v="1"/>
    <m/>
    <n v="8"/>
    <n v="2"/>
    <n v="0"/>
    <n v="0"/>
    <x v="0"/>
    <n v="0"/>
  </r>
  <r>
    <x v="0"/>
    <n v="39"/>
    <s v="No"/>
    <x v="0"/>
    <x v="11"/>
    <s v="Male"/>
    <x v="10"/>
    <s v="Yes"/>
    <s v="No"/>
    <x v="0"/>
    <m/>
    <m/>
    <m/>
    <m/>
    <m/>
    <n v="1"/>
    <m/>
    <n v="8"/>
    <n v="0"/>
    <n v="0"/>
    <n v="0"/>
    <x v="0"/>
    <n v="0"/>
  </r>
  <r>
    <x v="0"/>
    <n v="39"/>
    <s v="No"/>
    <x v="0"/>
    <x v="50"/>
    <s v="Male"/>
    <x v="55"/>
    <s v="No"/>
    <s v="Yes"/>
    <x v="2"/>
    <s v="Yes"/>
    <s v="Two Year"/>
    <s v="Credit Card"/>
    <s v="(blank)"/>
    <s v="(blank)"/>
    <n v="1"/>
    <m/>
    <n v="7"/>
    <n v="0"/>
    <n v="0"/>
    <n v="0"/>
    <x v="0"/>
    <n v="0"/>
  </r>
  <r>
    <x v="0"/>
    <n v="39"/>
    <s v="No"/>
    <x v="0"/>
    <x v="31"/>
    <s v="Female"/>
    <x v="1"/>
    <s v="No"/>
    <s v="No"/>
    <x v="1"/>
    <m/>
    <m/>
    <m/>
    <m/>
    <m/>
    <n v="1"/>
    <m/>
    <n v="12"/>
    <n v="0"/>
    <n v="0"/>
    <n v="0"/>
    <x v="0"/>
    <n v="0"/>
  </r>
  <r>
    <x v="0"/>
    <n v="39"/>
    <s v="No"/>
    <x v="0"/>
    <x v="36"/>
    <s v="Male"/>
    <x v="8"/>
    <s v="No"/>
    <s v="No"/>
    <x v="1"/>
    <m/>
    <m/>
    <m/>
    <m/>
    <m/>
    <n v="1"/>
    <m/>
    <n v="38"/>
    <n v="0"/>
    <n v="0"/>
    <n v="66"/>
    <x v="2"/>
    <n v="8"/>
  </r>
  <r>
    <x v="0"/>
    <n v="39"/>
    <s v="No"/>
    <x v="0"/>
    <x v="40"/>
    <s v="Male"/>
    <x v="6"/>
    <s v="No"/>
    <s v="No"/>
    <x v="1"/>
    <m/>
    <m/>
    <m/>
    <m/>
    <m/>
    <n v="1"/>
    <m/>
    <n v="12"/>
    <n v="0"/>
    <n v="0"/>
    <n v="0"/>
    <x v="0"/>
    <n v="0"/>
  </r>
  <r>
    <x v="0"/>
    <n v="39"/>
    <s v="No"/>
    <x v="0"/>
    <x v="44"/>
    <s v="Female"/>
    <x v="2"/>
    <s v="No"/>
    <s v="No"/>
    <x v="1"/>
    <m/>
    <m/>
    <m/>
    <m/>
    <m/>
    <n v="1"/>
    <m/>
    <n v="7"/>
    <n v="0"/>
    <n v="0"/>
    <n v="0"/>
    <x v="0"/>
    <n v="0"/>
  </r>
  <r>
    <x v="0"/>
    <n v="39"/>
    <s v="Yes"/>
    <x v="0"/>
    <x v="1"/>
    <s v="Male"/>
    <x v="42"/>
    <s v="No"/>
    <s v="No"/>
    <x v="1"/>
    <m/>
    <m/>
    <m/>
    <m/>
    <m/>
    <n v="1"/>
    <m/>
    <n v="24"/>
    <n v="0"/>
    <n v="94.9"/>
    <n v="92"/>
    <x v="0"/>
    <n v="3"/>
  </r>
  <r>
    <x v="0"/>
    <n v="39"/>
    <s v="Yes"/>
    <x v="0"/>
    <x v="20"/>
    <s v="Male"/>
    <x v="43"/>
    <s v="No"/>
    <s v="No"/>
    <x v="1"/>
    <m/>
    <m/>
    <m/>
    <m/>
    <m/>
    <n v="1"/>
    <m/>
    <n v="12"/>
    <n v="1"/>
    <n v="215.8"/>
    <n v="0"/>
    <x v="0"/>
    <n v="0"/>
  </r>
  <r>
    <x v="0"/>
    <n v="39"/>
    <s v="Yes"/>
    <x v="0"/>
    <x v="25"/>
    <s v="Female"/>
    <x v="57"/>
    <s v="Yes"/>
    <s v="No"/>
    <x v="0"/>
    <m/>
    <m/>
    <m/>
    <m/>
    <m/>
    <n v="1"/>
    <m/>
    <n v="24"/>
    <n v="0"/>
    <n v="126.8"/>
    <n v="35"/>
    <x v="1"/>
    <n v="21"/>
  </r>
  <r>
    <x v="0"/>
    <n v="39"/>
    <s v="Yes"/>
    <x v="0"/>
    <x v="27"/>
    <s v="Male"/>
    <x v="13"/>
    <s v="Yes"/>
    <s v="No"/>
    <x v="0"/>
    <m/>
    <m/>
    <m/>
    <m/>
    <m/>
    <n v="1"/>
    <m/>
    <n v="11"/>
    <n v="0"/>
    <n v="119"/>
    <n v="0"/>
    <x v="0"/>
    <n v="0"/>
  </r>
  <r>
    <x v="0"/>
    <n v="39"/>
    <s v="Yes"/>
    <x v="0"/>
    <x v="34"/>
    <s v="Male"/>
    <x v="64"/>
    <s v="No"/>
    <s v="Yes"/>
    <x v="2"/>
    <s v="No"/>
    <s v="Month-to-Month"/>
    <s v="Direct Debit"/>
    <s v="Other"/>
    <s v="Don't know"/>
    <n v="1"/>
    <n v="1"/>
    <n v="35"/>
    <n v="2"/>
    <n v="259.39999999999998"/>
    <n v="79"/>
    <x v="1"/>
    <n v="12"/>
  </r>
  <r>
    <x v="0"/>
    <n v="39"/>
    <s v="Yes"/>
    <x v="1"/>
    <x v="8"/>
    <s v="Female"/>
    <x v="56"/>
    <s v="No"/>
    <s v="No"/>
    <x v="1"/>
    <m/>
    <m/>
    <m/>
    <m/>
    <m/>
    <n v="1"/>
    <m/>
    <n v="9"/>
    <n v="2"/>
    <n v="0"/>
    <n v="0"/>
    <x v="0"/>
    <n v="0"/>
  </r>
  <r>
    <x v="0"/>
    <n v="40"/>
    <s v="No"/>
    <x v="0"/>
    <x v="2"/>
    <s v="Female"/>
    <x v="2"/>
    <s v="No"/>
    <s v="No"/>
    <x v="1"/>
    <m/>
    <m/>
    <m/>
    <m/>
    <m/>
    <n v="1"/>
    <m/>
    <n v="12"/>
    <n v="0"/>
    <n v="0"/>
    <n v="0"/>
    <x v="0"/>
    <n v="0"/>
  </r>
  <r>
    <x v="0"/>
    <n v="40"/>
    <s v="No"/>
    <x v="0"/>
    <x v="14"/>
    <s v="Male"/>
    <x v="18"/>
    <s v="Yes"/>
    <s v="No"/>
    <x v="0"/>
    <m/>
    <m/>
    <m/>
    <m/>
    <m/>
    <n v="1"/>
    <m/>
    <n v="16"/>
    <n v="1"/>
    <n v="0"/>
    <n v="0"/>
    <x v="0"/>
    <n v="0"/>
  </r>
  <r>
    <x v="0"/>
    <n v="40"/>
    <s v="No"/>
    <x v="0"/>
    <x v="21"/>
    <s v="Female"/>
    <x v="48"/>
    <s v="No"/>
    <s v="No"/>
    <x v="1"/>
    <m/>
    <m/>
    <m/>
    <m/>
    <m/>
    <n v="1"/>
    <m/>
    <n v="12"/>
    <n v="0"/>
    <n v="0"/>
    <n v="0"/>
    <x v="0"/>
    <n v="0"/>
  </r>
  <r>
    <x v="0"/>
    <n v="40"/>
    <s v="No"/>
    <x v="0"/>
    <x v="21"/>
    <s v="Male"/>
    <x v="2"/>
    <s v="No"/>
    <s v="No"/>
    <x v="1"/>
    <m/>
    <m/>
    <m/>
    <m/>
    <m/>
    <n v="1"/>
    <m/>
    <n v="10"/>
    <n v="0"/>
    <n v="0"/>
    <n v="0"/>
    <x v="0"/>
    <n v="0"/>
  </r>
  <r>
    <x v="0"/>
    <n v="40"/>
    <s v="No"/>
    <x v="0"/>
    <x v="50"/>
    <s v="Female"/>
    <x v="56"/>
    <s v="No"/>
    <s v="No"/>
    <x v="1"/>
    <m/>
    <m/>
    <m/>
    <m/>
    <m/>
    <n v="1"/>
    <m/>
    <n v="13"/>
    <n v="0"/>
    <n v="0"/>
    <n v="0"/>
    <x v="0"/>
    <n v="0"/>
  </r>
  <r>
    <x v="0"/>
    <n v="40"/>
    <s v="No"/>
    <x v="0"/>
    <x v="31"/>
    <s v="Male"/>
    <x v="35"/>
    <s v="No"/>
    <s v="No"/>
    <x v="1"/>
    <m/>
    <m/>
    <m/>
    <m/>
    <m/>
    <n v="1"/>
    <m/>
    <n v="12"/>
    <n v="0"/>
    <n v="0"/>
    <n v="0"/>
    <x v="0"/>
    <n v="0"/>
  </r>
  <r>
    <x v="0"/>
    <n v="40"/>
    <s v="No"/>
    <x v="0"/>
    <x v="33"/>
    <s v="Female"/>
    <x v="46"/>
    <s v="No"/>
    <s v="No"/>
    <x v="1"/>
    <m/>
    <m/>
    <m/>
    <m/>
    <m/>
    <n v="1"/>
    <m/>
    <n v="13"/>
    <n v="1"/>
    <n v="0"/>
    <n v="0"/>
    <x v="0"/>
    <n v="0"/>
  </r>
  <r>
    <x v="0"/>
    <n v="40"/>
    <s v="No"/>
    <x v="0"/>
    <x v="35"/>
    <s v="Male"/>
    <x v="10"/>
    <s v="Yes"/>
    <s v="No"/>
    <x v="0"/>
    <m/>
    <m/>
    <m/>
    <m/>
    <m/>
    <n v="1"/>
    <m/>
    <n v="9"/>
    <n v="0"/>
    <n v="0"/>
    <n v="0"/>
    <x v="0"/>
    <n v="0"/>
  </r>
  <r>
    <x v="0"/>
    <n v="40"/>
    <s v="No"/>
    <x v="0"/>
    <x v="40"/>
    <s v="Male"/>
    <x v="43"/>
    <s v="No"/>
    <s v="No"/>
    <x v="1"/>
    <m/>
    <m/>
    <m/>
    <m/>
    <m/>
    <n v="1"/>
    <m/>
    <n v="6"/>
    <n v="0"/>
    <n v="0"/>
    <n v="0"/>
    <x v="0"/>
    <n v="0"/>
  </r>
  <r>
    <x v="0"/>
    <n v="40"/>
    <s v="No"/>
    <x v="0"/>
    <x v="40"/>
    <s v="Male"/>
    <x v="39"/>
    <s v="No"/>
    <s v="No"/>
    <x v="1"/>
    <m/>
    <m/>
    <m/>
    <m/>
    <m/>
    <n v="1"/>
    <m/>
    <n v="9"/>
    <n v="0"/>
    <n v="0"/>
    <n v="0"/>
    <x v="0"/>
    <n v="0"/>
  </r>
  <r>
    <x v="0"/>
    <n v="40"/>
    <s v="No"/>
    <x v="0"/>
    <x v="41"/>
    <s v="Male"/>
    <x v="12"/>
    <s v="No"/>
    <s v="No"/>
    <x v="1"/>
    <m/>
    <m/>
    <m/>
    <m/>
    <m/>
    <n v="1"/>
    <m/>
    <n v="34"/>
    <n v="1"/>
    <n v="0"/>
    <n v="38"/>
    <x v="0"/>
    <n v="3"/>
  </r>
  <r>
    <x v="0"/>
    <n v="40"/>
    <s v="No"/>
    <x v="0"/>
    <x v="45"/>
    <s v="Female"/>
    <x v="46"/>
    <s v="No"/>
    <s v="No"/>
    <x v="1"/>
    <m/>
    <m/>
    <m/>
    <m/>
    <m/>
    <n v="1"/>
    <m/>
    <n v="7"/>
    <n v="0"/>
    <n v="0"/>
    <n v="0"/>
    <x v="0"/>
    <n v="0"/>
  </r>
  <r>
    <x v="0"/>
    <n v="40"/>
    <s v="No"/>
    <x v="0"/>
    <x v="45"/>
    <s v="Male"/>
    <x v="1"/>
    <s v="No"/>
    <s v="No"/>
    <x v="1"/>
    <m/>
    <m/>
    <m/>
    <m/>
    <m/>
    <n v="1"/>
    <m/>
    <n v="7"/>
    <n v="1"/>
    <n v="0"/>
    <n v="0"/>
    <x v="0"/>
    <n v="0"/>
  </r>
  <r>
    <x v="0"/>
    <n v="40"/>
    <s v="Yes"/>
    <x v="0"/>
    <x v="21"/>
    <s v="Female"/>
    <x v="19"/>
    <s v="Yes"/>
    <s v="No"/>
    <x v="0"/>
    <m/>
    <m/>
    <m/>
    <m/>
    <m/>
    <n v="1"/>
    <m/>
    <n v="9"/>
    <n v="0"/>
    <n v="114"/>
    <n v="0"/>
    <x v="0"/>
    <n v="0"/>
  </r>
  <r>
    <x v="0"/>
    <n v="40"/>
    <s v="Yes"/>
    <x v="0"/>
    <x v="26"/>
    <s v="Female"/>
    <x v="35"/>
    <s v="No"/>
    <s v="No"/>
    <x v="1"/>
    <m/>
    <m/>
    <m/>
    <m/>
    <m/>
    <n v="1"/>
    <m/>
    <n v="9"/>
    <n v="0"/>
    <n v="68"/>
    <n v="0"/>
    <x v="0"/>
    <n v="0"/>
  </r>
  <r>
    <x v="0"/>
    <n v="40"/>
    <s v="Yes"/>
    <x v="0"/>
    <x v="31"/>
    <s v="Female"/>
    <x v="29"/>
    <s v="No"/>
    <s v="No"/>
    <x v="1"/>
    <m/>
    <m/>
    <m/>
    <m/>
    <m/>
    <n v="1"/>
    <m/>
    <n v="8"/>
    <n v="0"/>
    <n v="84.8"/>
    <n v="0"/>
    <x v="0"/>
    <n v="0"/>
  </r>
  <r>
    <x v="0"/>
    <n v="40"/>
    <s v="Yes"/>
    <x v="0"/>
    <x v="34"/>
    <s v="Male"/>
    <x v="23"/>
    <s v="No"/>
    <s v="No"/>
    <x v="1"/>
    <m/>
    <m/>
    <m/>
    <m/>
    <m/>
    <n v="1"/>
    <m/>
    <n v="11"/>
    <n v="0"/>
    <n v="114"/>
    <n v="0"/>
    <x v="0"/>
    <n v="0"/>
  </r>
  <r>
    <x v="0"/>
    <n v="40"/>
    <s v="Yes"/>
    <x v="0"/>
    <x v="37"/>
    <s v="Female"/>
    <x v="36"/>
    <s v="No"/>
    <s v="No"/>
    <x v="1"/>
    <m/>
    <m/>
    <m/>
    <m/>
    <m/>
    <n v="1"/>
    <m/>
    <n v="6"/>
    <n v="1"/>
    <n v="142"/>
    <n v="0"/>
    <x v="0"/>
    <n v="0"/>
  </r>
  <r>
    <x v="0"/>
    <n v="41"/>
    <s v="No"/>
    <x v="0"/>
    <x v="3"/>
    <s v="Female"/>
    <x v="18"/>
    <s v="Yes"/>
    <s v="No"/>
    <x v="0"/>
    <m/>
    <m/>
    <m/>
    <m/>
    <m/>
    <n v="1"/>
    <m/>
    <n v="9"/>
    <n v="0"/>
    <n v="0"/>
    <n v="0"/>
    <x v="0"/>
    <n v="0"/>
  </r>
  <r>
    <x v="0"/>
    <n v="41"/>
    <s v="No"/>
    <x v="0"/>
    <x v="4"/>
    <s v="Male"/>
    <x v="29"/>
    <s v="No"/>
    <s v="No"/>
    <x v="1"/>
    <m/>
    <m/>
    <m/>
    <m/>
    <m/>
    <n v="1"/>
    <m/>
    <n v="14"/>
    <n v="0"/>
    <n v="0"/>
    <n v="0"/>
    <x v="0"/>
    <n v="0"/>
  </r>
  <r>
    <x v="0"/>
    <n v="41"/>
    <s v="No"/>
    <x v="0"/>
    <x v="5"/>
    <s v="Female"/>
    <x v="56"/>
    <s v="No"/>
    <s v="No"/>
    <x v="1"/>
    <m/>
    <m/>
    <m/>
    <m/>
    <m/>
    <n v="1"/>
    <m/>
    <n v="7"/>
    <n v="0"/>
    <n v="0"/>
    <n v="0"/>
    <x v="0"/>
    <n v="0"/>
  </r>
  <r>
    <x v="0"/>
    <n v="41"/>
    <s v="No"/>
    <x v="0"/>
    <x v="8"/>
    <s v="Female"/>
    <x v="57"/>
    <s v="Yes"/>
    <s v="No"/>
    <x v="0"/>
    <m/>
    <m/>
    <m/>
    <m/>
    <m/>
    <n v="1"/>
    <m/>
    <n v="13"/>
    <n v="0"/>
    <n v="0"/>
    <n v="0"/>
    <x v="0"/>
    <n v="0"/>
  </r>
  <r>
    <x v="0"/>
    <n v="41"/>
    <s v="No"/>
    <x v="0"/>
    <x v="11"/>
    <s v="Female"/>
    <x v="6"/>
    <s v="No"/>
    <s v="No"/>
    <x v="1"/>
    <m/>
    <m/>
    <m/>
    <m/>
    <m/>
    <n v="1"/>
    <m/>
    <n v="12"/>
    <n v="1"/>
    <n v="0"/>
    <n v="0"/>
    <x v="0"/>
    <n v="0"/>
  </r>
  <r>
    <x v="0"/>
    <n v="41"/>
    <s v="No"/>
    <x v="0"/>
    <x v="20"/>
    <s v="Female"/>
    <x v="11"/>
    <s v="No"/>
    <s v="No"/>
    <x v="1"/>
    <m/>
    <m/>
    <m/>
    <m/>
    <m/>
    <n v="1"/>
    <m/>
    <n v="7"/>
    <n v="0"/>
    <n v="0"/>
    <n v="0"/>
    <x v="0"/>
    <n v="0"/>
  </r>
  <r>
    <x v="0"/>
    <n v="41"/>
    <s v="No"/>
    <x v="0"/>
    <x v="29"/>
    <s v="Female"/>
    <x v="27"/>
    <s v="No"/>
    <s v="No"/>
    <x v="1"/>
    <m/>
    <m/>
    <m/>
    <m/>
    <m/>
    <n v="1"/>
    <m/>
    <n v="13"/>
    <n v="0"/>
    <n v="0"/>
    <n v="0"/>
    <x v="0"/>
    <n v="0"/>
  </r>
  <r>
    <x v="0"/>
    <n v="41"/>
    <s v="No"/>
    <x v="0"/>
    <x v="37"/>
    <s v="Male"/>
    <x v="31"/>
    <s v="No"/>
    <s v="Yes"/>
    <x v="2"/>
    <s v="No"/>
    <s v="One Year"/>
    <s v="Direct Debit"/>
    <s v="(blank)"/>
    <s v="(blank)"/>
    <n v="1"/>
    <m/>
    <n v="62"/>
    <n v="0"/>
    <n v="0"/>
    <n v="56"/>
    <x v="2"/>
    <n v="6"/>
  </r>
  <r>
    <x v="0"/>
    <n v="41"/>
    <s v="No"/>
    <x v="0"/>
    <x v="45"/>
    <s v="Female"/>
    <x v="65"/>
    <s v="No"/>
    <s v="Yes"/>
    <x v="2"/>
    <s v="No"/>
    <s v="One Year"/>
    <s v="Direct Debit"/>
    <s v="(blank)"/>
    <s v="(blank)"/>
    <n v="1"/>
    <m/>
    <n v="54"/>
    <n v="0"/>
    <n v="0"/>
    <n v="56"/>
    <x v="2"/>
    <n v="5"/>
  </r>
  <r>
    <x v="0"/>
    <n v="41"/>
    <s v="No"/>
    <x v="0"/>
    <x v="46"/>
    <s v="Male"/>
    <x v="17"/>
    <s v="Yes"/>
    <s v="No"/>
    <x v="0"/>
    <m/>
    <m/>
    <m/>
    <m/>
    <m/>
    <n v="1"/>
    <m/>
    <n v="10"/>
    <n v="0"/>
    <n v="0"/>
    <n v="0"/>
    <x v="0"/>
    <n v="0"/>
  </r>
  <r>
    <x v="0"/>
    <n v="41"/>
    <s v="No"/>
    <x v="0"/>
    <x v="47"/>
    <s v="Male"/>
    <x v="27"/>
    <s v="No"/>
    <s v="No"/>
    <x v="1"/>
    <m/>
    <m/>
    <m/>
    <m/>
    <m/>
    <n v="1"/>
    <m/>
    <n v="13"/>
    <n v="0"/>
    <n v="0"/>
    <n v="0"/>
    <x v="0"/>
    <n v="0"/>
  </r>
  <r>
    <x v="0"/>
    <n v="41"/>
    <s v="Yes"/>
    <x v="0"/>
    <x v="50"/>
    <s v="Female"/>
    <x v="46"/>
    <s v="No"/>
    <s v="No"/>
    <x v="1"/>
    <m/>
    <m/>
    <m/>
    <m/>
    <m/>
    <n v="1"/>
    <m/>
    <n v="29"/>
    <n v="1"/>
    <n v="147.6"/>
    <n v="24"/>
    <x v="1"/>
    <n v="14"/>
  </r>
  <r>
    <x v="0"/>
    <n v="41"/>
    <s v="Yes"/>
    <x v="0"/>
    <x v="50"/>
    <s v="Male"/>
    <x v="19"/>
    <s v="Yes"/>
    <s v="No"/>
    <x v="0"/>
    <m/>
    <m/>
    <m/>
    <m/>
    <m/>
    <n v="1"/>
    <m/>
    <n v="8"/>
    <n v="1"/>
    <n v="141.5"/>
    <n v="0"/>
    <x v="0"/>
    <n v="0"/>
  </r>
  <r>
    <x v="0"/>
    <n v="41"/>
    <s v="Yes"/>
    <x v="0"/>
    <x v="26"/>
    <s v="Male"/>
    <x v="63"/>
    <s v="No"/>
    <s v="Yes"/>
    <x v="2"/>
    <s v="No"/>
    <s v="Month-to-Month"/>
    <s v="Direct Debit"/>
    <s v="(blank)"/>
    <s v="(blank)"/>
    <n v="1"/>
    <m/>
    <n v="55"/>
    <n v="0"/>
    <n v="81.2"/>
    <n v="17"/>
    <x v="0"/>
    <n v="1"/>
  </r>
  <r>
    <x v="0"/>
    <n v="41"/>
    <s v="Yes"/>
    <x v="0"/>
    <x v="28"/>
    <s v="Female"/>
    <x v="27"/>
    <s v="No"/>
    <s v="No"/>
    <x v="1"/>
    <m/>
    <m/>
    <m/>
    <m/>
    <m/>
    <n v="1"/>
    <m/>
    <n v="10"/>
    <n v="0"/>
    <n v="100.5"/>
    <n v="0"/>
    <x v="0"/>
    <n v="0"/>
  </r>
  <r>
    <x v="0"/>
    <n v="41"/>
    <s v="Yes"/>
    <x v="0"/>
    <x v="29"/>
    <s v="Female"/>
    <x v="13"/>
    <s v="Yes"/>
    <s v="No"/>
    <x v="0"/>
    <m/>
    <m/>
    <m/>
    <m/>
    <m/>
    <n v="1"/>
    <m/>
    <n v="13"/>
    <n v="1"/>
    <n v="107.6"/>
    <n v="0"/>
    <x v="0"/>
    <n v="0"/>
  </r>
  <r>
    <x v="0"/>
    <n v="41"/>
    <s v="Yes"/>
    <x v="0"/>
    <x v="45"/>
    <s v="Male"/>
    <x v="55"/>
    <s v="No"/>
    <s v="Yes"/>
    <x v="2"/>
    <s v="No"/>
    <s v="One Year"/>
    <s v="Direct Debit"/>
    <s v="(blank)"/>
    <s v="(blank)"/>
    <n v="1"/>
    <m/>
    <n v="37"/>
    <n v="1"/>
    <n v="105.6"/>
    <n v="29"/>
    <x v="2"/>
    <n v="5"/>
  </r>
  <r>
    <x v="0"/>
    <n v="41"/>
    <s v="Yes"/>
    <x v="1"/>
    <x v="31"/>
    <s v="Female"/>
    <x v="25"/>
    <s v="No"/>
    <s v="No"/>
    <x v="1"/>
    <m/>
    <m/>
    <m/>
    <m/>
    <m/>
    <n v="1"/>
    <m/>
    <n v="7"/>
    <n v="1"/>
    <n v="0"/>
    <n v="0"/>
    <x v="0"/>
    <n v="0"/>
  </r>
  <r>
    <x v="0"/>
    <n v="42"/>
    <s v="No"/>
    <x v="0"/>
    <x v="48"/>
    <s v="Male"/>
    <x v="50"/>
    <s v="No"/>
    <s v="No"/>
    <x v="1"/>
    <m/>
    <m/>
    <m/>
    <m/>
    <m/>
    <n v="1"/>
    <m/>
    <n v="8"/>
    <n v="0"/>
    <n v="0"/>
    <n v="0"/>
    <x v="0"/>
    <n v="0"/>
  </r>
  <r>
    <x v="0"/>
    <n v="42"/>
    <s v="No"/>
    <x v="0"/>
    <x v="4"/>
    <s v="Female"/>
    <x v="29"/>
    <s v="No"/>
    <s v="No"/>
    <x v="1"/>
    <m/>
    <m/>
    <m/>
    <m/>
    <m/>
    <n v="1"/>
    <m/>
    <n v="12"/>
    <n v="0"/>
    <n v="0"/>
    <n v="0"/>
    <x v="0"/>
    <n v="0"/>
  </r>
  <r>
    <x v="0"/>
    <n v="42"/>
    <s v="No"/>
    <x v="0"/>
    <x v="5"/>
    <s v="Male"/>
    <x v="43"/>
    <s v="No"/>
    <s v="No"/>
    <x v="1"/>
    <m/>
    <m/>
    <m/>
    <m/>
    <m/>
    <n v="1"/>
    <m/>
    <n v="17"/>
    <n v="0"/>
    <n v="0"/>
    <n v="0"/>
    <x v="0"/>
    <n v="0"/>
  </r>
  <r>
    <x v="0"/>
    <n v="42"/>
    <s v="No"/>
    <x v="0"/>
    <x v="49"/>
    <s v="Female"/>
    <x v="34"/>
    <s v="No"/>
    <s v="No"/>
    <x v="1"/>
    <m/>
    <m/>
    <m/>
    <m/>
    <m/>
    <n v="1"/>
    <m/>
    <n v="59"/>
    <n v="0"/>
    <n v="0"/>
    <n v="51"/>
    <x v="2"/>
    <n v="9"/>
  </r>
  <r>
    <x v="0"/>
    <n v="42"/>
    <s v="No"/>
    <x v="0"/>
    <x v="11"/>
    <s v="Male"/>
    <x v="21"/>
    <s v="No"/>
    <s v="No"/>
    <x v="1"/>
    <m/>
    <m/>
    <m/>
    <m/>
    <m/>
    <n v="1"/>
    <m/>
    <n v="7"/>
    <n v="0"/>
    <n v="0"/>
    <n v="0"/>
    <x v="0"/>
    <n v="0"/>
  </r>
  <r>
    <x v="0"/>
    <n v="42"/>
    <s v="No"/>
    <x v="0"/>
    <x v="15"/>
    <s v="Female"/>
    <x v="52"/>
    <s v="No"/>
    <s v="Yes"/>
    <x v="2"/>
    <s v="No"/>
    <s v="One Year"/>
    <s v="Direct Debit"/>
    <s v="Dissatisfaction"/>
    <s v="Service dissatisfaction"/>
    <n v="1"/>
    <n v="1"/>
    <n v="59"/>
    <n v="0"/>
    <n v="0"/>
    <n v="90"/>
    <x v="2"/>
    <n v="9"/>
  </r>
  <r>
    <x v="0"/>
    <n v="42"/>
    <s v="No"/>
    <x v="0"/>
    <x v="27"/>
    <s v="Male"/>
    <x v="21"/>
    <s v="No"/>
    <s v="No"/>
    <x v="1"/>
    <m/>
    <m/>
    <m/>
    <m/>
    <m/>
    <n v="1"/>
    <m/>
    <n v="10"/>
    <n v="1"/>
    <n v="0"/>
    <n v="0"/>
    <x v="0"/>
    <n v="0"/>
  </r>
  <r>
    <x v="0"/>
    <n v="42"/>
    <s v="No"/>
    <x v="0"/>
    <x v="31"/>
    <s v="Male"/>
    <x v="46"/>
    <s v="No"/>
    <s v="No"/>
    <x v="1"/>
    <m/>
    <m/>
    <m/>
    <m/>
    <m/>
    <n v="1"/>
    <m/>
    <n v="12"/>
    <n v="0"/>
    <n v="0"/>
    <n v="0"/>
    <x v="0"/>
    <n v="0"/>
  </r>
  <r>
    <x v="0"/>
    <n v="42"/>
    <s v="No"/>
    <x v="0"/>
    <x v="36"/>
    <s v="Male"/>
    <x v="25"/>
    <s v="No"/>
    <s v="No"/>
    <x v="1"/>
    <m/>
    <m/>
    <m/>
    <m/>
    <m/>
    <n v="1"/>
    <n v="1"/>
    <n v="46"/>
    <n v="5"/>
    <n v="0"/>
    <n v="61"/>
    <x v="0"/>
    <n v="3"/>
  </r>
  <r>
    <x v="0"/>
    <n v="42"/>
    <s v="No"/>
    <x v="0"/>
    <x v="36"/>
    <s v="Male"/>
    <x v="30"/>
    <s v="No"/>
    <s v="Yes"/>
    <x v="2"/>
    <s v="No"/>
    <s v="One Year"/>
    <s v="Direct Debit"/>
    <s v="(blank)"/>
    <s v="(blank)"/>
    <n v="1"/>
    <m/>
    <n v="36"/>
    <n v="0"/>
    <n v="0"/>
    <n v="38"/>
    <x v="0"/>
    <n v="2"/>
  </r>
  <r>
    <x v="0"/>
    <n v="42"/>
    <s v="Yes"/>
    <x v="0"/>
    <x v="0"/>
    <s v="Male"/>
    <x v="41"/>
    <s v="No"/>
    <s v="No"/>
    <x v="1"/>
    <m/>
    <m/>
    <m/>
    <m/>
    <m/>
    <n v="1"/>
    <n v="1"/>
    <n v="60"/>
    <n v="1"/>
    <n v="107.1"/>
    <n v="78"/>
    <x v="1"/>
    <n v="12"/>
  </r>
  <r>
    <x v="0"/>
    <n v="42"/>
    <s v="Yes"/>
    <x v="0"/>
    <x v="13"/>
    <s v="Male"/>
    <x v="44"/>
    <s v="No"/>
    <s v="No"/>
    <x v="1"/>
    <m/>
    <m/>
    <m/>
    <m/>
    <m/>
    <n v="1"/>
    <m/>
    <n v="7"/>
    <n v="1"/>
    <n v="245.7"/>
    <n v="0"/>
    <x v="0"/>
    <n v="0"/>
  </r>
  <r>
    <x v="0"/>
    <n v="42"/>
    <s v="Yes"/>
    <x v="0"/>
    <x v="32"/>
    <s v="Female"/>
    <x v="24"/>
    <s v="No"/>
    <s v="No"/>
    <x v="1"/>
    <m/>
    <m/>
    <m/>
    <m/>
    <m/>
    <n v="1"/>
    <n v="1"/>
    <n v="64"/>
    <n v="3"/>
    <n v="154.4"/>
    <n v="81"/>
    <x v="0"/>
    <n v="4"/>
  </r>
  <r>
    <x v="0"/>
    <n v="42"/>
    <s v="Yes"/>
    <x v="0"/>
    <x v="36"/>
    <s v="Female"/>
    <x v="30"/>
    <s v="No"/>
    <s v="Yes"/>
    <x v="2"/>
    <s v="Yes"/>
    <s v="Two Year"/>
    <s v="Credit Card"/>
    <s v="(blank)"/>
    <s v="(blank)"/>
    <n v="1"/>
    <m/>
    <n v="9"/>
    <n v="0"/>
    <n v="102.9"/>
    <n v="0"/>
    <x v="0"/>
    <n v="0"/>
  </r>
  <r>
    <x v="0"/>
    <n v="42"/>
    <s v="Yes"/>
    <x v="0"/>
    <x v="44"/>
    <s v="Female"/>
    <x v="19"/>
    <s v="Yes"/>
    <s v="No"/>
    <x v="0"/>
    <m/>
    <m/>
    <m/>
    <m/>
    <m/>
    <n v="1"/>
    <m/>
    <n v="46"/>
    <n v="0"/>
    <n v="162.80000000000001"/>
    <n v="55"/>
    <x v="1"/>
    <n v="23"/>
  </r>
  <r>
    <x v="0"/>
    <n v="42"/>
    <s v="Yes"/>
    <x v="0"/>
    <x v="45"/>
    <s v="Female"/>
    <x v="6"/>
    <s v="No"/>
    <s v="No"/>
    <x v="1"/>
    <m/>
    <m/>
    <m/>
    <m/>
    <m/>
    <n v="1"/>
    <m/>
    <n v="11"/>
    <n v="2"/>
    <n v="95.8"/>
    <n v="0"/>
    <x v="0"/>
    <n v="0"/>
  </r>
  <r>
    <x v="0"/>
    <n v="43"/>
    <s v="No"/>
    <x v="0"/>
    <x v="1"/>
    <s v="Male"/>
    <x v="20"/>
    <s v="No"/>
    <s v="No"/>
    <x v="1"/>
    <m/>
    <m/>
    <m/>
    <m/>
    <m/>
    <n v="1"/>
    <m/>
    <n v="13"/>
    <n v="0"/>
    <n v="0"/>
    <n v="0"/>
    <x v="0"/>
    <n v="0"/>
  </r>
  <r>
    <x v="0"/>
    <n v="43"/>
    <s v="No"/>
    <x v="0"/>
    <x v="2"/>
    <s v="Male"/>
    <x v="31"/>
    <s v="No"/>
    <s v="Yes"/>
    <x v="2"/>
    <s v="Yes"/>
    <s v="Two Year"/>
    <s v="Credit Card"/>
    <s v="(blank)"/>
    <s v="(blank)"/>
    <n v="1"/>
    <m/>
    <n v="8"/>
    <n v="0"/>
    <n v="0"/>
    <n v="0"/>
    <x v="0"/>
    <n v="0"/>
  </r>
  <r>
    <x v="0"/>
    <n v="43"/>
    <s v="No"/>
    <x v="0"/>
    <x v="8"/>
    <s v="Male"/>
    <x v="48"/>
    <s v="No"/>
    <s v="No"/>
    <x v="1"/>
    <m/>
    <m/>
    <m/>
    <m/>
    <m/>
    <n v="1"/>
    <m/>
    <n v="27"/>
    <n v="2"/>
    <n v="0"/>
    <n v="53"/>
    <x v="0"/>
    <n v="2"/>
  </r>
  <r>
    <x v="0"/>
    <n v="43"/>
    <s v="No"/>
    <x v="0"/>
    <x v="9"/>
    <s v="Female"/>
    <x v="39"/>
    <s v="No"/>
    <s v="No"/>
    <x v="1"/>
    <m/>
    <m/>
    <m/>
    <m/>
    <m/>
    <n v="1"/>
    <m/>
    <n v="46"/>
    <n v="3"/>
    <n v="0"/>
    <n v="58"/>
    <x v="0"/>
    <n v="3"/>
  </r>
  <r>
    <x v="0"/>
    <n v="43"/>
    <s v="No"/>
    <x v="0"/>
    <x v="11"/>
    <s v="Female"/>
    <x v="6"/>
    <s v="No"/>
    <s v="No"/>
    <x v="1"/>
    <m/>
    <m/>
    <m/>
    <m/>
    <m/>
    <n v="1"/>
    <m/>
    <n v="19"/>
    <n v="0"/>
    <n v="0"/>
    <n v="19"/>
    <x v="1"/>
    <n v="25"/>
  </r>
  <r>
    <x v="0"/>
    <n v="43"/>
    <s v="No"/>
    <x v="0"/>
    <x v="13"/>
    <s v="Male"/>
    <x v="32"/>
    <s v="No"/>
    <s v="No"/>
    <x v="1"/>
    <m/>
    <m/>
    <m/>
    <m/>
    <m/>
    <n v="1"/>
    <m/>
    <n v="16"/>
    <n v="0"/>
    <n v="0"/>
    <n v="0"/>
    <x v="0"/>
    <n v="0"/>
  </r>
  <r>
    <x v="0"/>
    <n v="43"/>
    <s v="No"/>
    <x v="0"/>
    <x v="14"/>
    <s v="Male"/>
    <x v="27"/>
    <s v="No"/>
    <s v="No"/>
    <x v="1"/>
    <m/>
    <m/>
    <m/>
    <m/>
    <m/>
    <n v="1"/>
    <m/>
    <n v="8"/>
    <n v="0"/>
    <n v="0"/>
    <n v="0"/>
    <x v="0"/>
    <n v="0"/>
  </r>
  <r>
    <x v="0"/>
    <n v="43"/>
    <s v="No"/>
    <x v="0"/>
    <x v="20"/>
    <s v="Female"/>
    <x v="46"/>
    <s v="No"/>
    <s v="No"/>
    <x v="1"/>
    <m/>
    <m/>
    <m/>
    <m/>
    <m/>
    <n v="1"/>
    <m/>
    <n v="7"/>
    <n v="2"/>
    <n v="0"/>
    <n v="0"/>
    <x v="0"/>
    <n v="0"/>
  </r>
  <r>
    <x v="0"/>
    <n v="43"/>
    <s v="No"/>
    <x v="0"/>
    <x v="25"/>
    <s v="Male"/>
    <x v="42"/>
    <s v="No"/>
    <s v="No"/>
    <x v="1"/>
    <m/>
    <m/>
    <m/>
    <m/>
    <m/>
    <n v="1"/>
    <m/>
    <n v="8"/>
    <n v="0"/>
    <n v="0"/>
    <n v="0"/>
    <x v="0"/>
    <n v="0"/>
  </r>
  <r>
    <x v="0"/>
    <n v="43"/>
    <s v="No"/>
    <x v="0"/>
    <x v="26"/>
    <s v="Male"/>
    <x v="28"/>
    <s v="No"/>
    <s v="No"/>
    <x v="1"/>
    <m/>
    <m/>
    <m/>
    <m/>
    <m/>
    <n v="1"/>
    <m/>
    <n v="30"/>
    <n v="1"/>
    <n v="0"/>
    <n v="57"/>
    <x v="1"/>
    <n v="11"/>
  </r>
  <r>
    <x v="0"/>
    <n v="43"/>
    <s v="No"/>
    <x v="0"/>
    <x v="27"/>
    <s v="Female"/>
    <x v="11"/>
    <s v="No"/>
    <s v="No"/>
    <x v="1"/>
    <m/>
    <m/>
    <m/>
    <m/>
    <m/>
    <n v="1"/>
    <m/>
    <n v="24"/>
    <n v="0"/>
    <n v="0"/>
    <n v="35"/>
    <x v="0"/>
    <n v="3"/>
  </r>
  <r>
    <x v="0"/>
    <n v="43"/>
    <s v="No"/>
    <x v="0"/>
    <x v="29"/>
    <s v="Male"/>
    <x v="6"/>
    <s v="No"/>
    <s v="No"/>
    <x v="1"/>
    <m/>
    <m/>
    <m/>
    <m/>
    <m/>
    <n v="1"/>
    <m/>
    <n v="10"/>
    <n v="2"/>
    <n v="0"/>
    <n v="0"/>
    <x v="0"/>
    <n v="0"/>
  </r>
  <r>
    <x v="0"/>
    <n v="43"/>
    <s v="No"/>
    <x v="0"/>
    <x v="37"/>
    <s v="Female"/>
    <x v="43"/>
    <s v="No"/>
    <s v="No"/>
    <x v="1"/>
    <m/>
    <m/>
    <m/>
    <m/>
    <m/>
    <n v="1"/>
    <m/>
    <n v="7"/>
    <n v="0"/>
    <n v="0"/>
    <n v="0"/>
    <x v="0"/>
    <n v="0"/>
  </r>
  <r>
    <x v="0"/>
    <n v="43"/>
    <s v="No"/>
    <x v="0"/>
    <x v="38"/>
    <s v="Female"/>
    <x v="7"/>
    <s v="No"/>
    <s v="No"/>
    <x v="1"/>
    <m/>
    <m/>
    <m/>
    <m/>
    <m/>
    <n v="1"/>
    <m/>
    <n v="40"/>
    <n v="0"/>
    <n v="0"/>
    <n v="15"/>
    <x v="1"/>
    <n v="27"/>
  </r>
  <r>
    <x v="0"/>
    <n v="43"/>
    <s v="No"/>
    <x v="0"/>
    <x v="42"/>
    <s v="Male"/>
    <x v="0"/>
    <s v="Yes"/>
    <s v="No"/>
    <x v="0"/>
    <m/>
    <m/>
    <m/>
    <m/>
    <m/>
    <n v="1"/>
    <m/>
    <n v="7"/>
    <n v="0"/>
    <n v="0"/>
    <n v="0"/>
    <x v="0"/>
    <n v="0"/>
  </r>
  <r>
    <x v="0"/>
    <n v="43"/>
    <s v="No"/>
    <x v="0"/>
    <x v="43"/>
    <s v="Female"/>
    <x v="47"/>
    <s v="No"/>
    <s v="No"/>
    <x v="1"/>
    <m/>
    <m/>
    <m/>
    <m/>
    <m/>
    <n v="1"/>
    <m/>
    <n v="9"/>
    <n v="0"/>
    <n v="0"/>
    <n v="0"/>
    <x v="0"/>
    <n v="0"/>
  </r>
  <r>
    <x v="0"/>
    <n v="43"/>
    <s v="No"/>
    <x v="0"/>
    <x v="47"/>
    <s v="Male"/>
    <x v="17"/>
    <s v="Yes"/>
    <s v="No"/>
    <x v="0"/>
    <m/>
    <m/>
    <m/>
    <m/>
    <m/>
    <n v="1"/>
    <m/>
    <n v="15"/>
    <n v="0"/>
    <n v="0"/>
    <n v="7"/>
    <x v="1"/>
    <n v="23"/>
  </r>
  <r>
    <x v="0"/>
    <n v="43"/>
    <s v="Yes"/>
    <x v="0"/>
    <x v="3"/>
    <s v="Female"/>
    <x v="15"/>
    <s v="Yes"/>
    <s v="No"/>
    <x v="0"/>
    <m/>
    <m/>
    <m/>
    <m/>
    <m/>
    <n v="1"/>
    <m/>
    <n v="10"/>
    <n v="0"/>
    <n v="225.8"/>
    <n v="0"/>
    <x v="0"/>
    <n v="0"/>
  </r>
  <r>
    <x v="0"/>
    <n v="43"/>
    <s v="Yes"/>
    <x v="0"/>
    <x v="3"/>
    <s v="Female"/>
    <x v="48"/>
    <s v="No"/>
    <s v="No"/>
    <x v="1"/>
    <m/>
    <m/>
    <m/>
    <m/>
    <m/>
    <n v="1"/>
    <m/>
    <n v="9"/>
    <n v="0"/>
    <n v="210.7"/>
    <n v="0"/>
    <x v="0"/>
    <n v="0"/>
  </r>
  <r>
    <x v="0"/>
    <n v="43"/>
    <s v="Yes"/>
    <x v="0"/>
    <x v="48"/>
    <s v="Male"/>
    <x v="31"/>
    <s v="No"/>
    <s v="Yes"/>
    <x v="2"/>
    <s v="No"/>
    <s v="Month-to-Month"/>
    <s v="Direct Debit"/>
    <s v="Dissatisfaction"/>
    <s v="Product dissatisfaction"/>
    <n v="1"/>
    <n v="1"/>
    <n v="56"/>
    <n v="5"/>
    <n v="77.400000000000006"/>
    <n v="83"/>
    <x v="0"/>
    <n v="4"/>
  </r>
  <r>
    <x v="0"/>
    <n v="43"/>
    <s v="Yes"/>
    <x v="0"/>
    <x v="28"/>
    <s v="Female"/>
    <x v="21"/>
    <s v="No"/>
    <s v="No"/>
    <x v="1"/>
    <m/>
    <m/>
    <m/>
    <m/>
    <m/>
    <n v="1"/>
    <m/>
    <n v="8"/>
    <n v="0"/>
    <n v="67.099999999999994"/>
    <n v="0"/>
    <x v="0"/>
    <n v="0"/>
  </r>
  <r>
    <x v="0"/>
    <n v="43"/>
    <s v="Yes"/>
    <x v="0"/>
    <x v="37"/>
    <s v="Male"/>
    <x v="23"/>
    <s v="No"/>
    <s v="No"/>
    <x v="1"/>
    <m/>
    <m/>
    <m/>
    <m/>
    <m/>
    <n v="1"/>
    <m/>
    <n v="10"/>
    <n v="0"/>
    <n v="92"/>
    <n v="0"/>
    <x v="0"/>
    <n v="0"/>
  </r>
  <r>
    <x v="0"/>
    <n v="43"/>
    <s v="Yes"/>
    <x v="0"/>
    <x v="45"/>
    <s v="Female"/>
    <x v="3"/>
    <s v="No"/>
    <s v="No"/>
    <x v="1"/>
    <m/>
    <m/>
    <m/>
    <m/>
    <m/>
    <n v="1"/>
    <n v="1"/>
    <n v="12"/>
    <n v="5"/>
    <n v="85"/>
    <n v="31"/>
    <x v="0"/>
    <n v="2"/>
  </r>
  <r>
    <x v="0"/>
    <n v="44"/>
    <s v="No"/>
    <x v="0"/>
    <x v="4"/>
    <s v="Male"/>
    <x v="61"/>
    <s v="No"/>
    <s v="Yes"/>
    <x v="2"/>
    <s v="No"/>
    <s v="Two Year"/>
    <s v="Credit Card"/>
    <s v="(blank)"/>
    <s v="(blank)"/>
    <n v="1"/>
    <m/>
    <n v="7"/>
    <n v="1"/>
    <n v="0"/>
    <n v="0"/>
    <x v="0"/>
    <n v="0"/>
  </r>
  <r>
    <x v="0"/>
    <n v="44"/>
    <s v="No"/>
    <x v="0"/>
    <x v="5"/>
    <s v="Female"/>
    <x v="35"/>
    <s v="No"/>
    <s v="No"/>
    <x v="1"/>
    <m/>
    <m/>
    <m/>
    <m/>
    <m/>
    <n v="1"/>
    <m/>
    <n v="9"/>
    <n v="1"/>
    <n v="0"/>
    <n v="0"/>
    <x v="0"/>
    <n v="0"/>
  </r>
  <r>
    <x v="0"/>
    <n v="44"/>
    <s v="No"/>
    <x v="0"/>
    <x v="11"/>
    <s v="Female"/>
    <x v="2"/>
    <s v="No"/>
    <s v="No"/>
    <x v="1"/>
    <m/>
    <m/>
    <m/>
    <m/>
    <m/>
    <n v="1"/>
    <m/>
    <n v="8"/>
    <n v="0"/>
    <n v="0"/>
    <n v="0"/>
    <x v="0"/>
    <n v="0"/>
  </r>
  <r>
    <x v="0"/>
    <n v="44"/>
    <s v="No"/>
    <x v="0"/>
    <x v="25"/>
    <s v="Female"/>
    <x v="11"/>
    <s v="No"/>
    <s v="No"/>
    <x v="1"/>
    <m/>
    <m/>
    <m/>
    <m/>
    <m/>
    <n v="1"/>
    <m/>
    <n v="22"/>
    <n v="1"/>
    <n v="0"/>
    <n v="44"/>
    <x v="2"/>
    <n v="5"/>
  </r>
  <r>
    <x v="0"/>
    <n v="44"/>
    <s v="No"/>
    <x v="0"/>
    <x v="30"/>
    <s v="Female"/>
    <x v="3"/>
    <s v="No"/>
    <s v="No"/>
    <x v="1"/>
    <m/>
    <m/>
    <m/>
    <m/>
    <m/>
    <n v="1"/>
    <m/>
    <n v="9"/>
    <n v="0"/>
    <n v="0"/>
    <n v="0"/>
    <x v="0"/>
    <n v="0"/>
  </r>
  <r>
    <x v="0"/>
    <n v="44"/>
    <s v="No"/>
    <x v="0"/>
    <x v="31"/>
    <s v="Female"/>
    <x v="1"/>
    <s v="No"/>
    <s v="No"/>
    <x v="1"/>
    <m/>
    <m/>
    <m/>
    <m/>
    <m/>
    <n v="1"/>
    <m/>
    <n v="10"/>
    <n v="0"/>
    <n v="0"/>
    <n v="0"/>
    <x v="0"/>
    <n v="0"/>
  </r>
  <r>
    <x v="0"/>
    <n v="44"/>
    <s v="No"/>
    <x v="0"/>
    <x v="32"/>
    <s v="Female"/>
    <x v="42"/>
    <s v="No"/>
    <s v="No"/>
    <x v="1"/>
    <m/>
    <m/>
    <m/>
    <m/>
    <m/>
    <n v="1"/>
    <m/>
    <n v="22"/>
    <n v="2"/>
    <n v="0"/>
    <n v="75"/>
    <x v="0"/>
    <n v="4"/>
  </r>
  <r>
    <x v="0"/>
    <n v="44"/>
    <s v="No"/>
    <x v="0"/>
    <x v="37"/>
    <s v="Female"/>
    <x v="1"/>
    <s v="No"/>
    <s v="No"/>
    <x v="1"/>
    <m/>
    <m/>
    <m/>
    <m/>
    <m/>
    <n v="1"/>
    <m/>
    <n v="21"/>
    <n v="0"/>
    <n v="0"/>
    <n v="55"/>
    <x v="2"/>
    <n v="6"/>
  </r>
  <r>
    <x v="0"/>
    <n v="44"/>
    <s v="No"/>
    <x v="0"/>
    <x v="43"/>
    <s v="Female"/>
    <x v="47"/>
    <s v="No"/>
    <s v="No"/>
    <x v="1"/>
    <m/>
    <m/>
    <m/>
    <m/>
    <m/>
    <n v="1"/>
    <m/>
    <n v="12"/>
    <n v="0"/>
    <n v="0"/>
    <n v="0"/>
    <x v="0"/>
    <n v="0"/>
  </r>
  <r>
    <x v="0"/>
    <n v="44"/>
    <s v="No"/>
    <x v="0"/>
    <x v="46"/>
    <s v="Female"/>
    <x v="56"/>
    <s v="No"/>
    <s v="No"/>
    <x v="1"/>
    <m/>
    <m/>
    <m/>
    <m/>
    <m/>
    <n v="1"/>
    <m/>
    <n v="7"/>
    <n v="0"/>
    <n v="0"/>
    <n v="0"/>
    <x v="0"/>
    <n v="0"/>
  </r>
  <r>
    <x v="0"/>
    <n v="44"/>
    <s v="Yes"/>
    <x v="0"/>
    <x v="0"/>
    <s v="Female"/>
    <x v="3"/>
    <s v="No"/>
    <s v="No"/>
    <x v="1"/>
    <m/>
    <m/>
    <m/>
    <m/>
    <m/>
    <n v="1"/>
    <m/>
    <n v="10"/>
    <n v="1"/>
    <n v="115.3"/>
    <n v="0"/>
    <x v="0"/>
    <n v="0"/>
  </r>
  <r>
    <x v="0"/>
    <n v="44"/>
    <s v="Yes"/>
    <x v="0"/>
    <x v="3"/>
    <s v="Female"/>
    <x v="2"/>
    <s v="No"/>
    <s v="No"/>
    <x v="1"/>
    <m/>
    <m/>
    <m/>
    <m/>
    <m/>
    <n v="1"/>
    <m/>
    <n v="8"/>
    <n v="0"/>
    <n v="244.2"/>
    <n v="0"/>
    <x v="0"/>
    <n v="0"/>
  </r>
  <r>
    <x v="0"/>
    <n v="44"/>
    <s v="Yes"/>
    <x v="0"/>
    <x v="6"/>
    <s v="Male"/>
    <x v="37"/>
    <s v="No"/>
    <s v="No"/>
    <x v="1"/>
    <m/>
    <m/>
    <m/>
    <m/>
    <m/>
    <n v="1"/>
    <m/>
    <n v="10"/>
    <n v="1"/>
    <n v="236.1"/>
    <n v="0"/>
    <x v="0"/>
    <n v="0"/>
  </r>
  <r>
    <x v="0"/>
    <n v="44"/>
    <s v="Yes"/>
    <x v="0"/>
    <x v="14"/>
    <s v="Male"/>
    <x v="42"/>
    <s v="No"/>
    <s v="No"/>
    <x v="1"/>
    <m/>
    <m/>
    <m/>
    <m/>
    <m/>
    <n v="1"/>
    <m/>
    <n v="12"/>
    <n v="0"/>
    <n v="184.8"/>
    <n v="0"/>
    <x v="0"/>
    <n v="0"/>
  </r>
  <r>
    <x v="0"/>
    <n v="44"/>
    <s v="Yes"/>
    <x v="0"/>
    <x v="16"/>
    <s v="Male"/>
    <x v="43"/>
    <s v="No"/>
    <s v="No"/>
    <x v="1"/>
    <m/>
    <m/>
    <m/>
    <m/>
    <m/>
    <n v="1"/>
    <m/>
    <n v="10"/>
    <n v="0"/>
    <n v="76.599999999999994"/>
    <n v="0"/>
    <x v="0"/>
    <n v="0"/>
  </r>
  <r>
    <x v="0"/>
    <n v="44"/>
    <s v="Yes"/>
    <x v="0"/>
    <x v="25"/>
    <s v="Male"/>
    <x v="57"/>
    <s v="Yes"/>
    <s v="No"/>
    <x v="0"/>
    <m/>
    <m/>
    <m/>
    <m/>
    <m/>
    <n v="1"/>
    <m/>
    <n v="6"/>
    <n v="1"/>
    <n v="198"/>
    <n v="0"/>
    <x v="0"/>
    <n v="0"/>
  </r>
  <r>
    <x v="0"/>
    <n v="44"/>
    <s v="Yes"/>
    <x v="0"/>
    <x v="41"/>
    <s v="Female"/>
    <x v="1"/>
    <s v="No"/>
    <s v="No"/>
    <x v="1"/>
    <m/>
    <m/>
    <m/>
    <m/>
    <m/>
    <n v="1"/>
    <m/>
    <n v="41"/>
    <n v="2"/>
    <n v="206.8"/>
    <n v="0"/>
    <x v="0"/>
    <n v="3"/>
  </r>
  <r>
    <x v="0"/>
    <n v="44"/>
    <s v="Yes"/>
    <x v="1"/>
    <x v="6"/>
    <s v="Female"/>
    <x v="1"/>
    <s v="No"/>
    <s v="No"/>
    <x v="1"/>
    <m/>
    <m/>
    <m/>
    <m/>
    <m/>
    <n v="1"/>
    <m/>
    <n v="14"/>
    <n v="0"/>
    <n v="0"/>
    <n v="0"/>
    <x v="0"/>
    <n v="0"/>
  </r>
  <r>
    <x v="0"/>
    <n v="45"/>
    <s v="No"/>
    <x v="0"/>
    <x v="1"/>
    <s v="Female"/>
    <x v="38"/>
    <s v="No"/>
    <s v="No"/>
    <x v="1"/>
    <m/>
    <m/>
    <m/>
    <m/>
    <m/>
    <n v="1"/>
    <m/>
    <n v="47"/>
    <n v="0"/>
    <n v="0"/>
    <n v="82"/>
    <x v="2"/>
    <n v="7"/>
  </r>
  <r>
    <x v="0"/>
    <n v="45"/>
    <s v="No"/>
    <x v="0"/>
    <x v="21"/>
    <s v="Female"/>
    <x v="45"/>
    <s v="No"/>
    <s v="Yes"/>
    <x v="2"/>
    <s v="No"/>
    <s v="Two Year"/>
    <s v="Credit Card"/>
    <s v="(blank)"/>
    <s v="(blank)"/>
    <n v="1"/>
    <m/>
    <n v="17"/>
    <n v="1"/>
    <n v="0"/>
    <n v="24"/>
    <x v="2"/>
    <n v="9"/>
  </r>
  <r>
    <x v="0"/>
    <n v="45"/>
    <s v="No"/>
    <x v="0"/>
    <x v="29"/>
    <s v="Female"/>
    <x v="26"/>
    <s v="No"/>
    <s v="No"/>
    <x v="1"/>
    <m/>
    <m/>
    <m/>
    <m/>
    <m/>
    <n v="1"/>
    <m/>
    <n v="7"/>
    <n v="1"/>
    <n v="0"/>
    <n v="0"/>
    <x v="0"/>
    <n v="0"/>
  </r>
  <r>
    <x v="0"/>
    <n v="45"/>
    <s v="No"/>
    <x v="0"/>
    <x v="38"/>
    <s v="Male"/>
    <x v="5"/>
    <s v="Yes"/>
    <s v="No"/>
    <x v="0"/>
    <m/>
    <m/>
    <m/>
    <m/>
    <m/>
    <n v="1"/>
    <m/>
    <n v="11"/>
    <n v="0"/>
    <n v="0"/>
    <n v="0"/>
    <x v="0"/>
    <n v="0"/>
  </r>
  <r>
    <x v="0"/>
    <n v="45"/>
    <s v="No"/>
    <x v="0"/>
    <x v="46"/>
    <s v="Female"/>
    <x v="44"/>
    <s v="No"/>
    <s v="No"/>
    <x v="1"/>
    <m/>
    <m/>
    <m/>
    <m/>
    <m/>
    <n v="1"/>
    <m/>
    <n v="53"/>
    <n v="0"/>
    <n v="0"/>
    <n v="24"/>
    <x v="0"/>
    <n v="4"/>
  </r>
  <r>
    <x v="0"/>
    <n v="45"/>
    <s v="No"/>
    <x v="0"/>
    <x v="46"/>
    <s v="Male"/>
    <x v="35"/>
    <s v="No"/>
    <s v="No"/>
    <x v="1"/>
    <m/>
    <m/>
    <m/>
    <m/>
    <m/>
    <n v="1"/>
    <m/>
    <n v="8"/>
    <n v="0"/>
    <n v="0"/>
    <n v="0"/>
    <x v="0"/>
    <n v="0"/>
  </r>
  <r>
    <x v="0"/>
    <n v="45"/>
    <s v="Yes"/>
    <x v="0"/>
    <x v="8"/>
    <s v="Female"/>
    <x v="4"/>
    <s v="Yes"/>
    <s v="No"/>
    <x v="0"/>
    <m/>
    <m/>
    <m/>
    <m/>
    <m/>
    <n v="1"/>
    <m/>
    <n v="8"/>
    <n v="0"/>
    <n v="110.3"/>
    <n v="0"/>
    <x v="0"/>
    <n v="0"/>
  </r>
  <r>
    <x v="0"/>
    <n v="45"/>
    <s v="Yes"/>
    <x v="0"/>
    <x v="13"/>
    <s v="Male"/>
    <x v="48"/>
    <s v="No"/>
    <s v="No"/>
    <x v="1"/>
    <m/>
    <m/>
    <m/>
    <m/>
    <m/>
    <n v="1"/>
    <m/>
    <n v="10"/>
    <n v="0"/>
    <n v="111.4"/>
    <n v="0"/>
    <x v="0"/>
    <n v="0"/>
  </r>
  <r>
    <x v="0"/>
    <n v="45"/>
    <s v="Yes"/>
    <x v="0"/>
    <x v="21"/>
    <s v="Male"/>
    <x v="30"/>
    <s v="No"/>
    <s v="Yes"/>
    <x v="2"/>
    <s v="Yes"/>
    <s v="Two Year"/>
    <s v="Paper Check"/>
    <s v="(blank)"/>
    <s v="(blank)"/>
    <n v="1"/>
    <m/>
    <n v="10"/>
    <n v="2"/>
    <n v="182.3"/>
    <n v="0"/>
    <x v="0"/>
    <n v="0"/>
  </r>
  <r>
    <x v="0"/>
    <n v="45"/>
    <s v="Yes"/>
    <x v="0"/>
    <x v="32"/>
    <s v="Male"/>
    <x v="28"/>
    <s v="No"/>
    <s v="No"/>
    <x v="1"/>
    <m/>
    <m/>
    <m/>
    <m/>
    <m/>
    <n v="1"/>
    <m/>
    <n v="11"/>
    <n v="1"/>
    <n v="330.8"/>
    <n v="0"/>
    <x v="0"/>
    <n v="0"/>
  </r>
  <r>
    <x v="0"/>
    <n v="45"/>
    <s v="Yes"/>
    <x v="0"/>
    <x v="38"/>
    <s v="Male"/>
    <x v="60"/>
    <s v="No"/>
    <s v="Yes"/>
    <x v="2"/>
    <s v="No"/>
    <s v="Month-to-Month"/>
    <s v="Direct Debit"/>
    <s v="Competitor"/>
    <s v="Competitor offered more data"/>
    <n v="1"/>
    <n v="1"/>
    <n v="34"/>
    <n v="5"/>
    <n v="235.5"/>
    <n v="13"/>
    <x v="0"/>
    <n v="1"/>
  </r>
  <r>
    <x v="0"/>
    <n v="45"/>
    <s v="Yes"/>
    <x v="1"/>
    <x v="49"/>
    <s v="Male"/>
    <x v="11"/>
    <s v="No"/>
    <s v="No"/>
    <x v="1"/>
    <m/>
    <m/>
    <m/>
    <m/>
    <m/>
    <n v="1"/>
    <m/>
    <n v="9"/>
    <n v="1"/>
    <n v="0"/>
    <n v="0"/>
    <x v="0"/>
    <n v="0"/>
  </r>
  <r>
    <x v="0"/>
    <n v="46"/>
    <s v="No"/>
    <x v="0"/>
    <x v="4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46"/>
    <s v="No"/>
    <x v="0"/>
    <x v="4"/>
    <s v="Male"/>
    <x v="21"/>
    <s v="No"/>
    <s v="No"/>
    <x v="1"/>
    <m/>
    <m/>
    <m/>
    <m/>
    <m/>
    <n v="1"/>
    <m/>
    <n v="18"/>
    <n v="0"/>
    <n v="0"/>
    <n v="81"/>
    <x v="1"/>
    <n v="10"/>
  </r>
  <r>
    <x v="0"/>
    <n v="46"/>
    <s v="No"/>
    <x v="0"/>
    <x v="5"/>
    <s v="Female"/>
    <x v="50"/>
    <s v="No"/>
    <s v="No"/>
    <x v="1"/>
    <m/>
    <m/>
    <m/>
    <m/>
    <m/>
    <n v="1"/>
    <m/>
    <n v="27"/>
    <n v="2"/>
    <n v="0"/>
    <n v="18"/>
    <x v="2"/>
    <n v="5"/>
  </r>
  <r>
    <x v="0"/>
    <n v="46"/>
    <s v="No"/>
    <x v="0"/>
    <x v="5"/>
    <s v="Female"/>
    <x v="41"/>
    <s v="No"/>
    <s v="No"/>
    <x v="1"/>
    <m/>
    <m/>
    <m/>
    <m/>
    <m/>
    <n v="1"/>
    <m/>
    <n v="7"/>
    <n v="0"/>
    <n v="0"/>
    <n v="0"/>
    <x v="0"/>
    <n v="0"/>
  </r>
  <r>
    <x v="0"/>
    <n v="46"/>
    <s v="No"/>
    <x v="0"/>
    <x v="10"/>
    <s v="Male"/>
    <x v="39"/>
    <s v="No"/>
    <s v="No"/>
    <x v="1"/>
    <m/>
    <m/>
    <m/>
    <m/>
    <m/>
    <n v="1"/>
    <m/>
    <n v="9"/>
    <n v="0"/>
    <n v="0"/>
    <n v="0"/>
    <x v="0"/>
    <n v="0"/>
  </r>
  <r>
    <x v="0"/>
    <n v="46"/>
    <s v="No"/>
    <x v="0"/>
    <x v="15"/>
    <s v="Female"/>
    <x v="41"/>
    <s v="No"/>
    <s v="No"/>
    <x v="1"/>
    <m/>
    <m/>
    <m/>
    <m/>
    <m/>
    <n v="1"/>
    <m/>
    <n v="13"/>
    <n v="0"/>
    <n v="0"/>
    <n v="0"/>
    <x v="0"/>
    <n v="0"/>
  </r>
  <r>
    <x v="0"/>
    <n v="46"/>
    <s v="No"/>
    <x v="0"/>
    <x v="22"/>
    <s v="Female"/>
    <x v="34"/>
    <s v="No"/>
    <s v="No"/>
    <x v="1"/>
    <m/>
    <m/>
    <m/>
    <m/>
    <m/>
    <n v="1"/>
    <m/>
    <n v="12"/>
    <n v="0"/>
    <n v="0"/>
    <n v="0"/>
    <x v="0"/>
    <n v="0"/>
  </r>
  <r>
    <x v="0"/>
    <n v="46"/>
    <s v="No"/>
    <x v="0"/>
    <x v="27"/>
    <s v="Male"/>
    <x v="6"/>
    <s v="No"/>
    <s v="No"/>
    <x v="1"/>
    <m/>
    <m/>
    <m/>
    <m/>
    <m/>
    <n v="1"/>
    <m/>
    <n v="7"/>
    <n v="0"/>
    <n v="0"/>
    <n v="0"/>
    <x v="0"/>
    <n v="0"/>
  </r>
  <r>
    <x v="0"/>
    <n v="46"/>
    <s v="No"/>
    <x v="0"/>
    <x v="28"/>
    <s v="Male"/>
    <x v="17"/>
    <s v="Yes"/>
    <s v="No"/>
    <x v="0"/>
    <m/>
    <m/>
    <m/>
    <m/>
    <m/>
    <n v="1"/>
    <m/>
    <n v="35"/>
    <n v="3"/>
    <n v="0"/>
    <n v="30"/>
    <x v="1"/>
    <n v="17"/>
  </r>
  <r>
    <x v="0"/>
    <n v="46"/>
    <s v="No"/>
    <x v="0"/>
    <x v="32"/>
    <s v="Female"/>
    <x v="12"/>
    <s v="No"/>
    <s v="No"/>
    <x v="1"/>
    <m/>
    <m/>
    <m/>
    <m/>
    <m/>
    <n v="1"/>
    <m/>
    <n v="28"/>
    <n v="0"/>
    <n v="0"/>
    <n v="12"/>
    <x v="1"/>
    <n v="29"/>
  </r>
  <r>
    <x v="0"/>
    <n v="46"/>
    <s v="No"/>
    <x v="0"/>
    <x v="35"/>
    <s v="Male"/>
    <x v="19"/>
    <s v="Yes"/>
    <s v="No"/>
    <x v="0"/>
    <m/>
    <m/>
    <m/>
    <m/>
    <m/>
    <n v="1"/>
    <m/>
    <n v="11"/>
    <n v="0"/>
    <n v="0"/>
    <n v="0"/>
    <x v="0"/>
    <n v="0"/>
  </r>
  <r>
    <x v="0"/>
    <n v="46"/>
    <s v="No"/>
    <x v="0"/>
    <x v="37"/>
    <s v="Female"/>
    <x v="44"/>
    <s v="No"/>
    <s v="No"/>
    <x v="1"/>
    <m/>
    <m/>
    <m/>
    <m/>
    <m/>
    <n v="1"/>
    <n v="1"/>
    <n v="32"/>
    <n v="5"/>
    <n v="0"/>
    <n v="44"/>
    <x v="0"/>
    <n v="2"/>
  </r>
  <r>
    <x v="0"/>
    <n v="46"/>
    <s v="No"/>
    <x v="0"/>
    <x v="40"/>
    <s v="Female"/>
    <x v="12"/>
    <s v="No"/>
    <s v="No"/>
    <x v="1"/>
    <m/>
    <m/>
    <m/>
    <m/>
    <m/>
    <n v="1"/>
    <m/>
    <n v="8"/>
    <n v="2"/>
    <n v="0"/>
    <n v="0"/>
    <x v="0"/>
    <n v="0"/>
  </r>
  <r>
    <x v="0"/>
    <n v="46"/>
    <s v="No"/>
    <x v="0"/>
    <x v="41"/>
    <s v="Female"/>
    <x v="49"/>
    <s v="No"/>
    <s v="No"/>
    <x v="1"/>
    <m/>
    <m/>
    <m/>
    <m/>
    <m/>
    <n v="1"/>
    <m/>
    <n v="12"/>
    <n v="0"/>
    <n v="0"/>
    <n v="0"/>
    <x v="0"/>
    <n v="0"/>
  </r>
  <r>
    <x v="0"/>
    <n v="46"/>
    <s v="No"/>
    <x v="0"/>
    <x v="43"/>
    <s v="Male"/>
    <x v="18"/>
    <s v="Yes"/>
    <s v="No"/>
    <x v="0"/>
    <m/>
    <m/>
    <m/>
    <m/>
    <m/>
    <n v="1"/>
    <m/>
    <n v="11"/>
    <n v="0"/>
    <n v="0"/>
    <n v="0"/>
    <x v="0"/>
    <n v="0"/>
  </r>
  <r>
    <x v="0"/>
    <n v="46"/>
    <s v="Yes"/>
    <x v="0"/>
    <x v="8"/>
    <s v="Female"/>
    <x v="25"/>
    <s v="No"/>
    <s v="No"/>
    <x v="1"/>
    <m/>
    <m/>
    <m/>
    <m/>
    <m/>
    <n v="1"/>
    <m/>
    <n v="32"/>
    <n v="0"/>
    <n v="96.6"/>
    <n v="26"/>
    <x v="2"/>
    <n v="6"/>
  </r>
  <r>
    <x v="0"/>
    <n v="46"/>
    <s v="Yes"/>
    <x v="0"/>
    <x v="37"/>
    <s v="Male"/>
    <x v="30"/>
    <s v="No"/>
    <s v="Yes"/>
    <x v="2"/>
    <s v="No"/>
    <s v="Two Year"/>
    <s v="Credit Card"/>
    <s v="(blank)"/>
    <s v="(blank)"/>
    <n v="1"/>
    <m/>
    <n v="21"/>
    <n v="0"/>
    <n v="203.9"/>
    <n v="52"/>
    <x v="2"/>
    <n v="7"/>
  </r>
  <r>
    <x v="0"/>
    <n v="46"/>
    <s v="Yes"/>
    <x v="0"/>
    <x v="43"/>
    <s v="Male"/>
    <x v="25"/>
    <s v="No"/>
    <s v="No"/>
    <x v="1"/>
    <m/>
    <m/>
    <m/>
    <m/>
    <m/>
    <n v="1"/>
    <n v="1"/>
    <n v="13"/>
    <n v="2"/>
    <n v="7.9"/>
    <n v="0"/>
    <x v="0"/>
    <n v="0"/>
  </r>
  <r>
    <x v="0"/>
    <n v="46"/>
    <s v="Yes"/>
    <x v="1"/>
    <x v="1"/>
    <s v="Female"/>
    <x v="1"/>
    <s v="No"/>
    <s v="No"/>
    <x v="1"/>
    <m/>
    <m/>
    <m/>
    <m/>
    <m/>
    <n v="1"/>
    <m/>
    <n v="17"/>
    <n v="0"/>
    <n v="0"/>
    <n v="0"/>
    <x v="0"/>
    <n v="0"/>
  </r>
  <r>
    <x v="0"/>
    <n v="46"/>
    <s v="Yes"/>
    <x v="1"/>
    <x v="14"/>
    <s v="Female"/>
    <x v="49"/>
    <s v="No"/>
    <s v="No"/>
    <x v="1"/>
    <m/>
    <m/>
    <m/>
    <m/>
    <m/>
    <n v="1"/>
    <m/>
    <n v="51"/>
    <n v="1"/>
    <n v="0"/>
    <n v="49"/>
    <x v="2"/>
    <n v="5"/>
  </r>
  <r>
    <x v="0"/>
    <n v="46"/>
    <s v="Yes"/>
    <x v="1"/>
    <x v="24"/>
    <s v="Male"/>
    <x v="57"/>
    <s v="Yes"/>
    <s v="No"/>
    <x v="0"/>
    <m/>
    <m/>
    <m/>
    <m/>
    <m/>
    <n v="1"/>
    <m/>
    <n v="6"/>
    <n v="0"/>
    <n v="0"/>
    <n v="0"/>
    <x v="0"/>
    <n v="0"/>
  </r>
  <r>
    <x v="0"/>
    <n v="46"/>
    <s v="Yes"/>
    <x v="1"/>
    <x v="45"/>
    <s v="Female"/>
    <x v="15"/>
    <s v="Yes"/>
    <s v="No"/>
    <x v="0"/>
    <m/>
    <m/>
    <m/>
    <m/>
    <m/>
    <n v="1"/>
    <m/>
    <n v="7"/>
    <n v="0"/>
    <n v="0"/>
    <n v="0"/>
    <x v="0"/>
    <n v="0"/>
  </r>
  <r>
    <x v="0"/>
    <n v="47"/>
    <s v="No"/>
    <x v="0"/>
    <x v="49"/>
    <s v="Female"/>
    <x v="43"/>
    <s v="No"/>
    <s v="No"/>
    <x v="1"/>
    <m/>
    <m/>
    <m/>
    <m/>
    <m/>
    <n v="1"/>
    <m/>
    <n v="15"/>
    <n v="0"/>
    <n v="0"/>
    <n v="0"/>
    <x v="0"/>
    <n v="0"/>
  </r>
  <r>
    <x v="0"/>
    <n v="47"/>
    <s v="No"/>
    <x v="0"/>
    <x v="18"/>
    <s v="Female"/>
    <x v="29"/>
    <s v="No"/>
    <s v="No"/>
    <x v="1"/>
    <m/>
    <m/>
    <m/>
    <m/>
    <m/>
    <n v="1"/>
    <m/>
    <n v="16"/>
    <n v="0"/>
    <n v="0"/>
    <n v="0"/>
    <x v="0"/>
    <n v="0"/>
  </r>
  <r>
    <x v="0"/>
    <n v="47"/>
    <s v="No"/>
    <x v="0"/>
    <x v="18"/>
    <s v="Male"/>
    <x v="59"/>
    <s v="No"/>
    <s v="Yes"/>
    <x v="2"/>
    <s v="No"/>
    <s v="One Year"/>
    <s v="Direct Debit"/>
    <s v="Competitor"/>
    <s v="Competitor offered higher download speeds"/>
    <n v="1"/>
    <n v="1"/>
    <n v="27"/>
    <n v="1"/>
    <n v="0"/>
    <n v="64"/>
    <x v="0"/>
    <n v="3"/>
  </r>
  <r>
    <x v="0"/>
    <n v="47"/>
    <s v="No"/>
    <x v="0"/>
    <x v="19"/>
    <s v="Female"/>
    <x v="29"/>
    <s v="No"/>
    <s v="No"/>
    <x v="1"/>
    <m/>
    <m/>
    <m/>
    <m/>
    <m/>
    <n v="1"/>
    <m/>
    <n v="15"/>
    <n v="2"/>
    <n v="0"/>
    <n v="0"/>
    <x v="0"/>
    <n v="0"/>
  </r>
  <r>
    <x v="0"/>
    <n v="47"/>
    <s v="No"/>
    <x v="0"/>
    <x v="21"/>
    <s v="Female"/>
    <x v="13"/>
    <s v="Yes"/>
    <s v="No"/>
    <x v="0"/>
    <m/>
    <m/>
    <m/>
    <m/>
    <m/>
    <n v="1"/>
    <m/>
    <n v="12"/>
    <n v="0"/>
    <n v="0"/>
    <n v="0"/>
    <x v="0"/>
    <n v="0"/>
  </r>
  <r>
    <x v="0"/>
    <n v="47"/>
    <s v="No"/>
    <x v="0"/>
    <x v="21"/>
    <s v="Female"/>
    <x v="17"/>
    <s v="Yes"/>
    <s v="No"/>
    <x v="0"/>
    <m/>
    <m/>
    <m/>
    <m/>
    <m/>
    <n v="1"/>
    <m/>
    <n v="7"/>
    <n v="0"/>
    <n v="0"/>
    <n v="0"/>
    <x v="0"/>
    <n v="0"/>
  </r>
  <r>
    <x v="0"/>
    <n v="47"/>
    <s v="No"/>
    <x v="0"/>
    <x v="21"/>
    <s v="Male"/>
    <x v="46"/>
    <s v="No"/>
    <s v="No"/>
    <x v="1"/>
    <m/>
    <m/>
    <m/>
    <m/>
    <m/>
    <n v="1"/>
    <m/>
    <n v="7"/>
    <n v="0"/>
    <n v="0"/>
    <n v="0"/>
    <x v="0"/>
    <n v="0"/>
  </r>
  <r>
    <x v="0"/>
    <n v="47"/>
    <s v="No"/>
    <x v="0"/>
    <x v="50"/>
    <s v="Male"/>
    <x v="25"/>
    <s v="No"/>
    <s v="No"/>
    <x v="1"/>
    <m/>
    <m/>
    <m/>
    <m/>
    <m/>
    <n v="1"/>
    <m/>
    <n v="11"/>
    <n v="1"/>
    <n v="0"/>
    <n v="0"/>
    <x v="0"/>
    <n v="0"/>
  </r>
  <r>
    <x v="0"/>
    <n v="47"/>
    <s v="No"/>
    <x v="0"/>
    <x v="28"/>
    <s v="Male"/>
    <x v="0"/>
    <s v="Yes"/>
    <s v="No"/>
    <x v="0"/>
    <m/>
    <m/>
    <m/>
    <m/>
    <m/>
    <n v="1"/>
    <m/>
    <n v="10"/>
    <n v="2"/>
    <n v="0"/>
    <n v="0"/>
    <x v="0"/>
    <n v="0"/>
  </r>
  <r>
    <x v="0"/>
    <n v="47"/>
    <s v="No"/>
    <x v="0"/>
    <x v="30"/>
    <s v="Female"/>
    <x v="46"/>
    <s v="No"/>
    <s v="No"/>
    <x v="1"/>
    <m/>
    <m/>
    <m/>
    <m/>
    <m/>
    <n v="1"/>
    <n v="1"/>
    <n v="17"/>
    <n v="4"/>
    <n v="4.3"/>
    <n v="74"/>
    <x v="1"/>
    <n v="15"/>
  </r>
  <r>
    <x v="0"/>
    <n v="47"/>
    <s v="No"/>
    <x v="0"/>
    <x v="36"/>
    <s v="Female"/>
    <x v="19"/>
    <s v="Yes"/>
    <s v="No"/>
    <x v="0"/>
    <m/>
    <m/>
    <m/>
    <m/>
    <m/>
    <n v="1"/>
    <m/>
    <n v="12"/>
    <n v="0"/>
    <n v="0"/>
    <n v="0"/>
    <x v="0"/>
    <n v="0"/>
  </r>
  <r>
    <x v="0"/>
    <n v="47"/>
    <s v="No"/>
    <x v="0"/>
    <x v="38"/>
    <s v="Male"/>
    <x v="11"/>
    <s v="No"/>
    <s v="No"/>
    <x v="1"/>
    <m/>
    <m/>
    <m/>
    <m/>
    <m/>
    <n v="1"/>
    <m/>
    <n v="30"/>
    <n v="0"/>
    <n v="0"/>
    <n v="23"/>
    <x v="0"/>
    <n v="2"/>
  </r>
  <r>
    <x v="0"/>
    <n v="47"/>
    <s v="No"/>
    <x v="0"/>
    <x v="41"/>
    <s v="Female"/>
    <x v="14"/>
    <s v="No"/>
    <s v="No"/>
    <x v="1"/>
    <m/>
    <m/>
    <m/>
    <m/>
    <m/>
    <n v="1"/>
    <m/>
    <n v="14"/>
    <n v="0"/>
    <n v="0"/>
    <n v="0"/>
    <x v="0"/>
    <n v="1"/>
  </r>
  <r>
    <x v="0"/>
    <n v="47"/>
    <s v="No"/>
    <x v="0"/>
    <x v="42"/>
    <s v="Male"/>
    <x v="9"/>
    <s v="No"/>
    <s v="No"/>
    <x v="1"/>
    <m/>
    <m/>
    <m/>
    <m/>
    <m/>
    <n v="1"/>
    <m/>
    <n v="7"/>
    <n v="0"/>
    <n v="0"/>
    <n v="0"/>
    <x v="0"/>
    <n v="0"/>
  </r>
  <r>
    <x v="0"/>
    <n v="47"/>
    <s v="No"/>
    <x v="0"/>
    <x v="44"/>
    <s v="Female"/>
    <x v="37"/>
    <s v="No"/>
    <s v="No"/>
    <x v="1"/>
    <m/>
    <m/>
    <m/>
    <m/>
    <m/>
    <n v="1"/>
    <m/>
    <n v="9"/>
    <n v="0"/>
    <n v="0"/>
    <n v="0"/>
    <x v="0"/>
    <n v="0"/>
  </r>
  <r>
    <x v="0"/>
    <n v="47"/>
    <s v="No"/>
    <x v="0"/>
    <x v="44"/>
    <s v="Male"/>
    <x v="10"/>
    <s v="Yes"/>
    <s v="No"/>
    <x v="0"/>
    <m/>
    <m/>
    <m/>
    <m/>
    <m/>
    <n v="1"/>
    <m/>
    <n v="7"/>
    <n v="0"/>
    <n v="0"/>
    <n v="0"/>
    <x v="0"/>
    <n v="0"/>
  </r>
  <r>
    <x v="0"/>
    <n v="47"/>
    <s v="No"/>
    <x v="0"/>
    <x v="45"/>
    <s v="Male"/>
    <x v="47"/>
    <s v="No"/>
    <s v="No"/>
    <x v="1"/>
    <m/>
    <m/>
    <m/>
    <m/>
    <m/>
    <n v="1"/>
    <m/>
    <n v="9"/>
    <n v="1"/>
    <n v="0"/>
    <n v="0"/>
    <x v="0"/>
    <n v="0"/>
  </r>
  <r>
    <x v="0"/>
    <n v="47"/>
    <s v="Yes"/>
    <x v="0"/>
    <x v="4"/>
    <s v="Male"/>
    <x v="63"/>
    <s v="No"/>
    <s v="Yes"/>
    <x v="2"/>
    <s v="No"/>
    <s v="Month-to-Month"/>
    <s v="Credit Card"/>
    <s v="Other"/>
    <s v="Moved"/>
    <n v="1"/>
    <n v="1"/>
    <n v="31"/>
    <n v="2"/>
    <n v="84"/>
    <n v="23"/>
    <x v="1"/>
    <n v="10"/>
  </r>
  <r>
    <x v="0"/>
    <n v="47"/>
    <s v="Yes"/>
    <x v="0"/>
    <x v="5"/>
    <s v="Male"/>
    <x v="32"/>
    <s v="No"/>
    <s v="No"/>
    <x v="1"/>
    <m/>
    <m/>
    <m/>
    <m/>
    <m/>
    <n v="1"/>
    <n v="1"/>
    <n v="59"/>
    <n v="3"/>
    <n v="121.9"/>
    <n v="0"/>
    <x v="0"/>
    <n v="4"/>
  </r>
  <r>
    <x v="0"/>
    <n v="47"/>
    <s v="Yes"/>
    <x v="0"/>
    <x v="23"/>
    <s v="Female"/>
    <x v="4"/>
    <s v="Yes"/>
    <s v="No"/>
    <x v="0"/>
    <m/>
    <m/>
    <m/>
    <m/>
    <m/>
    <n v="1"/>
    <m/>
    <n v="9"/>
    <n v="0"/>
    <n v="209.2"/>
    <n v="0"/>
    <x v="0"/>
    <n v="0"/>
  </r>
  <r>
    <x v="0"/>
    <n v="47"/>
    <s v="Yes"/>
    <x v="0"/>
    <x v="27"/>
    <s v="Male"/>
    <x v="63"/>
    <s v="No"/>
    <s v="Yes"/>
    <x v="2"/>
    <s v="Yes"/>
    <s v="One Year"/>
    <s v="Direct Debit"/>
    <s v="(blank)"/>
    <s v="(blank)"/>
    <n v="1"/>
    <m/>
    <n v="42"/>
    <n v="1"/>
    <n v="197.4"/>
    <n v="38"/>
    <x v="1"/>
    <n v="11"/>
  </r>
  <r>
    <x v="0"/>
    <n v="47"/>
    <s v="Yes"/>
    <x v="0"/>
    <x v="31"/>
    <s v="Female"/>
    <x v="19"/>
    <s v="Yes"/>
    <s v="No"/>
    <x v="0"/>
    <m/>
    <m/>
    <m/>
    <m/>
    <m/>
    <n v="1"/>
    <m/>
    <n v="11"/>
    <n v="2"/>
    <n v="255.4"/>
    <n v="0"/>
    <x v="0"/>
    <n v="0"/>
  </r>
  <r>
    <x v="0"/>
    <n v="47"/>
    <s v="Yes"/>
    <x v="0"/>
    <x v="31"/>
    <s v="Female"/>
    <x v="37"/>
    <s v="No"/>
    <s v="No"/>
    <x v="1"/>
    <m/>
    <m/>
    <m/>
    <m/>
    <m/>
    <n v="1"/>
    <m/>
    <n v="23"/>
    <n v="1"/>
    <n v="87.7"/>
    <n v="35"/>
    <x v="1"/>
    <n v="11"/>
  </r>
  <r>
    <x v="0"/>
    <n v="47"/>
    <s v="Yes"/>
    <x v="0"/>
    <x v="35"/>
    <s v="Male"/>
    <x v="12"/>
    <s v="No"/>
    <s v="No"/>
    <x v="1"/>
    <m/>
    <m/>
    <m/>
    <m/>
    <m/>
    <n v="1"/>
    <m/>
    <n v="12"/>
    <n v="2"/>
    <n v="121.3"/>
    <n v="0"/>
    <x v="0"/>
    <n v="0"/>
  </r>
  <r>
    <x v="0"/>
    <n v="47"/>
    <s v="Yes"/>
    <x v="0"/>
    <x v="42"/>
    <s v="Male"/>
    <x v="19"/>
    <s v="Yes"/>
    <s v="No"/>
    <x v="0"/>
    <m/>
    <m/>
    <m/>
    <m/>
    <m/>
    <n v="1"/>
    <m/>
    <n v="9"/>
    <n v="1"/>
    <n v="324.3"/>
    <n v="0"/>
    <x v="0"/>
    <n v="0"/>
  </r>
  <r>
    <x v="0"/>
    <n v="47"/>
    <s v="Yes"/>
    <x v="0"/>
    <x v="43"/>
    <s v="Male"/>
    <x v="46"/>
    <s v="No"/>
    <s v="No"/>
    <x v="1"/>
    <m/>
    <m/>
    <m/>
    <m/>
    <m/>
    <n v="1"/>
    <m/>
    <n v="8"/>
    <n v="0"/>
    <n v="122.2"/>
    <n v="0"/>
    <x v="0"/>
    <n v="0"/>
  </r>
  <r>
    <x v="0"/>
    <n v="47"/>
    <s v="Yes"/>
    <x v="0"/>
    <x v="45"/>
    <s v="Female"/>
    <x v="13"/>
    <s v="Yes"/>
    <s v="No"/>
    <x v="0"/>
    <m/>
    <m/>
    <m/>
    <m/>
    <m/>
    <n v="1"/>
    <m/>
    <n v="26"/>
    <n v="0"/>
    <n v="128.80000000000001"/>
    <n v="23"/>
    <x v="1"/>
    <n v="10"/>
  </r>
  <r>
    <x v="0"/>
    <n v="48"/>
    <s v="No"/>
    <x v="0"/>
    <x v="5"/>
    <s v="Female"/>
    <x v="6"/>
    <s v="No"/>
    <s v="No"/>
    <x v="1"/>
    <m/>
    <m/>
    <m/>
    <m/>
    <m/>
    <n v="1"/>
    <m/>
    <n v="6"/>
    <n v="2"/>
    <n v="0"/>
    <n v="0"/>
    <x v="0"/>
    <n v="0"/>
  </r>
  <r>
    <x v="0"/>
    <n v="48"/>
    <s v="No"/>
    <x v="0"/>
    <x v="10"/>
    <s v="Female"/>
    <x v="27"/>
    <s v="No"/>
    <s v="No"/>
    <x v="1"/>
    <m/>
    <m/>
    <m/>
    <m/>
    <m/>
    <n v="1"/>
    <m/>
    <n v="28"/>
    <n v="0"/>
    <n v="0"/>
    <n v="25"/>
    <x v="0"/>
    <n v="1"/>
  </r>
  <r>
    <x v="0"/>
    <n v="48"/>
    <s v="No"/>
    <x v="0"/>
    <x v="14"/>
    <s v="Female"/>
    <x v="0"/>
    <s v="Yes"/>
    <s v="No"/>
    <x v="0"/>
    <m/>
    <m/>
    <m/>
    <m/>
    <m/>
    <n v="1"/>
    <m/>
    <n v="8"/>
    <n v="0"/>
    <n v="0"/>
    <n v="0"/>
    <x v="0"/>
    <n v="0"/>
  </r>
  <r>
    <x v="0"/>
    <n v="48"/>
    <s v="No"/>
    <x v="0"/>
    <x v="15"/>
    <s v="Female"/>
    <x v="4"/>
    <s v="Yes"/>
    <s v="No"/>
    <x v="0"/>
    <m/>
    <m/>
    <m/>
    <m/>
    <m/>
    <n v="1"/>
    <m/>
    <n v="31"/>
    <n v="0"/>
    <n v="0"/>
    <n v="57"/>
    <x v="1"/>
    <n v="26"/>
  </r>
  <r>
    <x v="0"/>
    <n v="48"/>
    <s v="No"/>
    <x v="0"/>
    <x v="20"/>
    <s v="Female"/>
    <x v="45"/>
    <s v="No"/>
    <s v="Yes"/>
    <x v="2"/>
    <s v="No"/>
    <s v="Month-to-Month"/>
    <s v="Direct Debit"/>
    <s v="Dissatisfaction"/>
    <s v="Network reliability"/>
    <n v="1"/>
    <n v="1"/>
    <n v="51"/>
    <n v="1"/>
    <n v="0"/>
    <n v="31"/>
    <x v="0"/>
    <n v="4"/>
  </r>
  <r>
    <x v="0"/>
    <n v="48"/>
    <s v="No"/>
    <x v="0"/>
    <x v="33"/>
    <s v="Male"/>
    <x v="0"/>
    <s v="Yes"/>
    <s v="No"/>
    <x v="0"/>
    <m/>
    <m/>
    <m/>
    <m/>
    <m/>
    <n v="1"/>
    <m/>
    <n v="43"/>
    <n v="2"/>
    <n v="0"/>
    <n v="42"/>
    <x v="1"/>
    <n v="21"/>
  </r>
  <r>
    <x v="0"/>
    <n v="48"/>
    <s v="No"/>
    <x v="0"/>
    <x v="36"/>
    <s v="Male"/>
    <x v="55"/>
    <s v="No"/>
    <s v="Yes"/>
    <x v="2"/>
    <s v="No"/>
    <s v="Two Year"/>
    <s v="Direct Debit"/>
    <s v="(blank)"/>
    <s v="(blank)"/>
    <n v="1"/>
    <m/>
    <n v="15"/>
    <n v="0"/>
    <n v="0"/>
    <n v="0"/>
    <x v="0"/>
    <n v="0"/>
  </r>
  <r>
    <x v="0"/>
    <n v="48"/>
    <s v="No"/>
    <x v="0"/>
    <x v="39"/>
    <s v="Female"/>
    <x v="28"/>
    <s v="No"/>
    <s v="No"/>
    <x v="1"/>
    <m/>
    <m/>
    <m/>
    <m/>
    <m/>
    <n v="1"/>
    <m/>
    <n v="8"/>
    <n v="0"/>
    <n v="0"/>
    <n v="0"/>
    <x v="0"/>
    <n v="0"/>
  </r>
  <r>
    <x v="0"/>
    <n v="48"/>
    <s v="No"/>
    <x v="0"/>
    <x v="40"/>
    <s v="Female"/>
    <x v="36"/>
    <s v="No"/>
    <s v="No"/>
    <x v="1"/>
    <m/>
    <m/>
    <m/>
    <m/>
    <m/>
    <n v="1"/>
    <m/>
    <n v="9"/>
    <n v="0"/>
    <n v="0"/>
    <n v="0"/>
    <x v="0"/>
    <n v="0"/>
  </r>
  <r>
    <x v="0"/>
    <n v="48"/>
    <s v="No"/>
    <x v="0"/>
    <x v="40"/>
    <s v="Female"/>
    <x v="8"/>
    <s v="No"/>
    <s v="No"/>
    <x v="1"/>
    <m/>
    <m/>
    <m/>
    <m/>
    <m/>
    <n v="1"/>
    <m/>
    <n v="7"/>
    <n v="0"/>
    <n v="0"/>
    <n v="0"/>
    <x v="0"/>
    <n v="0"/>
  </r>
  <r>
    <x v="0"/>
    <n v="48"/>
    <s v="No"/>
    <x v="0"/>
    <x v="43"/>
    <s v="Female"/>
    <x v="7"/>
    <s v="No"/>
    <s v="No"/>
    <x v="1"/>
    <m/>
    <m/>
    <m/>
    <m/>
    <m/>
    <n v="1"/>
    <m/>
    <n v="7"/>
    <n v="0"/>
    <n v="0"/>
    <n v="0"/>
    <x v="0"/>
    <n v="0"/>
  </r>
  <r>
    <x v="0"/>
    <n v="48"/>
    <s v="Yes"/>
    <x v="0"/>
    <x v="1"/>
    <s v="Female"/>
    <x v="13"/>
    <s v="Yes"/>
    <s v="No"/>
    <x v="0"/>
    <m/>
    <m/>
    <m/>
    <m/>
    <m/>
    <n v="1"/>
    <m/>
    <n v="9"/>
    <n v="0"/>
    <n v="151.19999999999999"/>
    <n v="0"/>
    <x v="0"/>
    <n v="0"/>
  </r>
  <r>
    <x v="0"/>
    <n v="48"/>
    <s v="Yes"/>
    <x v="0"/>
    <x v="49"/>
    <s v="Female"/>
    <x v="40"/>
    <s v="No"/>
    <s v="Yes"/>
    <x v="2"/>
    <s v="No"/>
    <s v="Month-to-Month"/>
    <s v="Direct Debit"/>
    <s v="(blank)"/>
    <s v="(blank)"/>
    <n v="1"/>
    <m/>
    <n v="42"/>
    <n v="0"/>
    <n v="388.8"/>
    <n v="75"/>
    <x v="0"/>
    <n v="2"/>
  </r>
  <r>
    <x v="0"/>
    <n v="48"/>
    <s v="Yes"/>
    <x v="0"/>
    <x v="28"/>
    <s v="Male"/>
    <x v="38"/>
    <s v="No"/>
    <s v="No"/>
    <x v="1"/>
    <m/>
    <m/>
    <m/>
    <m/>
    <m/>
    <n v="1"/>
    <m/>
    <n v="43"/>
    <n v="0"/>
    <n v="142.1"/>
    <n v="48"/>
    <x v="2"/>
    <n v="6"/>
  </r>
  <r>
    <x v="0"/>
    <n v="48"/>
    <s v="Yes"/>
    <x v="0"/>
    <x v="34"/>
    <s v="Female"/>
    <x v="2"/>
    <s v="No"/>
    <s v="No"/>
    <x v="1"/>
    <m/>
    <m/>
    <m/>
    <m/>
    <m/>
    <n v="1"/>
    <n v="1"/>
    <n v="68"/>
    <n v="3"/>
    <n v="121.9"/>
    <n v="0"/>
    <x v="2"/>
    <n v="6"/>
  </r>
  <r>
    <x v="0"/>
    <n v="48"/>
    <s v="Yes"/>
    <x v="1"/>
    <x v="43"/>
    <s v="Male"/>
    <x v="60"/>
    <s v="No"/>
    <s v="Yes"/>
    <x v="2"/>
    <s v="No"/>
    <s v="One Year"/>
    <s v="Credit Card"/>
    <s v="(blank)"/>
    <s v="(blank)"/>
    <n v="1"/>
    <m/>
    <n v="9"/>
    <n v="0"/>
    <n v="0"/>
    <n v="0"/>
    <x v="0"/>
    <n v="0"/>
  </r>
  <r>
    <x v="0"/>
    <n v="49"/>
    <s v="No"/>
    <x v="0"/>
    <x v="19"/>
    <s v="Male"/>
    <x v="17"/>
    <s v="Yes"/>
    <s v="No"/>
    <x v="0"/>
    <m/>
    <m/>
    <m/>
    <m/>
    <m/>
    <n v="1"/>
    <n v="1"/>
    <n v="36"/>
    <n v="2"/>
    <n v="0"/>
    <n v="75"/>
    <x v="1"/>
    <n v="15"/>
  </r>
  <r>
    <x v="0"/>
    <n v="49"/>
    <s v="No"/>
    <x v="0"/>
    <x v="28"/>
    <s v="Male"/>
    <x v="2"/>
    <s v="No"/>
    <s v="No"/>
    <x v="1"/>
    <m/>
    <m/>
    <m/>
    <m/>
    <m/>
    <n v="1"/>
    <m/>
    <n v="9"/>
    <n v="0"/>
    <n v="0"/>
    <n v="0"/>
    <x v="0"/>
    <n v="0"/>
  </r>
  <r>
    <x v="0"/>
    <n v="49"/>
    <s v="No"/>
    <x v="0"/>
    <x v="35"/>
    <s v="Female"/>
    <x v="2"/>
    <s v="No"/>
    <s v="No"/>
    <x v="1"/>
    <m/>
    <m/>
    <m/>
    <m/>
    <m/>
    <n v="1"/>
    <m/>
    <n v="39"/>
    <n v="0"/>
    <n v="0"/>
    <n v="73"/>
    <x v="0"/>
    <n v="2"/>
  </r>
  <r>
    <x v="0"/>
    <n v="49"/>
    <s v="No"/>
    <x v="0"/>
    <x v="36"/>
    <s v="Female"/>
    <x v="40"/>
    <s v="No"/>
    <s v="Yes"/>
    <x v="2"/>
    <s v="No"/>
    <s v="Two Year"/>
    <s v="Credit Card"/>
    <s v="(blank)"/>
    <s v="(blank)"/>
    <n v="1"/>
    <m/>
    <n v="13"/>
    <n v="2"/>
    <n v="0"/>
    <n v="0"/>
    <x v="0"/>
    <n v="0"/>
  </r>
  <r>
    <x v="0"/>
    <n v="49"/>
    <s v="No"/>
    <x v="0"/>
    <x v="37"/>
    <s v="Female"/>
    <x v="2"/>
    <s v="No"/>
    <s v="No"/>
    <x v="1"/>
    <m/>
    <m/>
    <m/>
    <m/>
    <m/>
    <n v="1"/>
    <m/>
    <n v="8"/>
    <n v="0"/>
    <n v="0"/>
    <n v="0"/>
    <x v="0"/>
    <n v="0"/>
  </r>
  <r>
    <x v="0"/>
    <n v="49"/>
    <s v="No"/>
    <x v="0"/>
    <x v="41"/>
    <s v="Male"/>
    <x v="15"/>
    <s v="Yes"/>
    <s v="No"/>
    <x v="0"/>
    <m/>
    <m/>
    <m/>
    <m/>
    <m/>
    <n v="2"/>
    <n v="1"/>
    <n v="22"/>
    <n v="2.5"/>
    <n v="0"/>
    <n v="25"/>
    <x v="1"/>
    <n v="15"/>
  </r>
  <r>
    <x v="0"/>
    <n v="49"/>
    <s v="No"/>
    <x v="0"/>
    <x v="41"/>
    <s v="Male"/>
    <x v="21"/>
    <s v="No"/>
    <s v="No"/>
    <x v="1"/>
    <m/>
    <m/>
    <m/>
    <m/>
    <m/>
    <n v="1"/>
    <m/>
    <n v="62"/>
    <n v="0"/>
    <n v="0"/>
    <n v="33"/>
    <x v="0"/>
    <n v="3"/>
  </r>
  <r>
    <x v="0"/>
    <n v="49"/>
    <s v="No"/>
    <x v="0"/>
    <x v="43"/>
    <s v="Male"/>
    <x v="66"/>
    <s v="No"/>
    <s v="Yes"/>
    <x v="2"/>
    <s v="No"/>
    <s v="Month-to-Month"/>
    <s v="Direct Debit"/>
    <s v="(blank)"/>
    <s v="(blank)"/>
    <n v="1"/>
    <m/>
    <n v="24"/>
    <n v="0"/>
    <n v="0"/>
    <n v="64"/>
    <x v="2"/>
    <n v="6"/>
  </r>
  <r>
    <x v="0"/>
    <n v="49"/>
    <s v="No"/>
    <x v="1"/>
    <x v="24"/>
    <s v="Male"/>
    <x v="24"/>
    <s v="No"/>
    <s v="No"/>
    <x v="1"/>
    <m/>
    <m/>
    <m/>
    <m/>
    <m/>
    <n v="1"/>
    <n v="1"/>
    <n v="20"/>
    <n v="5"/>
    <n v="0"/>
    <n v="24"/>
    <x v="0"/>
    <n v="1"/>
  </r>
  <r>
    <x v="0"/>
    <n v="49"/>
    <s v="Yes"/>
    <x v="0"/>
    <x v="4"/>
    <s v="Female"/>
    <x v="13"/>
    <s v="Yes"/>
    <s v="No"/>
    <x v="0"/>
    <m/>
    <m/>
    <m/>
    <m/>
    <m/>
    <n v="1"/>
    <n v="1"/>
    <n v="13"/>
    <n v="4"/>
    <n v="89.2"/>
    <n v="0"/>
    <x v="0"/>
    <n v="0"/>
  </r>
  <r>
    <x v="0"/>
    <n v="49"/>
    <s v="Yes"/>
    <x v="0"/>
    <x v="6"/>
    <s v="Male"/>
    <x v="38"/>
    <s v="No"/>
    <s v="No"/>
    <x v="1"/>
    <m/>
    <m/>
    <m/>
    <m/>
    <m/>
    <n v="1"/>
    <m/>
    <n v="11"/>
    <n v="0"/>
    <n v="76.400000000000006"/>
    <n v="0"/>
    <x v="0"/>
    <n v="0"/>
  </r>
  <r>
    <x v="0"/>
    <n v="49"/>
    <s v="Yes"/>
    <x v="0"/>
    <x v="8"/>
    <s v="Female"/>
    <x v="32"/>
    <s v="No"/>
    <s v="No"/>
    <x v="1"/>
    <m/>
    <m/>
    <m/>
    <m/>
    <m/>
    <n v="1"/>
    <m/>
    <n v="13"/>
    <n v="1"/>
    <n v="377.3"/>
    <n v="0"/>
    <x v="0"/>
    <n v="0"/>
  </r>
  <r>
    <x v="0"/>
    <n v="49"/>
    <s v="Yes"/>
    <x v="0"/>
    <x v="17"/>
    <s v="Female"/>
    <x v="30"/>
    <s v="No"/>
    <s v="Yes"/>
    <x v="2"/>
    <s v="No"/>
    <s v="One Year"/>
    <s v="Direct Debit"/>
    <s v="(blank)"/>
    <s v="(blank)"/>
    <n v="1"/>
    <m/>
    <n v="16"/>
    <n v="2"/>
    <n v="103.9"/>
    <n v="0"/>
    <x v="0"/>
    <n v="0"/>
  </r>
  <r>
    <x v="0"/>
    <n v="49"/>
    <s v="Yes"/>
    <x v="0"/>
    <x v="25"/>
    <s v="Male"/>
    <x v="41"/>
    <s v="No"/>
    <s v="No"/>
    <x v="1"/>
    <m/>
    <m/>
    <m/>
    <m/>
    <m/>
    <n v="1"/>
    <n v="1"/>
    <n v="33"/>
    <n v="2"/>
    <n v="237.7"/>
    <n v="13"/>
    <x v="1"/>
    <n v="12"/>
  </r>
  <r>
    <x v="0"/>
    <n v="49"/>
    <s v="Yes"/>
    <x v="0"/>
    <x v="26"/>
    <s v="Female"/>
    <x v="39"/>
    <s v="No"/>
    <s v="No"/>
    <x v="1"/>
    <m/>
    <m/>
    <m/>
    <m/>
    <m/>
    <n v="1"/>
    <m/>
    <n v="9"/>
    <n v="0"/>
    <n v="113.9"/>
    <n v="0"/>
    <x v="0"/>
    <n v="0"/>
  </r>
  <r>
    <x v="0"/>
    <n v="49"/>
    <s v="Yes"/>
    <x v="0"/>
    <x v="26"/>
    <s v="Male"/>
    <x v="41"/>
    <s v="No"/>
    <s v="No"/>
    <x v="1"/>
    <m/>
    <m/>
    <m/>
    <m/>
    <m/>
    <n v="1"/>
    <m/>
    <n v="11"/>
    <n v="2"/>
    <n v="69.8"/>
    <n v="0"/>
    <x v="0"/>
    <n v="0"/>
  </r>
  <r>
    <x v="0"/>
    <n v="50"/>
    <s v="No"/>
    <x v="0"/>
    <x v="10"/>
    <s v="Female"/>
    <x v="19"/>
    <s v="Yes"/>
    <s v="No"/>
    <x v="0"/>
    <m/>
    <m/>
    <m/>
    <m/>
    <m/>
    <n v="1"/>
    <m/>
    <n v="34"/>
    <n v="0"/>
    <n v="0"/>
    <n v="21"/>
    <x v="1"/>
    <n v="21"/>
  </r>
  <r>
    <x v="0"/>
    <n v="50"/>
    <s v="No"/>
    <x v="0"/>
    <x v="11"/>
    <s v="Female"/>
    <x v="24"/>
    <s v="No"/>
    <s v="No"/>
    <x v="1"/>
    <m/>
    <m/>
    <m/>
    <m/>
    <m/>
    <n v="1"/>
    <m/>
    <n v="11"/>
    <n v="0"/>
    <n v="0"/>
    <n v="0"/>
    <x v="0"/>
    <n v="0"/>
  </r>
  <r>
    <x v="0"/>
    <n v="50"/>
    <s v="No"/>
    <x v="0"/>
    <x v="13"/>
    <s v="Male"/>
    <x v="47"/>
    <s v="No"/>
    <s v="No"/>
    <x v="1"/>
    <m/>
    <m/>
    <m/>
    <m/>
    <m/>
    <n v="1"/>
    <m/>
    <n v="10"/>
    <n v="0"/>
    <n v="0"/>
    <n v="0"/>
    <x v="0"/>
    <n v="0"/>
  </r>
  <r>
    <x v="0"/>
    <n v="50"/>
    <s v="No"/>
    <x v="0"/>
    <x v="14"/>
    <s v="Male"/>
    <x v="30"/>
    <s v="No"/>
    <s v="Yes"/>
    <x v="2"/>
    <s v="No"/>
    <s v="Two Year"/>
    <s v="Credit Card"/>
    <s v="(blank)"/>
    <s v="(blank)"/>
    <n v="1"/>
    <m/>
    <n v="7"/>
    <n v="2"/>
    <n v="0"/>
    <n v="0"/>
    <x v="0"/>
    <n v="0"/>
  </r>
  <r>
    <x v="0"/>
    <n v="50"/>
    <s v="No"/>
    <x v="0"/>
    <x v="14"/>
    <s v="Male"/>
    <x v="54"/>
    <s v="No"/>
    <s v="Yes"/>
    <x v="2"/>
    <s v="No"/>
    <s v="One Year"/>
    <s v="Direct Debit"/>
    <s v="(blank)"/>
    <s v="(blank)"/>
    <n v="1"/>
    <m/>
    <n v="11"/>
    <n v="0"/>
    <n v="0"/>
    <n v="0"/>
    <x v="0"/>
    <n v="0"/>
  </r>
  <r>
    <x v="0"/>
    <n v="50"/>
    <s v="No"/>
    <x v="0"/>
    <x v="21"/>
    <s v="Female"/>
    <x v="31"/>
    <s v="No"/>
    <s v="Yes"/>
    <x v="2"/>
    <s v="No"/>
    <s v="One Year"/>
    <s v="Credit Card"/>
    <s v="(blank)"/>
    <s v="(blank)"/>
    <n v="1"/>
    <m/>
    <n v="7"/>
    <n v="0"/>
    <n v="0"/>
    <n v="0"/>
    <x v="0"/>
    <n v="0"/>
  </r>
  <r>
    <x v="0"/>
    <n v="50"/>
    <s v="No"/>
    <x v="0"/>
    <x v="50"/>
    <s v="Male"/>
    <x v="2"/>
    <s v="No"/>
    <s v="No"/>
    <x v="1"/>
    <m/>
    <m/>
    <m/>
    <m/>
    <m/>
    <n v="1"/>
    <m/>
    <n v="11"/>
    <n v="0"/>
    <n v="0"/>
    <n v="0"/>
    <x v="0"/>
    <n v="0"/>
  </r>
  <r>
    <x v="0"/>
    <n v="50"/>
    <s v="No"/>
    <x v="0"/>
    <x v="24"/>
    <s v="Female"/>
    <x v="3"/>
    <s v="No"/>
    <s v="No"/>
    <x v="1"/>
    <m/>
    <m/>
    <m/>
    <m/>
    <m/>
    <n v="1"/>
    <m/>
    <n v="10"/>
    <n v="1"/>
    <n v="0"/>
    <n v="0"/>
    <x v="0"/>
    <n v="0"/>
  </r>
  <r>
    <x v="0"/>
    <n v="50"/>
    <s v="No"/>
    <x v="0"/>
    <x v="24"/>
    <s v="Male"/>
    <x v="41"/>
    <s v="No"/>
    <s v="No"/>
    <x v="1"/>
    <m/>
    <m/>
    <m/>
    <m/>
    <m/>
    <n v="1"/>
    <m/>
    <n v="11"/>
    <n v="1"/>
    <n v="0"/>
    <n v="0"/>
    <x v="0"/>
    <n v="0"/>
  </r>
  <r>
    <x v="0"/>
    <n v="50"/>
    <s v="No"/>
    <x v="0"/>
    <x v="31"/>
    <s v="Female"/>
    <x v="9"/>
    <s v="No"/>
    <s v="No"/>
    <x v="1"/>
    <m/>
    <m/>
    <m/>
    <m/>
    <m/>
    <n v="1"/>
    <m/>
    <n v="14"/>
    <n v="0"/>
    <n v="0"/>
    <n v="0"/>
    <x v="0"/>
    <n v="0"/>
  </r>
  <r>
    <x v="0"/>
    <n v="50"/>
    <s v="No"/>
    <x v="0"/>
    <x v="43"/>
    <s v="Male"/>
    <x v="28"/>
    <s v="No"/>
    <s v="No"/>
    <x v="1"/>
    <m/>
    <m/>
    <m/>
    <m/>
    <m/>
    <n v="1"/>
    <m/>
    <n v="39"/>
    <n v="2"/>
    <n v="0"/>
    <n v="6"/>
    <x v="0"/>
    <n v="2"/>
  </r>
  <r>
    <x v="0"/>
    <n v="50"/>
    <s v="Yes"/>
    <x v="0"/>
    <x v="4"/>
    <s v="Male"/>
    <x v="43"/>
    <s v="No"/>
    <s v="No"/>
    <x v="1"/>
    <m/>
    <m/>
    <m/>
    <m/>
    <m/>
    <n v="1"/>
    <m/>
    <n v="11"/>
    <n v="1"/>
    <n v="345"/>
    <n v="0"/>
    <x v="0"/>
    <n v="0"/>
  </r>
  <r>
    <x v="0"/>
    <n v="50"/>
    <s v="Yes"/>
    <x v="0"/>
    <x v="4"/>
    <s v="Male"/>
    <x v="3"/>
    <s v="No"/>
    <s v="No"/>
    <x v="1"/>
    <m/>
    <m/>
    <m/>
    <m/>
    <m/>
    <n v="1"/>
    <m/>
    <n v="48"/>
    <n v="1"/>
    <n v="205"/>
    <n v="12"/>
    <x v="0"/>
    <n v="4"/>
  </r>
  <r>
    <x v="0"/>
    <n v="50"/>
    <s v="Yes"/>
    <x v="0"/>
    <x v="49"/>
    <s v="Female"/>
    <x v="32"/>
    <s v="No"/>
    <s v="No"/>
    <x v="1"/>
    <m/>
    <m/>
    <m/>
    <m/>
    <m/>
    <n v="1"/>
    <m/>
    <n v="8"/>
    <n v="0"/>
    <n v="265"/>
    <n v="0"/>
    <x v="0"/>
    <n v="0"/>
  </r>
  <r>
    <x v="0"/>
    <n v="50"/>
    <s v="Yes"/>
    <x v="0"/>
    <x v="21"/>
    <s v="Female"/>
    <x v="18"/>
    <s v="Yes"/>
    <s v="No"/>
    <x v="0"/>
    <m/>
    <m/>
    <m/>
    <m/>
    <m/>
    <n v="1"/>
    <m/>
    <n v="15"/>
    <n v="1"/>
    <n v="153.80000000000001"/>
    <n v="57"/>
    <x v="1"/>
    <n v="13"/>
  </r>
  <r>
    <x v="0"/>
    <n v="50"/>
    <s v="Yes"/>
    <x v="0"/>
    <x v="39"/>
    <s v="Female"/>
    <x v="24"/>
    <s v="No"/>
    <s v="No"/>
    <x v="1"/>
    <m/>
    <m/>
    <m/>
    <m/>
    <m/>
    <n v="1"/>
    <m/>
    <n v="10"/>
    <n v="0"/>
    <n v="268.3"/>
    <n v="0"/>
    <x v="0"/>
    <n v="0"/>
  </r>
  <r>
    <x v="0"/>
    <n v="50"/>
    <s v="Yes"/>
    <x v="0"/>
    <x v="39"/>
    <s v="Male"/>
    <x v="18"/>
    <s v="Yes"/>
    <s v="No"/>
    <x v="0"/>
    <m/>
    <m/>
    <m/>
    <m/>
    <m/>
    <n v="1"/>
    <m/>
    <n v="34"/>
    <n v="1"/>
    <n v="125"/>
    <n v="18"/>
    <x v="2"/>
    <n v="9"/>
  </r>
  <r>
    <x v="0"/>
    <n v="50"/>
    <s v="Yes"/>
    <x v="1"/>
    <x v="18"/>
    <s v="Female"/>
    <x v="14"/>
    <s v="No"/>
    <s v="Yes"/>
    <x v="1"/>
    <s v="No"/>
    <s v="One Year"/>
    <s v="Direct Debit"/>
    <s v="(blank)"/>
    <s v="(blank)"/>
    <n v="1"/>
    <m/>
    <n v="10"/>
    <n v="0"/>
    <n v="0"/>
    <n v="0"/>
    <x v="0"/>
    <n v="0"/>
  </r>
  <r>
    <x v="0"/>
    <n v="50"/>
    <s v="Yes"/>
    <x v="1"/>
    <x v="32"/>
    <s v="Male"/>
    <x v="30"/>
    <s v="No"/>
    <s v="Yes"/>
    <x v="2"/>
    <s v="No"/>
    <s v="Two Year"/>
    <s v="Credit Card"/>
    <s v="(blank)"/>
    <s v="(blank)"/>
    <n v="1"/>
    <m/>
    <n v="16"/>
    <n v="1"/>
    <n v="0"/>
    <n v="0"/>
    <x v="0"/>
    <n v="0"/>
  </r>
  <r>
    <x v="0"/>
    <n v="51"/>
    <s v="No"/>
    <x v="0"/>
    <x v="10"/>
    <s v="Male"/>
    <x v="3"/>
    <s v="No"/>
    <s v="No"/>
    <x v="1"/>
    <m/>
    <m/>
    <m/>
    <m/>
    <m/>
    <n v="1"/>
    <m/>
    <n v="57"/>
    <n v="0"/>
    <n v="0"/>
    <n v="38"/>
    <x v="0"/>
    <n v="1"/>
  </r>
  <r>
    <x v="0"/>
    <n v="51"/>
    <s v="No"/>
    <x v="0"/>
    <x v="11"/>
    <s v="Male"/>
    <x v="1"/>
    <s v="No"/>
    <s v="No"/>
    <x v="1"/>
    <m/>
    <m/>
    <m/>
    <m/>
    <m/>
    <n v="1"/>
    <m/>
    <n v="8"/>
    <n v="0"/>
    <n v="0"/>
    <n v="0"/>
    <x v="0"/>
    <n v="0"/>
  </r>
  <r>
    <x v="0"/>
    <n v="51"/>
    <s v="No"/>
    <x v="0"/>
    <x v="12"/>
    <s v="Male"/>
    <x v="2"/>
    <s v="No"/>
    <s v="No"/>
    <x v="1"/>
    <m/>
    <m/>
    <m/>
    <m/>
    <m/>
    <n v="1"/>
    <n v="1"/>
    <n v="36"/>
    <n v="2"/>
    <n v="0"/>
    <n v="34"/>
    <x v="0"/>
    <n v="2"/>
  </r>
  <r>
    <x v="0"/>
    <n v="51"/>
    <s v="No"/>
    <x v="0"/>
    <x v="14"/>
    <s v="Male"/>
    <x v="19"/>
    <s v="Yes"/>
    <s v="No"/>
    <x v="0"/>
    <m/>
    <m/>
    <m/>
    <m/>
    <m/>
    <n v="1"/>
    <m/>
    <n v="10"/>
    <n v="0"/>
    <n v="0"/>
    <n v="0"/>
    <x v="0"/>
    <n v="0"/>
  </r>
  <r>
    <x v="0"/>
    <n v="51"/>
    <s v="No"/>
    <x v="0"/>
    <x v="15"/>
    <s v="Female"/>
    <x v="5"/>
    <s v="Yes"/>
    <s v="No"/>
    <x v="0"/>
    <m/>
    <m/>
    <m/>
    <m/>
    <m/>
    <n v="1"/>
    <m/>
    <n v="53"/>
    <n v="0"/>
    <n v="0"/>
    <n v="6"/>
    <x v="1"/>
    <n v="12"/>
  </r>
  <r>
    <x v="0"/>
    <n v="51"/>
    <s v="No"/>
    <x v="0"/>
    <x v="21"/>
    <s v="Male"/>
    <x v="17"/>
    <s v="Yes"/>
    <s v="No"/>
    <x v="0"/>
    <m/>
    <m/>
    <m/>
    <m/>
    <m/>
    <n v="1"/>
    <m/>
    <n v="8"/>
    <n v="0"/>
    <n v="0"/>
    <n v="0"/>
    <x v="0"/>
    <n v="0"/>
  </r>
  <r>
    <x v="0"/>
    <n v="51"/>
    <s v="No"/>
    <x v="0"/>
    <x v="22"/>
    <s v="Female"/>
    <x v="60"/>
    <s v="No"/>
    <s v="Yes"/>
    <x v="2"/>
    <s v="No"/>
    <s v="Two Year"/>
    <s v="Credit Card"/>
    <s v="(blank)"/>
    <s v="(blank)"/>
    <n v="1"/>
    <m/>
    <n v="9"/>
    <n v="0"/>
    <n v="0"/>
    <n v="0"/>
    <x v="0"/>
    <n v="0"/>
  </r>
  <r>
    <x v="0"/>
    <n v="51"/>
    <s v="No"/>
    <x v="0"/>
    <x v="22"/>
    <s v="Male"/>
    <x v="0"/>
    <s v="Yes"/>
    <s v="No"/>
    <x v="0"/>
    <m/>
    <m/>
    <m/>
    <m/>
    <m/>
    <n v="1"/>
    <m/>
    <n v="44"/>
    <n v="0"/>
    <n v="0"/>
    <n v="0"/>
    <x v="1"/>
    <n v="17"/>
  </r>
  <r>
    <x v="0"/>
    <n v="51"/>
    <s v="No"/>
    <x v="0"/>
    <x v="22"/>
    <s v="Male"/>
    <x v="37"/>
    <s v="No"/>
    <s v="No"/>
    <x v="1"/>
    <m/>
    <m/>
    <m/>
    <m/>
    <m/>
    <n v="1"/>
    <m/>
    <n v="8"/>
    <n v="0"/>
    <n v="0"/>
    <n v="0"/>
    <x v="0"/>
    <n v="0"/>
  </r>
  <r>
    <x v="0"/>
    <n v="51"/>
    <s v="No"/>
    <x v="0"/>
    <x v="29"/>
    <s v="Female"/>
    <x v="36"/>
    <s v="No"/>
    <s v="No"/>
    <x v="1"/>
    <m/>
    <m/>
    <m/>
    <m/>
    <m/>
    <n v="1"/>
    <m/>
    <n v="9"/>
    <n v="0"/>
    <n v="0"/>
    <n v="0"/>
    <x v="0"/>
    <n v="0"/>
  </r>
  <r>
    <x v="0"/>
    <n v="51"/>
    <s v="No"/>
    <x v="0"/>
    <x v="32"/>
    <s v="Male"/>
    <x v="35"/>
    <s v="No"/>
    <s v="No"/>
    <x v="1"/>
    <m/>
    <m/>
    <m/>
    <m/>
    <m/>
    <n v="1"/>
    <m/>
    <n v="8"/>
    <n v="1"/>
    <n v="0"/>
    <n v="0"/>
    <x v="0"/>
    <n v="0"/>
  </r>
  <r>
    <x v="0"/>
    <n v="51"/>
    <s v="No"/>
    <x v="0"/>
    <x v="38"/>
    <s v="Female"/>
    <x v="42"/>
    <s v="No"/>
    <s v="No"/>
    <x v="1"/>
    <m/>
    <m/>
    <m/>
    <m/>
    <m/>
    <n v="1"/>
    <m/>
    <n v="6"/>
    <n v="0"/>
    <n v="0"/>
    <n v="0"/>
    <x v="0"/>
    <n v="0"/>
  </r>
  <r>
    <x v="0"/>
    <n v="51"/>
    <s v="No"/>
    <x v="0"/>
    <x v="40"/>
    <s v="Male"/>
    <x v="11"/>
    <s v="No"/>
    <s v="No"/>
    <x v="1"/>
    <m/>
    <m/>
    <m/>
    <m/>
    <m/>
    <n v="1"/>
    <m/>
    <n v="54"/>
    <n v="0"/>
    <n v="0"/>
    <n v="6"/>
    <x v="2"/>
    <n v="5"/>
  </r>
  <r>
    <x v="0"/>
    <n v="51"/>
    <s v="No"/>
    <x v="0"/>
    <x v="45"/>
    <s v="Male"/>
    <x v="46"/>
    <s v="No"/>
    <s v="No"/>
    <x v="1"/>
    <m/>
    <m/>
    <m/>
    <m/>
    <m/>
    <n v="1"/>
    <m/>
    <n v="45"/>
    <n v="0"/>
    <n v="0"/>
    <n v="72"/>
    <x v="1"/>
    <n v="11"/>
  </r>
  <r>
    <x v="0"/>
    <n v="51"/>
    <s v="No"/>
    <x v="0"/>
    <x v="46"/>
    <s v="Female"/>
    <x v="57"/>
    <s v="Yes"/>
    <s v="No"/>
    <x v="0"/>
    <m/>
    <m/>
    <m/>
    <m/>
    <m/>
    <n v="1"/>
    <m/>
    <n v="12"/>
    <n v="0"/>
    <n v="0"/>
    <n v="0"/>
    <x v="0"/>
    <n v="0"/>
  </r>
  <r>
    <x v="0"/>
    <n v="51"/>
    <s v="No"/>
    <x v="0"/>
    <x v="46"/>
    <s v="Female"/>
    <x v="39"/>
    <s v="No"/>
    <s v="No"/>
    <x v="1"/>
    <m/>
    <m/>
    <m/>
    <m/>
    <m/>
    <n v="1"/>
    <m/>
    <n v="9"/>
    <n v="1"/>
    <n v="0"/>
    <n v="0"/>
    <x v="0"/>
    <n v="0"/>
  </r>
  <r>
    <x v="0"/>
    <n v="51"/>
    <s v="No"/>
    <x v="0"/>
    <x v="46"/>
    <s v="Male"/>
    <x v="3"/>
    <s v="No"/>
    <s v="No"/>
    <x v="1"/>
    <m/>
    <m/>
    <m/>
    <m/>
    <m/>
    <n v="1"/>
    <m/>
    <n v="9"/>
    <n v="2"/>
    <n v="0"/>
    <n v="0"/>
    <x v="0"/>
    <n v="0"/>
  </r>
  <r>
    <x v="0"/>
    <n v="51"/>
    <s v="Yes"/>
    <x v="0"/>
    <x v="0"/>
    <s v="Female"/>
    <x v="12"/>
    <s v="No"/>
    <s v="No"/>
    <x v="1"/>
    <m/>
    <m/>
    <m/>
    <m/>
    <m/>
    <n v="1"/>
    <m/>
    <n v="8"/>
    <n v="1"/>
    <n v="153"/>
    <n v="0"/>
    <x v="0"/>
    <n v="0"/>
  </r>
  <r>
    <x v="0"/>
    <n v="51"/>
    <s v="Yes"/>
    <x v="0"/>
    <x v="15"/>
    <s v="Female"/>
    <x v="14"/>
    <s v="No"/>
    <s v="No"/>
    <x v="1"/>
    <m/>
    <m/>
    <m/>
    <m/>
    <m/>
    <n v="1"/>
    <n v="1"/>
    <n v="53"/>
    <n v="1"/>
    <n v="125"/>
    <n v="33"/>
    <x v="0"/>
    <n v="1"/>
  </r>
  <r>
    <x v="0"/>
    <n v="51"/>
    <s v="Yes"/>
    <x v="0"/>
    <x v="18"/>
    <s v="Male"/>
    <x v="48"/>
    <s v="No"/>
    <s v="No"/>
    <x v="1"/>
    <m/>
    <m/>
    <m/>
    <m/>
    <m/>
    <n v="1"/>
    <m/>
    <n v="13"/>
    <n v="0"/>
    <n v="323.89999999999998"/>
    <n v="0"/>
    <x v="0"/>
    <n v="0"/>
  </r>
  <r>
    <x v="0"/>
    <n v="51"/>
    <s v="Yes"/>
    <x v="0"/>
    <x v="19"/>
    <s v="Male"/>
    <x v="21"/>
    <s v="No"/>
    <s v="No"/>
    <x v="1"/>
    <m/>
    <m/>
    <m/>
    <m/>
    <m/>
    <n v="1"/>
    <m/>
    <n v="8"/>
    <n v="1"/>
    <n v="257.60000000000002"/>
    <n v="0"/>
    <x v="0"/>
    <n v="0"/>
  </r>
  <r>
    <x v="0"/>
    <n v="51"/>
    <s v="Yes"/>
    <x v="0"/>
    <x v="40"/>
    <s v="Male"/>
    <x v="6"/>
    <s v="No"/>
    <s v="No"/>
    <x v="1"/>
    <m/>
    <m/>
    <m/>
    <m/>
    <m/>
    <n v="1"/>
    <m/>
    <n v="8"/>
    <n v="0"/>
    <n v="106.1"/>
    <n v="0"/>
    <x v="0"/>
    <n v="0"/>
  </r>
  <r>
    <x v="0"/>
    <n v="51"/>
    <s v="Yes"/>
    <x v="0"/>
    <x v="43"/>
    <s v="Female"/>
    <x v="24"/>
    <s v="No"/>
    <s v="No"/>
    <x v="1"/>
    <m/>
    <m/>
    <m/>
    <m/>
    <m/>
    <n v="1"/>
    <m/>
    <n v="17"/>
    <n v="0"/>
    <n v="323.89999999999998"/>
    <n v="53"/>
    <x v="0"/>
    <n v="2"/>
  </r>
  <r>
    <x v="0"/>
    <n v="52"/>
    <s v="No"/>
    <x v="0"/>
    <x v="2"/>
    <s v="Male"/>
    <x v="57"/>
    <s v="Yes"/>
    <s v="No"/>
    <x v="0"/>
    <m/>
    <m/>
    <m/>
    <m/>
    <m/>
    <n v="1"/>
    <m/>
    <n v="10"/>
    <n v="0"/>
    <n v="0"/>
    <n v="0"/>
    <x v="0"/>
    <n v="0"/>
  </r>
  <r>
    <x v="0"/>
    <n v="52"/>
    <s v="No"/>
    <x v="0"/>
    <x v="49"/>
    <s v="Female"/>
    <x v="10"/>
    <s v="Yes"/>
    <s v="No"/>
    <x v="0"/>
    <m/>
    <m/>
    <m/>
    <m/>
    <m/>
    <n v="1"/>
    <m/>
    <n v="12"/>
    <n v="1"/>
    <n v="0"/>
    <n v="0"/>
    <x v="0"/>
    <n v="0"/>
  </r>
  <r>
    <x v="0"/>
    <n v="52"/>
    <s v="No"/>
    <x v="0"/>
    <x v="9"/>
    <s v="Male"/>
    <x v="15"/>
    <s v="Yes"/>
    <s v="No"/>
    <x v="0"/>
    <m/>
    <m/>
    <m/>
    <m/>
    <m/>
    <n v="1"/>
    <m/>
    <n v="9"/>
    <n v="0"/>
    <n v="0"/>
    <n v="0"/>
    <x v="0"/>
    <n v="0"/>
  </r>
  <r>
    <x v="0"/>
    <n v="52"/>
    <s v="No"/>
    <x v="0"/>
    <x v="9"/>
    <s v="Male"/>
    <x v="30"/>
    <s v="No"/>
    <s v="Yes"/>
    <x v="2"/>
    <s v="No"/>
    <s v="Two Year"/>
    <s v="Direct Debit"/>
    <s v="Competitor"/>
    <s v="Competitor made better offer"/>
    <n v="1"/>
    <n v="1"/>
    <n v="57"/>
    <n v="4"/>
    <n v="0"/>
    <n v="70"/>
    <x v="2"/>
    <n v="9"/>
  </r>
  <r>
    <x v="0"/>
    <n v="52"/>
    <s v="No"/>
    <x v="0"/>
    <x v="15"/>
    <s v="Female"/>
    <x v="38"/>
    <s v="No"/>
    <s v="No"/>
    <x v="1"/>
    <m/>
    <m/>
    <m/>
    <m/>
    <m/>
    <n v="1"/>
    <m/>
    <n v="9"/>
    <n v="2"/>
    <n v="0"/>
    <n v="0"/>
    <x v="0"/>
    <n v="0"/>
  </r>
  <r>
    <x v="0"/>
    <n v="52"/>
    <s v="No"/>
    <x v="0"/>
    <x v="21"/>
    <s v="Female"/>
    <x v="12"/>
    <s v="No"/>
    <s v="No"/>
    <x v="1"/>
    <m/>
    <m/>
    <m/>
    <m/>
    <m/>
    <n v="1"/>
    <m/>
    <n v="8"/>
    <n v="0"/>
    <n v="0"/>
    <n v="0"/>
    <x v="0"/>
    <n v="0"/>
  </r>
  <r>
    <x v="0"/>
    <n v="52"/>
    <s v="No"/>
    <x v="0"/>
    <x v="23"/>
    <s v="Female"/>
    <x v="25"/>
    <s v="No"/>
    <s v="No"/>
    <x v="1"/>
    <m/>
    <m/>
    <m/>
    <m/>
    <m/>
    <n v="1"/>
    <m/>
    <n v="7"/>
    <n v="0"/>
    <n v="0"/>
    <n v="0"/>
    <x v="0"/>
    <n v="0"/>
  </r>
  <r>
    <x v="0"/>
    <n v="52"/>
    <s v="No"/>
    <x v="0"/>
    <x v="30"/>
    <s v="Male"/>
    <x v="32"/>
    <s v="No"/>
    <s v="No"/>
    <x v="1"/>
    <m/>
    <m/>
    <m/>
    <m/>
    <m/>
    <n v="1"/>
    <m/>
    <n v="50"/>
    <n v="0"/>
    <n v="0"/>
    <n v="25"/>
    <x v="2"/>
    <n v="8"/>
  </r>
  <r>
    <x v="0"/>
    <n v="52"/>
    <s v="No"/>
    <x v="0"/>
    <x v="32"/>
    <s v="Female"/>
    <x v="49"/>
    <s v="No"/>
    <s v="No"/>
    <x v="1"/>
    <m/>
    <m/>
    <m/>
    <m/>
    <m/>
    <n v="1"/>
    <m/>
    <n v="6"/>
    <n v="0"/>
    <n v="0"/>
    <n v="0"/>
    <x v="0"/>
    <n v="0"/>
  </r>
  <r>
    <x v="0"/>
    <n v="52"/>
    <s v="No"/>
    <x v="0"/>
    <x v="34"/>
    <s v="Male"/>
    <x v="21"/>
    <s v="No"/>
    <s v="No"/>
    <x v="1"/>
    <m/>
    <m/>
    <m/>
    <m/>
    <m/>
    <n v="1"/>
    <m/>
    <n v="36"/>
    <n v="0"/>
    <n v="0"/>
    <n v="39"/>
    <x v="2"/>
    <n v="8"/>
  </r>
  <r>
    <x v="0"/>
    <n v="52"/>
    <s v="No"/>
    <x v="0"/>
    <x v="40"/>
    <s v="Male"/>
    <x v="37"/>
    <s v="No"/>
    <s v="No"/>
    <x v="1"/>
    <m/>
    <m/>
    <m/>
    <m/>
    <m/>
    <n v="1"/>
    <m/>
    <n v="10"/>
    <n v="0"/>
    <n v="0"/>
    <n v="0"/>
    <x v="0"/>
    <n v="0"/>
  </r>
  <r>
    <x v="0"/>
    <n v="52"/>
    <s v="No"/>
    <x v="0"/>
    <x v="44"/>
    <s v="Male"/>
    <x v="14"/>
    <s v="No"/>
    <s v="Yes"/>
    <x v="1"/>
    <s v="Yes"/>
    <s v="Two Year"/>
    <s v="Paper Check"/>
    <s v="(blank)"/>
    <s v="(blank)"/>
    <n v="1"/>
    <m/>
    <n v="9"/>
    <n v="1"/>
    <n v="0"/>
    <n v="0"/>
    <x v="0"/>
    <n v="0"/>
  </r>
  <r>
    <x v="0"/>
    <n v="52"/>
    <s v="No"/>
    <x v="0"/>
    <x v="46"/>
    <s v="Female"/>
    <x v="0"/>
    <s v="Yes"/>
    <s v="No"/>
    <x v="0"/>
    <m/>
    <m/>
    <m/>
    <m/>
    <m/>
    <n v="1"/>
    <m/>
    <n v="11"/>
    <n v="2"/>
    <n v="0"/>
    <n v="0"/>
    <x v="0"/>
    <n v="0"/>
  </r>
  <r>
    <x v="0"/>
    <n v="52"/>
    <s v="Yes"/>
    <x v="0"/>
    <x v="0"/>
    <s v="Female"/>
    <x v="46"/>
    <s v="No"/>
    <s v="No"/>
    <x v="1"/>
    <m/>
    <m/>
    <m/>
    <m/>
    <m/>
    <n v="1"/>
    <m/>
    <n v="9"/>
    <n v="0"/>
    <n v="168.1"/>
    <n v="0"/>
    <x v="0"/>
    <n v="0"/>
  </r>
  <r>
    <x v="0"/>
    <n v="52"/>
    <s v="Yes"/>
    <x v="0"/>
    <x v="5"/>
    <s v="Male"/>
    <x v="48"/>
    <s v="No"/>
    <s v="No"/>
    <x v="1"/>
    <m/>
    <m/>
    <m/>
    <m/>
    <m/>
    <n v="1"/>
    <m/>
    <n v="7"/>
    <n v="1"/>
    <n v="154.69999999999999"/>
    <n v="0"/>
    <x v="0"/>
    <n v="0"/>
  </r>
  <r>
    <x v="0"/>
    <n v="52"/>
    <s v="Yes"/>
    <x v="0"/>
    <x v="7"/>
    <s v="Male"/>
    <x v="58"/>
    <s v="No"/>
    <s v="Yes"/>
    <x v="2"/>
    <s v="No"/>
    <s v="Month-to-Month"/>
    <s v="Direct Debit"/>
    <s v="Competitor"/>
    <s v="Competitor made better offer"/>
    <n v="1"/>
    <n v="1"/>
    <n v="28"/>
    <n v="0"/>
    <n v="27.9"/>
    <n v="20"/>
    <x v="0"/>
    <n v="4"/>
  </r>
  <r>
    <x v="0"/>
    <n v="52"/>
    <s v="Yes"/>
    <x v="0"/>
    <x v="11"/>
    <s v="Female"/>
    <x v="41"/>
    <s v="No"/>
    <s v="No"/>
    <x v="1"/>
    <m/>
    <m/>
    <m/>
    <m/>
    <m/>
    <n v="1"/>
    <m/>
    <n v="13"/>
    <n v="0"/>
    <n v="254.8"/>
    <n v="0"/>
    <x v="0"/>
    <n v="0"/>
  </r>
  <r>
    <x v="0"/>
    <n v="52"/>
    <s v="Yes"/>
    <x v="0"/>
    <x v="30"/>
    <s v="Female"/>
    <x v="38"/>
    <s v="No"/>
    <s v="No"/>
    <x v="1"/>
    <m/>
    <m/>
    <m/>
    <m/>
    <m/>
    <n v="1"/>
    <m/>
    <n v="25"/>
    <n v="0"/>
    <n v="330.2"/>
    <n v="69"/>
    <x v="2"/>
    <n v="7"/>
  </r>
  <r>
    <x v="0"/>
    <n v="52"/>
    <s v="Yes"/>
    <x v="0"/>
    <x v="35"/>
    <s v="Female"/>
    <x v="64"/>
    <s v="No"/>
    <s v="Yes"/>
    <x v="2"/>
    <s v="No"/>
    <s v="One Year"/>
    <s v="Direct Debit"/>
    <s v="(blank)"/>
    <s v="(blank)"/>
    <n v="1"/>
    <m/>
    <n v="12"/>
    <n v="0"/>
    <n v="138.30000000000001"/>
    <n v="0"/>
    <x v="0"/>
    <n v="0"/>
  </r>
  <r>
    <x v="0"/>
    <n v="52"/>
    <s v="Yes"/>
    <x v="0"/>
    <x v="46"/>
    <s v="Female"/>
    <x v="42"/>
    <s v="No"/>
    <s v="No"/>
    <x v="1"/>
    <m/>
    <m/>
    <m/>
    <m/>
    <m/>
    <n v="1"/>
    <m/>
    <n v="11"/>
    <n v="0"/>
    <n v="211.9"/>
    <n v="0"/>
    <x v="0"/>
    <n v="0"/>
  </r>
  <r>
    <x v="0"/>
    <n v="52"/>
    <s v="Yes"/>
    <x v="0"/>
    <x v="46"/>
    <s v="Male"/>
    <x v="56"/>
    <s v="No"/>
    <s v="No"/>
    <x v="1"/>
    <m/>
    <m/>
    <m/>
    <m/>
    <m/>
    <n v="1"/>
    <m/>
    <n v="7"/>
    <n v="0"/>
    <n v="122.2"/>
    <n v="0"/>
    <x v="0"/>
    <n v="0"/>
  </r>
  <r>
    <x v="0"/>
    <n v="52"/>
    <s v="Yes"/>
    <x v="1"/>
    <x v="8"/>
    <s v="Male"/>
    <x v="50"/>
    <s v="No"/>
    <s v="No"/>
    <x v="1"/>
    <m/>
    <m/>
    <m/>
    <m/>
    <m/>
    <n v="1"/>
    <m/>
    <n v="10"/>
    <n v="1"/>
    <n v="0"/>
    <n v="0"/>
    <x v="0"/>
    <n v="0"/>
  </r>
  <r>
    <x v="0"/>
    <n v="52"/>
    <s v="Yes"/>
    <x v="1"/>
    <x v="36"/>
    <s v="Female"/>
    <x v="24"/>
    <s v="No"/>
    <s v="No"/>
    <x v="1"/>
    <m/>
    <m/>
    <m/>
    <m/>
    <m/>
    <n v="1"/>
    <m/>
    <n v="8"/>
    <n v="0"/>
    <n v="0"/>
    <n v="0"/>
    <x v="0"/>
    <n v="0"/>
  </r>
  <r>
    <x v="0"/>
    <n v="52"/>
    <s v="Yes"/>
    <x v="1"/>
    <x v="46"/>
    <s v="Female"/>
    <x v="42"/>
    <s v="No"/>
    <s v="No"/>
    <x v="1"/>
    <m/>
    <m/>
    <m/>
    <m/>
    <m/>
    <n v="1"/>
    <m/>
    <n v="5"/>
    <n v="1"/>
    <n v="0"/>
    <n v="0"/>
    <x v="0"/>
    <n v="0"/>
  </r>
  <r>
    <x v="0"/>
    <n v="53"/>
    <s v="No"/>
    <x v="0"/>
    <x v="3"/>
    <s v="Female"/>
    <x v="2"/>
    <s v="No"/>
    <s v="No"/>
    <x v="1"/>
    <m/>
    <m/>
    <m/>
    <m/>
    <m/>
    <n v="1"/>
    <m/>
    <n v="51"/>
    <n v="0"/>
    <n v="0"/>
    <n v="82"/>
    <x v="1"/>
    <n v="14"/>
  </r>
  <r>
    <x v="0"/>
    <n v="53"/>
    <s v="No"/>
    <x v="0"/>
    <x v="6"/>
    <s v="Female"/>
    <x v="6"/>
    <s v="No"/>
    <s v="No"/>
    <x v="1"/>
    <m/>
    <m/>
    <m/>
    <m/>
    <m/>
    <n v="1"/>
    <m/>
    <n v="11"/>
    <n v="1"/>
    <n v="0"/>
    <n v="0"/>
    <x v="0"/>
    <n v="0"/>
  </r>
  <r>
    <x v="0"/>
    <n v="53"/>
    <s v="No"/>
    <x v="0"/>
    <x v="9"/>
    <s v="Female"/>
    <x v="42"/>
    <s v="No"/>
    <s v="No"/>
    <x v="1"/>
    <m/>
    <m/>
    <m/>
    <m/>
    <m/>
    <n v="1"/>
    <m/>
    <n v="9"/>
    <n v="1"/>
    <n v="0"/>
    <n v="0"/>
    <x v="0"/>
    <n v="0"/>
  </r>
  <r>
    <x v="0"/>
    <n v="53"/>
    <s v="No"/>
    <x v="0"/>
    <x v="10"/>
    <s v="Male"/>
    <x v="43"/>
    <s v="No"/>
    <s v="No"/>
    <x v="1"/>
    <m/>
    <m/>
    <m/>
    <m/>
    <m/>
    <n v="1"/>
    <m/>
    <n v="10"/>
    <n v="0"/>
    <n v="0"/>
    <n v="0"/>
    <x v="0"/>
    <n v="0"/>
  </r>
  <r>
    <x v="0"/>
    <n v="53"/>
    <s v="No"/>
    <x v="0"/>
    <x v="16"/>
    <s v="Male"/>
    <x v="2"/>
    <s v="No"/>
    <s v="No"/>
    <x v="1"/>
    <m/>
    <m/>
    <m/>
    <m/>
    <m/>
    <n v="1"/>
    <m/>
    <n v="9"/>
    <n v="0"/>
    <n v="0"/>
    <n v="0"/>
    <x v="0"/>
    <n v="0"/>
  </r>
  <r>
    <x v="0"/>
    <n v="53"/>
    <s v="No"/>
    <x v="0"/>
    <x v="21"/>
    <s v="Female"/>
    <x v="57"/>
    <s v="Yes"/>
    <s v="No"/>
    <x v="0"/>
    <m/>
    <m/>
    <m/>
    <m/>
    <m/>
    <n v="1"/>
    <m/>
    <n v="7"/>
    <n v="0"/>
    <n v="0"/>
    <n v="0"/>
    <x v="0"/>
    <n v="0"/>
  </r>
  <r>
    <x v="0"/>
    <n v="53"/>
    <s v="No"/>
    <x v="0"/>
    <x v="22"/>
    <s v="Male"/>
    <x v="31"/>
    <s v="No"/>
    <s v="Yes"/>
    <x v="2"/>
    <s v="No"/>
    <s v="Two Year"/>
    <s v="Direct Debit"/>
    <s v="(blank)"/>
    <s v="(blank)"/>
    <n v="1"/>
    <m/>
    <n v="7"/>
    <n v="0"/>
    <n v="0"/>
    <n v="0"/>
    <x v="0"/>
    <n v="0"/>
  </r>
  <r>
    <x v="0"/>
    <n v="53"/>
    <s v="No"/>
    <x v="0"/>
    <x v="24"/>
    <s v="Female"/>
    <x v="19"/>
    <s v="Yes"/>
    <s v="No"/>
    <x v="0"/>
    <m/>
    <m/>
    <m/>
    <m/>
    <m/>
    <n v="1"/>
    <m/>
    <n v="34"/>
    <n v="1"/>
    <n v="0"/>
    <n v="99"/>
    <x v="1"/>
    <n v="13"/>
  </r>
  <r>
    <x v="0"/>
    <n v="53"/>
    <s v="No"/>
    <x v="0"/>
    <x v="25"/>
    <s v="Female"/>
    <x v="30"/>
    <s v="No"/>
    <s v="Yes"/>
    <x v="2"/>
    <s v="No"/>
    <s v="One Year"/>
    <s v="Direct Debit"/>
    <s v="(blank)"/>
    <s v="(blank)"/>
    <n v="1"/>
    <m/>
    <n v="65"/>
    <n v="0"/>
    <n v="0"/>
    <n v="33"/>
    <x v="0"/>
    <n v="4"/>
  </r>
  <r>
    <x v="0"/>
    <n v="53"/>
    <s v="No"/>
    <x v="0"/>
    <x v="29"/>
    <s v="Female"/>
    <x v="1"/>
    <s v="No"/>
    <s v="No"/>
    <x v="1"/>
    <m/>
    <m/>
    <m/>
    <m/>
    <m/>
    <n v="1"/>
    <m/>
    <n v="7"/>
    <n v="2"/>
    <n v="0"/>
    <n v="0"/>
    <x v="0"/>
    <n v="0"/>
  </r>
  <r>
    <x v="0"/>
    <n v="53"/>
    <s v="No"/>
    <x v="0"/>
    <x v="40"/>
    <s v="Female"/>
    <x v="18"/>
    <s v="Yes"/>
    <s v="No"/>
    <x v="0"/>
    <m/>
    <m/>
    <m/>
    <m/>
    <m/>
    <n v="1"/>
    <m/>
    <n v="7"/>
    <n v="1"/>
    <n v="0"/>
    <n v="0"/>
    <x v="0"/>
    <n v="0"/>
  </r>
  <r>
    <x v="0"/>
    <n v="53"/>
    <s v="Yes"/>
    <x v="0"/>
    <x v="5"/>
    <s v="Male"/>
    <x v="31"/>
    <s v="No"/>
    <s v="Yes"/>
    <x v="2"/>
    <s v="No"/>
    <s v="Two Year"/>
    <s v="Direct Debit"/>
    <s v="Price"/>
    <s v="Long distance charges"/>
    <n v="1"/>
    <n v="1"/>
    <n v="8"/>
    <n v="4"/>
    <n v="189"/>
    <n v="0"/>
    <x v="0"/>
    <n v="0"/>
  </r>
  <r>
    <x v="0"/>
    <n v="53"/>
    <s v="Yes"/>
    <x v="0"/>
    <x v="14"/>
    <s v="Male"/>
    <x v="36"/>
    <s v="No"/>
    <s v="No"/>
    <x v="1"/>
    <m/>
    <m/>
    <m/>
    <m/>
    <m/>
    <n v="1"/>
    <m/>
    <n v="11"/>
    <n v="1"/>
    <n v="126.1"/>
    <n v="0"/>
    <x v="0"/>
    <n v="0"/>
  </r>
  <r>
    <x v="0"/>
    <n v="53"/>
    <s v="Yes"/>
    <x v="0"/>
    <x v="19"/>
    <s v="Male"/>
    <x v="1"/>
    <s v="No"/>
    <s v="No"/>
    <x v="1"/>
    <m/>
    <m/>
    <m/>
    <m/>
    <m/>
    <n v="1"/>
    <m/>
    <n v="8"/>
    <n v="0"/>
    <n v="184.2"/>
    <n v="0"/>
    <x v="0"/>
    <n v="0"/>
  </r>
  <r>
    <x v="0"/>
    <n v="53"/>
    <s v="Yes"/>
    <x v="0"/>
    <x v="27"/>
    <s v="Male"/>
    <x v="46"/>
    <s v="No"/>
    <s v="No"/>
    <x v="1"/>
    <m/>
    <m/>
    <m/>
    <m/>
    <m/>
    <n v="1"/>
    <n v="1"/>
    <n v="34"/>
    <n v="5"/>
    <n v="196.1"/>
    <n v="33"/>
    <x v="1"/>
    <n v="24"/>
  </r>
  <r>
    <x v="0"/>
    <n v="53"/>
    <s v="Yes"/>
    <x v="0"/>
    <x v="32"/>
    <s v="Male"/>
    <x v="19"/>
    <s v="Yes"/>
    <s v="No"/>
    <x v="0"/>
    <m/>
    <m/>
    <m/>
    <m/>
    <m/>
    <n v="1"/>
    <n v="1"/>
    <n v="16"/>
    <n v="3"/>
    <n v="227.9"/>
    <n v="0"/>
    <x v="0"/>
    <n v="0"/>
  </r>
  <r>
    <x v="0"/>
    <n v="53"/>
    <s v="Yes"/>
    <x v="0"/>
    <x v="37"/>
    <s v="Female"/>
    <x v="41"/>
    <s v="No"/>
    <s v="No"/>
    <x v="1"/>
    <m/>
    <m/>
    <m/>
    <m/>
    <m/>
    <n v="1"/>
    <m/>
    <n v="7"/>
    <n v="1"/>
    <n v="49.8"/>
    <n v="0"/>
    <x v="0"/>
    <n v="0"/>
  </r>
  <r>
    <x v="0"/>
    <n v="53"/>
    <s v="Yes"/>
    <x v="0"/>
    <x v="41"/>
    <s v="Male"/>
    <x v="7"/>
    <s v="No"/>
    <s v="No"/>
    <x v="1"/>
    <m/>
    <m/>
    <m/>
    <m/>
    <m/>
    <n v="1"/>
    <m/>
    <n v="30"/>
    <n v="0"/>
    <n v="101.8"/>
    <n v="40"/>
    <x v="1"/>
    <n v="12"/>
  </r>
  <r>
    <x v="0"/>
    <n v="53"/>
    <s v="Yes"/>
    <x v="0"/>
    <x v="43"/>
    <s v="Female"/>
    <x v="24"/>
    <s v="No"/>
    <s v="No"/>
    <x v="1"/>
    <m/>
    <m/>
    <m/>
    <m/>
    <m/>
    <n v="1"/>
    <m/>
    <n v="23"/>
    <n v="0"/>
    <n v="151.6"/>
    <n v="67"/>
    <x v="0"/>
    <n v="4"/>
  </r>
  <r>
    <x v="0"/>
    <n v="53"/>
    <s v="Yes"/>
    <x v="1"/>
    <x v="49"/>
    <s v="Male"/>
    <x v="57"/>
    <s v="Yes"/>
    <s v="No"/>
    <x v="0"/>
    <m/>
    <m/>
    <m/>
    <m/>
    <m/>
    <n v="1"/>
    <m/>
    <n v="28"/>
    <n v="1"/>
    <n v="0"/>
    <n v="18"/>
    <x v="1"/>
    <n v="17"/>
  </r>
  <r>
    <x v="0"/>
    <n v="53"/>
    <s v="Yes"/>
    <x v="1"/>
    <x v="19"/>
    <s v="Female"/>
    <x v="29"/>
    <s v="No"/>
    <s v="No"/>
    <x v="1"/>
    <m/>
    <m/>
    <m/>
    <m/>
    <m/>
    <n v="1"/>
    <m/>
    <n v="8"/>
    <n v="0"/>
    <n v="0"/>
    <n v="0"/>
    <x v="0"/>
    <n v="0"/>
  </r>
  <r>
    <x v="0"/>
    <n v="53"/>
    <s v="Yes"/>
    <x v="1"/>
    <x v="29"/>
    <s v="Male"/>
    <x v="54"/>
    <s v="No"/>
    <s v="Yes"/>
    <x v="2"/>
    <s v="No"/>
    <s v="Month-to-Month"/>
    <s v="Credit Card"/>
    <s v="(blank)"/>
    <s v="(blank)"/>
    <n v="1"/>
    <m/>
    <n v="35"/>
    <n v="0"/>
    <n v="0"/>
    <n v="19"/>
    <x v="2"/>
    <n v="7"/>
  </r>
  <r>
    <x v="0"/>
    <n v="53"/>
    <s v="Yes"/>
    <x v="1"/>
    <x v="32"/>
    <s v="Female"/>
    <x v="31"/>
    <s v="No"/>
    <s v="Yes"/>
    <x v="2"/>
    <s v="Yes"/>
    <s v="Two Year"/>
    <s v="Credit Card"/>
    <s v="(blank)"/>
    <s v="(blank)"/>
    <n v="1"/>
    <m/>
    <n v="10"/>
    <n v="0"/>
    <n v="0"/>
    <n v="0"/>
    <x v="0"/>
    <n v="0"/>
  </r>
  <r>
    <x v="0"/>
    <n v="53"/>
    <s v="Yes"/>
    <x v="1"/>
    <x v="40"/>
    <s v="Male"/>
    <x v="41"/>
    <s v="No"/>
    <s v="No"/>
    <x v="1"/>
    <m/>
    <m/>
    <m/>
    <m/>
    <m/>
    <n v="1"/>
    <m/>
    <n v="27"/>
    <n v="0"/>
    <n v="0"/>
    <n v="51"/>
    <x v="2"/>
    <n v="5"/>
  </r>
  <r>
    <x v="0"/>
    <n v="54"/>
    <s v="No"/>
    <x v="0"/>
    <x v="2"/>
    <s v="Female"/>
    <x v="25"/>
    <s v="No"/>
    <s v="No"/>
    <x v="1"/>
    <m/>
    <m/>
    <m/>
    <m/>
    <m/>
    <n v="1"/>
    <m/>
    <n v="13"/>
    <n v="0"/>
    <n v="0"/>
    <n v="0"/>
    <x v="0"/>
    <n v="0"/>
  </r>
  <r>
    <x v="0"/>
    <n v="54"/>
    <s v="No"/>
    <x v="0"/>
    <x v="7"/>
    <s v="Male"/>
    <x v="12"/>
    <s v="No"/>
    <s v="No"/>
    <x v="1"/>
    <m/>
    <m/>
    <m/>
    <m/>
    <m/>
    <n v="1"/>
    <m/>
    <n v="32"/>
    <n v="0"/>
    <n v="0"/>
    <n v="36"/>
    <x v="1"/>
    <n v="10"/>
  </r>
  <r>
    <x v="0"/>
    <n v="54"/>
    <s v="No"/>
    <x v="0"/>
    <x v="8"/>
    <s v="Male"/>
    <x v="18"/>
    <s v="Yes"/>
    <s v="No"/>
    <x v="0"/>
    <m/>
    <m/>
    <m/>
    <m/>
    <m/>
    <n v="1"/>
    <m/>
    <n v="12"/>
    <n v="1"/>
    <n v="0"/>
    <n v="0"/>
    <x v="0"/>
    <n v="0"/>
  </r>
  <r>
    <x v="0"/>
    <n v="54"/>
    <s v="No"/>
    <x v="0"/>
    <x v="10"/>
    <s v="Male"/>
    <x v="32"/>
    <s v="No"/>
    <s v="No"/>
    <x v="1"/>
    <m/>
    <m/>
    <m/>
    <m/>
    <m/>
    <n v="1"/>
    <m/>
    <n v="9"/>
    <n v="0"/>
    <n v="0"/>
    <n v="0"/>
    <x v="0"/>
    <n v="0"/>
  </r>
  <r>
    <x v="0"/>
    <n v="54"/>
    <s v="No"/>
    <x v="0"/>
    <x v="13"/>
    <s v="Male"/>
    <x v="48"/>
    <s v="No"/>
    <s v="No"/>
    <x v="1"/>
    <m/>
    <m/>
    <m/>
    <m/>
    <m/>
    <n v="1"/>
    <m/>
    <n v="11"/>
    <n v="0"/>
    <n v="0"/>
    <n v="0"/>
    <x v="0"/>
    <n v="0"/>
  </r>
  <r>
    <x v="0"/>
    <n v="54"/>
    <s v="No"/>
    <x v="0"/>
    <x v="18"/>
    <s v="Female"/>
    <x v="2"/>
    <s v="No"/>
    <s v="No"/>
    <x v="1"/>
    <m/>
    <m/>
    <m/>
    <m/>
    <m/>
    <n v="1"/>
    <m/>
    <n v="7"/>
    <n v="0"/>
    <n v="0"/>
    <n v="0"/>
    <x v="0"/>
    <n v="0"/>
  </r>
  <r>
    <x v="0"/>
    <n v="54"/>
    <s v="No"/>
    <x v="0"/>
    <x v="20"/>
    <s v="Female"/>
    <x v="36"/>
    <s v="No"/>
    <s v="No"/>
    <x v="1"/>
    <m/>
    <m/>
    <m/>
    <m/>
    <m/>
    <n v="1"/>
    <m/>
    <n v="62"/>
    <n v="2"/>
    <n v="0"/>
    <n v="25"/>
    <x v="2"/>
    <n v="8"/>
  </r>
  <r>
    <x v="0"/>
    <n v="54"/>
    <s v="No"/>
    <x v="0"/>
    <x v="50"/>
    <s v="Female"/>
    <x v="46"/>
    <s v="No"/>
    <s v="No"/>
    <x v="1"/>
    <m/>
    <m/>
    <m/>
    <m/>
    <m/>
    <n v="1"/>
    <m/>
    <n v="7"/>
    <n v="0"/>
    <n v="0"/>
    <n v="0"/>
    <x v="0"/>
    <n v="0"/>
  </r>
  <r>
    <x v="0"/>
    <n v="54"/>
    <s v="No"/>
    <x v="0"/>
    <x v="25"/>
    <s v="Female"/>
    <x v="12"/>
    <s v="No"/>
    <s v="No"/>
    <x v="1"/>
    <m/>
    <m/>
    <m/>
    <m/>
    <m/>
    <n v="1"/>
    <m/>
    <n v="38"/>
    <n v="0"/>
    <n v="0"/>
    <n v="29"/>
    <x v="2"/>
    <n v="6"/>
  </r>
  <r>
    <x v="0"/>
    <n v="54"/>
    <s v="No"/>
    <x v="0"/>
    <x v="28"/>
    <s v="Female"/>
    <x v="41"/>
    <s v="No"/>
    <s v="No"/>
    <x v="1"/>
    <m/>
    <m/>
    <m/>
    <m/>
    <m/>
    <n v="1"/>
    <m/>
    <n v="8"/>
    <n v="0"/>
    <n v="0"/>
    <n v="0"/>
    <x v="0"/>
    <n v="0"/>
  </r>
  <r>
    <x v="0"/>
    <n v="54"/>
    <s v="No"/>
    <x v="0"/>
    <x v="33"/>
    <s v="Female"/>
    <x v="57"/>
    <s v="Yes"/>
    <s v="No"/>
    <x v="0"/>
    <m/>
    <m/>
    <m/>
    <m/>
    <m/>
    <n v="1"/>
    <m/>
    <n v="6"/>
    <n v="0"/>
    <n v="0"/>
    <n v="0"/>
    <x v="0"/>
    <n v="0"/>
  </r>
  <r>
    <x v="0"/>
    <n v="54"/>
    <s v="No"/>
    <x v="0"/>
    <x v="33"/>
    <s v="Male"/>
    <x v="25"/>
    <s v="No"/>
    <s v="No"/>
    <x v="1"/>
    <m/>
    <m/>
    <m/>
    <m/>
    <m/>
    <n v="1"/>
    <m/>
    <n v="11"/>
    <n v="1"/>
    <n v="0"/>
    <n v="0"/>
    <x v="0"/>
    <n v="0"/>
  </r>
  <r>
    <x v="0"/>
    <n v="54"/>
    <s v="No"/>
    <x v="0"/>
    <x v="37"/>
    <s v="Female"/>
    <x v="13"/>
    <s v="Yes"/>
    <s v="No"/>
    <x v="0"/>
    <m/>
    <m/>
    <m/>
    <m/>
    <m/>
    <n v="1"/>
    <m/>
    <n v="46"/>
    <n v="1"/>
    <n v="0"/>
    <n v="67"/>
    <x v="1"/>
    <n v="14"/>
  </r>
  <r>
    <x v="0"/>
    <n v="54"/>
    <s v="No"/>
    <x v="0"/>
    <x v="46"/>
    <s v="Male"/>
    <x v="9"/>
    <s v="No"/>
    <s v="No"/>
    <x v="1"/>
    <m/>
    <m/>
    <m/>
    <m/>
    <m/>
    <n v="1"/>
    <m/>
    <n v="30"/>
    <n v="0"/>
    <n v="0"/>
    <n v="29"/>
    <x v="2"/>
    <n v="6"/>
  </r>
  <r>
    <x v="0"/>
    <n v="54"/>
    <s v="Yes"/>
    <x v="0"/>
    <x v="2"/>
    <s v="Female"/>
    <x v="21"/>
    <s v="No"/>
    <s v="No"/>
    <x v="1"/>
    <m/>
    <m/>
    <m/>
    <m/>
    <m/>
    <n v="1"/>
    <m/>
    <n v="10"/>
    <n v="0"/>
    <n v="71.3"/>
    <n v="0"/>
    <x v="0"/>
    <n v="0"/>
  </r>
  <r>
    <x v="0"/>
    <n v="54"/>
    <s v="Yes"/>
    <x v="0"/>
    <x v="7"/>
    <s v="Male"/>
    <x v="0"/>
    <s v="Yes"/>
    <s v="No"/>
    <x v="0"/>
    <m/>
    <m/>
    <m/>
    <m/>
    <m/>
    <n v="1"/>
    <n v="1"/>
    <n v="22"/>
    <n v="3"/>
    <n v="159.30000000000001"/>
    <n v="43"/>
    <x v="1"/>
    <n v="12"/>
  </r>
  <r>
    <x v="0"/>
    <n v="54"/>
    <s v="Yes"/>
    <x v="0"/>
    <x v="12"/>
    <s v="Male"/>
    <x v="36"/>
    <s v="No"/>
    <s v="No"/>
    <x v="1"/>
    <m/>
    <m/>
    <m/>
    <m/>
    <m/>
    <n v="1"/>
    <m/>
    <n v="9"/>
    <n v="1"/>
    <n v="356.4"/>
    <n v="0"/>
    <x v="0"/>
    <n v="0"/>
  </r>
  <r>
    <x v="0"/>
    <n v="54"/>
    <s v="Yes"/>
    <x v="0"/>
    <x v="22"/>
    <s v="Female"/>
    <x v="56"/>
    <s v="No"/>
    <s v="No"/>
    <x v="1"/>
    <m/>
    <m/>
    <m/>
    <m/>
    <m/>
    <n v="1"/>
    <m/>
    <n v="8"/>
    <n v="0"/>
    <n v="324"/>
    <n v="0"/>
    <x v="0"/>
    <n v="0"/>
  </r>
  <r>
    <x v="0"/>
    <n v="54"/>
    <s v="Yes"/>
    <x v="0"/>
    <x v="31"/>
    <s v="Female"/>
    <x v="50"/>
    <s v="No"/>
    <s v="No"/>
    <x v="1"/>
    <m/>
    <m/>
    <m/>
    <m/>
    <m/>
    <n v="1"/>
    <m/>
    <n v="9"/>
    <n v="0"/>
    <n v="113.4"/>
    <n v="0"/>
    <x v="0"/>
    <n v="0"/>
  </r>
  <r>
    <x v="0"/>
    <n v="54"/>
    <s v="Yes"/>
    <x v="0"/>
    <x v="34"/>
    <s v="Female"/>
    <x v="37"/>
    <s v="No"/>
    <s v="No"/>
    <x v="1"/>
    <m/>
    <m/>
    <m/>
    <m/>
    <m/>
    <n v="1"/>
    <m/>
    <n v="10"/>
    <n v="0"/>
    <n v="58.3"/>
    <n v="0"/>
    <x v="0"/>
    <n v="0"/>
  </r>
  <r>
    <x v="0"/>
    <n v="54"/>
    <s v="Yes"/>
    <x v="0"/>
    <x v="38"/>
    <s v="Female"/>
    <x v="17"/>
    <s v="Yes"/>
    <s v="No"/>
    <x v="0"/>
    <m/>
    <m/>
    <m/>
    <m/>
    <m/>
    <n v="1"/>
    <m/>
    <n v="7"/>
    <n v="2"/>
    <n v="270"/>
    <n v="0"/>
    <x v="0"/>
    <n v="0"/>
  </r>
  <r>
    <x v="0"/>
    <n v="54"/>
    <s v="Yes"/>
    <x v="0"/>
    <x v="41"/>
    <s v="Male"/>
    <x v="32"/>
    <s v="No"/>
    <s v="No"/>
    <x v="1"/>
    <m/>
    <m/>
    <m/>
    <m/>
    <m/>
    <n v="1"/>
    <m/>
    <n v="52"/>
    <n v="0"/>
    <n v="283.5"/>
    <n v="47"/>
    <x v="1"/>
    <n v="13"/>
  </r>
  <r>
    <x v="0"/>
    <n v="54"/>
    <s v="Yes"/>
    <x v="0"/>
    <x v="47"/>
    <s v="Male"/>
    <x v="55"/>
    <s v="No"/>
    <s v="Yes"/>
    <x v="2"/>
    <s v="No"/>
    <s v="One Year"/>
    <s v="Direct Debit"/>
    <s v="Other"/>
    <s v="Moved"/>
    <n v="1"/>
    <n v="1"/>
    <n v="23"/>
    <n v="1"/>
    <n v="243"/>
    <n v="52"/>
    <x v="0"/>
    <n v="1"/>
  </r>
  <r>
    <x v="0"/>
    <n v="54"/>
    <s v="Yes"/>
    <x v="1"/>
    <x v="1"/>
    <s v="Female"/>
    <x v="62"/>
    <s v="No"/>
    <s v="Yes"/>
    <x v="2"/>
    <s v="No"/>
    <s v="Two Year"/>
    <s v="Paper Check"/>
    <s v="(blank)"/>
    <s v="(blank)"/>
    <n v="1"/>
    <m/>
    <n v="8"/>
    <n v="0"/>
    <n v="0"/>
    <n v="0"/>
    <x v="0"/>
    <n v="0"/>
  </r>
  <r>
    <x v="0"/>
    <n v="54"/>
    <s v="Yes"/>
    <x v="1"/>
    <x v="18"/>
    <s v="Male"/>
    <x v="34"/>
    <s v="No"/>
    <s v="No"/>
    <x v="1"/>
    <m/>
    <m/>
    <m/>
    <m/>
    <m/>
    <n v="1"/>
    <m/>
    <n v="7"/>
    <n v="1"/>
    <n v="0"/>
    <n v="0"/>
    <x v="0"/>
    <n v="0"/>
  </r>
  <r>
    <x v="0"/>
    <n v="55"/>
    <s v="No"/>
    <x v="0"/>
    <x v="1"/>
    <s v="Male"/>
    <x v="32"/>
    <s v="No"/>
    <s v="No"/>
    <x v="1"/>
    <m/>
    <m/>
    <m/>
    <m/>
    <m/>
    <n v="1"/>
    <m/>
    <n v="13"/>
    <n v="2"/>
    <n v="0"/>
    <n v="0"/>
    <x v="0"/>
    <n v="0"/>
  </r>
  <r>
    <x v="0"/>
    <n v="55"/>
    <s v="No"/>
    <x v="0"/>
    <x v="49"/>
    <s v="Male"/>
    <x v="4"/>
    <s v="Yes"/>
    <s v="No"/>
    <x v="0"/>
    <m/>
    <m/>
    <m/>
    <m/>
    <m/>
    <n v="1"/>
    <m/>
    <n v="24"/>
    <n v="1"/>
    <n v="0"/>
    <n v="22"/>
    <x v="2"/>
    <n v="8"/>
  </r>
  <r>
    <x v="0"/>
    <n v="55"/>
    <s v="No"/>
    <x v="0"/>
    <x v="10"/>
    <s v="Male"/>
    <x v="26"/>
    <s v="No"/>
    <s v="No"/>
    <x v="1"/>
    <m/>
    <m/>
    <m/>
    <m/>
    <m/>
    <n v="1"/>
    <m/>
    <n v="44"/>
    <n v="0"/>
    <n v="0"/>
    <n v="4"/>
    <x v="0"/>
    <n v="2"/>
  </r>
  <r>
    <x v="0"/>
    <n v="55"/>
    <s v="No"/>
    <x v="0"/>
    <x v="11"/>
    <s v="Male"/>
    <x v="58"/>
    <s v="No"/>
    <s v="Yes"/>
    <x v="2"/>
    <s v="No"/>
    <s v="Two Year"/>
    <s v="Direct Debit"/>
    <s v="(blank)"/>
    <s v="(blank)"/>
    <n v="1"/>
    <m/>
    <n v="65"/>
    <n v="1"/>
    <n v="0"/>
    <n v="6"/>
    <x v="2"/>
    <n v="5"/>
  </r>
  <r>
    <x v="0"/>
    <n v="55"/>
    <s v="No"/>
    <x v="0"/>
    <x v="12"/>
    <s v="Female"/>
    <x v="26"/>
    <s v="No"/>
    <s v="No"/>
    <x v="1"/>
    <m/>
    <m/>
    <m/>
    <m/>
    <m/>
    <n v="1"/>
    <m/>
    <n v="6"/>
    <n v="0"/>
    <n v="0"/>
    <n v="0"/>
    <x v="0"/>
    <n v="0"/>
  </r>
  <r>
    <x v="0"/>
    <n v="55"/>
    <s v="No"/>
    <x v="0"/>
    <x v="23"/>
    <s v="Female"/>
    <x v="21"/>
    <s v="No"/>
    <s v="No"/>
    <x v="1"/>
    <m/>
    <m/>
    <m/>
    <m/>
    <m/>
    <n v="1"/>
    <m/>
    <n v="12"/>
    <n v="2"/>
    <n v="0"/>
    <n v="0"/>
    <x v="0"/>
    <n v="0"/>
  </r>
  <r>
    <x v="0"/>
    <n v="55"/>
    <s v="No"/>
    <x v="0"/>
    <x v="31"/>
    <s v="Male"/>
    <x v="16"/>
    <s v="Yes"/>
    <s v="No"/>
    <x v="0"/>
    <m/>
    <m/>
    <m/>
    <m/>
    <m/>
    <n v="1"/>
    <m/>
    <n v="6"/>
    <n v="0"/>
    <n v="0"/>
    <n v="0"/>
    <x v="0"/>
    <n v="0"/>
  </r>
  <r>
    <x v="0"/>
    <n v="55"/>
    <s v="No"/>
    <x v="0"/>
    <x v="33"/>
    <s v="Female"/>
    <x v="50"/>
    <s v="No"/>
    <s v="No"/>
    <x v="1"/>
    <m/>
    <m/>
    <m/>
    <m/>
    <m/>
    <n v="1"/>
    <m/>
    <n v="19"/>
    <n v="0"/>
    <n v="0"/>
    <n v="65"/>
    <x v="1"/>
    <n v="13"/>
  </r>
  <r>
    <x v="0"/>
    <n v="55"/>
    <s v="No"/>
    <x v="0"/>
    <x v="34"/>
    <s v="Male"/>
    <x v="36"/>
    <s v="No"/>
    <s v="No"/>
    <x v="1"/>
    <m/>
    <m/>
    <m/>
    <m/>
    <m/>
    <n v="1"/>
    <n v="1"/>
    <n v="25"/>
    <n v="0"/>
    <n v="0"/>
    <n v="25"/>
    <x v="1"/>
    <n v="21"/>
  </r>
  <r>
    <x v="0"/>
    <n v="55"/>
    <s v="No"/>
    <x v="0"/>
    <x v="41"/>
    <s v="Female"/>
    <x v="25"/>
    <s v="No"/>
    <s v="No"/>
    <x v="1"/>
    <m/>
    <m/>
    <m/>
    <m/>
    <m/>
    <n v="1"/>
    <m/>
    <n v="48"/>
    <n v="0"/>
    <n v="0"/>
    <n v="13"/>
    <x v="0"/>
    <n v="1"/>
  </r>
  <r>
    <x v="0"/>
    <n v="55"/>
    <s v="No"/>
    <x v="0"/>
    <x v="41"/>
    <s v="Female"/>
    <x v="24"/>
    <s v="No"/>
    <s v="No"/>
    <x v="1"/>
    <m/>
    <m/>
    <m/>
    <m/>
    <m/>
    <n v="1"/>
    <m/>
    <n v="12"/>
    <n v="0"/>
    <n v="0"/>
    <n v="0"/>
    <x v="0"/>
    <n v="0"/>
  </r>
  <r>
    <x v="0"/>
    <n v="55"/>
    <s v="No"/>
    <x v="0"/>
    <x v="43"/>
    <s v="Male"/>
    <x v="3"/>
    <s v="No"/>
    <s v="No"/>
    <x v="1"/>
    <m/>
    <m/>
    <m/>
    <m/>
    <m/>
    <n v="1"/>
    <m/>
    <n v="17"/>
    <n v="0"/>
    <n v="0"/>
    <n v="37"/>
    <x v="2"/>
    <n v="6"/>
  </r>
  <r>
    <x v="0"/>
    <n v="55"/>
    <s v="No"/>
    <x v="0"/>
    <x v="46"/>
    <s v="Male"/>
    <x v="25"/>
    <s v="No"/>
    <s v="No"/>
    <x v="1"/>
    <m/>
    <m/>
    <m/>
    <m/>
    <m/>
    <n v="1"/>
    <m/>
    <n v="8"/>
    <n v="0"/>
    <n v="0"/>
    <n v="0"/>
    <x v="0"/>
    <n v="0"/>
  </r>
  <r>
    <x v="0"/>
    <n v="55"/>
    <s v="Yes"/>
    <x v="0"/>
    <x v="41"/>
    <s v="Female"/>
    <x v="49"/>
    <s v="No"/>
    <s v="No"/>
    <x v="1"/>
    <m/>
    <m/>
    <m/>
    <m/>
    <m/>
    <n v="1"/>
    <m/>
    <n v="40"/>
    <n v="0"/>
    <n v="121"/>
    <n v="8"/>
    <x v="1"/>
    <n v="19"/>
  </r>
  <r>
    <x v="0"/>
    <n v="55"/>
    <s v="Yes"/>
    <x v="0"/>
    <x v="43"/>
    <s v="Female"/>
    <x v="40"/>
    <s v="No"/>
    <s v="Yes"/>
    <x v="2"/>
    <s v="No"/>
    <s v="One Year"/>
    <s v="Direct Debit"/>
    <s v="Competitor"/>
    <s v="Competitor offered higher download speeds"/>
    <n v="1"/>
    <n v="1"/>
    <n v="59"/>
    <n v="1"/>
    <n v="12.2"/>
    <n v="37"/>
    <x v="0"/>
    <n v="2"/>
  </r>
  <r>
    <x v="0"/>
    <n v="56"/>
    <s v="No"/>
    <x v="0"/>
    <x v="4"/>
    <s v="Male"/>
    <x v="18"/>
    <s v="Yes"/>
    <s v="No"/>
    <x v="0"/>
    <m/>
    <m/>
    <m/>
    <m/>
    <m/>
    <n v="1"/>
    <m/>
    <n v="12"/>
    <n v="0"/>
    <n v="0"/>
    <n v="0"/>
    <x v="0"/>
    <n v="0"/>
  </r>
  <r>
    <x v="0"/>
    <n v="56"/>
    <s v="No"/>
    <x v="0"/>
    <x v="7"/>
    <s v="Male"/>
    <x v="32"/>
    <s v="No"/>
    <s v="No"/>
    <x v="1"/>
    <m/>
    <m/>
    <m/>
    <m/>
    <m/>
    <n v="1"/>
    <m/>
    <n v="11"/>
    <n v="0"/>
    <n v="0"/>
    <n v="0"/>
    <x v="0"/>
    <n v="0"/>
  </r>
  <r>
    <x v="0"/>
    <n v="56"/>
    <s v="No"/>
    <x v="0"/>
    <x v="8"/>
    <s v="Male"/>
    <x v="25"/>
    <s v="No"/>
    <s v="No"/>
    <x v="1"/>
    <m/>
    <m/>
    <m/>
    <m/>
    <m/>
    <n v="1"/>
    <n v="1"/>
    <n v="48"/>
    <n v="4"/>
    <n v="9"/>
    <n v="40"/>
    <x v="0"/>
    <n v="2"/>
  </r>
  <r>
    <x v="0"/>
    <n v="56"/>
    <s v="No"/>
    <x v="0"/>
    <x v="28"/>
    <s v="Male"/>
    <x v="50"/>
    <s v="No"/>
    <s v="No"/>
    <x v="1"/>
    <m/>
    <m/>
    <m/>
    <m/>
    <m/>
    <n v="1"/>
    <m/>
    <n v="8"/>
    <n v="2"/>
    <n v="0"/>
    <n v="0"/>
    <x v="0"/>
    <n v="0"/>
  </r>
  <r>
    <x v="0"/>
    <n v="56"/>
    <s v="No"/>
    <x v="0"/>
    <x v="28"/>
    <s v="Male"/>
    <x v="31"/>
    <s v="No"/>
    <s v="Yes"/>
    <x v="2"/>
    <s v="No"/>
    <s v="Two Year"/>
    <s v="Direct Debit"/>
    <s v="(blank)"/>
    <s v="(blank)"/>
    <n v="1"/>
    <m/>
    <n v="38"/>
    <n v="0"/>
    <n v="0"/>
    <n v="48"/>
    <x v="2"/>
    <n v="5"/>
  </r>
  <r>
    <x v="0"/>
    <n v="56"/>
    <s v="No"/>
    <x v="0"/>
    <x v="32"/>
    <s v="Female"/>
    <x v="43"/>
    <s v="No"/>
    <s v="No"/>
    <x v="1"/>
    <m/>
    <m/>
    <m/>
    <m/>
    <m/>
    <n v="1"/>
    <m/>
    <n v="13"/>
    <n v="0"/>
    <n v="0"/>
    <n v="0"/>
    <x v="0"/>
    <n v="0"/>
  </r>
  <r>
    <x v="0"/>
    <n v="56"/>
    <s v="No"/>
    <x v="0"/>
    <x v="36"/>
    <s v="Female"/>
    <x v="19"/>
    <s v="Yes"/>
    <s v="No"/>
    <x v="0"/>
    <m/>
    <m/>
    <m/>
    <m/>
    <m/>
    <n v="1"/>
    <n v="1"/>
    <n v="59"/>
    <n v="4"/>
    <n v="0"/>
    <n v="60"/>
    <x v="1"/>
    <n v="24"/>
  </r>
  <r>
    <x v="0"/>
    <n v="56"/>
    <s v="No"/>
    <x v="0"/>
    <x v="47"/>
    <s v="Female"/>
    <x v="57"/>
    <s v="Yes"/>
    <s v="No"/>
    <x v="0"/>
    <m/>
    <m/>
    <m/>
    <m/>
    <m/>
    <n v="1"/>
    <m/>
    <n v="6"/>
    <n v="0"/>
    <n v="0"/>
    <n v="0"/>
    <x v="0"/>
    <n v="0"/>
  </r>
  <r>
    <x v="0"/>
    <n v="56"/>
    <s v="No"/>
    <x v="0"/>
    <x v="47"/>
    <s v="Male"/>
    <x v="8"/>
    <s v="No"/>
    <s v="No"/>
    <x v="1"/>
    <m/>
    <m/>
    <m/>
    <m/>
    <m/>
    <n v="1"/>
    <m/>
    <n v="7"/>
    <n v="1"/>
    <n v="0"/>
    <n v="0"/>
    <x v="0"/>
    <n v="0"/>
  </r>
  <r>
    <x v="0"/>
    <n v="56"/>
    <s v="Yes"/>
    <x v="0"/>
    <x v="21"/>
    <s v="Male"/>
    <x v="26"/>
    <s v="No"/>
    <s v="No"/>
    <x v="1"/>
    <m/>
    <m/>
    <m/>
    <m/>
    <m/>
    <n v="1"/>
    <m/>
    <n v="11"/>
    <n v="0"/>
    <n v="100.8"/>
    <n v="0"/>
    <x v="0"/>
    <n v="0"/>
  </r>
  <r>
    <x v="0"/>
    <n v="56"/>
    <s v="Yes"/>
    <x v="0"/>
    <x v="27"/>
    <s v="Female"/>
    <x v="51"/>
    <s v="No"/>
    <s v="Yes"/>
    <x v="2"/>
    <s v="Yes"/>
    <s v="Two Year"/>
    <s v="Credit Card"/>
    <s v="(blank)"/>
    <s v="(blank)"/>
    <n v="1"/>
    <m/>
    <n v="21"/>
    <n v="0"/>
    <n v="186.7"/>
    <n v="50"/>
    <x v="0"/>
    <n v="4"/>
  </r>
  <r>
    <x v="0"/>
    <n v="56"/>
    <s v="Yes"/>
    <x v="0"/>
    <x v="32"/>
    <s v="Female"/>
    <x v="52"/>
    <s v="No"/>
    <s v="Yes"/>
    <x v="2"/>
    <s v="No"/>
    <s v="Month-to-Month"/>
    <s v="Direct Debit"/>
    <s v="(blank)"/>
    <s v="(blank)"/>
    <n v="1"/>
    <m/>
    <n v="50"/>
    <n v="2"/>
    <n v="520.79999999999995"/>
    <n v="60"/>
    <x v="1"/>
    <n v="15"/>
  </r>
  <r>
    <x v="0"/>
    <n v="56"/>
    <s v="Yes"/>
    <x v="1"/>
    <x v="42"/>
    <s v="Male"/>
    <x v="39"/>
    <s v="No"/>
    <s v="No"/>
    <x v="1"/>
    <m/>
    <m/>
    <m/>
    <m/>
    <m/>
    <n v="1"/>
    <m/>
    <n v="17"/>
    <n v="0"/>
    <n v="0"/>
    <n v="0"/>
    <x v="0"/>
    <n v="0"/>
  </r>
  <r>
    <x v="0"/>
    <n v="57"/>
    <s v="No"/>
    <x v="0"/>
    <x v="3"/>
    <s v="Female"/>
    <x v="47"/>
    <s v="No"/>
    <s v="No"/>
    <x v="1"/>
    <m/>
    <m/>
    <m/>
    <m/>
    <m/>
    <n v="1"/>
    <m/>
    <n v="7"/>
    <n v="2"/>
    <n v="0"/>
    <n v="0"/>
    <x v="0"/>
    <n v="0"/>
  </r>
  <r>
    <x v="0"/>
    <n v="57"/>
    <s v="No"/>
    <x v="0"/>
    <x v="5"/>
    <s v="Female"/>
    <x v="42"/>
    <s v="No"/>
    <s v="No"/>
    <x v="1"/>
    <m/>
    <m/>
    <m/>
    <m/>
    <m/>
    <n v="1"/>
    <n v="1"/>
    <n v="53"/>
    <n v="3"/>
    <n v="4.0999999999999996"/>
    <n v="43"/>
    <x v="2"/>
    <n v="5"/>
  </r>
  <r>
    <x v="0"/>
    <n v="57"/>
    <s v="No"/>
    <x v="0"/>
    <x v="9"/>
    <s v="Male"/>
    <x v="56"/>
    <s v="No"/>
    <s v="No"/>
    <x v="1"/>
    <m/>
    <m/>
    <m/>
    <m/>
    <m/>
    <n v="1"/>
    <m/>
    <n v="12"/>
    <n v="1"/>
    <n v="0"/>
    <n v="0"/>
    <x v="0"/>
    <n v="0"/>
  </r>
  <r>
    <x v="0"/>
    <n v="57"/>
    <s v="No"/>
    <x v="0"/>
    <x v="9"/>
    <s v="Male"/>
    <x v="60"/>
    <s v="No"/>
    <s v="Yes"/>
    <x v="2"/>
    <s v="Yes"/>
    <s v="One Year"/>
    <s v="Direct Debit"/>
    <s v="(blank)"/>
    <s v="(blank)"/>
    <n v="1"/>
    <m/>
    <n v="39"/>
    <n v="0"/>
    <n v="0"/>
    <n v="80"/>
    <x v="0"/>
    <n v="3"/>
  </r>
  <r>
    <x v="0"/>
    <n v="57"/>
    <s v="No"/>
    <x v="0"/>
    <x v="12"/>
    <s v="Male"/>
    <x v="18"/>
    <s v="Yes"/>
    <s v="No"/>
    <x v="0"/>
    <m/>
    <m/>
    <m/>
    <m/>
    <m/>
    <n v="1"/>
    <m/>
    <n v="30"/>
    <n v="0"/>
    <n v="0"/>
    <n v="78"/>
    <x v="1"/>
    <n v="23"/>
  </r>
  <r>
    <x v="0"/>
    <n v="57"/>
    <s v="No"/>
    <x v="0"/>
    <x v="21"/>
    <s v="Female"/>
    <x v="4"/>
    <s v="Yes"/>
    <s v="No"/>
    <x v="0"/>
    <m/>
    <m/>
    <m/>
    <m/>
    <m/>
    <n v="1"/>
    <m/>
    <n v="9"/>
    <n v="0"/>
    <n v="0"/>
    <n v="0"/>
    <x v="0"/>
    <n v="0"/>
  </r>
  <r>
    <x v="0"/>
    <n v="57"/>
    <s v="No"/>
    <x v="0"/>
    <x v="21"/>
    <s v="Female"/>
    <x v="21"/>
    <s v="No"/>
    <s v="No"/>
    <x v="1"/>
    <m/>
    <m/>
    <m/>
    <m/>
    <m/>
    <n v="1"/>
    <m/>
    <n v="10"/>
    <n v="2"/>
    <n v="0"/>
    <n v="0"/>
    <x v="0"/>
    <n v="0"/>
  </r>
  <r>
    <x v="0"/>
    <n v="57"/>
    <s v="No"/>
    <x v="0"/>
    <x v="50"/>
    <s v="Female"/>
    <x v="9"/>
    <s v="No"/>
    <s v="No"/>
    <x v="1"/>
    <m/>
    <m/>
    <m/>
    <m/>
    <m/>
    <n v="1"/>
    <m/>
    <n v="8"/>
    <n v="0"/>
    <n v="0"/>
    <n v="0"/>
    <x v="0"/>
    <n v="0"/>
  </r>
  <r>
    <x v="0"/>
    <n v="57"/>
    <s v="No"/>
    <x v="0"/>
    <x v="50"/>
    <s v="Female"/>
    <x v="30"/>
    <s v="No"/>
    <s v="Yes"/>
    <x v="2"/>
    <s v="No"/>
    <s v="Month-to-Month"/>
    <s v="Direct Debit"/>
    <s v="(blank)"/>
    <s v="(blank)"/>
    <n v="1"/>
    <m/>
    <n v="36"/>
    <n v="0"/>
    <n v="0"/>
    <n v="14"/>
    <x v="1"/>
    <n v="10"/>
  </r>
  <r>
    <x v="0"/>
    <n v="57"/>
    <s v="No"/>
    <x v="0"/>
    <x v="28"/>
    <s v="Female"/>
    <x v="32"/>
    <s v="No"/>
    <s v="No"/>
    <x v="1"/>
    <m/>
    <m/>
    <m/>
    <m/>
    <m/>
    <n v="1"/>
    <m/>
    <n v="8"/>
    <n v="0"/>
    <n v="0"/>
    <n v="0"/>
    <x v="0"/>
    <n v="0"/>
  </r>
  <r>
    <x v="0"/>
    <n v="57"/>
    <s v="No"/>
    <x v="0"/>
    <x v="33"/>
    <s v="Male"/>
    <x v="44"/>
    <s v="No"/>
    <s v="No"/>
    <x v="1"/>
    <m/>
    <m/>
    <m/>
    <m/>
    <m/>
    <n v="1"/>
    <m/>
    <n v="6"/>
    <n v="0"/>
    <n v="0"/>
    <n v="0"/>
    <x v="0"/>
    <n v="0"/>
  </r>
  <r>
    <x v="0"/>
    <n v="57"/>
    <s v="No"/>
    <x v="0"/>
    <x v="35"/>
    <s v="Male"/>
    <x v="20"/>
    <s v="No"/>
    <s v="No"/>
    <x v="1"/>
    <m/>
    <m/>
    <m/>
    <m/>
    <m/>
    <n v="1"/>
    <m/>
    <n v="7"/>
    <n v="0"/>
    <n v="0"/>
    <n v="0"/>
    <x v="0"/>
    <n v="0"/>
  </r>
  <r>
    <x v="0"/>
    <n v="57"/>
    <s v="No"/>
    <x v="0"/>
    <x v="37"/>
    <s v="Male"/>
    <x v="32"/>
    <s v="No"/>
    <s v="No"/>
    <x v="1"/>
    <m/>
    <m/>
    <m/>
    <m/>
    <m/>
    <n v="1"/>
    <m/>
    <n v="10"/>
    <n v="0"/>
    <n v="0"/>
    <n v="0"/>
    <x v="0"/>
    <n v="0"/>
  </r>
  <r>
    <x v="0"/>
    <n v="57"/>
    <s v="No"/>
    <x v="0"/>
    <x v="39"/>
    <s v="Female"/>
    <x v="23"/>
    <s v="No"/>
    <s v="No"/>
    <x v="1"/>
    <m/>
    <m/>
    <m/>
    <m/>
    <m/>
    <n v="1"/>
    <m/>
    <n v="20"/>
    <n v="0"/>
    <n v="0"/>
    <n v="0"/>
    <x v="0"/>
    <n v="2"/>
  </r>
  <r>
    <x v="0"/>
    <n v="57"/>
    <s v="No"/>
    <x v="0"/>
    <x v="39"/>
    <s v="Male"/>
    <x v="34"/>
    <s v="No"/>
    <s v="No"/>
    <x v="1"/>
    <m/>
    <m/>
    <m/>
    <m/>
    <m/>
    <n v="1"/>
    <m/>
    <n v="7"/>
    <n v="0"/>
    <n v="0"/>
    <n v="0"/>
    <x v="0"/>
    <n v="0"/>
  </r>
  <r>
    <x v="0"/>
    <n v="57"/>
    <s v="Yes"/>
    <x v="0"/>
    <x v="1"/>
    <s v="Male"/>
    <x v="56"/>
    <s v="No"/>
    <s v="No"/>
    <x v="1"/>
    <m/>
    <m/>
    <m/>
    <m/>
    <m/>
    <n v="1"/>
    <m/>
    <n v="13"/>
    <n v="0"/>
    <n v="161.9"/>
    <n v="0"/>
    <x v="0"/>
    <n v="0"/>
  </r>
  <r>
    <x v="0"/>
    <n v="57"/>
    <s v="Yes"/>
    <x v="0"/>
    <x v="7"/>
    <s v="Female"/>
    <x v="20"/>
    <s v="No"/>
    <s v="No"/>
    <x v="1"/>
    <m/>
    <m/>
    <m/>
    <m/>
    <m/>
    <n v="1"/>
    <m/>
    <n v="9"/>
    <n v="0"/>
    <n v="293.60000000000002"/>
    <n v="0"/>
    <x v="0"/>
    <n v="0"/>
  </r>
  <r>
    <x v="0"/>
    <n v="57"/>
    <s v="Yes"/>
    <x v="0"/>
    <x v="16"/>
    <s v="Female"/>
    <x v="4"/>
    <s v="Yes"/>
    <s v="No"/>
    <x v="0"/>
    <m/>
    <m/>
    <m/>
    <m/>
    <m/>
    <n v="1"/>
    <m/>
    <n v="63"/>
    <n v="1"/>
    <n v="193.8"/>
    <n v="0"/>
    <x v="1"/>
    <n v="24"/>
  </r>
  <r>
    <x v="0"/>
    <n v="57"/>
    <s v="Yes"/>
    <x v="0"/>
    <x v="17"/>
    <s v="Male"/>
    <x v="1"/>
    <s v="No"/>
    <s v="No"/>
    <x v="1"/>
    <m/>
    <m/>
    <m/>
    <m/>
    <m/>
    <n v="1"/>
    <m/>
    <n v="52"/>
    <n v="2"/>
    <n v="155"/>
    <n v="39"/>
    <x v="0"/>
    <n v="1"/>
  </r>
  <r>
    <x v="0"/>
    <n v="57"/>
    <s v="Yes"/>
    <x v="0"/>
    <x v="17"/>
    <s v="Male"/>
    <x v="35"/>
    <s v="No"/>
    <s v="No"/>
    <x v="1"/>
    <m/>
    <m/>
    <m/>
    <m/>
    <m/>
    <n v="1"/>
    <m/>
    <n v="37"/>
    <n v="0"/>
    <n v="393.3"/>
    <n v="0"/>
    <x v="2"/>
    <n v="9"/>
  </r>
  <r>
    <x v="0"/>
    <n v="57"/>
    <s v="Yes"/>
    <x v="0"/>
    <x v="50"/>
    <s v="Male"/>
    <x v="44"/>
    <s v="No"/>
    <s v="No"/>
    <x v="1"/>
    <m/>
    <m/>
    <m/>
    <m/>
    <m/>
    <n v="1"/>
    <n v="1"/>
    <n v="11"/>
    <n v="4"/>
    <n v="16.100000000000001"/>
    <n v="0"/>
    <x v="0"/>
    <n v="0"/>
  </r>
  <r>
    <x v="0"/>
    <n v="57"/>
    <s v="Yes"/>
    <x v="0"/>
    <x v="25"/>
    <s v="Female"/>
    <x v="31"/>
    <s v="No"/>
    <s v="Yes"/>
    <x v="2"/>
    <s v="No"/>
    <s v="Month-to-Month"/>
    <s v="Direct Debit"/>
    <s v="Attitude"/>
    <s v="Attitude of support person"/>
    <n v="1"/>
    <n v="1"/>
    <n v="62"/>
    <n v="4"/>
    <n v="226.6"/>
    <n v="70"/>
    <x v="1"/>
    <n v="15"/>
  </r>
  <r>
    <x v="0"/>
    <n v="57"/>
    <s v="Yes"/>
    <x v="1"/>
    <x v="18"/>
    <s v="Male"/>
    <x v="8"/>
    <s v="No"/>
    <s v="No"/>
    <x v="1"/>
    <m/>
    <m/>
    <m/>
    <m/>
    <m/>
    <n v="1"/>
    <m/>
    <n v="12"/>
    <n v="0"/>
    <n v="0"/>
    <n v="0"/>
    <x v="0"/>
    <n v="0"/>
  </r>
  <r>
    <x v="0"/>
    <n v="57"/>
    <s v="Yes"/>
    <x v="1"/>
    <x v="25"/>
    <s v="Female"/>
    <x v="32"/>
    <s v="No"/>
    <s v="No"/>
    <x v="1"/>
    <m/>
    <m/>
    <m/>
    <m/>
    <m/>
    <n v="1"/>
    <m/>
    <n v="49"/>
    <n v="1"/>
    <n v="0"/>
    <n v="18"/>
    <x v="2"/>
    <n v="6"/>
  </r>
  <r>
    <x v="0"/>
    <n v="57"/>
    <s v="Yes"/>
    <x v="1"/>
    <x v="31"/>
    <s v="Male"/>
    <x v="3"/>
    <s v="No"/>
    <s v="No"/>
    <x v="1"/>
    <m/>
    <m/>
    <m/>
    <m/>
    <m/>
    <n v="1"/>
    <m/>
    <n v="40"/>
    <n v="0"/>
    <n v="0"/>
    <n v="38"/>
    <x v="0"/>
    <n v="3"/>
  </r>
  <r>
    <x v="0"/>
    <n v="58"/>
    <s v="No"/>
    <x v="0"/>
    <x v="4"/>
    <s v="Male"/>
    <x v="48"/>
    <s v="No"/>
    <s v="No"/>
    <x v="1"/>
    <m/>
    <m/>
    <m/>
    <m/>
    <m/>
    <n v="1"/>
    <m/>
    <n v="26"/>
    <n v="0"/>
    <n v="0"/>
    <n v="42"/>
    <x v="2"/>
    <n v="6"/>
  </r>
  <r>
    <x v="0"/>
    <n v="58"/>
    <s v="No"/>
    <x v="0"/>
    <x v="9"/>
    <s v="Male"/>
    <x v="46"/>
    <s v="No"/>
    <s v="No"/>
    <x v="1"/>
    <m/>
    <m/>
    <m/>
    <m/>
    <m/>
    <n v="1"/>
    <m/>
    <n v="9"/>
    <n v="0"/>
    <n v="0"/>
    <n v="0"/>
    <x v="0"/>
    <n v="0"/>
  </r>
  <r>
    <x v="0"/>
    <n v="58"/>
    <s v="No"/>
    <x v="0"/>
    <x v="11"/>
    <s v="Male"/>
    <x v="31"/>
    <s v="No"/>
    <s v="Yes"/>
    <x v="2"/>
    <s v="Yes"/>
    <s v="Two Year"/>
    <s v="Credit Card"/>
    <s v="(blank)"/>
    <s v="(blank)"/>
    <n v="1"/>
    <m/>
    <n v="11"/>
    <n v="2"/>
    <n v="0"/>
    <n v="0"/>
    <x v="0"/>
    <n v="0"/>
  </r>
  <r>
    <x v="0"/>
    <n v="58"/>
    <s v="No"/>
    <x v="0"/>
    <x v="17"/>
    <s v="Female"/>
    <x v="56"/>
    <s v="No"/>
    <s v="No"/>
    <x v="1"/>
    <m/>
    <m/>
    <m/>
    <m/>
    <m/>
    <n v="1"/>
    <m/>
    <n v="6"/>
    <n v="1"/>
    <n v="0"/>
    <n v="0"/>
    <x v="0"/>
    <n v="0"/>
  </r>
  <r>
    <x v="0"/>
    <n v="58"/>
    <s v="No"/>
    <x v="0"/>
    <x v="17"/>
    <s v="Female"/>
    <x v="26"/>
    <s v="No"/>
    <s v="No"/>
    <x v="1"/>
    <m/>
    <m/>
    <m/>
    <m/>
    <m/>
    <n v="1"/>
    <m/>
    <n v="8"/>
    <n v="0"/>
    <n v="0"/>
    <n v="0"/>
    <x v="0"/>
    <n v="0"/>
  </r>
  <r>
    <x v="0"/>
    <n v="58"/>
    <s v="No"/>
    <x v="0"/>
    <x v="19"/>
    <s v="Female"/>
    <x v="7"/>
    <s v="No"/>
    <s v="No"/>
    <x v="1"/>
    <m/>
    <m/>
    <m/>
    <m/>
    <m/>
    <n v="1"/>
    <n v="1"/>
    <n v="56"/>
    <n v="4"/>
    <n v="0"/>
    <n v="57"/>
    <x v="2"/>
    <n v="6"/>
  </r>
  <r>
    <x v="0"/>
    <n v="58"/>
    <s v="No"/>
    <x v="0"/>
    <x v="23"/>
    <s v="Male"/>
    <x v="43"/>
    <s v="No"/>
    <s v="No"/>
    <x v="1"/>
    <m/>
    <m/>
    <m/>
    <m/>
    <m/>
    <n v="1"/>
    <m/>
    <n v="15"/>
    <n v="0"/>
    <n v="0"/>
    <n v="0"/>
    <x v="0"/>
    <n v="0"/>
  </r>
  <r>
    <x v="0"/>
    <n v="58"/>
    <s v="No"/>
    <x v="0"/>
    <x v="25"/>
    <s v="Female"/>
    <x v="60"/>
    <s v="No"/>
    <s v="Yes"/>
    <x v="2"/>
    <s v="No"/>
    <s v="One Year"/>
    <s v="Direct Debit"/>
    <s v="(blank)"/>
    <s v="(blank)"/>
    <n v="1"/>
    <m/>
    <n v="62"/>
    <n v="2"/>
    <n v="0"/>
    <n v="10"/>
    <x v="0"/>
    <n v="4"/>
  </r>
  <r>
    <x v="0"/>
    <n v="58"/>
    <s v="No"/>
    <x v="0"/>
    <x v="40"/>
    <s v="Male"/>
    <x v="34"/>
    <s v="No"/>
    <s v="No"/>
    <x v="1"/>
    <m/>
    <m/>
    <m/>
    <m/>
    <m/>
    <n v="1"/>
    <m/>
    <n v="12"/>
    <n v="1"/>
    <n v="0"/>
    <n v="0"/>
    <x v="0"/>
    <n v="0"/>
  </r>
  <r>
    <x v="0"/>
    <n v="58"/>
    <s v="No"/>
    <x v="0"/>
    <x v="41"/>
    <s v="Female"/>
    <x v="9"/>
    <s v="No"/>
    <s v="No"/>
    <x v="1"/>
    <m/>
    <m/>
    <m/>
    <m/>
    <m/>
    <n v="1"/>
    <m/>
    <n v="9"/>
    <n v="1"/>
    <n v="0"/>
    <n v="0"/>
    <x v="0"/>
    <n v="0"/>
  </r>
  <r>
    <x v="0"/>
    <n v="58"/>
    <s v="No"/>
    <x v="0"/>
    <x v="45"/>
    <s v="Female"/>
    <x v="32"/>
    <s v="No"/>
    <s v="No"/>
    <x v="1"/>
    <m/>
    <m/>
    <m/>
    <m/>
    <m/>
    <n v="1"/>
    <m/>
    <n v="7"/>
    <n v="1"/>
    <n v="0"/>
    <n v="0"/>
    <x v="0"/>
    <n v="0"/>
  </r>
  <r>
    <x v="0"/>
    <n v="58"/>
    <s v="No"/>
    <x v="0"/>
    <x v="47"/>
    <s v="Male"/>
    <x v="28"/>
    <s v="No"/>
    <s v="No"/>
    <x v="1"/>
    <m/>
    <m/>
    <m/>
    <m/>
    <m/>
    <n v="1"/>
    <m/>
    <n v="12"/>
    <n v="0"/>
    <n v="0"/>
    <n v="0"/>
    <x v="0"/>
    <n v="0"/>
  </r>
  <r>
    <x v="0"/>
    <n v="58"/>
    <s v="Yes"/>
    <x v="0"/>
    <x v="49"/>
    <s v="Female"/>
    <x v="35"/>
    <s v="No"/>
    <s v="No"/>
    <x v="1"/>
    <m/>
    <m/>
    <m/>
    <m/>
    <m/>
    <n v="1"/>
    <m/>
    <n v="23"/>
    <n v="0"/>
    <n v="330.6"/>
    <n v="42"/>
    <x v="2"/>
    <n v="5"/>
  </r>
  <r>
    <x v="0"/>
    <n v="58"/>
    <s v="Yes"/>
    <x v="0"/>
    <x v="15"/>
    <s v="Female"/>
    <x v="32"/>
    <s v="No"/>
    <s v="No"/>
    <x v="1"/>
    <m/>
    <m/>
    <m/>
    <m/>
    <m/>
    <n v="1"/>
    <m/>
    <n v="12"/>
    <n v="0"/>
    <n v="169.4"/>
    <n v="0"/>
    <x v="0"/>
    <n v="0"/>
  </r>
  <r>
    <x v="0"/>
    <n v="58"/>
    <s v="Yes"/>
    <x v="0"/>
    <x v="20"/>
    <s v="Female"/>
    <x v="46"/>
    <s v="No"/>
    <s v="No"/>
    <x v="1"/>
    <m/>
    <m/>
    <m/>
    <m/>
    <m/>
    <n v="1"/>
    <m/>
    <n v="11"/>
    <n v="1"/>
    <n v="114.6"/>
    <n v="0"/>
    <x v="0"/>
    <n v="0"/>
  </r>
  <r>
    <x v="0"/>
    <n v="58"/>
    <s v="Yes"/>
    <x v="0"/>
    <x v="32"/>
    <s v="Female"/>
    <x v="4"/>
    <s v="Yes"/>
    <s v="No"/>
    <x v="0"/>
    <m/>
    <m/>
    <m/>
    <m/>
    <m/>
    <n v="1"/>
    <m/>
    <n v="9"/>
    <n v="0"/>
    <n v="214.6"/>
    <n v="0"/>
    <x v="0"/>
    <n v="0"/>
  </r>
  <r>
    <x v="0"/>
    <n v="58"/>
    <s v="Yes"/>
    <x v="0"/>
    <x v="40"/>
    <s v="Male"/>
    <x v="38"/>
    <s v="No"/>
    <s v="No"/>
    <x v="1"/>
    <m/>
    <m/>
    <m/>
    <m/>
    <m/>
    <n v="1"/>
    <m/>
    <n v="10"/>
    <n v="2"/>
    <n v="119.5"/>
    <n v="0"/>
    <x v="0"/>
    <n v="0"/>
  </r>
  <r>
    <x v="0"/>
    <n v="58"/>
    <s v="Yes"/>
    <x v="1"/>
    <x v="35"/>
    <s v="Male"/>
    <x v="18"/>
    <s v="Yes"/>
    <s v="No"/>
    <x v="0"/>
    <m/>
    <m/>
    <m/>
    <m/>
    <m/>
    <n v="1"/>
    <m/>
    <n v="10"/>
    <n v="0"/>
    <n v="0"/>
    <n v="0"/>
    <x v="0"/>
    <n v="0"/>
  </r>
  <r>
    <x v="0"/>
    <n v="58"/>
    <s v="Yes"/>
    <x v="1"/>
    <x v="41"/>
    <s v="Male"/>
    <x v="34"/>
    <s v="No"/>
    <s v="No"/>
    <x v="1"/>
    <m/>
    <m/>
    <m/>
    <m/>
    <m/>
    <n v="1"/>
    <m/>
    <n v="55"/>
    <n v="0"/>
    <n v="0"/>
    <n v="29"/>
    <x v="2"/>
    <n v="5"/>
  </r>
  <r>
    <x v="0"/>
    <n v="59"/>
    <s v="No"/>
    <x v="0"/>
    <x v="5"/>
    <s v="Male"/>
    <x v="35"/>
    <s v="No"/>
    <s v="No"/>
    <x v="1"/>
    <m/>
    <m/>
    <m/>
    <m/>
    <m/>
    <n v="1"/>
    <n v="1"/>
    <n v="70"/>
    <n v="0"/>
    <n v="0"/>
    <n v="14"/>
    <x v="2"/>
    <n v="7"/>
  </r>
  <r>
    <x v="0"/>
    <n v="59"/>
    <s v="No"/>
    <x v="0"/>
    <x v="6"/>
    <s v="Female"/>
    <x v="27"/>
    <s v="No"/>
    <s v="No"/>
    <x v="1"/>
    <m/>
    <m/>
    <m/>
    <m/>
    <m/>
    <n v="1"/>
    <m/>
    <n v="61"/>
    <n v="0"/>
    <n v="0"/>
    <n v="80"/>
    <x v="2"/>
    <n v="7"/>
  </r>
  <r>
    <x v="0"/>
    <n v="59"/>
    <s v="No"/>
    <x v="0"/>
    <x v="49"/>
    <s v="Male"/>
    <x v="21"/>
    <s v="No"/>
    <s v="No"/>
    <x v="1"/>
    <m/>
    <m/>
    <m/>
    <m/>
    <m/>
    <n v="1"/>
    <m/>
    <n v="12"/>
    <n v="0"/>
    <n v="0"/>
    <n v="0"/>
    <x v="0"/>
    <n v="0"/>
  </r>
  <r>
    <x v="0"/>
    <n v="59"/>
    <s v="No"/>
    <x v="0"/>
    <x v="11"/>
    <s v="Male"/>
    <x v="48"/>
    <s v="No"/>
    <s v="No"/>
    <x v="1"/>
    <m/>
    <m/>
    <m/>
    <m/>
    <m/>
    <n v="1"/>
    <m/>
    <n v="31"/>
    <n v="1"/>
    <n v="0"/>
    <n v="31"/>
    <x v="1"/>
    <n v="29"/>
  </r>
  <r>
    <x v="0"/>
    <n v="59"/>
    <s v="No"/>
    <x v="0"/>
    <x v="22"/>
    <s v="Female"/>
    <x v="30"/>
    <s v="No"/>
    <s v="Yes"/>
    <x v="2"/>
    <s v="No"/>
    <s v="Two Year"/>
    <s v="Credit Card"/>
    <s v="(blank)"/>
    <s v="(blank)"/>
    <n v="1"/>
    <m/>
    <n v="25"/>
    <n v="0"/>
    <n v="0"/>
    <n v="19"/>
    <x v="2"/>
    <n v="7"/>
  </r>
  <r>
    <x v="0"/>
    <n v="59"/>
    <s v="No"/>
    <x v="0"/>
    <x v="25"/>
    <s v="Male"/>
    <x v="27"/>
    <s v="No"/>
    <s v="No"/>
    <x v="1"/>
    <m/>
    <m/>
    <m/>
    <m/>
    <m/>
    <n v="1"/>
    <m/>
    <n v="8"/>
    <n v="0"/>
    <n v="0"/>
    <n v="0"/>
    <x v="0"/>
    <n v="0"/>
  </r>
  <r>
    <x v="0"/>
    <n v="59"/>
    <s v="No"/>
    <x v="0"/>
    <x v="28"/>
    <s v="Male"/>
    <x v="8"/>
    <s v="No"/>
    <s v="No"/>
    <x v="1"/>
    <m/>
    <m/>
    <m/>
    <m/>
    <m/>
    <n v="1"/>
    <m/>
    <n v="8"/>
    <n v="0"/>
    <n v="0"/>
    <n v="0"/>
    <x v="0"/>
    <n v="0"/>
  </r>
  <r>
    <x v="0"/>
    <n v="59"/>
    <s v="No"/>
    <x v="0"/>
    <x v="30"/>
    <s v="Male"/>
    <x v="6"/>
    <s v="No"/>
    <s v="No"/>
    <x v="1"/>
    <m/>
    <m/>
    <m/>
    <m/>
    <m/>
    <n v="1"/>
    <m/>
    <n v="11"/>
    <n v="0"/>
    <n v="0"/>
    <n v="0"/>
    <x v="0"/>
    <n v="0"/>
  </r>
  <r>
    <x v="0"/>
    <n v="59"/>
    <s v="No"/>
    <x v="0"/>
    <x v="34"/>
    <s v="Male"/>
    <x v="46"/>
    <s v="No"/>
    <s v="No"/>
    <x v="1"/>
    <m/>
    <m/>
    <m/>
    <m/>
    <m/>
    <n v="1"/>
    <m/>
    <n v="7"/>
    <n v="0"/>
    <n v="0"/>
    <n v="0"/>
    <x v="0"/>
    <n v="0"/>
  </r>
  <r>
    <x v="0"/>
    <n v="59"/>
    <s v="No"/>
    <x v="0"/>
    <x v="44"/>
    <s v="Female"/>
    <x v="6"/>
    <s v="No"/>
    <s v="No"/>
    <x v="1"/>
    <m/>
    <m/>
    <m/>
    <m/>
    <m/>
    <n v="1"/>
    <m/>
    <n v="13"/>
    <n v="0"/>
    <n v="0"/>
    <n v="0"/>
    <x v="0"/>
    <n v="0"/>
  </r>
  <r>
    <x v="0"/>
    <n v="59"/>
    <s v="No"/>
    <x v="0"/>
    <x v="46"/>
    <s v="Male"/>
    <x v="39"/>
    <s v="No"/>
    <s v="No"/>
    <x v="1"/>
    <m/>
    <m/>
    <m/>
    <m/>
    <m/>
    <n v="1"/>
    <m/>
    <n v="13"/>
    <n v="0"/>
    <n v="0"/>
    <n v="0"/>
    <x v="0"/>
    <n v="0"/>
  </r>
  <r>
    <x v="0"/>
    <n v="59"/>
    <s v="Yes"/>
    <x v="0"/>
    <x v="18"/>
    <s v="Male"/>
    <x v="49"/>
    <s v="No"/>
    <s v="No"/>
    <x v="1"/>
    <m/>
    <m/>
    <m/>
    <m/>
    <m/>
    <n v="1"/>
    <m/>
    <n v="10"/>
    <n v="0"/>
    <n v="123.9"/>
    <n v="0"/>
    <x v="0"/>
    <n v="0"/>
  </r>
  <r>
    <x v="0"/>
    <n v="59"/>
    <s v="Yes"/>
    <x v="0"/>
    <x v="33"/>
    <s v="Female"/>
    <x v="30"/>
    <s v="No"/>
    <s v="Yes"/>
    <x v="2"/>
    <s v="No"/>
    <s v="Two Year"/>
    <s v="Direct Debit"/>
    <s v="(blank)"/>
    <s v="(blank)"/>
    <n v="1"/>
    <m/>
    <n v="32"/>
    <n v="0"/>
    <n v="135.69999999999999"/>
    <n v="5"/>
    <x v="1"/>
    <n v="10"/>
  </r>
  <r>
    <x v="0"/>
    <n v="59"/>
    <s v="Yes"/>
    <x v="0"/>
    <x v="34"/>
    <s v="Female"/>
    <x v="25"/>
    <s v="No"/>
    <s v="No"/>
    <x v="1"/>
    <m/>
    <m/>
    <m/>
    <m/>
    <m/>
    <n v="1"/>
    <m/>
    <n v="7"/>
    <n v="0"/>
    <n v="286.2"/>
    <n v="0"/>
    <x v="0"/>
    <n v="0"/>
  </r>
  <r>
    <x v="0"/>
    <n v="59"/>
    <s v="Yes"/>
    <x v="0"/>
    <x v="38"/>
    <s v="Male"/>
    <x v="15"/>
    <s v="Yes"/>
    <s v="No"/>
    <x v="0"/>
    <m/>
    <m/>
    <m/>
    <m/>
    <m/>
    <n v="1"/>
    <m/>
    <n v="38"/>
    <n v="0"/>
    <n v="279.3"/>
    <n v="0"/>
    <x v="1"/>
    <n v="17"/>
  </r>
  <r>
    <x v="0"/>
    <n v="59"/>
    <s v="Yes"/>
    <x v="0"/>
    <x v="46"/>
    <s v="Male"/>
    <x v="34"/>
    <s v="No"/>
    <s v="No"/>
    <x v="1"/>
    <m/>
    <m/>
    <m/>
    <m/>
    <m/>
    <n v="1"/>
    <n v="1"/>
    <n v="48"/>
    <n v="1"/>
    <n v="108"/>
    <n v="23"/>
    <x v="2"/>
    <n v="8"/>
  </r>
  <r>
    <x v="0"/>
    <n v="59"/>
    <s v="Yes"/>
    <x v="0"/>
    <x v="47"/>
    <s v="Female"/>
    <x v="41"/>
    <s v="No"/>
    <s v="No"/>
    <x v="1"/>
    <m/>
    <m/>
    <m/>
    <m/>
    <m/>
    <n v="1"/>
    <m/>
    <n v="43"/>
    <n v="0"/>
    <n v="185.9"/>
    <n v="96"/>
    <x v="0"/>
    <n v="2"/>
  </r>
  <r>
    <x v="0"/>
    <n v="60"/>
    <s v="No"/>
    <x v="0"/>
    <x v="0"/>
    <s v="Male"/>
    <x v="56"/>
    <s v="No"/>
    <s v="No"/>
    <x v="1"/>
    <m/>
    <m/>
    <m/>
    <m/>
    <m/>
    <n v="1"/>
    <m/>
    <n v="54"/>
    <n v="0"/>
    <n v="0"/>
    <n v="42"/>
    <x v="1"/>
    <n v="38"/>
  </r>
  <r>
    <x v="0"/>
    <n v="60"/>
    <s v="No"/>
    <x v="0"/>
    <x v="0"/>
    <s v="Male"/>
    <x v="21"/>
    <s v="No"/>
    <s v="No"/>
    <x v="1"/>
    <m/>
    <m/>
    <m/>
    <m/>
    <m/>
    <n v="1"/>
    <m/>
    <n v="13"/>
    <n v="0"/>
    <n v="0"/>
    <n v="0"/>
    <x v="0"/>
    <n v="0"/>
  </r>
  <r>
    <x v="0"/>
    <n v="60"/>
    <s v="No"/>
    <x v="0"/>
    <x v="5"/>
    <s v="Female"/>
    <x v="25"/>
    <s v="No"/>
    <s v="No"/>
    <x v="1"/>
    <m/>
    <m/>
    <m/>
    <m/>
    <m/>
    <n v="1"/>
    <m/>
    <n v="15"/>
    <n v="0"/>
    <n v="0"/>
    <n v="0"/>
    <x v="0"/>
    <n v="0"/>
  </r>
  <r>
    <x v="0"/>
    <n v="60"/>
    <s v="No"/>
    <x v="0"/>
    <x v="12"/>
    <s v="Female"/>
    <x v="13"/>
    <s v="Yes"/>
    <s v="No"/>
    <x v="0"/>
    <m/>
    <m/>
    <m/>
    <m/>
    <m/>
    <n v="1"/>
    <m/>
    <n v="53"/>
    <n v="0"/>
    <n v="0"/>
    <n v="83"/>
    <x v="1"/>
    <n v="13"/>
  </r>
  <r>
    <x v="0"/>
    <n v="60"/>
    <s v="No"/>
    <x v="0"/>
    <x v="16"/>
    <s v="Female"/>
    <x v="24"/>
    <s v="No"/>
    <s v="No"/>
    <x v="1"/>
    <m/>
    <m/>
    <m/>
    <m/>
    <m/>
    <n v="1"/>
    <m/>
    <n v="10"/>
    <n v="0"/>
    <n v="0"/>
    <n v="0"/>
    <x v="0"/>
    <n v="0"/>
  </r>
  <r>
    <x v="0"/>
    <n v="60"/>
    <s v="No"/>
    <x v="0"/>
    <x v="17"/>
    <s v="Male"/>
    <x v="32"/>
    <s v="No"/>
    <s v="No"/>
    <x v="1"/>
    <m/>
    <m/>
    <m/>
    <m/>
    <m/>
    <n v="1"/>
    <m/>
    <n v="8"/>
    <n v="0"/>
    <n v="0"/>
    <n v="0"/>
    <x v="0"/>
    <n v="0"/>
  </r>
  <r>
    <x v="0"/>
    <n v="60"/>
    <s v="No"/>
    <x v="0"/>
    <x v="50"/>
    <s v="Female"/>
    <x v="6"/>
    <s v="No"/>
    <s v="No"/>
    <x v="1"/>
    <m/>
    <m/>
    <m/>
    <m/>
    <m/>
    <n v="1"/>
    <m/>
    <n v="9"/>
    <n v="1"/>
    <n v="0"/>
    <n v="0"/>
    <x v="0"/>
    <n v="0"/>
  </r>
  <r>
    <x v="0"/>
    <n v="60"/>
    <s v="No"/>
    <x v="0"/>
    <x v="24"/>
    <s v="Male"/>
    <x v="64"/>
    <s v="No"/>
    <s v="Yes"/>
    <x v="2"/>
    <s v="No"/>
    <s v="Two Year"/>
    <s v="Direct Debit"/>
    <s v="(blank)"/>
    <s v="(blank)"/>
    <n v="1"/>
    <m/>
    <n v="12"/>
    <n v="2"/>
    <n v="0"/>
    <n v="0"/>
    <x v="0"/>
    <n v="0"/>
  </r>
  <r>
    <x v="0"/>
    <n v="60"/>
    <s v="No"/>
    <x v="0"/>
    <x v="34"/>
    <s v="Male"/>
    <x v="25"/>
    <s v="No"/>
    <s v="No"/>
    <x v="1"/>
    <m/>
    <m/>
    <m/>
    <m/>
    <m/>
    <n v="1"/>
    <m/>
    <n v="8"/>
    <n v="0"/>
    <n v="0"/>
    <n v="0"/>
    <x v="0"/>
    <n v="0"/>
  </r>
  <r>
    <x v="0"/>
    <n v="60"/>
    <s v="No"/>
    <x v="0"/>
    <x v="39"/>
    <s v="Male"/>
    <x v="19"/>
    <s v="Yes"/>
    <s v="No"/>
    <x v="0"/>
    <m/>
    <m/>
    <m/>
    <m/>
    <m/>
    <n v="1"/>
    <m/>
    <n v="29"/>
    <n v="0"/>
    <n v="0"/>
    <n v="13"/>
    <x v="1"/>
    <n v="13"/>
  </r>
  <r>
    <x v="0"/>
    <n v="60"/>
    <s v="No"/>
    <x v="0"/>
    <x v="40"/>
    <s v="Male"/>
    <x v="16"/>
    <s v="Yes"/>
    <s v="No"/>
    <x v="0"/>
    <m/>
    <m/>
    <m/>
    <m/>
    <m/>
    <n v="1"/>
    <m/>
    <n v="10"/>
    <n v="0"/>
    <n v="0"/>
    <n v="0"/>
    <x v="0"/>
    <n v="0"/>
  </r>
  <r>
    <x v="0"/>
    <n v="60"/>
    <s v="No"/>
    <x v="0"/>
    <x v="44"/>
    <s v="Female"/>
    <x v="32"/>
    <s v="No"/>
    <s v="No"/>
    <x v="1"/>
    <m/>
    <m/>
    <m/>
    <m/>
    <m/>
    <n v="1"/>
    <m/>
    <n v="29"/>
    <n v="0"/>
    <n v="0"/>
    <n v="59"/>
    <x v="2"/>
    <n v="5"/>
  </r>
  <r>
    <x v="0"/>
    <n v="60"/>
    <s v="Yes"/>
    <x v="0"/>
    <x v="49"/>
    <s v="Male"/>
    <x v="2"/>
    <s v="No"/>
    <s v="No"/>
    <x v="1"/>
    <m/>
    <m/>
    <m/>
    <m/>
    <m/>
    <n v="1"/>
    <m/>
    <n v="7"/>
    <n v="0"/>
    <n v="306"/>
    <n v="0"/>
    <x v="0"/>
    <n v="0"/>
  </r>
  <r>
    <x v="0"/>
    <n v="60"/>
    <s v="Yes"/>
    <x v="0"/>
    <x v="11"/>
    <s v="Female"/>
    <x v="41"/>
    <s v="No"/>
    <s v="No"/>
    <x v="1"/>
    <m/>
    <m/>
    <m/>
    <m/>
    <m/>
    <n v="1"/>
    <m/>
    <n v="13"/>
    <n v="0"/>
    <n v="204"/>
    <n v="0"/>
    <x v="0"/>
    <n v="0"/>
  </r>
  <r>
    <x v="0"/>
    <n v="60"/>
    <s v="Yes"/>
    <x v="0"/>
    <x v="12"/>
    <s v="Male"/>
    <x v="25"/>
    <s v="No"/>
    <s v="No"/>
    <x v="1"/>
    <m/>
    <m/>
    <m/>
    <m/>
    <m/>
    <n v="1"/>
    <m/>
    <n v="7"/>
    <n v="0"/>
    <n v="270"/>
    <n v="0"/>
    <x v="0"/>
    <n v="0"/>
  </r>
  <r>
    <x v="0"/>
    <n v="60"/>
    <s v="Yes"/>
    <x v="0"/>
    <x v="17"/>
    <s v="Male"/>
    <x v="19"/>
    <s v="Yes"/>
    <s v="No"/>
    <x v="0"/>
    <m/>
    <m/>
    <m/>
    <m/>
    <m/>
    <n v="1"/>
    <m/>
    <n v="46"/>
    <n v="0"/>
    <n v="85.2"/>
    <n v="99"/>
    <x v="1"/>
    <n v="24"/>
  </r>
  <r>
    <x v="0"/>
    <n v="60"/>
    <s v="Yes"/>
    <x v="0"/>
    <x v="22"/>
    <s v="Female"/>
    <x v="1"/>
    <s v="No"/>
    <s v="No"/>
    <x v="1"/>
    <m/>
    <m/>
    <m/>
    <m/>
    <m/>
    <n v="1"/>
    <m/>
    <n v="30"/>
    <n v="2"/>
    <n v="414"/>
    <n v="18"/>
    <x v="2"/>
    <n v="6"/>
  </r>
  <r>
    <x v="0"/>
    <n v="60"/>
    <s v="Yes"/>
    <x v="0"/>
    <x v="25"/>
    <s v="Female"/>
    <x v="48"/>
    <s v="No"/>
    <s v="No"/>
    <x v="1"/>
    <m/>
    <m/>
    <m/>
    <m/>
    <m/>
    <n v="1"/>
    <m/>
    <n v="6"/>
    <n v="0"/>
    <n v="156"/>
    <n v="0"/>
    <x v="0"/>
    <n v="0"/>
  </r>
  <r>
    <x v="0"/>
    <n v="60"/>
    <s v="Yes"/>
    <x v="0"/>
    <x v="31"/>
    <s v="Female"/>
    <x v="55"/>
    <s v="No"/>
    <s v="Yes"/>
    <x v="2"/>
    <s v="No"/>
    <s v="Month-to-Month"/>
    <s v="Direct Debit"/>
    <s v="(blank)"/>
    <s v="(blank)"/>
    <n v="1"/>
    <m/>
    <n v="69"/>
    <n v="0"/>
    <n v="145.19999999999999"/>
    <n v="40"/>
    <x v="1"/>
    <n v="13"/>
  </r>
  <r>
    <x v="0"/>
    <n v="60"/>
    <s v="Yes"/>
    <x v="0"/>
    <x v="32"/>
    <s v="Male"/>
    <x v="56"/>
    <s v="No"/>
    <s v="No"/>
    <x v="1"/>
    <m/>
    <m/>
    <m/>
    <m/>
    <m/>
    <n v="1"/>
    <m/>
    <n v="12"/>
    <n v="0"/>
    <n v="339"/>
    <n v="0"/>
    <x v="0"/>
    <n v="0"/>
  </r>
  <r>
    <x v="0"/>
    <n v="60"/>
    <s v="Yes"/>
    <x v="0"/>
    <x v="42"/>
    <s v="Male"/>
    <x v="62"/>
    <s v="No"/>
    <s v="Yes"/>
    <x v="2"/>
    <s v="No"/>
    <s v="Two Year"/>
    <s v="Direct Debit"/>
    <s v="(blank)"/>
    <s v="(blank)"/>
    <n v="1"/>
    <m/>
    <n v="15"/>
    <n v="0"/>
    <n v="226"/>
    <n v="0"/>
    <x v="0"/>
    <n v="0"/>
  </r>
  <r>
    <x v="0"/>
    <n v="60"/>
    <s v="Yes"/>
    <x v="0"/>
    <x v="45"/>
    <s v="Female"/>
    <x v="41"/>
    <s v="No"/>
    <s v="No"/>
    <x v="1"/>
    <m/>
    <m/>
    <m/>
    <m/>
    <m/>
    <n v="1"/>
    <m/>
    <n v="7"/>
    <n v="2"/>
    <n v="102"/>
    <n v="0"/>
    <x v="0"/>
    <n v="0"/>
  </r>
  <r>
    <x v="0"/>
    <n v="60"/>
    <s v="Yes"/>
    <x v="1"/>
    <x v="24"/>
    <s v="Male"/>
    <x v="13"/>
    <s v="Yes"/>
    <s v="No"/>
    <x v="0"/>
    <m/>
    <m/>
    <m/>
    <m/>
    <m/>
    <n v="1"/>
    <m/>
    <n v="15"/>
    <n v="2"/>
    <n v="0"/>
    <n v="0"/>
    <x v="0"/>
    <n v="0"/>
  </r>
  <r>
    <x v="0"/>
    <n v="60"/>
    <s v="Yes"/>
    <x v="1"/>
    <x v="34"/>
    <s v="Male"/>
    <x v="2"/>
    <s v="No"/>
    <s v="No"/>
    <x v="1"/>
    <m/>
    <m/>
    <m/>
    <m/>
    <m/>
    <n v="1"/>
    <m/>
    <n v="6"/>
    <n v="0"/>
    <n v="0"/>
    <n v="0"/>
    <x v="0"/>
    <n v="0"/>
  </r>
  <r>
    <x v="0"/>
    <n v="60"/>
    <s v="Yes"/>
    <x v="1"/>
    <x v="45"/>
    <s v="Female"/>
    <x v="19"/>
    <s v="Yes"/>
    <s v="No"/>
    <x v="0"/>
    <m/>
    <m/>
    <m/>
    <m/>
    <m/>
    <n v="1"/>
    <m/>
    <n v="9"/>
    <n v="0"/>
    <n v="0"/>
    <n v="0"/>
    <x v="0"/>
    <n v="0"/>
  </r>
  <r>
    <x v="0"/>
    <n v="60"/>
    <s v="Yes"/>
    <x v="1"/>
    <x v="47"/>
    <s v="Female"/>
    <x v="50"/>
    <s v="No"/>
    <s v="No"/>
    <x v="1"/>
    <m/>
    <m/>
    <m/>
    <m/>
    <m/>
    <n v="1"/>
    <m/>
    <n v="9"/>
    <n v="0"/>
    <n v="0"/>
    <n v="0"/>
    <x v="0"/>
    <n v="0"/>
  </r>
  <r>
    <x v="0"/>
    <n v="61"/>
    <s v="No"/>
    <x v="0"/>
    <x v="0"/>
    <s v="Female"/>
    <x v="18"/>
    <s v="Yes"/>
    <s v="No"/>
    <x v="0"/>
    <m/>
    <m/>
    <m/>
    <m/>
    <m/>
    <n v="1"/>
    <m/>
    <n v="29"/>
    <n v="0"/>
    <n v="0"/>
    <n v="48"/>
    <x v="2"/>
    <n v="8"/>
  </r>
  <r>
    <x v="0"/>
    <n v="61"/>
    <s v="No"/>
    <x v="0"/>
    <x v="9"/>
    <s v="Male"/>
    <x v="18"/>
    <s v="Yes"/>
    <s v="No"/>
    <x v="0"/>
    <m/>
    <m/>
    <m/>
    <m/>
    <m/>
    <n v="1"/>
    <m/>
    <n v="24"/>
    <n v="0"/>
    <n v="0"/>
    <n v="24"/>
    <x v="1"/>
    <n v="10"/>
  </r>
  <r>
    <x v="0"/>
    <n v="61"/>
    <s v="No"/>
    <x v="0"/>
    <x v="12"/>
    <s v="Male"/>
    <x v="25"/>
    <s v="No"/>
    <s v="No"/>
    <x v="1"/>
    <m/>
    <m/>
    <m/>
    <m/>
    <m/>
    <n v="1"/>
    <m/>
    <n v="11"/>
    <n v="0"/>
    <n v="0"/>
    <n v="0"/>
    <x v="0"/>
    <n v="0"/>
  </r>
  <r>
    <x v="0"/>
    <n v="61"/>
    <s v="No"/>
    <x v="0"/>
    <x v="14"/>
    <s v="Female"/>
    <x v="4"/>
    <s v="Yes"/>
    <s v="No"/>
    <x v="0"/>
    <m/>
    <m/>
    <m/>
    <m/>
    <m/>
    <n v="1"/>
    <n v="1"/>
    <n v="13"/>
    <n v="4"/>
    <n v="21.9"/>
    <n v="0"/>
    <x v="0"/>
    <n v="0"/>
  </r>
  <r>
    <x v="0"/>
    <n v="61"/>
    <s v="No"/>
    <x v="0"/>
    <x v="14"/>
    <s v="Male"/>
    <x v="57"/>
    <s v="Yes"/>
    <s v="No"/>
    <x v="0"/>
    <m/>
    <m/>
    <m/>
    <m/>
    <m/>
    <n v="1"/>
    <m/>
    <n v="9"/>
    <n v="0"/>
    <n v="0"/>
    <n v="0"/>
    <x v="0"/>
    <n v="0"/>
  </r>
  <r>
    <x v="0"/>
    <n v="61"/>
    <s v="No"/>
    <x v="0"/>
    <x v="19"/>
    <s v="Male"/>
    <x v="15"/>
    <s v="Yes"/>
    <s v="No"/>
    <x v="0"/>
    <m/>
    <m/>
    <m/>
    <m/>
    <m/>
    <n v="1"/>
    <m/>
    <n v="12"/>
    <n v="0"/>
    <n v="0"/>
    <n v="0"/>
    <x v="0"/>
    <n v="0"/>
  </r>
  <r>
    <x v="0"/>
    <n v="61"/>
    <s v="No"/>
    <x v="0"/>
    <x v="21"/>
    <s v="Male"/>
    <x v="4"/>
    <s v="Yes"/>
    <s v="No"/>
    <x v="0"/>
    <m/>
    <m/>
    <m/>
    <m/>
    <m/>
    <n v="1"/>
    <m/>
    <n v="40"/>
    <n v="0"/>
    <n v="0"/>
    <n v="66"/>
    <x v="1"/>
    <n v="26"/>
  </r>
  <r>
    <x v="0"/>
    <n v="61"/>
    <s v="No"/>
    <x v="0"/>
    <x v="50"/>
    <s v="Female"/>
    <x v="0"/>
    <s v="Yes"/>
    <s v="No"/>
    <x v="0"/>
    <m/>
    <m/>
    <m/>
    <m/>
    <m/>
    <n v="1"/>
    <m/>
    <n v="10"/>
    <n v="2"/>
    <n v="0"/>
    <n v="0"/>
    <x v="0"/>
    <n v="0"/>
  </r>
  <r>
    <x v="0"/>
    <n v="61"/>
    <s v="No"/>
    <x v="0"/>
    <x v="28"/>
    <s v="Female"/>
    <x v="62"/>
    <s v="No"/>
    <s v="Yes"/>
    <x v="2"/>
    <s v="No"/>
    <s v="One Year"/>
    <s v="Direct Debit"/>
    <s v="Price"/>
    <s v="Long distance charges"/>
    <n v="1"/>
    <n v="1"/>
    <n v="54"/>
    <n v="4"/>
    <n v="0"/>
    <n v="48"/>
    <x v="0"/>
    <n v="3"/>
  </r>
  <r>
    <x v="0"/>
    <n v="61"/>
    <s v="No"/>
    <x v="0"/>
    <x v="29"/>
    <s v="Male"/>
    <x v="9"/>
    <s v="No"/>
    <s v="No"/>
    <x v="1"/>
    <m/>
    <m/>
    <m/>
    <m/>
    <m/>
    <n v="1"/>
    <m/>
    <n v="9"/>
    <n v="0"/>
    <n v="0"/>
    <n v="0"/>
    <x v="0"/>
    <n v="0"/>
  </r>
  <r>
    <x v="0"/>
    <n v="61"/>
    <s v="No"/>
    <x v="0"/>
    <x v="39"/>
    <s v="Male"/>
    <x v="12"/>
    <s v="No"/>
    <s v="No"/>
    <x v="1"/>
    <m/>
    <m/>
    <m/>
    <m/>
    <m/>
    <n v="1"/>
    <m/>
    <n v="9"/>
    <n v="2"/>
    <n v="0"/>
    <n v="0"/>
    <x v="0"/>
    <n v="0"/>
  </r>
  <r>
    <x v="0"/>
    <n v="61"/>
    <s v="No"/>
    <x v="0"/>
    <x v="39"/>
    <s v="Male"/>
    <x v="41"/>
    <s v="No"/>
    <s v="No"/>
    <x v="1"/>
    <m/>
    <m/>
    <m/>
    <m/>
    <m/>
    <n v="1"/>
    <m/>
    <n v="9"/>
    <n v="1"/>
    <n v="0"/>
    <n v="0"/>
    <x v="0"/>
    <n v="0"/>
  </r>
  <r>
    <x v="0"/>
    <n v="61"/>
    <s v="No"/>
    <x v="0"/>
    <x v="39"/>
    <s v="Male"/>
    <x v="45"/>
    <s v="No"/>
    <s v="Yes"/>
    <x v="2"/>
    <s v="Yes"/>
    <s v="One Year"/>
    <s v="Direct Debit"/>
    <s v="(blank)"/>
    <s v="(blank)"/>
    <n v="1"/>
    <m/>
    <n v="8"/>
    <n v="0"/>
    <n v="0"/>
    <n v="0"/>
    <x v="0"/>
    <n v="0"/>
  </r>
  <r>
    <x v="0"/>
    <n v="61"/>
    <s v="No"/>
    <x v="0"/>
    <x v="44"/>
    <s v="Female"/>
    <x v="55"/>
    <s v="No"/>
    <s v="Yes"/>
    <x v="2"/>
    <s v="No"/>
    <s v="Two Year"/>
    <s v="Direct Debit"/>
    <s v="(blank)"/>
    <s v="(blank)"/>
    <n v="1"/>
    <m/>
    <n v="11"/>
    <n v="0"/>
    <n v="0"/>
    <n v="0"/>
    <x v="0"/>
    <n v="0"/>
  </r>
  <r>
    <x v="0"/>
    <n v="61"/>
    <s v="No"/>
    <x v="0"/>
    <x v="44"/>
    <s v="Male"/>
    <x v="35"/>
    <s v="No"/>
    <s v="No"/>
    <x v="1"/>
    <m/>
    <m/>
    <m/>
    <m/>
    <m/>
    <n v="1"/>
    <m/>
    <n v="10"/>
    <n v="0"/>
    <n v="0"/>
    <n v="0"/>
    <x v="0"/>
    <n v="0"/>
  </r>
  <r>
    <x v="0"/>
    <n v="61"/>
    <s v="No"/>
    <x v="0"/>
    <x v="47"/>
    <s v="Female"/>
    <x v="29"/>
    <s v="No"/>
    <s v="No"/>
    <x v="1"/>
    <m/>
    <m/>
    <m/>
    <m/>
    <m/>
    <n v="1"/>
    <m/>
    <n v="13"/>
    <n v="2"/>
    <n v="0"/>
    <n v="0"/>
    <x v="0"/>
    <n v="0"/>
  </r>
  <r>
    <x v="0"/>
    <n v="61"/>
    <s v="Yes"/>
    <x v="0"/>
    <x v="7"/>
    <s v="Female"/>
    <x v="3"/>
    <s v="No"/>
    <s v="No"/>
    <x v="1"/>
    <m/>
    <m/>
    <m/>
    <m/>
    <m/>
    <n v="1"/>
    <m/>
    <n v="17"/>
    <n v="0"/>
    <n v="172.3"/>
    <n v="0"/>
    <x v="0"/>
    <n v="0"/>
  </r>
  <r>
    <x v="0"/>
    <n v="61"/>
    <s v="Yes"/>
    <x v="0"/>
    <x v="14"/>
    <s v="Female"/>
    <x v="26"/>
    <s v="No"/>
    <s v="No"/>
    <x v="1"/>
    <m/>
    <m/>
    <m/>
    <m/>
    <m/>
    <n v="1"/>
    <m/>
    <n v="11"/>
    <n v="0"/>
    <n v="148.80000000000001"/>
    <n v="0"/>
    <x v="0"/>
    <n v="0"/>
  </r>
  <r>
    <x v="0"/>
    <n v="61"/>
    <s v="Yes"/>
    <x v="0"/>
    <x v="47"/>
    <s v="Male"/>
    <x v="30"/>
    <s v="No"/>
    <s v="Yes"/>
    <x v="2"/>
    <s v="No"/>
    <s v="Two Year"/>
    <s v="Direct Debit"/>
    <s v="(blank)"/>
    <s v="(blank)"/>
    <n v="1"/>
    <m/>
    <n v="55"/>
    <n v="2"/>
    <n v="305"/>
    <n v="88"/>
    <x v="0"/>
    <n v="2"/>
  </r>
  <r>
    <x v="0"/>
    <n v="61"/>
    <s v="Yes"/>
    <x v="1"/>
    <x v="12"/>
    <s v="Male"/>
    <x v="38"/>
    <s v="No"/>
    <s v="No"/>
    <x v="1"/>
    <m/>
    <m/>
    <m/>
    <m/>
    <m/>
    <n v="1"/>
    <m/>
    <n v="7"/>
    <n v="0"/>
    <n v="0"/>
    <n v="0"/>
    <x v="0"/>
    <n v="0"/>
  </r>
  <r>
    <x v="0"/>
    <n v="61"/>
    <s v="Yes"/>
    <x v="1"/>
    <x v="22"/>
    <s v="Male"/>
    <x v="63"/>
    <s v="No"/>
    <s v="Yes"/>
    <x v="2"/>
    <s v="No"/>
    <s v="One Year"/>
    <s v="Direct Debit"/>
    <s v="(blank)"/>
    <s v="(blank)"/>
    <n v="1"/>
    <m/>
    <n v="47"/>
    <n v="0"/>
    <n v="0"/>
    <n v="3"/>
    <x v="2"/>
    <n v="7"/>
  </r>
  <r>
    <x v="0"/>
    <n v="62"/>
    <s v="No"/>
    <x v="0"/>
    <x v="9"/>
    <s v="Male"/>
    <x v="19"/>
    <s v="Yes"/>
    <s v="No"/>
    <x v="0"/>
    <m/>
    <m/>
    <m/>
    <m/>
    <m/>
    <n v="1"/>
    <m/>
    <n v="11"/>
    <n v="0"/>
    <n v="0"/>
    <n v="0"/>
    <x v="0"/>
    <n v="0"/>
  </r>
  <r>
    <x v="0"/>
    <n v="62"/>
    <s v="No"/>
    <x v="0"/>
    <x v="10"/>
    <s v="Male"/>
    <x v="34"/>
    <s v="No"/>
    <s v="No"/>
    <x v="1"/>
    <m/>
    <m/>
    <m/>
    <m/>
    <m/>
    <n v="1"/>
    <m/>
    <n v="9"/>
    <n v="0"/>
    <n v="0"/>
    <n v="0"/>
    <x v="0"/>
    <n v="0"/>
  </r>
  <r>
    <x v="0"/>
    <n v="62"/>
    <s v="No"/>
    <x v="0"/>
    <x v="17"/>
    <s v="Female"/>
    <x v="56"/>
    <s v="No"/>
    <s v="No"/>
    <x v="1"/>
    <m/>
    <m/>
    <m/>
    <m/>
    <m/>
    <n v="1"/>
    <m/>
    <n v="5"/>
    <n v="0"/>
    <n v="0"/>
    <n v="0"/>
    <x v="0"/>
    <n v="0"/>
  </r>
  <r>
    <x v="0"/>
    <n v="62"/>
    <s v="No"/>
    <x v="0"/>
    <x v="21"/>
    <s v="Female"/>
    <x v="56"/>
    <s v="No"/>
    <s v="No"/>
    <x v="1"/>
    <m/>
    <m/>
    <m/>
    <m/>
    <m/>
    <n v="1"/>
    <n v="1"/>
    <n v="54"/>
    <n v="0"/>
    <n v="7.1"/>
    <n v="0"/>
    <x v="2"/>
    <n v="8"/>
  </r>
  <r>
    <x v="0"/>
    <n v="62"/>
    <s v="No"/>
    <x v="0"/>
    <x v="50"/>
    <s v="Female"/>
    <x v="18"/>
    <s v="Yes"/>
    <s v="No"/>
    <x v="0"/>
    <m/>
    <m/>
    <m/>
    <m/>
    <m/>
    <n v="1"/>
    <m/>
    <n v="11"/>
    <n v="0"/>
    <n v="0"/>
    <n v="0"/>
    <x v="0"/>
    <n v="0"/>
  </r>
  <r>
    <x v="0"/>
    <n v="62"/>
    <s v="No"/>
    <x v="0"/>
    <x v="24"/>
    <s v="Female"/>
    <x v="38"/>
    <s v="No"/>
    <s v="No"/>
    <x v="1"/>
    <m/>
    <m/>
    <m/>
    <m/>
    <m/>
    <n v="1"/>
    <m/>
    <n v="8"/>
    <n v="0"/>
    <n v="0"/>
    <n v="0"/>
    <x v="0"/>
    <n v="0"/>
  </r>
  <r>
    <x v="0"/>
    <n v="62"/>
    <s v="No"/>
    <x v="0"/>
    <x v="24"/>
    <s v="Male"/>
    <x v="38"/>
    <s v="No"/>
    <s v="No"/>
    <x v="1"/>
    <m/>
    <m/>
    <m/>
    <m/>
    <m/>
    <n v="1"/>
    <m/>
    <n v="12"/>
    <n v="0"/>
    <n v="0"/>
    <n v="0"/>
    <x v="0"/>
    <n v="0"/>
  </r>
  <r>
    <x v="0"/>
    <n v="62"/>
    <s v="No"/>
    <x v="0"/>
    <x v="33"/>
    <s v="Male"/>
    <x v="48"/>
    <s v="No"/>
    <s v="No"/>
    <x v="1"/>
    <m/>
    <m/>
    <m/>
    <m/>
    <m/>
    <n v="1"/>
    <m/>
    <n v="7"/>
    <n v="0"/>
    <n v="0"/>
    <n v="0"/>
    <x v="0"/>
    <n v="0"/>
  </r>
  <r>
    <x v="0"/>
    <n v="62"/>
    <s v="No"/>
    <x v="0"/>
    <x v="39"/>
    <s v="Male"/>
    <x v="2"/>
    <s v="No"/>
    <s v="No"/>
    <x v="1"/>
    <m/>
    <m/>
    <m/>
    <m/>
    <m/>
    <n v="1"/>
    <m/>
    <n v="16"/>
    <n v="1"/>
    <n v="0"/>
    <n v="0"/>
    <x v="0"/>
    <n v="0"/>
  </r>
  <r>
    <x v="0"/>
    <n v="62"/>
    <s v="No"/>
    <x v="0"/>
    <x v="45"/>
    <s v="Female"/>
    <x v="7"/>
    <s v="No"/>
    <s v="No"/>
    <x v="1"/>
    <m/>
    <m/>
    <m/>
    <m/>
    <m/>
    <n v="1"/>
    <m/>
    <n v="42"/>
    <n v="0"/>
    <n v="0"/>
    <n v="53"/>
    <x v="1"/>
    <n v="14"/>
  </r>
  <r>
    <x v="0"/>
    <n v="62"/>
    <s v="Yes"/>
    <x v="0"/>
    <x v="17"/>
    <s v="Male"/>
    <x v="12"/>
    <s v="No"/>
    <s v="No"/>
    <x v="1"/>
    <m/>
    <m/>
    <m/>
    <m/>
    <m/>
    <n v="1"/>
    <m/>
    <n v="8"/>
    <n v="1"/>
    <n v="409.2"/>
    <n v="0"/>
    <x v="0"/>
    <n v="0"/>
  </r>
  <r>
    <x v="0"/>
    <n v="62"/>
    <s v="Yes"/>
    <x v="0"/>
    <x v="24"/>
    <s v="Male"/>
    <x v="46"/>
    <s v="No"/>
    <s v="No"/>
    <x v="1"/>
    <m/>
    <m/>
    <m/>
    <m/>
    <m/>
    <n v="1"/>
    <m/>
    <n v="13"/>
    <n v="0"/>
    <n v="155"/>
    <n v="0"/>
    <x v="0"/>
    <n v="0"/>
  </r>
  <r>
    <x v="0"/>
    <n v="62"/>
    <s v="Yes"/>
    <x v="0"/>
    <x v="26"/>
    <s v="Male"/>
    <x v="37"/>
    <s v="No"/>
    <s v="No"/>
    <x v="1"/>
    <m/>
    <m/>
    <m/>
    <m/>
    <m/>
    <n v="1"/>
    <m/>
    <n v="33"/>
    <n v="0"/>
    <n v="226.9"/>
    <n v="30"/>
    <x v="0"/>
    <n v="3"/>
  </r>
  <r>
    <x v="0"/>
    <n v="62"/>
    <s v="Yes"/>
    <x v="0"/>
    <x v="27"/>
    <s v="Female"/>
    <x v="20"/>
    <s v="No"/>
    <s v="No"/>
    <x v="1"/>
    <m/>
    <m/>
    <m/>
    <m/>
    <m/>
    <n v="1"/>
    <m/>
    <n v="15"/>
    <n v="2"/>
    <n v="165.9"/>
    <n v="62"/>
    <x v="1"/>
    <n v="13"/>
  </r>
  <r>
    <x v="0"/>
    <n v="62"/>
    <s v="Yes"/>
    <x v="0"/>
    <x v="28"/>
    <s v="Male"/>
    <x v="10"/>
    <s v="Yes"/>
    <s v="No"/>
    <x v="0"/>
    <m/>
    <m/>
    <m/>
    <m/>
    <m/>
    <n v="1"/>
    <m/>
    <n v="7"/>
    <n v="0"/>
    <n v="147.30000000000001"/>
    <n v="0"/>
    <x v="0"/>
    <n v="0"/>
  </r>
  <r>
    <x v="0"/>
    <n v="62"/>
    <s v="Yes"/>
    <x v="0"/>
    <x v="42"/>
    <s v="Male"/>
    <x v="0"/>
    <s v="Yes"/>
    <s v="No"/>
    <x v="0"/>
    <m/>
    <m/>
    <m/>
    <m/>
    <m/>
    <n v="1"/>
    <m/>
    <n v="16"/>
    <n v="2"/>
    <n v="142.6"/>
    <n v="0"/>
    <x v="0"/>
    <n v="0"/>
  </r>
  <r>
    <x v="0"/>
    <n v="62"/>
    <s v="Yes"/>
    <x v="1"/>
    <x v="39"/>
    <s v="Female"/>
    <x v="47"/>
    <s v="No"/>
    <s v="No"/>
    <x v="1"/>
    <m/>
    <m/>
    <m/>
    <m/>
    <m/>
    <n v="1"/>
    <m/>
    <n v="26"/>
    <n v="0"/>
    <n v="0"/>
    <n v="11"/>
    <x v="0"/>
    <n v="4"/>
  </r>
  <r>
    <x v="0"/>
    <n v="63"/>
    <s v="No"/>
    <x v="0"/>
    <x v="6"/>
    <s v="Male"/>
    <x v="38"/>
    <s v="No"/>
    <s v="No"/>
    <x v="1"/>
    <m/>
    <m/>
    <m/>
    <m/>
    <m/>
    <n v="1"/>
    <m/>
    <n v="8"/>
    <n v="0"/>
    <n v="0"/>
    <n v="0"/>
    <x v="0"/>
    <n v="0"/>
  </r>
  <r>
    <x v="0"/>
    <n v="63"/>
    <s v="No"/>
    <x v="0"/>
    <x v="8"/>
    <s v="Female"/>
    <x v="0"/>
    <s v="Yes"/>
    <s v="No"/>
    <x v="0"/>
    <m/>
    <m/>
    <m/>
    <m/>
    <m/>
    <n v="1"/>
    <m/>
    <n v="9"/>
    <n v="0"/>
    <n v="0"/>
    <n v="0"/>
    <x v="0"/>
    <n v="0"/>
  </r>
  <r>
    <x v="0"/>
    <n v="63"/>
    <s v="No"/>
    <x v="0"/>
    <x v="9"/>
    <s v="Female"/>
    <x v="23"/>
    <s v="No"/>
    <s v="No"/>
    <x v="1"/>
    <m/>
    <m/>
    <m/>
    <m/>
    <m/>
    <n v="1"/>
    <m/>
    <n v="10"/>
    <n v="0"/>
    <n v="0"/>
    <n v="0"/>
    <x v="0"/>
    <n v="0"/>
  </r>
  <r>
    <x v="0"/>
    <n v="63"/>
    <s v="No"/>
    <x v="0"/>
    <x v="14"/>
    <s v="Male"/>
    <x v="66"/>
    <s v="No"/>
    <s v="Yes"/>
    <x v="2"/>
    <s v="Yes"/>
    <s v="Two Year"/>
    <s v="Direct Debit"/>
    <s v="(blank)"/>
    <s v="(blank)"/>
    <n v="1"/>
    <m/>
    <n v="8"/>
    <n v="0"/>
    <n v="0"/>
    <n v="0"/>
    <x v="0"/>
    <n v="0"/>
  </r>
  <r>
    <x v="0"/>
    <n v="63"/>
    <s v="No"/>
    <x v="0"/>
    <x v="17"/>
    <s v="Female"/>
    <x v="11"/>
    <s v="No"/>
    <s v="No"/>
    <x v="1"/>
    <m/>
    <m/>
    <m/>
    <m/>
    <m/>
    <n v="1"/>
    <m/>
    <n v="13"/>
    <n v="0"/>
    <n v="0"/>
    <n v="0"/>
    <x v="0"/>
    <n v="0"/>
  </r>
  <r>
    <x v="0"/>
    <n v="63"/>
    <s v="No"/>
    <x v="0"/>
    <x v="17"/>
    <s v="Male"/>
    <x v="2"/>
    <s v="No"/>
    <s v="No"/>
    <x v="1"/>
    <m/>
    <m/>
    <m/>
    <m/>
    <m/>
    <n v="1"/>
    <m/>
    <n v="9"/>
    <n v="0"/>
    <n v="0"/>
    <n v="0"/>
    <x v="0"/>
    <n v="0"/>
  </r>
  <r>
    <x v="0"/>
    <n v="63"/>
    <s v="No"/>
    <x v="0"/>
    <x v="20"/>
    <s v="Male"/>
    <x v="26"/>
    <s v="No"/>
    <s v="No"/>
    <x v="1"/>
    <m/>
    <m/>
    <m/>
    <m/>
    <m/>
    <n v="1"/>
    <m/>
    <n v="39"/>
    <n v="0"/>
    <n v="0"/>
    <n v="76"/>
    <x v="1"/>
    <n v="14"/>
  </r>
  <r>
    <x v="0"/>
    <n v="63"/>
    <s v="No"/>
    <x v="0"/>
    <x v="50"/>
    <s v="Male"/>
    <x v="49"/>
    <s v="No"/>
    <s v="No"/>
    <x v="1"/>
    <m/>
    <m/>
    <m/>
    <m/>
    <m/>
    <n v="1"/>
    <m/>
    <n v="12"/>
    <n v="0"/>
    <n v="0"/>
    <n v="0"/>
    <x v="0"/>
    <n v="0"/>
  </r>
  <r>
    <x v="0"/>
    <n v="63"/>
    <s v="No"/>
    <x v="0"/>
    <x v="26"/>
    <s v="Female"/>
    <x v="54"/>
    <s v="No"/>
    <s v="Yes"/>
    <x v="2"/>
    <s v="Yes"/>
    <s v="Two Year"/>
    <s v="Credit Card"/>
    <s v="(blank)"/>
    <s v="(blank)"/>
    <n v="1"/>
    <m/>
    <n v="33"/>
    <n v="0"/>
    <n v="0"/>
    <n v="92"/>
    <x v="0"/>
    <n v="2"/>
  </r>
  <r>
    <x v="0"/>
    <n v="63"/>
    <s v="No"/>
    <x v="0"/>
    <x v="42"/>
    <s v="Male"/>
    <x v="18"/>
    <s v="Yes"/>
    <s v="No"/>
    <x v="0"/>
    <m/>
    <m/>
    <m/>
    <m/>
    <m/>
    <n v="1"/>
    <m/>
    <n v="10"/>
    <n v="0"/>
    <n v="0"/>
    <n v="0"/>
    <x v="0"/>
    <n v="0"/>
  </r>
  <r>
    <x v="0"/>
    <n v="63"/>
    <s v="No"/>
    <x v="0"/>
    <x v="45"/>
    <s v="Female"/>
    <x v="19"/>
    <s v="Yes"/>
    <s v="No"/>
    <x v="0"/>
    <m/>
    <m/>
    <m/>
    <m/>
    <m/>
    <n v="1"/>
    <m/>
    <n v="5"/>
    <n v="0"/>
    <n v="0"/>
    <n v="0"/>
    <x v="0"/>
    <n v="0"/>
  </r>
  <r>
    <x v="0"/>
    <n v="63"/>
    <s v="No"/>
    <x v="0"/>
    <x v="47"/>
    <s v="Female"/>
    <x v="17"/>
    <s v="Yes"/>
    <s v="No"/>
    <x v="0"/>
    <m/>
    <m/>
    <m/>
    <m/>
    <m/>
    <n v="1"/>
    <m/>
    <n v="11"/>
    <n v="1"/>
    <n v="0"/>
    <n v="0"/>
    <x v="0"/>
    <n v="0"/>
  </r>
  <r>
    <x v="0"/>
    <n v="63"/>
    <s v="Yes"/>
    <x v="0"/>
    <x v="1"/>
    <s v="Male"/>
    <x v="15"/>
    <s v="Yes"/>
    <s v="No"/>
    <x v="0"/>
    <m/>
    <m/>
    <m/>
    <m/>
    <m/>
    <n v="1"/>
    <m/>
    <n v="12"/>
    <n v="0"/>
    <n v="237.3"/>
    <n v="45"/>
    <x v="1"/>
    <n v="38"/>
  </r>
  <r>
    <x v="0"/>
    <n v="63"/>
    <s v="Yes"/>
    <x v="0"/>
    <x v="4"/>
    <s v="Female"/>
    <x v="19"/>
    <s v="Yes"/>
    <s v="No"/>
    <x v="0"/>
    <m/>
    <m/>
    <m/>
    <m/>
    <m/>
    <n v="1"/>
    <m/>
    <n v="34"/>
    <n v="2"/>
    <n v="56.7"/>
    <n v="64"/>
    <x v="1"/>
    <n v="38"/>
  </r>
  <r>
    <x v="0"/>
    <n v="63"/>
    <s v="Yes"/>
    <x v="0"/>
    <x v="8"/>
    <s v="Female"/>
    <x v="13"/>
    <s v="Yes"/>
    <s v="No"/>
    <x v="0"/>
    <m/>
    <m/>
    <m/>
    <m/>
    <m/>
    <n v="1"/>
    <m/>
    <n v="11"/>
    <n v="0"/>
    <n v="352.8"/>
    <n v="0"/>
    <x v="0"/>
    <n v="0"/>
  </r>
  <r>
    <x v="0"/>
    <n v="63"/>
    <s v="Yes"/>
    <x v="0"/>
    <x v="13"/>
    <s v="Male"/>
    <x v="55"/>
    <s v="No"/>
    <s v="Yes"/>
    <x v="2"/>
    <s v="Yes"/>
    <s v="Two Year"/>
    <s v="Credit Card"/>
    <s v="(blank)"/>
    <s v="(blank)"/>
    <n v="1"/>
    <m/>
    <n v="8"/>
    <n v="0"/>
    <n v="197.4"/>
    <n v="0"/>
    <x v="0"/>
    <n v="0"/>
  </r>
  <r>
    <x v="0"/>
    <n v="63"/>
    <s v="Yes"/>
    <x v="0"/>
    <x v="20"/>
    <s v="Female"/>
    <x v="41"/>
    <s v="No"/>
    <s v="No"/>
    <x v="1"/>
    <m/>
    <m/>
    <m/>
    <m/>
    <m/>
    <n v="1"/>
    <m/>
    <n v="20"/>
    <n v="0"/>
    <n v="239.4"/>
    <n v="31"/>
    <x v="1"/>
    <n v="14"/>
  </r>
  <r>
    <x v="0"/>
    <n v="63"/>
    <s v="Yes"/>
    <x v="0"/>
    <x v="21"/>
    <s v="Female"/>
    <x v="50"/>
    <s v="No"/>
    <s v="No"/>
    <x v="1"/>
    <m/>
    <m/>
    <m/>
    <m/>
    <m/>
    <n v="1"/>
    <m/>
    <n v="15"/>
    <n v="0"/>
    <n v="123.5"/>
    <n v="0"/>
    <x v="0"/>
    <n v="0"/>
  </r>
  <r>
    <x v="0"/>
    <n v="63"/>
    <s v="Yes"/>
    <x v="0"/>
    <x v="23"/>
    <s v="Female"/>
    <x v="13"/>
    <s v="Yes"/>
    <s v="No"/>
    <x v="0"/>
    <m/>
    <m/>
    <m/>
    <m/>
    <m/>
    <n v="1"/>
    <m/>
    <n v="43"/>
    <n v="0"/>
    <n v="327.60000000000002"/>
    <n v="26"/>
    <x v="1"/>
    <n v="17"/>
  </r>
  <r>
    <x v="0"/>
    <n v="63"/>
    <s v="Yes"/>
    <x v="0"/>
    <x v="28"/>
    <s v="Male"/>
    <x v="29"/>
    <s v="No"/>
    <s v="No"/>
    <x v="1"/>
    <m/>
    <m/>
    <m/>
    <m/>
    <m/>
    <n v="1"/>
    <m/>
    <n v="8"/>
    <n v="0"/>
    <n v="178.9"/>
    <n v="0"/>
    <x v="0"/>
    <n v="0"/>
  </r>
  <r>
    <x v="0"/>
    <n v="63"/>
    <s v="Yes"/>
    <x v="0"/>
    <x v="30"/>
    <s v="Female"/>
    <x v="55"/>
    <s v="No"/>
    <s v="Yes"/>
    <x v="2"/>
    <s v="No"/>
    <s v="Two Year"/>
    <s v="Credit Card"/>
    <s v="(blank)"/>
    <s v="(blank)"/>
    <n v="1"/>
    <m/>
    <n v="9"/>
    <n v="0"/>
    <n v="239.4"/>
    <n v="0"/>
    <x v="0"/>
    <n v="0"/>
  </r>
  <r>
    <x v="0"/>
    <n v="63"/>
    <s v="Yes"/>
    <x v="0"/>
    <x v="37"/>
    <s v="Male"/>
    <x v="47"/>
    <s v="No"/>
    <s v="No"/>
    <x v="1"/>
    <m/>
    <m/>
    <m/>
    <m/>
    <m/>
    <n v="1"/>
    <m/>
    <n v="7"/>
    <n v="0"/>
    <n v="428.4"/>
    <n v="0"/>
    <x v="0"/>
    <n v="0"/>
  </r>
  <r>
    <x v="0"/>
    <n v="63"/>
    <s v="Yes"/>
    <x v="0"/>
    <x v="46"/>
    <s v="Female"/>
    <x v="44"/>
    <s v="No"/>
    <s v="No"/>
    <x v="1"/>
    <m/>
    <m/>
    <m/>
    <m/>
    <m/>
    <n v="1"/>
    <m/>
    <n v="32"/>
    <n v="2"/>
    <n v="195.3"/>
    <n v="14"/>
    <x v="2"/>
    <n v="6"/>
  </r>
  <r>
    <x v="0"/>
    <n v="64"/>
    <s v="No"/>
    <x v="0"/>
    <x v="6"/>
    <s v="Male"/>
    <x v="42"/>
    <s v="No"/>
    <s v="No"/>
    <x v="1"/>
    <m/>
    <m/>
    <m/>
    <m/>
    <m/>
    <n v="1"/>
    <n v="1"/>
    <n v="68"/>
    <n v="3"/>
    <n v="0"/>
    <n v="59"/>
    <x v="0"/>
    <n v="1"/>
  </r>
  <r>
    <x v="0"/>
    <n v="64"/>
    <s v="No"/>
    <x v="0"/>
    <x v="9"/>
    <s v="Female"/>
    <x v="25"/>
    <s v="No"/>
    <s v="No"/>
    <x v="1"/>
    <m/>
    <m/>
    <m/>
    <m/>
    <m/>
    <n v="1"/>
    <m/>
    <n v="7"/>
    <n v="0"/>
    <n v="0"/>
    <n v="0"/>
    <x v="0"/>
    <n v="0"/>
  </r>
  <r>
    <x v="0"/>
    <n v="64"/>
    <s v="No"/>
    <x v="0"/>
    <x v="12"/>
    <s v="Female"/>
    <x v="23"/>
    <s v="No"/>
    <s v="No"/>
    <x v="1"/>
    <m/>
    <m/>
    <m/>
    <m/>
    <m/>
    <n v="1"/>
    <m/>
    <n v="45"/>
    <n v="2"/>
    <n v="0"/>
    <n v="47"/>
    <x v="0"/>
    <n v="2"/>
  </r>
  <r>
    <x v="0"/>
    <n v="64"/>
    <s v="No"/>
    <x v="0"/>
    <x v="17"/>
    <s v="Male"/>
    <x v="56"/>
    <s v="No"/>
    <s v="No"/>
    <x v="1"/>
    <m/>
    <m/>
    <m/>
    <m/>
    <m/>
    <n v="1"/>
    <m/>
    <n v="10"/>
    <n v="0"/>
    <n v="0"/>
    <n v="0"/>
    <x v="0"/>
    <n v="0"/>
  </r>
  <r>
    <x v="0"/>
    <n v="64"/>
    <s v="No"/>
    <x v="0"/>
    <x v="17"/>
    <s v="Male"/>
    <x v="12"/>
    <s v="No"/>
    <s v="No"/>
    <x v="1"/>
    <m/>
    <m/>
    <m/>
    <m/>
    <m/>
    <n v="1"/>
    <m/>
    <n v="10"/>
    <n v="0"/>
    <n v="0"/>
    <n v="0"/>
    <x v="0"/>
    <n v="0"/>
  </r>
  <r>
    <x v="0"/>
    <n v="64"/>
    <s v="No"/>
    <x v="0"/>
    <x v="18"/>
    <s v="Male"/>
    <x v="21"/>
    <s v="No"/>
    <s v="No"/>
    <x v="1"/>
    <m/>
    <m/>
    <m/>
    <m/>
    <m/>
    <n v="1"/>
    <m/>
    <n v="12"/>
    <n v="0"/>
    <n v="0"/>
    <n v="0"/>
    <x v="0"/>
    <n v="0"/>
  </r>
  <r>
    <x v="0"/>
    <n v="64"/>
    <s v="No"/>
    <x v="0"/>
    <x v="23"/>
    <s v="Male"/>
    <x v="0"/>
    <s v="Yes"/>
    <s v="No"/>
    <x v="0"/>
    <m/>
    <m/>
    <m/>
    <m/>
    <m/>
    <n v="1"/>
    <m/>
    <n v="11"/>
    <n v="0"/>
    <n v="0"/>
    <n v="0"/>
    <x v="0"/>
    <n v="0"/>
  </r>
  <r>
    <x v="0"/>
    <n v="64"/>
    <s v="No"/>
    <x v="0"/>
    <x v="24"/>
    <s v="Female"/>
    <x v="4"/>
    <s v="Yes"/>
    <s v="No"/>
    <x v="0"/>
    <m/>
    <m/>
    <m/>
    <m/>
    <m/>
    <n v="1"/>
    <m/>
    <n v="42"/>
    <n v="0"/>
    <n v="0"/>
    <n v="12"/>
    <x v="1"/>
    <n v="26"/>
  </r>
  <r>
    <x v="0"/>
    <n v="64"/>
    <s v="No"/>
    <x v="0"/>
    <x v="25"/>
    <s v="Male"/>
    <x v="19"/>
    <s v="Yes"/>
    <s v="No"/>
    <x v="0"/>
    <m/>
    <m/>
    <m/>
    <m/>
    <m/>
    <n v="1"/>
    <m/>
    <n v="11"/>
    <n v="1"/>
    <n v="0"/>
    <n v="0"/>
    <x v="0"/>
    <n v="0"/>
  </r>
  <r>
    <x v="0"/>
    <n v="64"/>
    <s v="No"/>
    <x v="0"/>
    <x v="34"/>
    <s v="Female"/>
    <x v="30"/>
    <s v="No"/>
    <s v="Yes"/>
    <x v="2"/>
    <s v="Yes"/>
    <s v="One Year"/>
    <s v="Direct Debit"/>
    <s v="(blank)"/>
    <s v="(blank)"/>
    <n v="1"/>
    <m/>
    <n v="56"/>
    <n v="0"/>
    <n v="0"/>
    <n v="13"/>
    <x v="2"/>
    <n v="6"/>
  </r>
  <r>
    <x v="0"/>
    <n v="64"/>
    <s v="No"/>
    <x v="0"/>
    <x v="40"/>
    <s v="Female"/>
    <x v="24"/>
    <s v="No"/>
    <s v="No"/>
    <x v="1"/>
    <m/>
    <m/>
    <m/>
    <m/>
    <m/>
    <n v="1"/>
    <m/>
    <n v="7"/>
    <n v="0"/>
    <n v="0"/>
    <n v="0"/>
    <x v="0"/>
    <n v="0"/>
  </r>
  <r>
    <x v="0"/>
    <n v="64"/>
    <s v="No"/>
    <x v="0"/>
    <x v="42"/>
    <s v="Female"/>
    <x v="13"/>
    <s v="Yes"/>
    <s v="No"/>
    <x v="0"/>
    <m/>
    <m/>
    <m/>
    <m/>
    <m/>
    <n v="1"/>
    <m/>
    <n v="30"/>
    <n v="0"/>
    <n v="0"/>
    <n v="27"/>
    <x v="1"/>
    <n v="20"/>
  </r>
  <r>
    <x v="0"/>
    <n v="64"/>
    <s v="No"/>
    <x v="0"/>
    <x v="45"/>
    <s v="Male"/>
    <x v="2"/>
    <s v="No"/>
    <s v="No"/>
    <x v="1"/>
    <m/>
    <m/>
    <m/>
    <m/>
    <m/>
    <n v="1"/>
    <m/>
    <n v="36"/>
    <n v="0"/>
    <n v="0"/>
    <n v="44"/>
    <x v="2"/>
    <n v="6"/>
  </r>
  <r>
    <x v="0"/>
    <n v="64"/>
    <s v="No"/>
    <x v="1"/>
    <x v="15"/>
    <s v="Male"/>
    <x v="30"/>
    <s v="No"/>
    <s v="Yes"/>
    <x v="2"/>
    <s v="No"/>
    <s v="One Year"/>
    <s v="Direct Debit"/>
    <s v="Price"/>
    <s v="Price too high"/>
    <n v="1"/>
    <n v="1"/>
    <n v="45"/>
    <n v="1"/>
    <n v="0"/>
    <n v="47"/>
    <x v="2"/>
    <n v="5"/>
  </r>
  <r>
    <x v="0"/>
    <n v="64"/>
    <s v="Yes"/>
    <x v="0"/>
    <x v="16"/>
    <s v="Female"/>
    <x v="13"/>
    <s v="Yes"/>
    <s v="No"/>
    <x v="0"/>
    <m/>
    <m/>
    <m/>
    <m/>
    <m/>
    <n v="1"/>
    <m/>
    <n v="11"/>
    <n v="0"/>
    <n v="332.8"/>
    <n v="0"/>
    <x v="0"/>
    <n v="0"/>
  </r>
  <r>
    <x v="0"/>
    <n v="64"/>
    <s v="Yes"/>
    <x v="0"/>
    <x v="25"/>
    <s v="Male"/>
    <x v="12"/>
    <s v="No"/>
    <s v="No"/>
    <x v="1"/>
    <m/>
    <m/>
    <m/>
    <m/>
    <m/>
    <n v="1"/>
    <m/>
    <n v="8"/>
    <n v="1"/>
    <n v="252.8"/>
    <n v="0"/>
    <x v="0"/>
    <n v="0"/>
  </r>
  <r>
    <x v="0"/>
    <n v="64"/>
    <s v="Yes"/>
    <x v="0"/>
    <x v="27"/>
    <s v="Male"/>
    <x v="28"/>
    <s v="No"/>
    <s v="No"/>
    <x v="1"/>
    <m/>
    <m/>
    <m/>
    <m/>
    <m/>
    <n v="1"/>
    <m/>
    <n v="8"/>
    <n v="1"/>
    <n v="332.8"/>
    <n v="0"/>
    <x v="0"/>
    <n v="0"/>
  </r>
  <r>
    <x v="0"/>
    <n v="64"/>
    <s v="Yes"/>
    <x v="0"/>
    <x v="29"/>
    <s v="Male"/>
    <x v="39"/>
    <s v="No"/>
    <s v="No"/>
    <x v="1"/>
    <m/>
    <m/>
    <m/>
    <m/>
    <m/>
    <n v="1"/>
    <m/>
    <n v="50"/>
    <n v="0"/>
    <n v="156.80000000000001"/>
    <n v="7"/>
    <x v="0"/>
    <n v="2"/>
  </r>
  <r>
    <x v="0"/>
    <n v="64"/>
    <s v="Yes"/>
    <x v="0"/>
    <x v="33"/>
    <s v="Male"/>
    <x v="30"/>
    <s v="No"/>
    <s v="Yes"/>
    <x v="2"/>
    <s v="Yes"/>
    <s v="Two Year"/>
    <s v="Credit Card"/>
    <s v="(blank)"/>
    <s v="(blank)"/>
    <n v="1"/>
    <m/>
    <n v="9"/>
    <n v="0"/>
    <n v="348.8"/>
    <n v="0"/>
    <x v="0"/>
    <n v="0"/>
  </r>
  <r>
    <x v="0"/>
    <n v="64"/>
    <s v="Yes"/>
    <x v="0"/>
    <x v="34"/>
    <s v="Male"/>
    <x v="44"/>
    <s v="No"/>
    <s v="No"/>
    <x v="1"/>
    <m/>
    <m/>
    <m/>
    <m/>
    <m/>
    <n v="1"/>
    <m/>
    <n v="13"/>
    <n v="2"/>
    <n v="209.6"/>
    <n v="0"/>
    <x v="0"/>
    <n v="0"/>
  </r>
  <r>
    <x v="0"/>
    <n v="64"/>
    <s v="Yes"/>
    <x v="0"/>
    <x v="37"/>
    <s v="Male"/>
    <x v="13"/>
    <s v="Yes"/>
    <s v="No"/>
    <x v="0"/>
    <m/>
    <m/>
    <m/>
    <m/>
    <m/>
    <n v="1"/>
    <m/>
    <n v="43"/>
    <n v="0"/>
    <n v="121.6"/>
    <n v="48"/>
    <x v="1"/>
    <n v="15"/>
  </r>
  <r>
    <x v="0"/>
    <n v="64"/>
    <s v="Yes"/>
    <x v="0"/>
    <x v="40"/>
    <s v="Female"/>
    <x v="12"/>
    <s v="No"/>
    <s v="No"/>
    <x v="1"/>
    <m/>
    <m/>
    <m/>
    <m/>
    <m/>
    <n v="1"/>
    <n v="1"/>
    <n v="66"/>
    <n v="2"/>
    <n v="199.8"/>
    <n v="20"/>
    <x v="2"/>
    <n v="7"/>
  </r>
  <r>
    <x v="0"/>
    <n v="64"/>
    <s v="Yes"/>
    <x v="0"/>
    <x v="41"/>
    <s v="Female"/>
    <x v="1"/>
    <s v="No"/>
    <s v="No"/>
    <x v="1"/>
    <m/>
    <m/>
    <m/>
    <m/>
    <m/>
    <n v="1"/>
    <m/>
    <n v="63"/>
    <n v="0"/>
    <n v="185.6"/>
    <n v="38"/>
    <x v="2"/>
    <n v="8"/>
  </r>
  <r>
    <x v="0"/>
    <n v="64"/>
    <s v="Yes"/>
    <x v="0"/>
    <x v="41"/>
    <s v="Female"/>
    <x v="2"/>
    <s v="No"/>
    <s v="No"/>
    <x v="1"/>
    <m/>
    <m/>
    <m/>
    <m/>
    <m/>
    <n v="1"/>
    <m/>
    <n v="12"/>
    <n v="1"/>
    <n v="160"/>
    <n v="0"/>
    <x v="0"/>
    <n v="0"/>
  </r>
  <r>
    <x v="0"/>
    <n v="64"/>
    <s v="Yes"/>
    <x v="0"/>
    <x v="41"/>
    <s v="Male"/>
    <x v="15"/>
    <s v="Yes"/>
    <s v="No"/>
    <x v="0"/>
    <m/>
    <m/>
    <m/>
    <m/>
    <m/>
    <n v="1"/>
    <m/>
    <n v="12"/>
    <n v="1"/>
    <n v="174.4"/>
    <n v="0"/>
    <x v="0"/>
    <n v="0"/>
  </r>
  <r>
    <x v="0"/>
    <n v="64"/>
    <s v="Yes"/>
    <x v="0"/>
    <x v="43"/>
    <s v="Female"/>
    <x v="44"/>
    <s v="No"/>
    <s v="No"/>
    <x v="1"/>
    <m/>
    <m/>
    <m/>
    <m/>
    <m/>
    <n v="1"/>
    <m/>
    <n v="9"/>
    <n v="0"/>
    <n v="183"/>
    <n v="0"/>
    <x v="0"/>
    <n v="0"/>
  </r>
  <r>
    <x v="0"/>
    <n v="64"/>
    <s v="Yes"/>
    <x v="0"/>
    <x v="47"/>
    <s v="Male"/>
    <x v="12"/>
    <s v="No"/>
    <s v="No"/>
    <x v="1"/>
    <m/>
    <m/>
    <m/>
    <m/>
    <m/>
    <n v="1"/>
    <m/>
    <n v="7"/>
    <n v="0"/>
    <n v="156.80000000000001"/>
    <n v="0"/>
    <x v="0"/>
    <n v="0"/>
  </r>
  <r>
    <x v="0"/>
    <n v="64"/>
    <s v="Yes"/>
    <x v="1"/>
    <x v="20"/>
    <s v="Male"/>
    <x v="27"/>
    <s v="No"/>
    <s v="No"/>
    <x v="1"/>
    <m/>
    <m/>
    <m/>
    <m/>
    <m/>
    <n v="1"/>
    <m/>
    <n v="7"/>
    <n v="0"/>
    <n v="0"/>
    <n v="0"/>
    <x v="0"/>
    <n v="0"/>
  </r>
  <r>
    <x v="0"/>
    <n v="64"/>
    <s v="Yes"/>
    <x v="1"/>
    <x v="50"/>
    <s v="Female"/>
    <x v="35"/>
    <s v="No"/>
    <s v="No"/>
    <x v="1"/>
    <m/>
    <m/>
    <m/>
    <m/>
    <m/>
    <n v="1"/>
    <m/>
    <n v="7"/>
    <n v="0"/>
    <n v="0"/>
    <n v="0"/>
    <x v="0"/>
    <n v="0"/>
  </r>
  <r>
    <x v="0"/>
    <n v="64"/>
    <s v="Yes"/>
    <x v="1"/>
    <x v="32"/>
    <s v="Male"/>
    <x v="48"/>
    <s v="No"/>
    <s v="No"/>
    <x v="1"/>
    <m/>
    <m/>
    <m/>
    <m/>
    <m/>
    <n v="1"/>
    <m/>
    <n v="58"/>
    <n v="0"/>
    <n v="0"/>
    <n v="38"/>
    <x v="2"/>
    <n v="9"/>
  </r>
  <r>
    <x v="0"/>
    <n v="64"/>
    <s v="Yes"/>
    <x v="1"/>
    <x v="34"/>
    <s v="Female"/>
    <x v="56"/>
    <s v="No"/>
    <s v="No"/>
    <x v="1"/>
    <m/>
    <m/>
    <m/>
    <m/>
    <m/>
    <n v="1"/>
    <m/>
    <n v="7"/>
    <n v="0"/>
    <n v="0"/>
    <n v="0"/>
    <x v="0"/>
    <n v="0"/>
  </r>
  <r>
    <x v="0"/>
    <n v="65"/>
    <s v="No"/>
    <x v="0"/>
    <x v="10"/>
    <s v="Male"/>
    <x v="35"/>
    <s v="No"/>
    <s v="No"/>
    <x v="1"/>
    <m/>
    <m/>
    <m/>
    <m/>
    <m/>
    <n v="1"/>
    <m/>
    <n v="7"/>
    <n v="0"/>
    <n v="0"/>
    <n v="0"/>
    <x v="0"/>
    <n v="0"/>
  </r>
  <r>
    <x v="0"/>
    <n v="65"/>
    <s v="No"/>
    <x v="0"/>
    <x v="11"/>
    <s v="Male"/>
    <x v="32"/>
    <s v="No"/>
    <s v="No"/>
    <x v="1"/>
    <m/>
    <m/>
    <m/>
    <m/>
    <m/>
    <n v="1"/>
    <m/>
    <n v="25"/>
    <n v="0"/>
    <n v="0"/>
    <n v="22"/>
    <x v="0"/>
    <n v="3"/>
  </r>
  <r>
    <x v="0"/>
    <n v="65"/>
    <s v="No"/>
    <x v="0"/>
    <x v="13"/>
    <s v="Male"/>
    <x v="25"/>
    <s v="No"/>
    <s v="No"/>
    <x v="1"/>
    <m/>
    <m/>
    <m/>
    <m/>
    <m/>
    <n v="1"/>
    <m/>
    <n v="11"/>
    <n v="0"/>
    <n v="0"/>
    <n v="0"/>
    <x v="0"/>
    <n v="0"/>
  </r>
  <r>
    <x v="0"/>
    <n v="65"/>
    <s v="No"/>
    <x v="0"/>
    <x v="17"/>
    <s v="Female"/>
    <x v="38"/>
    <s v="No"/>
    <s v="No"/>
    <x v="1"/>
    <m/>
    <m/>
    <m/>
    <m/>
    <m/>
    <n v="1"/>
    <n v="1"/>
    <n v="60"/>
    <n v="1"/>
    <n v="0"/>
    <n v="79"/>
    <x v="2"/>
    <n v="6"/>
  </r>
  <r>
    <x v="0"/>
    <n v="65"/>
    <s v="No"/>
    <x v="0"/>
    <x v="17"/>
    <s v="Male"/>
    <x v="6"/>
    <s v="No"/>
    <s v="No"/>
    <x v="1"/>
    <m/>
    <m/>
    <m/>
    <m/>
    <m/>
    <n v="1"/>
    <m/>
    <n v="9"/>
    <n v="0"/>
    <n v="0"/>
    <n v="0"/>
    <x v="0"/>
    <n v="0"/>
  </r>
  <r>
    <x v="0"/>
    <n v="65"/>
    <s v="No"/>
    <x v="0"/>
    <x v="18"/>
    <s v="Female"/>
    <x v="8"/>
    <s v="No"/>
    <s v="No"/>
    <x v="1"/>
    <m/>
    <m/>
    <m/>
    <m/>
    <m/>
    <n v="1"/>
    <m/>
    <n v="10"/>
    <n v="0"/>
    <n v="0"/>
    <n v="0"/>
    <x v="0"/>
    <n v="0"/>
  </r>
  <r>
    <x v="0"/>
    <n v="65"/>
    <s v="No"/>
    <x v="0"/>
    <x v="21"/>
    <s v="Male"/>
    <x v="10"/>
    <s v="Yes"/>
    <s v="No"/>
    <x v="0"/>
    <m/>
    <m/>
    <m/>
    <m/>
    <m/>
    <n v="1"/>
    <m/>
    <n v="10"/>
    <n v="0"/>
    <n v="0"/>
    <n v="0"/>
    <x v="0"/>
    <n v="0"/>
  </r>
  <r>
    <x v="0"/>
    <n v="65"/>
    <s v="No"/>
    <x v="0"/>
    <x v="22"/>
    <s v="Male"/>
    <x v="25"/>
    <s v="No"/>
    <s v="No"/>
    <x v="1"/>
    <m/>
    <m/>
    <m/>
    <m/>
    <m/>
    <n v="1"/>
    <m/>
    <n v="61"/>
    <n v="0"/>
    <n v="0"/>
    <n v="11"/>
    <x v="2"/>
    <n v="5"/>
  </r>
  <r>
    <x v="0"/>
    <n v="65"/>
    <s v="No"/>
    <x v="0"/>
    <x v="27"/>
    <s v="Female"/>
    <x v="14"/>
    <s v="No"/>
    <s v="Yes"/>
    <x v="1"/>
    <s v="Yes"/>
    <s v="Two Year"/>
    <s v="Direct Debit"/>
    <s v="(blank)"/>
    <s v="(blank)"/>
    <n v="1"/>
    <m/>
    <n v="46"/>
    <n v="2"/>
    <n v="0"/>
    <n v="30"/>
    <x v="2"/>
    <n v="8"/>
  </r>
  <r>
    <x v="0"/>
    <n v="65"/>
    <s v="No"/>
    <x v="0"/>
    <x v="30"/>
    <s v="Female"/>
    <x v="25"/>
    <s v="No"/>
    <s v="No"/>
    <x v="1"/>
    <m/>
    <m/>
    <m/>
    <m/>
    <m/>
    <n v="1"/>
    <m/>
    <n v="11"/>
    <n v="0"/>
    <n v="0"/>
    <n v="0"/>
    <x v="0"/>
    <n v="0"/>
  </r>
  <r>
    <x v="0"/>
    <n v="65"/>
    <s v="No"/>
    <x v="0"/>
    <x v="41"/>
    <s v="Male"/>
    <x v="35"/>
    <s v="No"/>
    <s v="No"/>
    <x v="1"/>
    <m/>
    <m/>
    <m/>
    <m/>
    <m/>
    <n v="1"/>
    <m/>
    <n v="10"/>
    <n v="0"/>
    <n v="0"/>
    <n v="0"/>
    <x v="0"/>
    <n v="0"/>
  </r>
  <r>
    <x v="0"/>
    <n v="65"/>
    <s v="No"/>
    <x v="0"/>
    <x v="42"/>
    <s v="Female"/>
    <x v="1"/>
    <s v="No"/>
    <s v="No"/>
    <x v="1"/>
    <m/>
    <m/>
    <m/>
    <m/>
    <m/>
    <n v="1"/>
    <m/>
    <n v="16"/>
    <n v="0"/>
    <n v="0"/>
    <n v="0"/>
    <x v="0"/>
    <n v="0"/>
  </r>
  <r>
    <x v="0"/>
    <n v="65"/>
    <s v="No"/>
    <x v="0"/>
    <x v="43"/>
    <s v="Female"/>
    <x v="25"/>
    <s v="No"/>
    <s v="No"/>
    <x v="1"/>
    <m/>
    <m/>
    <m/>
    <m/>
    <m/>
    <n v="1"/>
    <m/>
    <n v="28"/>
    <n v="0"/>
    <n v="0"/>
    <n v="41"/>
    <x v="0"/>
    <n v="3"/>
  </r>
  <r>
    <x v="0"/>
    <n v="65"/>
    <s v="No"/>
    <x v="0"/>
    <x v="45"/>
    <s v="Male"/>
    <x v="19"/>
    <s v="Yes"/>
    <s v="No"/>
    <x v="0"/>
    <m/>
    <m/>
    <m/>
    <m/>
    <m/>
    <n v="1"/>
    <m/>
    <n v="15"/>
    <n v="0"/>
    <n v="0"/>
    <n v="0"/>
    <x v="0"/>
    <n v="0"/>
  </r>
  <r>
    <x v="0"/>
    <n v="65"/>
    <s v="No"/>
    <x v="0"/>
    <x v="45"/>
    <s v="Male"/>
    <x v="39"/>
    <s v="No"/>
    <s v="No"/>
    <x v="1"/>
    <m/>
    <m/>
    <m/>
    <m/>
    <m/>
    <n v="1"/>
    <m/>
    <n v="40"/>
    <n v="0"/>
    <n v="0"/>
    <n v="62"/>
    <x v="0"/>
    <n v="1"/>
  </r>
  <r>
    <x v="0"/>
    <n v="65"/>
    <s v="Yes"/>
    <x v="0"/>
    <x v="8"/>
    <s v="Male"/>
    <x v="18"/>
    <s v="Yes"/>
    <s v="No"/>
    <x v="0"/>
    <m/>
    <m/>
    <m/>
    <m/>
    <m/>
    <n v="1"/>
    <m/>
    <n v="11"/>
    <n v="1"/>
    <n v="370.5"/>
    <n v="0"/>
    <x v="0"/>
    <n v="0"/>
  </r>
  <r>
    <x v="0"/>
    <n v="65"/>
    <s v="Yes"/>
    <x v="0"/>
    <x v="40"/>
    <s v="Male"/>
    <x v="55"/>
    <s v="No"/>
    <s v="Yes"/>
    <x v="2"/>
    <s v="No"/>
    <s v="Two Year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n v="65"/>
    <s v="Yes"/>
    <x v="1"/>
    <x v="46"/>
    <s v="Male"/>
    <x v="12"/>
    <s v="No"/>
    <s v="No"/>
    <x v="1"/>
    <m/>
    <m/>
    <m/>
    <m/>
    <m/>
    <n v="1"/>
    <m/>
    <n v="13"/>
    <n v="0"/>
    <n v="0"/>
    <n v="0"/>
    <x v="0"/>
    <n v="0"/>
  </r>
  <r>
    <x v="0"/>
    <n v="66"/>
    <s v="No"/>
    <x v="0"/>
    <x v="1"/>
    <s v="Female"/>
    <x v="20"/>
    <s v="No"/>
    <s v="No"/>
    <x v="1"/>
    <m/>
    <m/>
    <m/>
    <m/>
    <m/>
    <n v="1"/>
    <m/>
    <n v="34"/>
    <n v="0"/>
    <n v="0"/>
    <n v="13"/>
    <x v="1"/>
    <n v="13"/>
  </r>
  <r>
    <x v="0"/>
    <n v="66"/>
    <s v="No"/>
    <x v="0"/>
    <x v="1"/>
    <s v="Female"/>
    <x v="50"/>
    <s v="No"/>
    <s v="No"/>
    <x v="1"/>
    <m/>
    <m/>
    <m/>
    <m/>
    <m/>
    <n v="1"/>
    <m/>
    <n v="7"/>
    <n v="0"/>
    <n v="0"/>
    <n v="0"/>
    <x v="0"/>
    <n v="0"/>
  </r>
  <r>
    <x v="0"/>
    <n v="66"/>
    <s v="No"/>
    <x v="0"/>
    <x v="3"/>
    <s v="Male"/>
    <x v="42"/>
    <s v="No"/>
    <s v="No"/>
    <x v="1"/>
    <m/>
    <m/>
    <m/>
    <m/>
    <m/>
    <n v="1"/>
    <m/>
    <n v="9"/>
    <n v="0"/>
    <n v="0"/>
    <n v="0"/>
    <x v="0"/>
    <n v="0"/>
  </r>
  <r>
    <x v="0"/>
    <n v="66"/>
    <s v="No"/>
    <x v="0"/>
    <x v="8"/>
    <s v="Female"/>
    <x v="17"/>
    <s v="Yes"/>
    <s v="No"/>
    <x v="0"/>
    <m/>
    <m/>
    <m/>
    <m/>
    <m/>
    <n v="1"/>
    <m/>
    <n v="10"/>
    <n v="0"/>
    <n v="0"/>
    <n v="0"/>
    <x v="0"/>
    <n v="0"/>
  </r>
  <r>
    <x v="0"/>
    <n v="66"/>
    <s v="No"/>
    <x v="0"/>
    <x v="49"/>
    <s v="Female"/>
    <x v="37"/>
    <s v="No"/>
    <s v="No"/>
    <x v="1"/>
    <m/>
    <m/>
    <m/>
    <m/>
    <m/>
    <n v="1"/>
    <m/>
    <n v="14"/>
    <n v="2"/>
    <n v="0"/>
    <n v="0"/>
    <x v="0"/>
    <n v="0"/>
  </r>
  <r>
    <x v="0"/>
    <n v="66"/>
    <s v="No"/>
    <x v="0"/>
    <x v="16"/>
    <s v="Female"/>
    <x v="43"/>
    <s v="No"/>
    <s v="No"/>
    <x v="1"/>
    <m/>
    <m/>
    <m/>
    <m/>
    <m/>
    <n v="1"/>
    <m/>
    <n v="40"/>
    <n v="0"/>
    <n v="0"/>
    <n v="13"/>
    <x v="2"/>
    <n v="9"/>
  </r>
  <r>
    <x v="0"/>
    <n v="66"/>
    <s v="No"/>
    <x v="0"/>
    <x v="50"/>
    <s v="Male"/>
    <x v="55"/>
    <s v="No"/>
    <s v="Yes"/>
    <x v="2"/>
    <s v="Yes"/>
    <s v="Two Year"/>
    <s v="Credit Card"/>
    <s v="(blank)"/>
    <s v="(blank)"/>
    <n v="1"/>
    <m/>
    <n v="9"/>
    <n v="0"/>
    <n v="0"/>
    <n v="0"/>
    <x v="0"/>
    <n v="0"/>
  </r>
  <r>
    <x v="0"/>
    <n v="66"/>
    <s v="No"/>
    <x v="0"/>
    <x v="31"/>
    <s v="Female"/>
    <x v="39"/>
    <s v="No"/>
    <s v="No"/>
    <x v="1"/>
    <m/>
    <m/>
    <m/>
    <m/>
    <m/>
    <n v="1"/>
    <m/>
    <n v="41"/>
    <n v="0"/>
    <n v="0"/>
    <n v="57"/>
    <x v="0"/>
    <n v="3"/>
  </r>
  <r>
    <x v="0"/>
    <n v="66"/>
    <s v="No"/>
    <x v="0"/>
    <x v="33"/>
    <s v="Male"/>
    <x v="19"/>
    <s v="Yes"/>
    <s v="No"/>
    <x v="0"/>
    <m/>
    <m/>
    <m/>
    <m/>
    <m/>
    <n v="1"/>
    <m/>
    <n v="11"/>
    <n v="2"/>
    <n v="0"/>
    <n v="0"/>
    <x v="0"/>
    <n v="0"/>
  </r>
  <r>
    <x v="0"/>
    <n v="66"/>
    <s v="No"/>
    <x v="0"/>
    <x v="41"/>
    <s v="Male"/>
    <x v="29"/>
    <s v="No"/>
    <s v="No"/>
    <x v="1"/>
    <m/>
    <m/>
    <m/>
    <m/>
    <m/>
    <n v="1"/>
    <m/>
    <n v="6"/>
    <n v="0"/>
    <n v="0"/>
    <n v="0"/>
    <x v="0"/>
    <n v="0"/>
  </r>
  <r>
    <x v="0"/>
    <n v="66"/>
    <s v="No"/>
    <x v="0"/>
    <x v="41"/>
    <s v="Male"/>
    <x v="9"/>
    <s v="No"/>
    <s v="No"/>
    <x v="1"/>
    <m/>
    <m/>
    <m/>
    <m/>
    <m/>
    <n v="1"/>
    <m/>
    <n v="8"/>
    <n v="0"/>
    <n v="0"/>
    <n v="0"/>
    <x v="0"/>
    <n v="0"/>
  </r>
  <r>
    <x v="0"/>
    <n v="66"/>
    <s v="No"/>
    <x v="0"/>
    <x v="43"/>
    <s v="Female"/>
    <x v="14"/>
    <s v="No"/>
    <s v="Yes"/>
    <x v="1"/>
    <s v="Yes"/>
    <s v="Two Year"/>
    <s v="Credit Card"/>
    <s v="(blank)"/>
    <s v="(blank)"/>
    <n v="1"/>
    <m/>
    <n v="29"/>
    <n v="0"/>
    <n v="0"/>
    <n v="67"/>
    <x v="0"/>
    <n v="3"/>
  </r>
  <r>
    <x v="0"/>
    <n v="66"/>
    <s v="No"/>
    <x v="0"/>
    <x v="46"/>
    <s v="Male"/>
    <x v="23"/>
    <s v="No"/>
    <s v="No"/>
    <x v="1"/>
    <m/>
    <m/>
    <m/>
    <m/>
    <m/>
    <n v="1"/>
    <m/>
    <n v="11"/>
    <n v="2"/>
    <n v="0"/>
    <n v="0"/>
    <x v="0"/>
    <n v="0"/>
  </r>
  <r>
    <x v="0"/>
    <n v="66"/>
    <s v="No"/>
    <x v="0"/>
    <x v="47"/>
    <s v="Female"/>
    <x v="21"/>
    <s v="No"/>
    <s v="No"/>
    <x v="1"/>
    <m/>
    <m/>
    <m/>
    <m/>
    <m/>
    <n v="1"/>
    <m/>
    <n v="35"/>
    <n v="0"/>
    <n v="0"/>
    <n v="16"/>
    <x v="0"/>
    <n v="3"/>
  </r>
  <r>
    <x v="0"/>
    <n v="66"/>
    <s v="Yes"/>
    <x v="0"/>
    <x v="12"/>
    <s v="Female"/>
    <x v="47"/>
    <s v="No"/>
    <s v="No"/>
    <x v="1"/>
    <m/>
    <m/>
    <m/>
    <m/>
    <m/>
    <n v="1"/>
    <m/>
    <n v="56"/>
    <n v="1"/>
    <n v="475.2"/>
    <n v="40"/>
    <x v="2"/>
    <n v="6"/>
  </r>
  <r>
    <x v="0"/>
    <n v="66"/>
    <s v="Yes"/>
    <x v="0"/>
    <x v="14"/>
    <s v="Male"/>
    <x v="29"/>
    <s v="No"/>
    <s v="No"/>
    <x v="1"/>
    <m/>
    <m/>
    <m/>
    <m/>
    <m/>
    <n v="1"/>
    <m/>
    <n v="9"/>
    <n v="0"/>
    <n v="246.4"/>
    <n v="0"/>
    <x v="0"/>
    <n v="0"/>
  </r>
  <r>
    <x v="0"/>
    <n v="66"/>
    <s v="Yes"/>
    <x v="0"/>
    <x v="18"/>
    <s v="Male"/>
    <x v="46"/>
    <s v="No"/>
    <s v="No"/>
    <x v="1"/>
    <m/>
    <m/>
    <m/>
    <m/>
    <m/>
    <n v="1"/>
    <m/>
    <n v="11"/>
    <n v="2"/>
    <n v="234.3"/>
    <n v="0"/>
    <x v="0"/>
    <n v="0"/>
  </r>
  <r>
    <x v="0"/>
    <n v="66"/>
    <s v="Yes"/>
    <x v="0"/>
    <x v="34"/>
    <s v="Male"/>
    <x v="24"/>
    <s v="No"/>
    <s v="No"/>
    <x v="1"/>
    <m/>
    <m/>
    <m/>
    <m/>
    <m/>
    <n v="1"/>
    <m/>
    <n v="8"/>
    <n v="1"/>
    <n v="254.1"/>
    <n v="0"/>
    <x v="0"/>
    <n v="0"/>
  </r>
  <r>
    <x v="0"/>
    <n v="66"/>
    <s v="Yes"/>
    <x v="0"/>
    <x v="45"/>
    <s v="Female"/>
    <x v="55"/>
    <s v="No"/>
    <s v="Yes"/>
    <x v="2"/>
    <s v="Yes"/>
    <s v="Two Year"/>
    <s v="Direct Debit"/>
    <s v="(blank)"/>
    <s v="(blank)"/>
    <n v="1"/>
    <m/>
    <n v="10"/>
    <n v="0"/>
    <n v="160.1"/>
    <n v="0"/>
    <x v="0"/>
    <n v="0"/>
  </r>
  <r>
    <x v="0"/>
    <n v="67"/>
    <s v="No"/>
    <x v="0"/>
    <x v="5"/>
    <s v="Male"/>
    <x v="3"/>
    <s v="No"/>
    <s v="No"/>
    <x v="1"/>
    <m/>
    <m/>
    <m/>
    <m/>
    <m/>
    <n v="1"/>
    <m/>
    <n v="48"/>
    <n v="0"/>
    <n v="0"/>
    <n v="26"/>
    <x v="0"/>
    <n v="2"/>
  </r>
  <r>
    <x v="0"/>
    <n v="67"/>
    <s v="No"/>
    <x v="0"/>
    <x v="5"/>
    <s v="Male"/>
    <x v="54"/>
    <s v="No"/>
    <s v="Yes"/>
    <x v="2"/>
    <s v="No"/>
    <s v="Two Year"/>
    <s v="Credit Card"/>
    <s v="(blank)"/>
    <s v="(blank)"/>
    <n v="1"/>
    <m/>
    <n v="8"/>
    <n v="0"/>
    <n v="0"/>
    <n v="0"/>
    <x v="0"/>
    <n v="0"/>
  </r>
  <r>
    <x v="0"/>
    <n v="67"/>
    <s v="No"/>
    <x v="0"/>
    <x v="8"/>
    <s v="Female"/>
    <x v="38"/>
    <s v="No"/>
    <s v="No"/>
    <x v="1"/>
    <m/>
    <m/>
    <m/>
    <m/>
    <m/>
    <n v="1"/>
    <m/>
    <n v="14"/>
    <n v="0"/>
    <n v="0"/>
    <n v="0"/>
    <x v="0"/>
    <n v="0"/>
  </r>
  <r>
    <x v="0"/>
    <n v="67"/>
    <s v="No"/>
    <x v="0"/>
    <x v="12"/>
    <s v="Male"/>
    <x v="43"/>
    <s v="No"/>
    <s v="No"/>
    <x v="1"/>
    <m/>
    <m/>
    <m/>
    <m/>
    <m/>
    <n v="1"/>
    <m/>
    <n v="57"/>
    <n v="0"/>
    <n v="0"/>
    <n v="53"/>
    <x v="0"/>
    <n v="2"/>
  </r>
  <r>
    <x v="0"/>
    <n v="67"/>
    <s v="No"/>
    <x v="0"/>
    <x v="18"/>
    <s v="Female"/>
    <x v="55"/>
    <s v="No"/>
    <s v="Yes"/>
    <x v="2"/>
    <s v="No"/>
    <s v="Two Year"/>
    <s v="Credit Card"/>
    <s v="(blank)"/>
    <s v="(blank)"/>
    <n v="1"/>
    <m/>
    <n v="10"/>
    <n v="0"/>
    <n v="0"/>
    <n v="0"/>
    <x v="0"/>
    <n v="0"/>
  </r>
  <r>
    <x v="0"/>
    <n v="67"/>
    <s v="No"/>
    <x v="0"/>
    <x v="19"/>
    <s v="Female"/>
    <x v="11"/>
    <s v="No"/>
    <s v="No"/>
    <x v="1"/>
    <m/>
    <m/>
    <m/>
    <m/>
    <m/>
    <n v="1"/>
    <m/>
    <n v="16"/>
    <n v="1"/>
    <n v="0"/>
    <n v="0"/>
    <x v="0"/>
    <n v="0"/>
  </r>
  <r>
    <x v="0"/>
    <n v="67"/>
    <s v="No"/>
    <x v="0"/>
    <x v="19"/>
    <s v="Male"/>
    <x v="23"/>
    <s v="No"/>
    <s v="No"/>
    <x v="1"/>
    <m/>
    <m/>
    <m/>
    <m/>
    <m/>
    <n v="1"/>
    <m/>
    <n v="11"/>
    <n v="0"/>
    <n v="0"/>
    <n v="0"/>
    <x v="0"/>
    <n v="0"/>
  </r>
  <r>
    <x v="0"/>
    <n v="67"/>
    <s v="No"/>
    <x v="0"/>
    <x v="21"/>
    <s v="Male"/>
    <x v="4"/>
    <s v="Yes"/>
    <s v="No"/>
    <x v="0"/>
    <m/>
    <m/>
    <m/>
    <m/>
    <m/>
    <n v="1"/>
    <m/>
    <n v="26"/>
    <n v="0"/>
    <n v="0"/>
    <n v="41"/>
    <x v="1"/>
    <n v="20"/>
  </r>
  <r>
    <x v="0"/>
    <n v="67"/>
    <s v="No"/>
    <x v="0"/>
    <x v="21"/>
    <s v="Male"/>
    <x v="7"/>
    <s v="No"/>
    <s v="No"/>
    <x v="1"/>
    <m/>
    <m/>
    <m/>
    <m/>
    <m/>
    <n v="1"/>
    <m/>
    <n v="33"/>
    <n v="2"/>
    <n v="0"/>
    <n v="18"/>
    <x v="1"/>
    <n v="14"/>
  </r>
  <r>
    <x v="0"/>
    <n v="67"/>
    <s v="No"/>
    <x v="0"/>
    <x v="21"/>
    <s v="Male"/>
    <x v="50"/>
    <s v="No"/>
    <s v="No"/>
    <x v="1"/>
    <m/>
    <m/>
    <m/>
    <m/>
    <m/>
    <n v="1"/>
    <m/>
    <n v="10"/>
    <n v="0"/>
    <n v="0"/>
    <n v="0"/>
    <x v="0"/>
    <n v="0"/>
  </r>
  <r>
    <x v="0"/>
    <n v="67"/>
    <s v="No"/>
    <x v="0"/>
    <x v="37"/>
    <s v="Female"/>
    <x v="28"/>
    <s v="No"/>
    <s v="No"/>
    <x v="1"/>
    <m/>
    <m/>
    <m/>
    <m/>
    <m/>
    <n v="1"/>
    <m/>
    <n v="8"/>
    <n v="0"/>
    <n v="0"/>
    <n v="0"/>
    <x v="0"/>
    <n v="0"/>
  </r>
  <r>
    <x v="0"/>
    <n v="67"/>
    <s v="No"/>
    <x v="0"/>
    <x v="43"/>
    <s v="Female"/>
    <x v="10"/>
    <s v="Yes"/>
    <s v="No"/>
    <x v="0"/>
    <m/>
    <m/>
    <m/>
    <m/>
    <m/>
    <n v="1"/>
    <m/>
    <n v="13"/>
    <n v="0"/>
    <n v="0"/>
    <n v="0"/>
    <x v="0"/>
    <n v="0"/>
  </r>
  <r>
    <x v="0"/>
    <n v="67"/>
    <s v="No"/>
    <x v="0"/>
    <x v="43"/>
    <s v="Female"/>
    <x v="6"/>
    <s v="No"/>
    <s v="No"/>
    <x v="1"/>
    <m/>
    <m/>
    <m/>
    <m/>
    <m/>
    <n v="1"/>
    <m/>
    <n v="14"/>
    <n v="0"/>
    <n v="0"/>
    <n v="0"/>
    <x v="0"/>
    <n v="0"/>
  </r>
  <r>
    <x v="0"/>
    <n v="67"/>
    <s v="No"/>
    <x v="0"/>
    <x v="46"/>
    <s v="Female"/>
    <x v="34"/>
    <s v="No"/>
    <s v="No"/>
    <x v="1"/>
    <m/>
    <m/>
    <m/>
    <m/>
    <m/>
    <n v="1"/>
    <m/>
    <n v="8"/>
    <n v="2"/>
    <n v="0"/>
    <n v="0"/>
    <x v="0"/>
    <n v="0"/>
  </r>
  <r>
    <x v="0"/>
    <n v="67"/>
    <s v="Yes"/>
    <x v="0"/>
    <x v="1"/>
    <s v="Female"/>
    <x v="56"/>
    <s v="No"/>
    <s v="No"/>
    <x v="1"/>
    <m/>
    <m/>
    <m/>
    <m/>
    <m/>
    <n v="1"/>
    <m/>
    <n v="16"/>
    <n v="0"/>
    <n v="209.4"/>
    <n v="0"/>
    <x v="0"/>
    <n v="0"/>
  </r>
  <r>
    <x v="0"/>
    <n v="67"/>
    <s v="Yes"/>
    <x v="0"/>
    <x v="10"/>
    <s v="Female"/>
    <x v="55"/>
    <s v="No"/>
    <s v="Yes"/>
    <x v="2"/>
    <s v="No"/>
    <s v="Two Year"/>
    <s v="Paper Check"/>
    <s v="(blank)"/>
    <s v="(blank)"/>
    <n v="1"/>
    <m/>
    <n v="22"/>
    <n v="0"/>
    <n v="318.3"/>
    <n v="0"/>
    <x v="1"/>
    <n v="10"/>
  </r>
  <r>
    <x v="0"/>
    <n v="67"/>
    <s v="Yes"/>
    <x v="0"/>
    <x v="12"/>
    <s v="Male"/>
    <x v="57"/>
    <s v="Yes"/>
    <s v="No"/>
    <x v="0"/>
    <m/>
    <m/>
    <m/>
    <m/>
    <m/>
    <n v="1"/>
    <m/>
    <n v="6"/>
    <n v="0"/>
    <n v="448.9"/>
    <n v="0"/>
    <x v="0"/>
    <n v="0"/>
  </r>
  <r>
    <x v="0"/>
    <n v="67"/>
    <s v="Yes"/>
    <x v="0"/>
    <x v="14"/>
    <s v="Male"/>
    <x v="7"/>
    <s v="No"/>
    <s v="No"/>
    <x v="1"/>
    <m/>
    <m/>
    <m/>
    <m/>
    <m/>
    <n v="1"/>
    <m/>
    <n v="25"/>
    <n v="0"/>
    <n v="107.2"/>
    <n v="62"/>
    <x v="1"/>
    <n v="12"/>
  </r>
  <r>
    <x v="0"/>
    <n v="67"/>
    <s v="Yes"/>
    <x v="0"/>
    <x v="19"/>
    <s v="Male"/>
    <x v="40"/>
    <s v="No"/>
    <s v="Yes"/>
    <x v="2"/>
    <s v="No"/>
    <s v="Two Year"/>
    <s v="Credit Card"/>
    <s v="(blank)"/>
    <s v="(blank)"/>
    <n v="1"/>
    <m/>
    <n v="10"/>
    <n v="2"/>
    <n v="163.5"/>
    <n v="0"/>
    <x v="0"/>
    <n v="0"/>
  </r>
  <r>
    <x v="0"/>
    <n v="67"/>
    <s v="Yes"/>
    <x v="0"/>
    <x v="32"/>
    <s v="Female"/>
    <x v="0"/>
    <s v="Yes"/>
    <s v="No"/>
    <x v="0"/>
    <m/>
    <m/>
    <m/>
    <m/>
    <m/>
    <n v="1"/>
    <m/>
    <n v="10"/>
    <n v="0"/>
    <n v="258"/>
    <n v="0"/>
    <x v="0"/>
    <n v="0"/>
  </r>
  <r>
    <x v="0"/>
    <n v="67"/>
    <s v="Yes"/>
    <x v="0"/>
    <x v="36"/>
    <s v="Female"/>
    <x v="56"/>
    <s v="No"/>
    <s v="No"/>
    <x v="1"/>
    <m/>
    <m/>
    <m/>
    <m/>
    <m/>
    <n v="1"/>
    <m/>
    <n v="41"/>
    <n v="0"/>
    <n v="448.9"/>
    <n v="88"/>
    <x v="0"/>
    <n v="4"/>
  </r>
  <r>
    <x v="0"/>
    <n v="67"/>
    <s v="Yes"/>
    <x v="0"/>
    <x v="36"/>
    <s v="Male"/>
    <x v="15"/>
    <s v="Yes"/>
    <s v="No"/>
    <x v="0"/>
    <m/>
    <m/>
    <m/>
    <m/>
    <m/>
    <n v="1"/>
    <m/>
    <n v="34"/>
    <n v="0"/>
    <n v="227.8"/>
    <n v="6"/>
    <x v="2"/>
    <n v="5"/>
  </r>
  <r>
    <x v="0"/>
    <n v="67"/>
    <s v="Yes"/>
    <x v="0"/>
    <x v="38"/>
    <s v="Male"/>
    <x v="3"/>
    <s v="No"/>
    <s v="No"/>
    <x v="1"/>
    <m/>
    <m/>
    <m/>
    <m/>
    <m/>
    <n v="1"/>
    <m/>
    <n v="16"/>
    <n v="0"/>
    <n v="163"/>
    <n v="0"/>
    <x v="0"/>
    <n v="0"/>
  </r>
  <r>
    <x v="0"/>
    <n v="67"/>
    <s v="Yes"/>
    <x v="1"/>
    <x v="4"/>
    <s v="Male"/>
    <x v="37"/>
    <s v="No"/>
    <s v="No"/>
    <x v="1"/>
    <m/>
    <m/>
    <m/>
    <m/>
    <m/>
    <n v="1"/>
    <m/>
    <n v="13"/>
    <n v="0"/>
    <n v="0"/>
    <n v="0"/>
    <x v="0"/>
    <n v="0"/>
  </r>
  <r>
    <x v="0"/>
    <n v="67"/>
    <s v="Yes"/>
    <x v="1"/>
    <x v="25"/>
    <s v="Female"/>
    <x v="11"/>
    <s v="No"/>
    <s v="No"/>
    <x v="1"/>
    <m/>
    <m/>
    <m/>
    <m/>
    <m/>
    <n v="1"/>
    <m/>
    <n v="9"/>
    <n v="0"/>
    <n v="0"/>
    <n v="0"/>
    <x v="0"/>
    <n v="0"/>
  </r>
  <r>
    <x v="0"/>
    <n v="67"/>
    <s v="Yes"/>
    <x v="1"/>
    <x v="37"/>
    <s v="Female"/>
    <x v="35"/>
    <s v="No"/>
    <s v="No"/>
    <x v="1"/>
    <m/>
    <m/>
    <m/>
    <m/>
    <m/>
    <n v="1"/>
    <m/>
    <n v="10"/>
    <n v="1"/>
    <n v="0"/>
    <n v="0"/>
    <x v="0"/>
    <n v="0"/>
  </r>
  <r>
    <x v="0"/>
    <n v="68"/>
    <s v="No"/>
    <x v="0"/>
    <x v="3"/>
    <s v="Male"/>
    <x v="25"/>
    <s v="No"/>
    <s v="No"/>
    <x v="1"/>
    <m/>
    <m/>
    <m/>
    <m/>
    <m/>
    <n v="1"/>
    <m/>
    <n v="10"/>
    <n v="0"/>
    <n v="0"/>
    <n v="0"/>
    <x v="0"/>
    <n v="0"/>
  </r>
  <r>
    <x v="0"/>
    <n v="68"/>
    <s v="No"/>
    <x v="0"/>
    <x v="5"/>
    <s v="Male"/>
    <x v="56"/>
    <s v="No"/>
    <s v="No"/>
    <x v="1"/>
    <m/>
    <m/>
    <m/>
    <m/>
    <m/>
    <n v="1"/>
    <m/>
    <n v="8"/>
    <n v="0"/>
    <n v="0"/>
    <n v="0"/>
    <x v="0"/>
    <n v="0"/>
  </r>
  <r>
    <x v="0"/>
    <n v="68"/>
    <s v="No"/>
    <x v="0"/>
    <x v="7"/>
    <s v="Female"/>
    <x v="24"/>
    <s v="No"/>
    <s v="No"/>
    <x v="1"/>
    <m/>
    <m/>
    <m/>
    <m/>
    <m/>
    <n v="1"/>
    <m/>
    <n v="13"/>
    <n v="0"/>
    <n v="0"/>
    <n v="0"/>
    <x v="0"/>
    <n v="0"/>
  </r>
  <r>
    <x v="0"/>
    <n v="68"/>
    <s v="No"/>
    <x v="0"/>
    <x v="49"/>
    <s v="Male"/>
    <x v="25"/>
    <s v="No"/>
    <s v="No"/>
    <x v="1"/>
    <m/>
    <m/>
    <m/>
    <m/>
    <m/>
    <n v="1"/>
    <m/>
    <n v="12"/>
    <n v="0"/>
    <n v="0"/>
    <n v="0"/>
    <x v="0"/>
    <n v="0"/>
  </r>
  <r>
    <x v="0"/>
    <n v="68"/>
    <s v="No"/>
    <x v="0"/>
    <x v="9"/>
    <s v="Male"/>
    <x v="62"/>
    <s v="No"/>
    <s v="Yes"/>
    <x v="2"/>
    <s v="No"/>
    <s v="Two Year"/>
    <s v="Credit Card"/>
    <s v="(blank)"/>
    <s v="(blank)"/>
    <n v="1"/>
    <m/>
    <n v="77"/>
    <n v="1"/>
    <n v="0"/>
    <n v="23"/>
    <x v="2"/>
    <n v="6"/>
  </r>
  <r>
    <x v="0"/>
    <n v="68"/>
    <s v="No"/>
    <x v="0"/>
    <x v="12"/>
    <s v="Female"/>
    <x v="35"/>
    <s v="No"/>
    <s v="No"/>
    <x v="1"/>
    <m/>
    <m/>
    <m/>
    <m/>
    <m/>
    <n v="1"/>
    <m/>
    <n v="11"/>
    <n v="0"/>
    <n v="0"/>
    <n v="0"/>
    <x v="0"/>
    <n v="0"/>
  </r>
  <r>
    <x v="0"/>
    <n v="68"/>
    <s v="No"/>
    <x v="0"/>
    <x v="14"/>
    <s v="Male"/>
    <x v="1"/>
    <s v="No"/>
    <s v="No"/>
    <x v="1"/>
    <m/>
    <m/>
    <m/>
    <m/>
    <m/>
    <n v="1"/>
    <m/>
    <n v="46"/>
    <n v="0"/>
    <n v="0"/>
    <n v="31"/>
    <x v="2"/>
    <n v="6"/>
  </r>
  <r>
    <x v="0"/>
    <n v="68"/>
    <s v="No"/>
    <x v="0"/>
    <x v="17"/>
    <s v="Female"/>
    <x v="32"/>
    <s v="No"/>
    <s v="No"/>
    <x v="1"/>
    <m/>
    <m/>
    <m/>
    <m/>
    <m/>
    <n v="1"/>
    <m/>
    <n v="16"/>
    <n v="0"/>
    <n v="0"/>
    <n v="0"/>
    <x v="0"/>
    <n v="0"/>
  </r>
  <r>
    <x v="0"/>
    <n v="68"/>
    <s v="No"/>
    <x v="0"/>
    <x v="21"/>
    <s v="Male"/>
    <x v="39"/>
    <s v="No"/>
    <s v="No"/>
    <x v="1"/>
    <m/>
    <m/>
    <m/>
    <m/>
    <m/>
    <n v="1"/>
    <m/>
    <n v="12"/>
    <n v="0"/>
    <n v="0"/>
    <n v="0"/>
    <x v="0"/>
    <n v="0"/>
  </r>
  <r>
    <x v="0"/>
    <n v="68"/>
    <s v="No"/>
    <x v="0"/>
    <x v="50"/>
    <s v="Female"/>
    <x v="4"/>
    <s v="Yes"/>
    <s v="No"/>
    <x v="0"/>
    <m/>
    <m/>
    <m/>
    <m/>
    <m/>
    <n v="1"/>
    <m/>
    <n v="8"/>
    <n v="0"/>
    <n v="0"/>
    <n v="0"/>
    <x v="0"/>
    <n v="0"/>
  </r>
  <r>
    <x v="0"/>
    <n v="68"/>
    <s v="No"/>
    <x v="0"/>
    <x v="50"/>
    <s v="Male"/>
    <x v="6"/>
    <s v="No"/>
    <s v="No"/>
    <x v="1"/>
    <m/>
    <m/>
    <m/>
    <m/>
    <m/>
    <n v="1"/>
    <m/>
    <n v="11"/>
    <n v="2"/>
    <n v="0"/>
    <n v="0"/>
    <x v="0"/>
    <n v="0"/>
  </r>
  <r>
    <x v="0"/>
    <n v="68"/>
    <s v="No"/>
    <x v="0"/>
    <x v="50"/>
    <s v="Male"/>
    <x v="65"/>
    <s v="No"/>
    <s v="Yes"/>
    <x v="2"/>
    <s v="No"/>
    <s v="Two Year"/>
    <s v="Credit Card"/>
    <s v="(blank)"/>
    <s v="(blank)"/>
    <n v="1"/>
    <m/>
    <n v="14"/>
    <n v="0"/>
    <n v="0"/>
    <n v="0"/>
    <x v="0"/>
    <n v="0"/>
  </r>
  <r>
    <x v="0"/>
    <n v="68"/>
    <s v="No"/>
    <x v="0"/>
    <x v="23"/>
    <s v="Male"/>
    <x v="47"/>
    <s v="No"/>
    <s v="No"/>
    <x v="1"/>
    <m/>
    <m/>
    <m/>
    <m/>
    <m/>
    <n v="1"/>
    <m/>
    <n v="11"/>
    <n v="1"/>
    <n v="0"/>
    <n v="0"/>
    <x v="0"/>
    <n v="0"/>
  </r>
  <r>
    <x v="0"/>
    <n v="68"/>
    <s v="No"/>
    <x v="0"/>
    <x v="25"/>
    <s v="Male"/>
    <x v="13"/>
    <s v="Yes"/>
    <s v="No"/>
    <x v="0"/>
    <m/>
    <m/>
    <m/>
    <m/>
    <m/>
    <n v="1"/>
    <m/>
    <n v="7"/>
    <n v="0"/>
    <n v="0"/>
    <n v="0"/>
    <x v="0"/>
    <n v="0"/>
  </r>
  <r>
    <x v="0"/>
    <n v="68"/>
    <s v="No"/>
    <x v="0"/>
    <x v="27"/>
    <s v="Female"/>
    <x v="39"/>
    <s v="No"/>
    <s v="No"/>
    <x v="1"/>
    <m/>
    <m/>
    <m/>
    <m/>
    <m/>
    <n v="1"/>
    <m/>
    <n v="8"/>
    <n v="0"/>
    <n v="0"/>
    <n v="0"/>
    <x v="0"/>
    <n v="0"/>
  </r>
  <r>
    <x v="0"/>
    <n v="68"/>
    <s v="No"/>
    <x v="0"/>
    <x v="29"/>
    <s v="Male"/>
    <x v="31"/>
    <s v="No"/>
    <s v="Yes"/>
    <x v="2"/>
    <s v="Yes"/>
    <s v="Two Year"/>
    <s v="Credit Card"/>
    <s v="(blank)"/>
    <s v="(blank)"/>
    <n v="1"/>
    <m/>
    <n v="9"/>
    <n v="0"/>
    <n v="0"/>
    <n v="0"/>
    <x v="0"/>
    <n v="0"/>
  </r>
  <r>
    <x v="0"/>
    <n v="68"/>
    <s v="No"/>
    <x v="0"/>
    <x v="31"/>
    <s v="Male"/>
    <x v="7"/>
    <s v="No"/>
    <s v="No"/>
    <x v="1"/>
    <m/>
    <m/>
    <m/>
    <m/>
    <m/>
    <n v="1"/>
    <m/>
    <n v="8"/>
    <n v="0"/>
    <n v="0"/>
    <n v="0"/>
    <x v="0"/>
    <n v="0"/>
  </r>
  <r>
    <x v="0"/>
    <n v="68"/>
    <s v="No"/>
    <x v="0"/>
    <x v="34"/>
    <s v="Female"/>
    <x v="27"/>
    <s v="No"/>
    <s v="No"/>
    <x v="1"/>
    <m/>
    <m/>
    <m/>
    <m/>
    <m/>
    <n v="1"/>
    <m/>
    <n v="37"/>
    <n v="0"/>
    <n v="0"/>
    <n v="69"/>
    <x v="2"/>
    <n v="8"/>
  </r>
  <r>
    <x v="0"/>
    <n v="68"/>
    <s v="No"/>
    <x v="0"/>
    <x v="40"/>
    <s v="Female"/>
    <x v="19"/>
    <s v="Yes"/>
    <s v="No"/>
    <x v="0"/>
    <m/>
    <m/>
    <m/>
    <m/>
    <m/>
    <n v="1"/>
    <m/>
    <n v="29"/>
    <n v="2"/>
    <n v="0"/>
    <n v="9"/>
    <x v="1"/>
    <n v="12"/>
  </r>
  <r>
    <x v="0"/>
    <n v="68"/>
    <s v="No"/>
    <x v="0"/>
    <x v="43"/>
    <s v="Male"/>
    <x v="47"/>
    <s v="No"/>
    <s v="No"/>
    <x v="1"/>
    <m/>
    <m/>
    <m/>
    <m/>
    <m/>
    <n v="1"/>
    <m/>
    <n v="17"/>
    <n v="1"/>
    <n v="0"/>
    <n v="0"/>
    <x v="0"/>
    <n v="0"/>
  </r>
  <r>
    <x v="0"/>
    <n v="68"/>
    <s v="No"/>
    <x v="0"/>
    <x v="46"/>
    <s v="Female"/>
    <x v="0"/>
    <s v="Yes"/>
    <s v="No"/>
    <x v="0"/>
    <m/>
    <m/>
    <m/>
    <m/>
    <m/>
    <n v="1"/>
    <m/>
    <n v="47"/>
    <n v="0"/>
    <n v="0"/>
    <n v="45"/>
    <x v="1"/>
    <n v="20"/>
  </r>
  <r>
    <x v="0"/>
    <n v="68"/>
    <s v="No"/>
    <x v="0"/>
    <x v="47"/>
    <s v="Female"/>
    <x v="57"/>
    <s v="Yes"/>
    <s v="No"/>
    <x v="0"/>
    <m/>
    <m/>
    <m/>
    <m/>
    <m/>
    <n v="1"/>
    <m/>
    <n v="14"/>
    <n v="0"/>
    <n v="0"/>
    <n v="0"/>
    <x v="0"/>
    <n v="0"/>
  </r>
  <r>
    <x v="0"/>
    <n v="68"/>
    <s v="Yes"/>
    <x v="0"/>
    <x v="1"/>
    <s v="Male"/>
    <x v="39"/>
    <s v="No"/>
    <s v="No"/>
    <x v="1"/>
    <m/>
    <m/>
    <m/>
    <m/>
    <m/>
    <n v="1"/>
    <m/>
    <n v="9"/>
    <n v="0"/>
    <n v="113.9"/>
    <n v="0"/>
    <x v="0"/>
    <n v="0"/>
  </r>
  <r>
    <x v="0"/>
    <n v="68"/>
    <s v="Yes"/>
    <x v="0"/>
    <x v="8"/>
    <s v="Female"/>
    <x v="30"/>
    <s v="No"/>
    <s v="Yes"/>
    <x v="2"/>
    <s v="No"/>
    <s v="One Year"/>
    <s v="Credit Card"/>
    <s v="(blank)"/>
    <s v="(blank)"/>
    <n v="1"/>
    <m/>
    <n v="50"/>
    <n v="2"/>
    <n v="238"/>
    <n v="24"/>
    <x v="0"/>
    <n v="3"/>
  </r>
  <r>
    <x v="0"/>
    <n v="68"/>
    <s v="Yes"/>
    <x v="0"/>
    <x v="14"/>
    <s v="Male"/>
    <x v="24"/>
    <s v="No"/>
    <s v="No"/>
    <x v="1"/>
    <m/>
    <m/>
    <m/>
    <m/>
    <m/>
    <n v="1"/>
    <m/>
    <n v="13"/>
    <n v="0"/>
    <n v="174.1"/>
    <n v="0"/>
    <x v="0"/>
    <n v="0"/>
  </r>
  <r>
    <x v="0"/>
    <n v="68"/>
    <s v="Yes"/>
    <x v="0"/>
    <x v="19"/>
    <s v="Male"/>
    <x v="4"/>
    <s v="Yes"/>
    <s v="No"/>
    <x v="0"/>
    <m/>
    <m/>
    <m/>
    <m/>
    <m/>
    <n v="1"/>
    <m/>
    <n v="11"/>
    <n v="0"/>
    <n v="167.3"/>
    <n v="0"/>
    <x v="0"/>
    <n v="0"/>
  </r>
  <r>
    <x v="0"/>
    <n v="68"/>
    <s v="Yes"/>
    <x v="0"/>
    <x v="33"/>
    <s v="Male"/>
    <x v="28"/>
    <s v="No"/>
    <s v="No"/>
    <x v="1"/>
    <m/>
    <m/>
    <m/>
    <m/>
    <m/>
    <n v="1"/>
    <m/>
    <n v="11"/>
    <n v="0"/>
    <n v="340"/>
    <n v="0"/>
    <x v="0"/>
    <n v="0"/>
  </r>
  <r>
    <x v="0"/>
    <n v="68"/>
    <s v="Yes"/>
    <x v="0"/>
    <x v="35"/>
    <s v="Male"/>
    <x v="63"/>
    <s v="No"/>
    <s v="Yes"/>
    <x v="2"/>
    <s v="No"/>
    <s v="Month-to-Month"/>
    <s v="Direct Debit"/>
    <s v="Competitor"/>
    <s v="Competitor had better devices"/>
    <n v="1"/>
    <n v="1"/>
    <n v="36"/>
    <n v="4"/>
    <n v="265.2"/>
    <n v="39"/>
    <x v="0"/>
    <n v="1"/>
  </r>
  <r>
    <x v="0"/>
    <n v="68"/>
    <s v="Yes"/>
    <x v="0"/>
    <x v="47"/>
    <s v="Female"/>
    <x v="18"/>
    <s v="Yes"/>
    <s v="No"/>
    <x v="0"/>
    <m/>
    <m/>
    <m/>
    <m/>
    <m/>
    <n v="1"/>
    <m/>
    <n v="11"/>
    <n v="0"/>
    <n v="156.4"/>
    <n v="0"/>
    <x v="0"/>
    <n v="0"/>
  </r>
  <r>
    <x v="0"/>
    <n v="68"/>
    <s v="Yes"/>
    <x v="1"/>
    <x v="7"/>
    <s v="Female"/>
    <x v="17"/>
    <s v="Yes"/>
    <s v="No"/>
    <x v="0"/>
    <m/>
    <m/>
    <m/>
    <m/>
    <m/>
    <n v="1"/>
    <m/>
    <n v="41"/>
    <n v="0"/>
    <n v="0"/>
    <n v="61"/>
    <x v="1"/>
    <n v="15"/>
  </r>
  <r>
    <x v="0"/>
    <n v="68"/>
    <s v="Yes"/>
    <x v="1"/>
    <x v="8"/>
    <s v="Female"/>
    <x v="18"/>
    <s v="Yes"/>
    <s v="No"/>
    <x v="0"/>
    <m/>
    <m/>
    <m/>
    <m/>
    <m/>
    <n v="1"/>
    <m/>
    <n v="12"/>
    <n v="2"/>
    <n v="0"/>
    <n v="0"/>
    <x v="0"/>
    <n v="0"/>
  </r>
  <r>
    <x v="0"/>
    <n v="69"/>
    <s v="No"/>
    <x v="0"/>
    <x v="2"/>
    <s v="Female"/>
    <x v="0"/>
    <s v="Yes"/>
    <s v="No"/>
    <x v="0"/>
    <m/>
    <m/>
    <m/>
    <m/>
    <m/>
    <n v="1"/>
    <m/>
    <n v="15"/>
    <n v="0"/>
    <n v="0"/>
    <n v="0"/>
    <x v="0"/>
    <n v="0"/>
  </r>
  <r>
    <x v="0"/>
    <n v="69"/>
    <s v="No"/>
    <x v="0"/>
    <x v="6"/>
    <s v="Female"/>
    <x v="13"/>
    <s v="Yes"/>
    <s v="No"/>
    <x v="0"/>
    <m/>
    <m/>
    <m/>
    <m/>
    <m/>
    <n v="1"/>
    <m/>
    <n v="62"/>
    <n v="1"/>
    <n v="0"/>
    <n v="41"/>
    <x v="1"/>
    <n v="26"/>
  </r>
  <r>
    <x v="0"/>
    <n v="69"/>
    <s v="No"/>
    <x v="0"/>
    <x v="6"/>
    <s v="Male"/>
    <x v="13"/>
    <s v="Yes"/>
    <s v="No"/>
    <x v="0"/>
    <m/>
    <m/>
    <m/>
    <m/>
    <m/>
    <n v="1"/>
    <m/>
    <n v="40"/>
    <n v="0"/>
    <n v="0"/>
    <n v="22"/>
    <x v="1"/>
    <n v="35"/>
  </r>
  <r>
    <x v="0"/>
    <n v="69"/>
    <s v="No"/>
    <x v="0"/>
    <x v="7"/>
    <s v="Male"/>
    <x v="50"/>
    <s v="No"/>
    <s v="No"/>
    <x v="1"/>
    <m/>
    <m/>
    <m/>
    <m/>
    <m/>
    <n v="1"/>
    <m/>
    <n v="10"/>
    <n v="0"/>
    <n v="0"/>
    <n v="0"/>
    <x v="0"/>
    <n v="0"/>
  </r>
  <r>
    <x v="0"/>
    <n v="69"/>
    <s v="No"/>
    <x v="0"/>
    <x v="9"/>
    <s v="Male"/>
    <x v="3"/>
    <s v="No"/>
    <s v="No"/>
    <x v="1"/>
    <m/>
    <m/>
    <m/>
    <m/>
    <m/>
    <n v="1"/>
    <m/>
    <n v="8"/>
    <n v="0"/>
    <n v="0"/>
    <n v="0"/>
    <x v="0"/>
    <n v="0"/>
  </r>
  <r>
    <x v="0"/>
    <n v="69"/>
    <s v="No"/>
    <x v="0"/>
    <x v="11"/>
    <s v="Male"/>
    <x v="44"/>
    <s v="No"/>
    <s v="No"/>
    <x v="1"/>
    <m/>
    <m/>
    <m/>
    <m/>
    <m/>
    <n v="1"/>
    <n v="1"/>
    <n v="41"/>
    <n v="4"/>
    <n v="0"/>
    <n v="6"/>
    <x v="0"/>
    <n v="4"/>
  </r>
  <r>
    <x v="0"/>
    <n v="69"/>
    <s v="No"/>
    <x v="0"/>
    <x v="14"/>
    <s v="Male"/>
    <x v="18"/>
    <s v="Yes"/>
    <s v="No"/>
    <x v="0"/>
    <m/>
    <m/>
    <m/>
    <m/>
    <m/>
    <n v="1"/>
    <m/>
    <n v="9"/>
    <n v="2"/>
    <n v="0"/>
    <n v="0"/>
    <x v="0"/>
    <n v="0"/>
  </r>
  <r>
    <x v="0"/>
    <n v="69"/>
    <s v="No"/>
    <x v="0"/>
    <x v="14"/>
    <s v="Male"/>
    <x v="3"/>
    <s v="No"/>
    <s v="No"/>
    <x v="1"/>
    <m/>
    <m/>
    <m/>
    <m/>
    <m/>
    <n v="1"/>
    <m/>
    <n v="36"/>
    <n v="0"/>
    <n v="0"/>
    <n v="69"/>
    <x v="0"/>
    <n v="3"/>
  </r>
  <r>
    <x v="0"/>
    <n v="69"/>
    <s v="No"/>
    <x v="0"/>
    <x v="15"/>
    <s v="Female"/>
    <x v="25"/>
    <s v="No"/>
    <s v="No"/>
    <x v="1"/>
    <m/>
    <m/>
    <m/>
    <m/>
    <m/>
    <n v="1"/>
    <m/>
    <n v="27"/>
    <n v="0"/>
    <n v="0"/>
    <n v="12"/>
    <x v="2"/>
    <n v="5"/>
  </r>
  <r>
    <x v="0"/>
    <n v="69"/>
    <s v="No"/>
    <x v="0"/>
    <x v="50"/>
    <s v="Female"/>
    <x v="2"/>
    <s v="No"/>
    <s v="No"/>
    <x v="1"/>
    <m/>
    <m/>
    <m/>
    <m/>
    <m/>
    <n v="1"/>
    <m/>
    <n v="15"/>
    <n v="0"/>
    <n v="0"/>
    <n v="0"/>
    <x v="0"/>
    <n v="0"/>
  </r>
  <r>
    <x v="0"/>
    <n v="69"/>
    <s v="No"/>
    <x v="0"/>
    <x v="23"/>
    <s v="Male"/>
    <x v="57"/>
    <s v="Yes"/>
    <s v="No"/>
    <x v="0"/>
    <m/>
    <m/>
    <m/>
    <m/>
    <m/>
    <n v="1"/>
    <m/>
    <n v="31"/>
    <n v="0"/>
    <n v="0"/>
    <n v="35"/>
    <x v="1"/>
    <n v="13"/>
  </r>
  <r>
    <x v="0"/>
    <n v="69"/>
    <s v="No"/>
    <x v="0"/>
    <x v="24"/>
    <s v="Male"/>
    <x v="12"/>
    <s v="No"/>
    <s v="No"/>
    <x v="1"/>
    <m/>
    <m/>
    <m/>
    <m/>
    <m/>
    <n v="1"/>
    <m/>
    <n v="51"/>
    <n v="0"/>
    <n v="0"/>
    <n v="6"/>
    <x v="2"/>
    <n v="7"/>
  </r>
  <r>
    <x v="0"/>
    <n v="69"/>
    <s v="No"/>
    <x v="0"/>
    <x v="27"/>
    <s v="Female"/>
    <x v="48"/>
    <s v="No"/>
    <s v="No"/>
    <x v="1"/>
    <m/>
    <m/>
    <m/>
    <m/>
    <m/>
    <n v="1"/>
    <m/>
    <n v="14"/>
    <n v="0"/>
    <n v="0"/>
    <n v="0"/>
    <x v="0"/>
    <n v="0"/>
  </r>
  <r>
    <x v="0"/>
    <n v="69"/>
    <s v="No"/>
    <x v="0"/>
    <x v="27"/>
    <s v="Male"/>
    <x v="25"/>
    <s v="No"/>
    <s v="No"/>
    <x v="1"/>
    <m/>
    <m/>
    <m/>
    <m/>
    <m/>
    <n v="1"/>
    <m/>
    <n v="10"/>
    <n v="0"/>
    <n v="0"/>
    <n v="0"/>
    <x v="0"/>
    <n v="0"/>
  </r>
  <r>
    <x v="0"/>
    <n v="69"/>
    <s v="No"/>
    <x v="0"/>
    <x v="32"/>
    <s v="Female"/>
    <x v="25"/>
    <s v="No"/>
    <s v="No"/>
    <x v="1"/>
    <m/>
    <m/>
    <m/>
    <m/>
    <m/>
    <n v="1"/>
    <m/>
    <n v="13"/>
    <n v="2"/>
    <n v="0"/>
    <n v="0"/>
    <x v="0"/>
    <n v="0"/>
  </r>
  <r>
    <x v="0"/>
    <n v="69"/>
    <s v="No"/>
    <x v="0"/>
    <x v="34"/>
    <s v="Female"/>
    <x v="23"/>
    <s v="No"/>
    <s v="No"/>
    <x v="1"/>
    <m/>
    <m/>
    <m/>
    <m/>
    <m/>
    <n v="1"/>
    <m/>
    <n v="55"/>
    <n v="0"/>
    <n v="0"/>
    <n v="11"/>
    <x v="2"/>
    <n v="6"/>
  </r>
  <r>
    <x v="0"/>
    <n v="69"/>
    <s v="No"/>
    <x v="0"/>
    <x v="36"/>
    <s v="Female"/>
    <x v="44"/>
    <s v="No"/>
    <s v="No"/>
    <x v="1"/>
    <m/>
    <m/>
    <m/>
    <m/>
    <m/>
    <n v="1"/>
    <m/>
    <n v="48"/>
    <n v="0"/>
    <n v="0"/>
    <n v="27"/>
    <x v="0"/>
    <n v="2"/>
  </r>
  <r>
    <x v="0"/>
    <n v="69"/>
    <s v="No"/>
    <x v="0"/>
    <x v="39"/>
    <s v="Female"/>
    <x v="57"/>
    <s v="Yes"/>
    <s v="No"/>
    <x v="0"/>
    <m/>
    <m/>
    <m/>
    <m/>
    <m/>
    <n v="1"/>
    <m/>
    <n v="12"/>
    <n v="1"/>
    <n v="0"/>
    <n v="0"/>
    <x v="0"/>
    <n v="0"/>
  </r>
  <r>
    <x v="0"/>
    <n v="69"/>
    <s v="No"/>
    <x v="0"/>
    <x v="40"/>
    <s v="Female"/>
    <x v="19"/>
    <s v="Yes"/>
    <s v="No"/>
    <x v="0"/>
    <m/>
    <m/>
    <m/>
    <m/>
    <m/>
    <n v="1"/>
    <m/>
    <n v="50"/>
    <n v="0"/>
    <n v="0"/>
    <n v="62"/>
    <x v="1"/>
    <n v="12"/>
  </r>
  <r>
    <x v="0"/>
    <n v="69"/>
    <s v="No"/>
    <x v="0"/>
    <x v="41"/>
    <s v="Female"/>
    <x v="12"/>
    <s v="No"/>
    <s v="No"/>
    <x v="1"/>
    <m/>
    <m/>
    <m/>
    <m/>
    <m/>
    <n v="1"/>
    <m/>
    <n v="59"/>
    <n v="0"/>
    <n v="0"/>
    <n v="19"/>
    <x v="1"/>
    <n v="15"/>
  </r>
  <r>
    <x v="0"/>
    <n v="69"/>
    <s v="No"/>
    <x v="0"/>
    <x v="42"/>
    <s v="Female"/>
    <x v="25"/>
    <s v="No"/>
    <s v="No"/>
    <x v="1"/>
    <m/>
    <m/>
    <m/>
    <m/>
    <m/>
    <n v="1"/>
    <m/>
    <n v="9"/>
    <n v="2"/>
    <n v="0"/>
    <n v="0"/>
    <x v="0"/>
    <n v="0"/>
  </r>
  <r>
    <x v="0"/>
    <n v="69"/>
    <s v="Yes"/>
    <x v="0"/>
    <x v="48"/>
    <s v="Male"/>
    <x v="24"/>
    <s v="No"/>
    <s v="No"/>
    <x v="1"/>
    <m/>
    <m/>
    <m/>
    <m/>
    <m/>
    <n v="1"/>
    <m/>
    <n v="10"/>
    <n v="0"/>
    <n v="341.6"/>
    <n v="0"/>
    <x v="0"/>
    <n v="0"/>
  </r>
  <r>
    <x v="0"/>
    <n v="69"/>
    <s v="Yes"/>
    <x v="0"/>
    <x v="49"/>
    <s v="Male"/>
    <x v="4"/>
    <s v="Yes"/>
    <s v="No"/>
    <x v="0"/>
    <m/>
    <m/>
    <m/>
    <m/>
    <m/>
    <n v="1"/>
    <m/>
    <n v="16"/>
    <n v="1"/>
    <n v="160.1"/>
    <n v="0"/>
    <x v="0"/>
    <n v="0"/>
  </r>
  <r>
    <x v="0"/>
    <n v="69"/>
    <s v="Yes"/>
    <x v="0"/>
    <x v="14"/>
    <s v="Female"/>
    <x v="13"/>
    <s v="Yes"/>
    <s v="No"/>
    <x v="0"/>
    <m/>
    <m/>
    <m/>
    <m/>
    <m/>
    <n v="1"/>
    <m/>
    <n v="12"/>
    <n v="0"/>
    <n v="483"/>
    <n v="0"/>
    <x v="0"/>
    <n v="0"/>
  </r>
  <r>
    <x v="0"/>
    <n v="69"/>
    <s v="Yes"/>
    <x v="0"/>
    <x v="22"/>
    <s v="Female"/>
    <x v="27"/>
    <s v="No"/>
    <s v="No"/>
    <x v="1"/>
    <m/>
    <m/>
    <m/>
    <m/>
    <m/>
    <n v="1"/>
    <m/>
    <n v="14"/>
    <n v="0"/>
    <n v="193.2"/>
    <n v="0"/>
    <x v="0"/>
    <n v="0"/>
  </r>
  <r>
    <x v="0"/>
    <n v="69"/>
    <s v="Yes"/>
    <x v="0"/>
    <x v="29"/>
    <s v="Male"/>
    <x v="0"/>
    <s v="Yes"/>
    <s v="No"/>
    <x v="0"/>
    <m/>
    <m/>
    <m/>
    <m/>
    <m/>
    <n v="1"/>
    <m/>
    <n v="50"/>
    <n v="0"/>
    <n v="285.2"/>
    <n v="45"/>
    <x v="1"/>
    <n v="15"/>
  </r>
  <r>
    <x v="0"/>
    <n v="69"/>
    <s v="Yes"/>
    <x v="0"/>
    <x v="32"/>
    <s v="Male"/>
    <x v="23"/>
    <s v="No"/>
    <s v="No"/>
    <x v="1"/>
    <m/>
    <m/>
    <m/>
    <m/>
    <m/>
    <n v="1"/>
    <m/>
    <n v="13"/>
    <n v="1"/>
    <n v="317.39999999999998"/>
    <n v="0"/>
    <x v="0"/>
    <n v="0"/>
  </r>
  <r>
    <x v="0"/>
    <n v="69"/>
    <s v="Yes"/>
    <x v="0"/>
    <x v="33"/>
    <s v="Female"/>
    <x v="35"/>
    <s v="No"/>
    <s v="No"/>
    <x v="1"/>
    <m/>
    <m/>
    <m/>
    <m/>
    <m/>
    <n v="1"/>
    <m/>
    <n v="29"/>
    <n v="0"/>
    <n v="200.1"/>
    <n v="16"/>
    <x v="0"/>
    <n v="4"/>
  </r>
  <r>
    <x v="0"/>
    <n v="69"/>
    <s v="Yes"/>
    <x v="0"/>
    <x v="33"/>
    <s v="Male"/>
    <x v="59"/>
    <s v="No"/>
    <s v="Yes"/>
    <x v="2"/>
    <s v="Yes"/>
    <s v="One Year"/>
    <s v="Credit Card"/>
    <s v="(blank)"/>
    <s v="(blank)"/>
    <n v="1"/>
    <m/>
    <n v="52"/>
    <n v="0"/>
    <n v="186.3"/>
    <n v="32"/>
    <x v="0"/>
    <n v="4"/>
  </r>
  <r>
    <x v="0"/>
    <n v="69"/>
    <s v="Yes"/>
    <x v="0"/>
    <x v="36"/>
    <s v="Female"/>
    <x v="9"/>
    <s v="No"/>
    <s v="No"/>
    <x v="1"/>
    <m/>
    <m/>
    <m/>
    <m/>
    <m/>
    <n v="1"/>
    <m/>
    <n v="15"/>
    <n v="0"/>
    <n v="174.2"/>
    <n v="0"/>
    <x v="0"/>
    <n v="0"/>
  </r>
  <r>
    <x v="0"/>
    <n v="69"/>
    <s v="Yes"/>
    <x v="1"/>
    <x v="12"/>
    <s v="Female"/>
    <x v="19"/>
    <s v="Yes"/>
    <s v="No"/>
    <x v="0"/>
    <m/>
    <m/>
    <m/>
    <m/>
    <m/>
    <n v="1"/>
    <m/>
    <n v="9"/>
    <n v="0"/>
    <n v="0"/>
    <n v="0"/>
    <x v="0"/>
    <n v="0"/>
  </r>
  <r>
    <x v="0"/>
    <n v="69"/>
    <s v="Yes"/>
    <x v="1"/>
    <x v="12"/>
    <s v="Male"/>
    <x v="42"/>
    <s v="No"/>
    <s v="No"/>
    <x v="1"/>
    <m/>
    <m/>
    <m/>
    <m/>
    <m/>
    <n v="1"/>
    <m/>
    <n v="9"/>
    <n v="0"/>
    <n v="0"/>
    <n v="0"/>
    <x v="0"/>
    <n v="0"/>
  </r>
  <r>
    <x v="0"/>
    <n v="69"/>
    <s v="Yes"/>
    <x v="1"/>
    <x v="33"/>
    <s v="Male"/>
    <x v="26"/>
    <s v="No"/>
    <s v="No"/>
    <x v="1"/>
    <m/>
    <m/>
    <m/>
    <m/>
    <m/>
    <n v="1"/>
    <m/>
    <n v="13"/>
    <n v="0"/>
    <n v="0"/>
    <n v="0"/>
    <x v="0"/>
    <n v="0"/>
  </r>
  <r>
    <x v="0"/>
    <n v="70"/>
    <s v="No"/>
    <x v="0"/>
    <x v="2"/>
    <s v="Female"/>
    <x v="34"/>
    <s v="No"/>
    <s v="No"/>
    <x v="1"/>
    <m/>
    <m/>
    <m/>
    <m/>
    <m/>
    <n v="1"/>
    <m/>
    <n v="7"/>
    <n v="0"/>
    <n v="0"/>
    <n v="0"/>
    <x v="0"/>
    <n v="0"/>
  </r>
  <r>
    <x v="0"/>
    <n v="70"/>
    <s v="No"/>
    <x v="0"/>
    <x v="3"/>
    <s v="Female"/>
    <x v="10"/>
    <s v="Yes"/>
    <s v="No"/>
    <x v="0"/>
    <m/>
    <m/>
    <m/>
    <m/>
    <m/>
    <n v="1"/>
    <m/>
    <n v="6"/>
    <n v="2"/>
    <n v="0"/>
    <n v="0"/>
    <x v="0"/>
    <n v="0"/>
  </r>
  <r>
    <x v="0"/>
    <n v="70"/>
    <s v="No"/>
    <x v="0"/>
    <x v="5"/>
    <s v="Female"/>
    <x v="0"/>
    <s v="Yes"/>
    <s v="No"/>
    <x v="0"/>
    <m/>
    <m/>
    <m/>
    <m/>
    <m/>
    <n v="1"/>
    <n v="1"/>
    <n v="41"/>
    <n v="2"/>
    <n v="0"/>
    <n v="63"/>
    <x v="1"/>
    <n v="12"/>
  </r>
  <r>
    <x v="0"/>
    <n v="70"/>
    <s v="No"/>
    <x v="0"/>
    <x v="49"/>
    <s v="Male"/>
    <x v="21"/>
    <s v="No"/>
    <s v="No"/>
    <x v="1"/>
    <m/>
    <m/>
    <m/>
    <m/>
    <m/>
    <n v="1"/>
    <m/>
    <n v="16"/>
    <n v="0"/>
    <n v="0"/>
    <n v="0"/>
    <x v="0"/>
    <n v="0"/>
  </r>
  <r>
    <x v="0"/>
    <n v="70"/>
    <s v="No"/>
    <x v="0"/>
    <x v="11"/>
    <s v="Female"/>
    <x v="66"/>
    <s v="No"/>
    <s v="Yes"/>
    <x v="2"/>
    <s v="No"/>
    <s v="Two Year"/>
    <s v="Credit Card"/>
    <s v="(blank)"/>
    <s v="(blank)"/>
    <n v="1"/>
    <m/>
    <n v="49"/>
    <n v="0"/>
    <n v="0"/>
    <n v="83"/>
    <x v="0"/>
    <n v="4"/>
  </r>
  <r>
    <x v="0"/>
    <n v="70"/>
    <s v="No"/>
    <x v="0"/>
    <x v="15"/>
    <s v="Female"/>
    <x v="1"/>
    <s v="No"/>
    <s v="No"/>
    <x v="1"/>
    <m/>
    <m/>
    <m/>
    <m/>
    <m/>
    <n v="1"/>
    <m/>
    <n v="9"/>
    <n v="0"/>
    <n v="0"/>
    <n v="0"/>
    <x v="0"/>
    <n v="0"/>
  </r>
  <r>
    <x v="0"/>
    <n v="70"/>
    <s v="No"/>
    <x v="0"/>
    <x v="17"/>
    <s v="Female"/>
    <x v="27"/>
    <s v="No"/>
    <s v="No"/>
    <x v="1"/>
    <m/>
    <m/>
    <m/>
    <m/>
    <m/>
    <n v="1"/>
    <m/>
    <n v="36"/>
    <n v="0"/>
    <n v="0"/>
    <n v="26"/>
    <x v="2"/>
    <n v="6"/>
  </r>
  <r>
    <x v="0"/>
    <n v="70"/>
    <s v="No"/>
    <x v="0"/>
    <x v="17"/>
    <s v="Male"/>
    <x v="57"/>
    <s v="Yes"/>
    <s v="No"/>
    <x v="0"/>
    <m/>
    <m/>
    <m/>
    <m/>
    <m/>
    <n v="1"/>
    <m/>
    <n v="10"/>
    <n v="0"/>
    <n v="0"/>
    <n v="0"/>
    <x v="0"/>
    <n v="0"/>
  </r>
  <r>
    <x v="0"/>
    <n v="70"/>
    <s v="No"/>
    <x v="0"/>
    <x v="22"/>
    <s v="Female"/>
    <x v="10"/>
    <s v="Yes"/>
    <s v="No"/>
    <x v="0"/>
    <m/>
    <m/>
    <m/>
    <m/>
    <m/>
    <n v="1"/>
    <m/>
    <n v="9"/>
    <n v="0"/>
    <n v="0"/>
    <n v="0"/>
    <x v="0"/>
    <n v="0"/>
  </r>
  <r>
    <x v="0"/>
    <n v="70"/>
    <s v="No"/>
    <x v="0"/>
    <x v="25"/>
    <s v="Male"/>
    <x v="59"/>
    <s v="No"/>
    <s v="Yes"/>
    <x v="2"/>
    <s v="No"/>
    <s v="Two Year"/>
    <s v="Credit Card"/>
    <s v="(blank)"/>
    <s v="(blank)"/>
    <n v="1"/>
    <m/>
    <n v="13"/>
    <n v="1"/>
    <n v="0"/>
    <n v="0"/>
    <x v="0"/>
    <n v="0"/>
  </r>
  <r>
    <x v="0"/>
    <n v="70"/>
    <s v="No"/>
    <x v="0"/>
    <x v="31"/>
    <s v="Male"/>
    <x v="15"/>
    <s v="Yes"/>
    <s v="No"/>
    <x v="0"/>
    <m/>
    <m/>
    <m/>
    <m/>
    <m/>
    <n v="1"/>
    <m/>
    <n v="13"/>
    <n v="1"/>
    <n v="0"/>
    <n v="0"/>
    <x v="0"/>
    <n v="0"/>
  </r>
  <r>
    <x v="0"/>
    <n v="70"/>
    <s v="No"/>
    <x v="0"/>
    <x v="33"/>
    <s v="Female"/>
    <x v="35"/>
    <s v="No"/>
    <s v="No"/>
    <x v="1"/>
    <m/>
    <m/>
    <m/>
    <m/>
    <m/>
    <n v="1"/>
    <m/>
    <n v="60"/>
    <n v="0"/>
    <n v="0"/>
    <n v="51"/>
    <x v="2"/>
    <n v="5"/>
  </r>
  <r>
    <x v="0"/>
    <n v="70"/>
    <s v="No"/>
    <x v="0"/>
    <x v="35"/>
    <s v="Female"/>
    <x v="56"/>
    <s v="No"/>
    <s v="No"/>
    <x v="1"/>
    <m/>
    <m/>
    <m/>
    <m/>
    <m/>
    <n v="1"/>
    <m/>
    <n v="6"/>
    <n v="0"/>
    <n v="0"/>
    <n v="0"/>
    <x v="0"/>
    <n v="0"/>
  </r>
  <r>
    <x v="0"/>
    <n v="70"/>
    <s v="No"/>
    <x v="0"/>
    <x v="36"/>
    <s v="Male"/>
    <x v="13"/>
    <s v="Yes"/>
    <s v="No"/>
    <x v="0"/>
    <m/>
    <m/>
    <m/>
    <m/>
    <m/>
    <n v="1"/>
    <m/>
    <n v="7"/>
    <n v="0"/>
    <n v="0"/>
    <n v="0"/>
    <x v="0"/>
    <n v="0"/>
  </r>
  <r>
    <x v="0"/>
    <n v="70"/>
    <s v="No"/>
    <x v="0"/>
    <x v="37"/>
    <s v="Male"/>
    <x v="30"/>
    <s v="No"/>
    <s v="Yes"/>
    <x v="2"/>
    <s v="No"/>
    <s v="Two Year"/>
    <s v="Credit Card"/>
    <s v="(blank)"/>
    <s v="(blank)"/>
    <n v="1"/>
    <m/>
    <n v="33"/>
    <n v="1"/>
    <n v="0"/>
    <n v="15"/>
    <x v="0"/>
    <n v="1"/>
  </r>
  <r>
    <x v="0"/>
    <n v="70"/>
    <s v="No"/>
    <x v="0"/>
    <x v="39"/>
    <s v="Male"/>
    <x v="11"/>
    <s v="No"/>
    <s v="No"/>
    <x v="1"/>
    <m/>
    <m/>
    <m/>
    <m/>
    <m/>
    <n v="1"/>
    <m/>
    <n v="8"/>
    <n v="0"/>
    <n v="0"/>
    <n v="0"/>
    <x v="0"/>
    <n v="0"/>
  </r>
  <r>
    <x v="0"/>
    <n v="70"/>
    <s v="No"/>
    <x v="0"/>
    <x v="41"/>
    <s v="Male"/>
    <x v="34"/>
    <s v="No"/>
    <s v="No"/>
    <x v="1"/>
    <m/>
    <m/>
    <m/>
    <m/>
    <m/>
    <n v="1"/>
    <m/>
    <n v="12"/>
    <n v="0"/>
    <n v="0"/>
    <n v="0"/>
    <x v="0"/>
    <n v="0"/>
  </r>
  <r>
    <x v="0"/>
    <n v="70"/>
    <s v="No"/>
    <x v="0"/>
    <x v="45"/>
    <s v="Female"/>
    <x v="50"/>
    <s v="No"/>
    <s v="No"/>
    <x v="1"/>
    <m/>
    <m/>
    <m/>
    <m/>
    <m/>
    <n v="1"/>
    <m/>
    <n v="8"/>
    <n v="0"/>
    <n v="0"/>
    <n v="0"/>
    <x v="0"/>
    <n v="0"/>
  </r>
  <r>
    <x v="0"/>
    <n v="70"/>
    <s v="No"/>
    <x v="0"/>
    <x v="46"/>
    <s v="Female"/>
    <x v="10"/>
    <s v="Yes"/>
    <s v="No"/>
    <x v="0"/>
    <m/>
    <m/>
    <m/>
    <m/>
    <m/>
    <n v="1"/>
    <m/>
    <n v="10"/>
    <n v="0"/>
    <n v="0"/>
    <n v="0"/>
    <x v="0"/>
    <n v="0"/>
  </r>
  <r>
    <x v="0"/>
    <n v="70"/>
    <s v="No"/>
    <x v="0"/>
    <x v="47"/>
    <s v="Female"/>
    <x v="9"/>
    <s v="No"/>
    <s v="No"/>
    <x v="1"/>
    <m/>
    <m/>
    <m/>
    <m/>
    <m/>
    <n v="1"/>
    <m/>
    <n v="56"/>
    <n v="2"/>
    <n v="0"/>
    <n v="67"/>
    <x v="2"/>
    <n v="5"/>
  </r>
  <r>
    <x v="0"/>
    <n v="70"/>
    <s v="Yes"/>
    <x v="0"/>
    <x v="0"/>
    <s v="Female"/>
    <x v="1"/>
    <s v="No"/>
    <s v="No"/>
    <x v="1"/>
    <m/>
    <m/>
    <m/>
    <m/>
    <m/>
    <n v="1"/>
    <m/>
    <n v="8"/>
    <n v="2"/>
    <n v="183.4"/>
    <n v="0"/>
    <x v="0"/>
    <n v="0"/>
  </r>
  <r>
    <x v="0"/>
    <n v="70"/>
    <s v="Yes"/>
    <x v="0"/>
    <x v="6"/>
    <s v="Female"/>
    <x v="18"/>
    <s v="Yes"/>
    <s v="No"/>
    <x v="0"/>
    <m/>
    <m/>
    <m/>
    <m/>
    <m/>
    <n v="1"/>
    <m/>
    <n v="12"/>
    <n v="0"/>
    <n v="339.5"/>
    <n v="0"/>
    <x v="0"/>
    <n v="0"/>
  </r>
  <r>
    <x v="0"/>
    <n v="70"/>
    <s v="Yes"/>
    <x v="0"/>
    <x v="13"/>
    <s v="Female"/>
    <x v="15"/>
    <s v="Yes"/>
    <s v="No"/>
    <x v="0"/>
    <m/>
    <m/>
    <m/>
    <m/>
    <m/>
    <n v="1"/>
    <m/>
    <n v="33"/>
    <n v="2"/>
    <n v="284.7"/>
    <n v="69"/>
    <x v="1"/>
    <n v="21"/>
  </r>
  <r>
    <x v="0"/>
    <n v="70"/>
    <s v="Yes"/>
    <x v="0"/>
    <x v="15"/>
    <s v="Male"/>
    <x v="24"/>
    <s v="No"/>
    <s v="No"/>
    <x v="1"/>
    <m/>
    <m/>
    <m/>
    <m/>
    <m/>
    <n v="1"/>
    <n v="1"/>
    <n v="26"/>
    <n v="2"/>
    <n v="16.899999999999999"/>
    <n v="56"/>
    <x v="2"/>
    <n v="5"/>
  </r>
  <r>
    <x v="0"/>
    <n v="70"/>
    <s v="Yes"/>
    <x v="0"/>
    <x v="21"/>
    <s v="Female"/>
    <x v="3"/>
    <s v="No"/>
    <s v="No"/>
    <x v="1"/>
    <m/>
    <m/>
    <m/>
    <m/>
    <m/>
    <n v="1"/>
    <m/>
    <n v="9"/>
    <n v="0"/>
    <n v="145.6"/>
    <n v="0"/>
    <x v="0"/>
    <n v="0"/>
  </r>
  <r>
    <x v="0"/>
    <n v="70"/>
    <s v="Yes"/>
    <x v="0"/>
    <x v="50"/>
    <s v="Female"/>
    <x v="20"/>
    <s v="No"/>
    <s v="No"/>
    <x v="1"/>
    <m/>
    <m/>
    <m/>
    <m/>
    <m/>
    <n v="1"/>
    <m/>
    <n v="10"/>
    <n v="1"/>
    <n v="135.80000000000001"/>
    <n v="0"/>
    <x v="0"/>
    <n v="0"/>
  </r>
  <r>
    <x v="0"/>
    <n v="70"/>
    <s v="Yes"/>
    <x v="0"/>
    <x v="26"/>
    <s v="Female"/>
    <x v="6"/>
    <s v="No"/>
    <s v="No"/>
    <x v="1"/>
    <m/>
    <m/>
    <m/>
    <m/>
    <m/>
    <n v="1"/>
    <m/>
    <n v="13"/>
    <n v="1"/>
    <n v="133"/>
    <n v="0"/>
    <x v="0"/>
    <n v="0"/>
  </r>
  <r>
    <x v="0"/>
    <n v="70"/>
    <s v="Yes"/>
    <x v="0"/>
    <x v="27"/>
    <s v="Female"/>
    <x v="37"/>
    <s v="No"/>
    <s v="No"/>
    <x v="1"/>
    <m/>
    <m/>
    <m/>
    <m/>
    <m/>
    <n v="1"/>
    <m/>
    <n v="9"/>
    <n v="0"/>
    <n v="199.5"/>
    <n v="0"/>
    <x v="0"/>
    <n v="0"/>
  </r>
  <r>
    <x v="0"/>
    <n v="70"/>
    <s v="Yes"/>
    <x v="0"/>
    <x v="29"/>
    <s v="Female"/>
    <x v="57"/>
    <s v="Yes"/>
    <s v="No"/>
    <x v="0"/>
    <m/>
    <m/>
    <m/>
    <m/>
    <m/>
    <n v="1"/>
    <m/>
    <n v="52"/>
    <n v="0"/>
    <n v="200.2"/>
    <n v="53"/>
    <x v="1"/>
    <n v="23"/>
  </r>
  <r>
    <x v="0"/>
    <n v="70"/>
    <s v="Yes"/>
    <x v="0"/>
    <x v="32"/>
    <s v="Female"/>
    <x v="13"/>
    <s v="Yes"/>
    <s v="No"/>
    <x v="0"/>
    <m/>
    <m/>
    <m/>
    <m/>
    <m/>
    <n v="1"/>
    <m/>
    <n v="10"/>
    <n v="2"/>
    <n v="294"/>
    <n v="0"/>
    <x v="0"/>
    <n v="0"/>
  </r>
  <r>
    <x v="0"/>
    <n v="70"/>
    <s v="Yes"/>
    <x v="0"/>
    <x v="32"/>
    <s v="Male"/>
    <x v="29"/>
    <s v="No"/>
    <s v="No"/>
    <x v="1"/>
    <m/>
    <m/>
    <m/>
    <m/>
    <m/>
    <n v="1"/>
    <m/>
    <n v="47"/>
    <n v="0"/>
    <n v="353.5"/>
    <n v="45"/>
    <x v="1"/>
    <n v="14"/>
  </r>
  <r>
    <x v="0"/>
    <n v="70"/>
    <s v="Yes"/>
    <x v="1"/>
    <x v="1"/>
    <s v="Male"/>
    <x v="4"/>
    <s v="Yes"/>
    <s v="No"/>
    <x v="0"/>
    <m/>
    <m/>
    <m/>
    <m/>
    <m/>
    <n v="1"/>
    <m/>
    <n v="7"/>
    <n v="2"/>
    <n v="0"/>
    <n v="0"/>
    <x v="0"/>
    <n v="0"/>
  </r>
  <r>
    <x v="0"/>
    <n v="70"/>
    <s v="Yes"/>
    <x v="1"/>
    <x v="5"/>
    <s v="Male"/>
    <x v="64"/>
    <s v="No"/>
    <s v="Yes"/>
    <x v="2"/>
    <s v="No"/>
    <s v="Two Year"/>
    <s v="Credit Card"/>
    <s v="(blank)"/>
    <s v="(blank)"/>
    <n v="1"/>
    <m/>
    <n v="29"/>
    <n v="2"/>
    <n v="0"/>
    <n v="20"/>
    <x v="0"/>
    <n v="4"/>
  </r>
  <r>
    <x v="0"/>
    <n v="70"/>
    <s v="Yes"/>
    <x v="1"/>
    <x v="6"/>
    <s v="Male"/>
    <x v="46"/>
    <s v="No"/>
    <s v="No"/>
    <x v="1"/>
    <m/>
    <m/>
    <m/>
    <m/>
    <m/>
    <n v="1"/>
    <m/>
    <n v="10"/>
    <n v="1"/>
    <n v="0"/>
    <n v="0"/>
    <x v="0"/>
    <n v="0"/>
  </r>
  <r>
    <x v="0"/>
    <n v="70"/>
    <s v="Yes"/>
    <x v="1"/>
    <x v="12"/>
    <s v="Male"/>
    <x v="66"/>
    <s v="No"/>
    <s v="Yes"/>
    <x v="2"/>
    <s v="Yes"/>
    <s v="Two Year"/>
    <s v="Credit Card"/>
    <s v="(blank)"/>
    <s v="(blank)"/>
    <n v="1"/>
    <m/>
    <n v="7"/>
    <n v="0"/>
    <n v="0"/>
    <n v="0"/>
    <x v="0"/>
    <n v="0"/>
  </r>
  <r>
    <x v="0"/>
    <n v="70"/>
    <s v="Yes"/>
    <x v="1"/>
    <x v="18"/>
    <s v="Female"/>
    <x v="26"/>
    <s v="No"/>
    <s v="No"/>
    <x v="1"/>
    <m/>
    <m/>
    <m/>
    <m/>
    <m/>
    <n v="1"/>
    <m/>
    <n v="24"/>
    <n v="0"/>
    <n v="0"/>
    <n v="36"/>
    <x v="2"/>
    <n v="5"/>
  </r>
  <r>
    <x v="0"/>
    <n v="70"/>
    <s v="Yes"/>
    <x v="1"/>
    <x v="24"/>
    <s v="Male"/>
    <x v="48"/>
    <s v="No"/>
    <s v="No"/>
    <x v="1"/>
    <m/>
    <m/>
    <m/>
    <m/>
    <m/>
    <n v="1"/>
    <m/>
    <n v="21"/>
    <n v="1"/>
    <n v="0"/>
    <n v="53"/>
    <x v="2"/>
    <n v="6"/>
  </r>
  <r>
    <x v="0"/>
    <n v="70"/>
    <s v="Yes"/>
    <x v="1"/>
    <x v="38"/>
    <s v="Female"/>
    <x v="3"/>
    <s v="No"/>
    <s v="No"/>
    <x v="1"/>
    <m/>
    <m/>
    <m/>
    <m/>
    <m/>
    <n v="1"/>
    <m/>
    <n v="9"/>
    <n v="2"/>
    <n v="0"/>
    <n v="0"/>
    <x v="0"/>
    <n v="0"/>
  </r>
  <r>
    <x v="0"/>
    <n v="71"/>
    <s v="No"/>
    <x v="0"/>
    <x v="0"/>
    <s v="Female"/>
    <x v="15"/>
    <s v="Yes"/>
    <s v="No"/>
    <x v="0"/>
    <m/>
    <m/>
    <m/>
    <m/>
    <m/>
    <n v="1"/>
    <m/>
    <n v="8"/>
    <n v="0"/>
    <n v="0"/>
    <n v="0"/>
    <x v="0"/>
    <n v="0"/>
  </r>
  <r>
    <x v="0"/>
    <n v="71"/>
    <s v="No"/>
    <x v="0"/>
    <x v="1"/>
    <s v="Male"/>
    <x v="4"/>
    <s v="Yes"/>
    <s v="No"/>
    <x v="0"/>
    <m/>
    <m/>
    <m/>
    <m/>
    <m/>
    <n v="1"/>
    <m/>
    <n v="49"/>
    <n v="1"/>
    <n v="0"/>
    <n v="5"/>
    <x v="1"/>
    <n v="30"/>
  </r>
  <r>
    <x v="0"/>
    <n v="71"/>
    <s v="No"/>
    <x v="0"/>
    <x v="1"/>
    <s v="Male"/>
    <x v="12"/>
    <s v="No"/>
    <s v="No"/>
    <x v="1"/>
    <m/>
    <m/>
    <m/>
    <m/>
    <m/>
    <n v="1"/>
    <m/>
    <n v="52"/>
    <n v="0"/>
    <n v="0"/>
    <n v="16"/>
    <x v="0"/>
    <n v="2"/>
  </r>
  <r>
    <x v="0"/>
    <n v="71"/>
    <s v="No"/>
    <x v="0"/>
    <x v="3"/>
    <s v="Female"/>
    <x v="55"/>
    <s v="No"/>
    <s v="Yes"/>
    <x v="2"/>
    <s v="No"/>
    <s v="Two Year"/>
    <s v="Credit Card"/>
    <s v="(blank)"/>
    <s v="(blank)"/>
    <n v="1"/>
    <m/>
    <n v="52"/>
    <n v="0"/>
    <n v="0"/>
    <n v="38"/>
    <x v="0"/>
    <n v="2"/>
  </r>
  <r>
    <x v="0"/>
    <n v="71"/>
    <s v="No"/>
    <x v="0"/>
    <x v="4"/>
    <s v="Female"/>
    <x v="29"/>
    <s v="No"/>
    <s v="No"/>
    <x v="1"/>
    <m/>
    <m/>
    <m/>
    <m/>
    <m/>
    <n v="2"/>
    <m/>
    <n v="12.5"/>
    <n v="0"/>
    <n v="0"/>
    <n v="0"/>
    <x v="0"/>
    <n v="0"/>
  </r>
  <r>
    <x v="0"/>
    <n v="71"/>
    <s v="No"/>
    <x v="0"/>
    <x v="4"/>
    <s v="Male"/>
    <x v="28"/>
    <s v="No"/>
    <s v="No"/>
    <x v="1"/>
    <m/>
    <m/>
    <m/>
    <m/>
    <m/>
    <n v="1"/>
    <m/>
    <n v="10"/>
    <n v="0"/>
    <n v="0"/>
    <n v="0"/>
    <x v="0"/>
    <n v="0"/>
  </r>
  <r>
    <x v="0"/>
    <n v="71"/>
    <s v="No"/>
    <x v="0"/>
    <x v="5"/>
    <s v="Male"/>
    <x v="19"/>
    <s v="Yes"/>
    <s v="No"/>
    <x v="0"/>
    <m/>
    <m/>
    <m/>
    <m/>
    <m/>
    <n v="1"/>
    <m/>
    <n v="31"/>
    <n v="1"/>
    <n v="0"/>
    <n v="44"/>
    <x v="1"/>
    <n v="14"/>
  </r>
  <r>
    <x v="0"/>
    <n v="71"/>
    <s v="No"/>
    <x v="0"/>
    <x v="9"/>
    <s v="Female"/>
    <x v="41"/>
    <s v="No"/>
    <s v="No"/>
    <x v="1"/>
    <m/>
    <m/>
    <m/>
    <m/>
    <m/>
    <n v="1"/>
    <m/>
    <n v="10"/>
    <n v="0"/>
    <n v="0"/>
    <n v="0"/>
    <x v="0"/>
    <n v="0"/>
  </r>
  <r>
    <x v="0"/>
    <n v="71"/>
    <s v="No"/>
    <x v="0"/>
    <x v="10"/>
    <s v="Female"/>
    <x v="23"/>
    <s v="No"/>
    <s v="No"/>
    <x v="1"/>
    <m/>
    <m/>
    <m/>
    <m/>
    <m/>
    <n v="1"/>
    <m/>
    <n v="8"/>
    <n v="0"/>
    <n v="0"/>
    <n v="0"/>
    <x v="0"/>
    <n v="0"/>
  </r>
  <r>
    <x v="0"/>
    <n v="71"/>
    <s v="No"/>
    <x v="0"/>
    <x v="10"/>
    <s v="Male"/>
    <x v="16"/>
    <s v="Yes"/>
    <s v="No"/>
    <x v="0"/>
    <m/>
    <m/>
    <m/>
    <m/>
    <m/>
    <n v="1"/>
    <m/>
    <n v="11"/>
    <n v="0"/>
    <n v="0"/>
    <n v="0"/>
    <x v="0"/>
    <n v="0"/>
  </r>
  <r>
    <x v="0"/>
    <n v="71"/>
    <s v="No"/>
    <x v="0"/>
    <x v="12"/>
    <s v="Female"/>
    <x v="34"/>
    <s v="No"/>
    <s v="No"/>
    <x v="1"/>
    <m/>
    <m/>
    <m/>
    <m/>
    <m/>
    <n v="1"/>
    <m/>
    <n v="57"/>
    <n v="0"/>
    <n v="0"/>
    <n v="63"/>
    <x v="0"/>
    <n v="2"/>
  </r>
  <r>
    <x v="0"/>
    <n v="71"/>
    <s v="No"/>
    <x v="0"/>
    <x v="13"/>
    <s v="Male"/>
    <x v="55"/>
    <s v="No"/>
    <s v="Yes"/>
    <x v="2"/>
    <s v="Yes"/>
    <s v="Two Year"/>
    <s v="Direct Debit"/>
    <s v="(blank)"/>
    <s v="(blank)"/>
    <n v="1"/>
    <m/>
    <n v="9"/>
    <n v="0"/>
    <n v="0"/>
    <n v="0"/>
    <x v="0"/>
    <n v="0"/>
  </r>
  <r>
    <x v="0"/>
    <n v="71"/>
    <s v="No"/>
    <x v="0"/>
    <x v="13"/>
    <s v="Male"/>
    <x v="66"/>
    <s v="No"/>
    <s v="Yes"/>
    <x v="2"/>
    <s v="No"/>
    <s v="Two Year"/>
    <s v="Credit Card"/>
    <s v="(blank)"/>
    <s v="(blank)"/>
    <n v="1"/>
    <m/>
    <n v="53"/>
    <n v="2"/>
    <n v="0"/>
    <n v="13"/>
    <x v="2"/>
    <n v="7"/>
  </r>
  <r>
    <x v="0"/>
    <n v="71"/>
    <s v="No"/>
    <x v="0"/>
    <x v="15"/>
    <s v="Female"/>
    <x v="47"/>
    <s v="No"/>
    <s v="No"/>
    <x v="1"/>
    <m/>
    <m/>
    <m/>
    <m/>
    <m/>
    <n v="1"/>
    <m/>
    <n v="31"/>
    <n v="2"/>
    <n v="0"/>
    <n v="0"/>
    <x v="2"/>
    <n v="5"/>
  </r>
  <r>
    <x v="0"/>
    <n v="71"/>
    <s v="No"/>
    <x v="0"/>
    <x v="22"/>
    <s v="Female"/>
    <x v="57"/>
    <s v="Yes"/>
    <s v="No"/>
    <x v="0"/>
    <m/>
    <m/>
    <m/>
    <m/>
    <m/>
    <n v="1"/>
    <m/>
    <n v="33"/>
    <n v="0"/>
    <n v="0"/>
    <n v="62"/>
    <x v="1"/>
    <n v="28"/>
  </r>
  <r>
    <x v="0"/>
    <n v="71"/>
    <s v="No"/>
    <x v="0"/>
    <x v="27"/>
    <s v="Male"/>
    <x v="8"/>
    <s v="No"/>
    <s v="No"/>
    <x v="1"/>
    <m/>
    <m/>
    <m/>
    <m/>
    <m/>
    <n v="1"/>
    <m/>
    <n v="54"/>
    <n v="0"/>
    <n v="0"/>
    <n v="72"/>
    <x v="0"/>
    <n v="3"/>
  </r>
  <r>
    <x v="0"/>
    <n v="71"/>
    <s v="No"/>
    <x v="0"/>
    <x v="31"/>
    <s v="Female"/>
    <x v="23"/>
    <s v="No"/>
    <s v="No"/>
    <x v="1"/>
    <m/>
    <m/>
    <m/>
    <m/>
    <m/>
    <n v="1"/>
    <m/>
    <n v="60"/>
    <n v="0"/>
    <n v="0"/>
    <n v="43"/>
    <x v="1"/>
    <n v="12"/>
  </r>
  <r>
    <x v="0"/>
    <n v="71"/>
    <s v="No"/>
    <x v="0"/>
    <x v="34"/>
    <s v="Male"/>
    <x v="50"/>
    <s v="No"/>
    <s v="No"/>
    <x v="1"/>
    <m/>
    <m/>
    <m/>
    <m/>
    <m/>
    <n v="1"/>
    <m/>
    <n v="14"/>
    <n v="0"/>
    <n v="0"/>
    <n v="0"/>
    <x v="0"/>
    <n v="0"/>
  </r>
  <r>
    <x v="0"/>
    <n v="71"/>
    <s v="No"/>
    <x v="0"/>
    <x v="34"/>
    <s v="Male"/>
    <x v="40"/>
    <s v="No"/>
    <s v="Yes"/>
    <x v="2"/>
    <s v="No"/>
    <s v="Two Year"/>
    <s v="Credit Card"/>
    <s v="(blank)"/>
    <s v="(blank)"/>
    <n v="1"/>
    <m/>
    <n v="12"/>
    <n v="0"/>
    <n v="0"/>
    <n v="0"/>
    <x v="0"/>
    <n v="0"/>
  </r>
  <r>
    <x v="0"/>
    <n v="71"/>
    <s v="No"/>
    <x v="0"/>
    <x v="36"/>
    <s v="Female"/>
    <x v="49"/>
    <s v="No"/>
    <s v="No"/>
    <x v="1"/>
    <m/>
    <m/>
    <m/>
    <m/>
    <m/>
    <n v="1"/>
    <m/>
    <n v="9"/>
    <n v="0"/>
    <n v="0"/>
    <n v="0"/>
    <x v="0"/>
    <n v="0"/>
  </r>
  <r>
    <x v="0"/>
    <n v="71"/>
    <s v="No"/>
    <x v="0"/>
    <x v="36"/>
    <s v="Male"/>
    <x v="38"/>
    <s v="No"/>
    <s v="No"/>
    <x v="1"/>
    <m/>
    <m/>
    <m/>
    <m/>
    <m/>
    <n v="1"/>
    <m/>
    <n v="61"/>
    <n v="2"/>
    <n v="0"/>
    <n v="56"/>
    <x v="2"/>
    <n v="9"/>
  </r>
  <r>
    <x v="0"/>
    <n v="71"/>
    <s v="No"/>
    <x v="0"/>
    <x v="38"/>
    <s v="Male"/>
    <x v="18"/>
    <s v="Yes"/>
    <s v="No"/>
    <x v="0"/>
    <m/>
    <m/>
    <m/>
    <m/>
    <m/>
    <n v="1"/>
    <m/>
    <n v="8"/>
    <n v="0"/>
    <n v="0"/>
    <n v="0"/>
    <x v="0"/>
    <n v="0"/>
  </r>
  <r>
    <x v="0"/>
    <n v="71"/>
    <s v="No"/>
    <x v="0"/>
    <x v="38"/>
    <s v="Male"/>
    <x v="37"/>
    <s v="No"/>
    <s v="No"/>
    <x v="1"/>
    <m/>
    <m/>
    <m/>
    <m/>
    <m/>
    <n v="1"/>
    <m/>
    <n v="35"/>
    <n v="0"/>
    <n v="0"/>
    <n v="21"/>
    <x v="0"/>
    <n v="3"/>
  </r>
  <r>
    <x v="0"/>
    <n v="71"/>
    <s v="No"/>
    <x v="0"/>
    <x v="39"/>
    <s v="Male"/>
    <x v="34"/>
    <s v="No"/>
    <s v="No"/>
    <x v="1"/>
    <m/>
    <m/>
    <m/>
    <m/>
    <m/>
    <n v="1"/>
    <m/>
    <n v="57"/>
    <n v="0"/>
    <n v="0"/>
    <n v="58"/>
    <x v="1"/>
    <n v="11"/>
  </r>
  <r>
    <x v="0"/>
    <n v="71"/>
    <s v="No"/>
    <x v="0"/>
    <x v="40"/>
    <s v="Male"/>
    <x v="25"/>
    <s v="No"/>
    <s v="No"/>
    <x v="1"/>
    <m/>
    <m/>
    <m/>
    <m/>
    <m/>
    <n v="1"/>
    <m/>
    <n v="8"/>
    <n v="0"/>
    <n v="0"/>
    <n v="0"/>
    <x v="0"/>
    <n v="0"/>
  </r>
  <r>
    <x v="0"/>
    <n v="71"/>
    <s v="No"/>
    <x v="0"/>
    <x v="40"/>
    <s v="Male"/>
    <x v="39"/>
    <s v="No"/>
    <s v="No"/>
    <x v="1"/>
    <m/>
    <m/>
    <m/>
    <m/>
    <m/>
    <n v="1"/>
    <m/>
    <n v="7"/>
    <n v="0"/>
    <n v="0"/>
    <n v="0"/>
    <x v="0"/>
    <n v="0"/>
  </r>
  <r>
    <x v="0"/>
    <n v="71"/>
    <s v="No"/>
    <x v="0"/>
    <x v="42"/>
    <s v="Female"/>
    <x v="39"/>
    <s v="No"/>
    <s v="No"/>
    <x v="1"/>
    <m/>
    <m/>
    <m/>
    <m/>
    <m/>
    <n v="1"/>
    <m/>
    <n v="6"/>
    <n v="0"/>
    <n v="0"/>
    <n v="0"/>
    <x v="0"/>
    <n v="0"/>
  </r>
  <r>
    <x v="0"/>
    <n v="71"/>
    <s v="No"/>
    <x v="0"/>
    <x v="44"/>
    <s v="Female"/>
    <x v="12"/>
    <s v="No"/>
    <s v="No"/>
    <x v="1"/>
    <m/>
    <m/>
    <m/>
    <m/>
    <m/>
    <n v="1"/>
    <m/>
    <n v="14"/>
    <n v="2"/>
    <n v="0"/>
    <n v="0"/>
    <x v="0"/>
    <n v="0"/>
  </r>
  <r>
    <x v="0"/>
    <n v="71"/>
    <s v="No"/>
    <x v="0"/>
    <x v="44"/>
    <s v="Male"/>
    <x v="0"/>
    <s v="Yes"/>
    <s v="No"/>
    <x v="0"/>
    <m/>
    <m/>
    <m/>
    <m/>
    <m/>
    <n v="1"/>
    <m/>
    <n v="5"/>
    <n v="0"/>
    <n v="0"/>
    <n v="0"/>
    <x v="0"/>
    <n v="0"/>
  </r>
  <r>
    <x v="0"/>
    <n v="71"/>
    <s v="No"/>
    <x v="0"/>
    <x v="45"/>
    <s v="Male"/>
    <x v="57"/>
    <s v="Yes"/>
    <s v="No"/>
    <x v="0"/>
    <m/>
    <m/>
    <m/>
    <m/>
    <m/>
    <n v="1"/>
    <m/>
    <n v="11"/>
    <n v="0"/>
    <n v="0"/>
    <n v="0"/>
    <x v="0"/>
    <n v="0"/>
  </r>
  <r>
    <x v="0"/>
    <n v="71"/>
    <s v="No"/>
    <x v="0"/>
    <x v="46"/>
    <s v="Female"/>
    <x v="11"/>
    <s v="No"/>
    <s v="No"/>
    <x v="1"/>
    <m/>
    <m/>
    <m/>
    <m/>
    <m/>
    <n v="1"/>
    <m/>
    <n v="55"/>
    <n v="0"/>
    <n v="0"/>
    <n v="22"/>
    <x v="2"/>
    <n v="6"/>
  </r>
  <r>
    <x v="0"/>
    <n v="71"/>
    <s v="No"/>
    <x v="0"/>
    <x v="47"/>
    <s v="Male"/>
    <x v="37"/>
    <s v="No"/>
    <s v="No"/>
    <x v="1"/>
    <m/>
    <m/>
    <m/>
    <m/>
    <m/>
    <n v="1"/>
    <m/>
    <n v="57"/>
    <n v="0"/>
    <n v="0"/>
    <n v="25"/>
    <x v="1"/>
    <n v="19"/>
  </r>
  <r>
    <x v="0"/>
    <n v="71"/>
    <s v="Yes"/>
    <x v="0"/>
    <x v="1"/>
    <s v="Female"/>
    <x v="38"/>
    <s v="No"/>
    <s v="No"/>
    <x v="1"/>
    <m/>
    <m/>
    <m/>
    <m/>
    <m/>
    <n v="2"/>
    <m/>
    <n v="19.5"/>
    <n v="1"/>
    <n v="164.95"/>
    <n v="17"/>
    <x v="0"/>
    <n v="1"/>
  </r>
  <r>
    <x v="0"/>
    <n v="71"/>
    <s v="Yes"/>
    <x v="0"/>
    <x v="2"/>
    <s v="Female"/>
    <x v="7"/>
    <s v="No"/>
    <s v="No"/>
    <x v="1"/>
    <m/>
    <m/>
    <m/>
    <m/>
    <m/>
    <n v="1"/>
    <m/>
    <n v="12"/>
    <n v="0"/>
    <n v="252.1"/>
    <n v="0"/>
    <x v="0"/>
    <n v="0"/>
  </r>
  <r>
    <x v="0"/>
    <n v="71"/>
    <s v="Yes"/>
    <x v="0"/>
    <x v="6"/>
    <s v="Female"/>
    <x v="47"/>
    <s v="No"/>
    <s v="No"/>
    <x v="1"/>
    <m/>
    <m/>
    <m/>
    <m/>
    <m/>
    <n v="1"/>
    <m/>
    <n v="12"/>
    <n v="0"/>
    <n v="582.20000000000005"/>
    <n v="0"/>
    <x v="0"/>
    <n v="0"/>
  </r>
  <r>
    <x v="0"/>
    <n v="71"/>
    <s v="Yes"/>
    <x v="0"/>
    <x v="12"/>
    <s v="Male"/>
    <x v="46"/>
    <s v="No"/>
    <s v="No"/>
    <x v="1"/>
    <m/>
    <m/>
    <m/>
    <m/>
    <m/>
    <n v="1"/>
    <m/>
    <n v="11"/>
    <n v="0"/>
    <n v="216.6"/>
    <n v="0"/>
    <x v="0"/>
    <n v="0"/>
  </r>
  <r>
    <x v="0"/>
    <n v="71"/>
    <s v="Yes"/>
    <x v="0"/>
    <x v="18"/>
    <s v="Male"/>
    <x v="24"/>
    <s v="No"/>
    <s v="No"/>
    <x v="1"/>
    <m/>
    <m/>
    <m/>
    <m/>
    <m/>
    <n v="1"/>
    <n v="1"/>
    <n v="52"/>
    <n v="5"/>
    <n v="186.4"/>
    <n v="12"/>
    <x v="0"/>
    <n v="4"/>
  </r>
  <r>
    <x v="0"/>
    <n v="71"/>
    <s v="Yes"/>
    <x v="0"/>
    <x v="50"/>
    <s v="Male"/>
    <x v="57"/>
    <s v="Yes"/>
    <s v="No"/>
    <x v="0"/>
    <m/>
    <m/>
    <m/>
    <m/>
    <m/>
    <n v="1"/>
    <m/>
    <n v="12"/>
    <n v="2"/>
    <n v="248.5"/>
    <n v="0"/>
    <x v="0"/>
    <n v="0"/>
  </r>
  <r>
    <x v="0"/>
    <n v="71"/>
    <s v="Yes"/>
    <x v="0"/>
    <x v="22"/>
    <s v="Male"/>
    <x v="37"/>
    <s v="No"/>
    <s v="No"/>
    <x v="1"/>
    <m/>
    <m/>
    <m/>
    <m/>
    <m/>
    <n v="1"/>
    <m/>
    <n v="13"/>
    <n v="1"/>
    <n v="443.8"/>
    <n v="0"/>
    <x v="0"/>
    <n v="0"/>
  </r>
  <r>
    <x v="0"/>
    <n v="71"/>
    <s v="Yes"/>
    <x v="0"/>
    <x v="22"/>
    <s v="Male"/>
    <x v="3"/>
    <s v="No"/>
    <s v="No"/>
    <x v="1"/>
    <m/>
    <m/>
    <m/>
    <m/>
    <m/>
    <n v="1"/>
    <m/>
    <n v="12"/>
    <n v="0"/>
    <n v="153.4"/>
    <n v="0"/>
    <x v="0"/>
    <n v="0"/>
  </r>
  <r>
    <x v="0"/>
    <n v="71"/>
    <s v="Yes"/>
    <x v="0"/>
    <x v="24"/>
    <s v="Male"/>
    <x v="59"/>
    <s v="No"/>
    <s v="Yes"/>
    <x v="2"/>
    <s v="No"/>
    <s v="Two Year"/>
    <s v="Direct Debit"/>
    <s v="(blank)"/>
    <s v="(blank)"/>
    <n v="1"/>
    <m/>
    <n v="10"/>
    <n v="0"/>
    <n v="387"/>
    <n v="0"/>
    <x v="0"/>
    <n v="0"/>
  </r>
  <r>
    <x v="0"/>
    <n v="71"/>
    <s v="Yes"/>
    <x v="0"/>
    <x v="25"/>
    <s v="Female"/>
    <x v="23"/>
    <s v="No"/>
    <s v="No"/>
    <x v="1"/>
    <m/>
    <m/>
    <m/>
    <m/>
    <m/>
    <n v="1"/>
    <m/>
    <n v="50"/>
    <n v="1"/>
    <n v="17.8"/>
    <n v="44"/>
    <x v="1"/>
    <n v="14"/>
  </r>
  <r>
    <x v="0"/>
    <n v="71"/>
    <s v="Yes"/>
    <x v="0"/>
    <x v="25"/>
    <s v="Male"/>
    <x v="1"/>
    <s v="No"/>
    <s v="No"/>
    <x v="1"/>
    <m/>
    <m/>
    <m/>
    <m/>
    <m/>
    <n v="1"/>
    <m/>
    <n v="25"/>
    <n v="0"/>
    <n v="295.8"/>
    <n v="5"/>
    <x v="2"/>
    <n v="9"/>
  </r>
  <r>
    <x v="0"/>
    <n v="71"/>
    <s v="Yes"/>
    <x v="0"/>
    <x v="30"/>
    <s v="Female"/>
    <x v="41"/>
    <s v="No"/>
    <s v="No"/>
    <x v="1"/>
    <m/>
    <m/>
    <m/>
    <m/>
    <m/>
    <n v="1"/>
    <m/>
    <n v="10"/>
    <n v="2"/>
    <n v="140.6"/>
    <n v="0"/>
    <x v="0"/>
    <n v="0"/>
  </r>
  <r>
    <x v="0"/>
    <n v="71"/>
    <s v="Yes"/>
    <x v="0"/>
    <x v="31"/>
    <s v="Female"/>
    <x v="10"/>
    <s v="Yes"/>
    <s v="No"/>
    <x v="0"/>
    <m/>
    <m/>
    <m/>
    <m/>
    <m/>
    <n v="1"/>
    <m/>
    <n v="42"/>
    <n v="0"/>
    <n v="204.1"/>
    <n v="68"/>
    <x v="1"/>
    <n v="12"/>
  </r>
  <r>
    <x v="0"/>
    <n v="71"/>
    <s v="Yes"/>
    <x v="0"/>
    <x v="32"/>
    <s v="Male"/>
    <x v="29"/>
    <s v="No"/>
    <s v="No"/>
    <x v="1"/>
    <m/>
    <m/>
    <m/>
    <m/>
    <m/>
    <n v="1"/>
    <n v="1"/>
    <n v="20"/>
    <n v="5"/>
    <n v="186"/>
    <n v="36"/>
    <x v="2"/>
    <n v="8"/>
  </r>
  <r>
    <x v="0"/>
    <n v="71"/>
    <s v="Yes"/>
    <x v="0"/>
    <x v="47"/>
    <s v="Female"/>
    <x v="34"/>
    <s v="No"/>
    <s v="No"/>
    <x v="1"/>
    <m/>
    <m/>
    <m/>
    <m/>
    <m/>
    <n v="1"/>
    <m/>
    <n v="26"/>
    <n v="0"/>
    <n v="319.5"/>
    <n v="71"/>
    <x v="2"/>
    <n v="7"/>
  </r>
  <r>
    <x v="0"/>
    <n v="71"/>
    <s v="Yes"/>
    <x v="1"/>
    <x v="11"/>
    <s v="Female"/>
    <x v="16"/>
    <s v="Yes"/>
    <s v="No"/>
    <x v="0"/>
    <m/>
    <m/>
    <m/>
    <m/>
    <m/>
    <n v="1"/>
    <m/>
    <n v="10"/>
    <n v="1"/>
    <n v="0"/>
    <n v="0"/>
    <x v="0"/>
    <n v="0"/>
  </r>
  <r>
    <x v="0"/>
    <n v="71"/>
    <s v="Yes"/>
    <x v="1"/>
    <x v="17"/>
    <s v="Female"/>
    <x v="36"/>
    <s v="No"/>
    <s v="No"/>
    <x v="1"/>
    <m/>
    <m/>
    <m/>
    <m/>
    <m/>
    <n v="1"/>
    <m/>
    <n v="15"/>
    <n v="0"/>
    <n v="0"/>
    <n v="0"/>
    <x v="0"/>
    <n v="0"/>
  </r>
  <r>
    <x v="0"/>
    <n v="71"/>
    <s v="Yes"/>
    <x v="1"/>
    <x v="45"/>
    <s v="Male"/>
    <x v="47"/>
    <s v="No"/>
    <s v="No"/>
    <x v="1"/>
    <m/>
    <m/>
    <m/>
    <m/>
    <m/>
    <n v="1"/>
    <m/>
    <n v="31"/>
    <n v="0"/>
    <n v="0"/>
    <n v="57"/>
    <x v="0"/>
    <n v="4"/>
  </r>
  <r>
    <x v="0"/>
    <n v="72"/>
    <s v="No"/>
    <x v="0"/>
    <x v="3"/>
    <s v="Female"/>
    <x v="2"/>
    <s v="No"/>
    <s v="No"/>
    <x v="1"/>
    <m/>
    <m/>
    <m/>
    <m/>
    <m/>
    <n v="1"/>
    <m/>
    <n v="13"/>
    <n v="0"/>
    <n v="0"/>
    <n v="0"/>
    <x v="0"/>
    <n v="0"/>
  </r>
  <r>
    <x v="0"/>
    <n v="72"/>
    <s v="No"/>
    <x v="0"/>
    <x v="4"/>
    <s v="Male"/>
    <x v="45"/>
    <s v="No"/>
    <s v="Yes"/>
    <x v="2"/>
    <s v="No"/>
    <s v="Month-to-Month"/>
    <s v="Direct Debit"/>
    <s v="(blank)"/>
    <s v="(blank)"/>
    <n v="1"/>
    <m/>
    <n v="26"/>
    <n v="0"/>
    <n v="0"/>
    <n v="22"/>
    <x v="1"/>
    <n v="14"/>
  </r>
  <r>
    <x v="0"/>
    <n v="72"/>
    <s v="No"/>
    <x v="0"/>
    <x v="5"/>
    <s v="Male"/>
    <x v="14"/>
    <s v="No"/>
    <s v="No"/>
    <x v="1"/>
    <m/>
    <m/>
    <m/>
    <m/>
    <m/>
    <n v="1"/>
    <m/>
    <n v="54"/>
    <n v="0"/>
    <n v="0"/>
    <n v="19"/>
    <x v="2"/>
    <n v="8"/>
  </r>
  <r>
    <x v="0"/>
    <n v="72"/>
    <s v="No"/>
    <x v="0"/>
    <x v="11"/>
    <s v="Male"/>
    <x v="1"/>
    <s v="No"/>
    <s v="No"/>
    <x v="1"/>
    <m/>
    <m/>
    <m/>
    <m/>
    <m/>
    <n v="1"/>
    <m/>
    <n v="10"/>
    <n v="0"/>
    <n v="0"/>
    <n v="0"/>
    <x v="0"/>
    <n v="0"/>
  </r>
  <r>
    <x v="0"/>
    <n v="72"/>
    <s v="No"/>
    <x v="0"/>
    <x v="11"/>
    <s v="Male"/>
    <x v="24"/>
    <s v="No"/>
    <s v="No"/>
    <x v="1"/>
    <m/>
    <m/>
    <m/>
    <m/>
    <m/>
    <n v="1"/>
    <m/>
    <n v="10"/>
    <n v="0"/>
    <n v="0"/>
    <n v="0"/>
    <x v="0"/>
    <n v="0"/>
  </r>
  <r>
    <x v="0"/>
    <n v="72"/>
    <s v="No"/>
    <x v="0"/>
    <x v="14"/>
    <s v="Male"/>
    <x v="25"/>
    <s v="No"/>
    <s v="No"/>
    <x v="1"/>
    <m/>
    <m/>
    <m/>
    <m/>
    <m/>
    <n v="1"/>
    <m/>
    <n v="48"/>
    <n v="0"/>
    <n v="0"/>
    <n v="34"/>
    <x v="1"/>
    <n v="13"/>
  </r>
  <r>
    <x v="0"/>
    <n v="72"/>
    <s v="No"/>
    <x v="0"/>
    <x v="17"/>
    <s v="Female"/>
    <x v="10"/>
    <s v="Yes"/>
    <s v="No"/>
    <x v="0"/>
    <m/>
    <m/>
    <m/>
    <m/>
    <m/>
    <n v="1"/>
    <m/>
    <n v="10"/>
    <n v="0"/>
    <n v="0"/>
    <n v="0"/>
    <x v="0"/>
    <n v="0"/>
  </r>
  <r>
    <x v="0"/>
    <n v="72"/>
    <s v="No"/>
    <x v="0"/>
    <x v="20"/>
    <s v="Male"/>
    <x v="0"/>
    <s v="Yes"/>
    <s v="No"/>
    <x v="0"/>
    <m/>
    <m/>
    <m/>
    <m/>
    <m/>
    <n v="1"/>
    <m/>
    <n v="11"/>
    <n v="2"/>
    <n v="0"/>
    <n v="0"/>
    <x v="0"/>
    <n v="0"/>
  </r>
  <r>
    <x v="0"/>
    <n v="72"/>
    <s v="No"/>
    <x v="0"/>
    <x v="21"/>
    <s v="Male"/>
    <x v="4"/>
    <s v="Yes"/>
    <s v="No"/>
    <x v="0"/>
    <m/>
    <m/>
    <m/>
    <m/>
    <m/>
    <n v="1"/>
    <m/>
    <n v="43"/>
    <n v="1"/>
    <n v="0"/>
    <n v="22"/>
    <x v="1"/>
    <n v="12"/>
  </r>
  <r>
    <x v="0"/>
    <n v="72"/>
    <s v="No"/>
    <x v="0"/>
    <x v="22"/>
    <s v="Male"/>
    <x v="29"/>
    <s v="No"/>
    <s v="No"/>
    <x v="1"/>
    <m/>
    <m/>
    <m/>
    <m/>
    <m/>
    <n v="1"/>
    <m/>
    <n v="11"/>
    <n v="2"/>
    <n v="0"/>
    <n v="0"/>
    <x v="0"/>
    <n v="0"/>
  </r>
  <r>
    <x v="0"/>
    <n v="72"/>
    <s v="No"/>
    <x v="0"/>
    <x v="23"/>
    <s v="Male"/>
    <x v="26"/>
    <s v="No"/>
    <s v="No"/>
    <x v="1"/>
    <m/>
    <m/>
    <m/>
    <m/>
    <m/>
    <n v="1"/>
    <m/>
    <n v="12"/>
    <n v="0"/>
    <n v="0"/>
    <n v="0"/>
    <x v="0"/>
    <n v="0"/>
  </r>
  <r>
    <x v="0"/>
    <n v="72"/>
    <s v="No"/>
    <x v="0"/>
    <x v="24"/>
    <s v="Male"/>
    <x v="50"/>
    <s v="No"/>
    <s v="No"/>
    <x v="1"/>
    <m/>
    <m/>
    <m/>
    <m/>
    <m/>
    <n v="1"/>
    <m/>
    <n v="57"/>
    <n v="2"/>
    <n v="0"/>
    <n v="53"/>
    <x v="0"/>
    <n v="2"/>
  </r>
  <r>
    <x v="0"/>
    <n v="72"/>
    <s v="No"/>
    <x v="0"/>
    <x v="26"/>
    <s v="Female"/>
    <x v="19"/>
    <s v="Yes"/>
    <s v="No"/>
    <x v="0"/>
    <m/>
    <m/>
    <m/>
    <m/>
    <m/>
    <n v="1"/>
    <m/>
    <n v="34"/>
    <n v="0"/>
    <n v="0"/>
    <n v="41"/>
    <x v="2"/>
    <n v="5"/>
  </r>
  <r>
    <x v="0"/>
    <n v="72"/>
    <s v="No"/>
    <x v="0"/>
    <x v="30"/>
    <s v="Female"/>
    <x v="4"/>
    <s v="Yes"/>
    <s v="No"/>
    <x v="0"/>
    <m/>
    <m/>
    <m/>
    <m/>
    <m/>
    <n v="1"/>
    <m/>
    <n v="10"/>
    <n v="1"/>
    <n v="0"/>
    <n v="0"/>
    <x v="0"/>
    <n v="0"/>
  </r>
  <r>
    <x v="0"/>
    <n v="72"/>
    <s v="No"/>
    <x v="0"/>
    <x v="32"/>
    <s v="Female"/>
    <x v="50"/>
    <s v="No"/>
    <s v="No"/>
    <x v="1"/>
    <m/>
    <m/>
    <m/>
    <m/>
    <m/>
    <n v="1"/>
    <m/>
    <n v="35"/>
    <n v="1"/>
    <n v="0"/>
    <n v="4"/>
    <x v="2"/>
    <n v="8"/>
  </r>
  <r>
    <x v="0"/>
    <n v="72"/>
    <s v="No"/>
    <x v="0"/>
    <x v="33"/>
    <s v="Female"/>
    <x v="22"/>
    <s v="No"/>
    <s v="Yes"/>
    <x v="2"/>
    <s v="No"/>
    <s v="One Year"/>
    <s v="Credit Card"/>
    <s v="(blank)"/>
    <s v="(blank)"/>
    <n v="1"/>
    <m/>
    <n v="57"/>
    <n v="0"/>
    <n v="0"/>
    <n v="37"/>
    <x v="2"/>
    <n v="8"/>
  </r>
  <r>
    <x v="0"/>
    <n v="72"/>
    <s v="No"/>
    <x v="0"/>
    <x v="36"/>
    <s v="Female"/>
    <x v="21"/>
    <s v="No"/>
    <s v="No"/>
    <x v="1"/>
    <m/>
    <m/>
    <m/>
    <m/>
    <m/>
    <n v="1"/>
    <m/>
    <n v="9"/>
    <n v="0"/>
    <n v="0"/>
    <n v="0"/>
    <x v="0"/>
    <n v="0"/>
  </r>
  <r>
    <x v="0"/>
    <n v="72"/>
    <s v="No"/>
    <x v="0"/>
    <x v="36"/>
    <s v="Male"/>
    <x v="60"/>
    <s v="No"/>
    <s v="Yes"/>
    <x v="2"/>
    <s v="No"/>
    <s v="Two Year"/>
    <s v="Credit Card"/>
    <s v="(blank)"/>
    <s v="(blank)"/>
    <n v="1"/>
    <m/>
    <n v="9"/>
    <n v="0"/>
    <n v="0"/>
    <n v="0"/>
    <x v="0"/>
    <n v="0"/>
  </r>
  <r>
    <x v="0"/>
    <n v="72"/>
    <s v="No"/>
    <x v="0"/>
    <x v="38"/>
    <s v="Male"/>
    <x v="52"/>
    <s v="No"/>
    <s v="Yes"/>
    <x v="2"/>
    <s v="No"/>
    <s v="Two Year"/>
    <s v="Direct Debit"/>
    <s v="(blank)"/>
    <s v="(blank)"/>
    <n v="1"/>
    <m/>
    <n v="44"/>
    <n v="0"/>
    <n v="0"/>
    <n v="39"/>
    <x v="1"/>
    <n v="10"/>
  </r>
  <r>
    <x v="0"/>
    <n v="72"/>
    <s v="No"/>
    <x v="0"/>
    <x v="42"/>
    <s v="Male"/>
    <x v="5"/>
    <s v="Yes"/>
    <s v="No"/>
    <x v="0"/>
    <m/>
    <m/>
    <m/>
    <m/>
    <m/>
    <n v="1"/>
    <m/>
    <n v="38"/>
    <n v="0"/>
    <n v="0"/>
    <n v="5"/>
    <x v="1"/>
    <n v="37"/>
  </r>
  <r>
    <x v="0"/>
    <n v="72"/>
    <s v="No"/>
    <x v="0"/>
    <x v="43"/>
    <s v="Female"/>
    <x v="49"/>
    <s v="No"/>
    <s v="No"/>
    <x v="1"/>
    <m/>
    <m/>
    <m/>
    <m/>
    <m/>
    <n v="1"/>
    <m/>
    <n v="68"/>
    <n v="0"/>
    <n v="0"/>
    <n v="31"/>
    <x v="0"/>
    <n v="1"/>
  </r>
  <r>
    <x v="0"/>
    <n v="72"/>
    <s v="No"/>
    <x v="0"/>
    <x v="47"/>
    <s v="Male"/>
    <x v="33"/>
    <s v="No"/>
    <s v="Yes"/>
    <x v="2"/>
    <s v="No"/>
    <s v="Two Year"/>
    <s v="Direct Debit"/>
    <s v="(blank)"/>
    <s v="(blank)"/>
    <n v="1"/>
    <m/>
    <n v="15"/>
    <n v="1"/>
    <n v="0"/>
    <n v="0"/>
    <x v="0"/>
    <n v="0"/>
  </r>
  <r>
    <x v="0"/>
    <n v="72"/>
    <s v="No"/>
    <x v="1"/>
    <x v="41"/>
    <s v="Male"/>
    <x v="36"/>
    <s v="No"/>
    <s v="No"/>
    <x v="1"/>
    <m/>
    <m/>
    <m/>
    <m/>
    <m/>
    <n v="1"/>
    <m/>
    <n v="10"/>
    <n v="0"/>
    <n v="0"/>
    <n v="0"/>
    <x v="0"/>
    <n v="0"/>
  </r>
  <r>
    <x v="0"/>
    <n v="72"/>
    <s v="Yes"/>
    <x v="0"/>
    <x v="24"/>
    <s v="Female"/>
    <x v="17"/>
    <s v="Yes"/>
    <s v="No"/>
    <x v="0"/>
    <m/>
    <m/>
    <m/>
    <m/>
    <m/>
    <n v="1"/>
    <m/>
    <n v="43"/>
    <n v="0"/>
    <n v="396"/>
    <n v="56"/>
    <x v="1"/>
    <n v="13"/>
  </r>
  <r>
    <x v="0"/>
    <n v="72"/>
    <s v="Yes"/>
    <x v="0"/>
    <x v="25"/>
    <s v="Male"/>
    <x v="16"/>
    <s v="Yes"/>
    <s v="No"/>
    <x v="0"/>
    <m/>
    <m/>
    <m/>
    <m/>
    <m/>
    <n v="1"/>
    <m/>
    <n v="9"/>
    <n v="1"/>
    <n v="529.20000000000005"/>
    <n v="0"/>
    <x v="0"/>
    <n v="0"/>
  </r>
  <r>
    <x v="0"/>
    <n v="72"/>
    <s v="Yes"/>
    <x v="0"/>
    <x v="25"/>
    <s v="Male"/>
    <x v="53"/>
    <s v="No"/>
    <s v="Yes"/>
    <x v="2"/>
    <s v="No"/>
    <s v="Two Year"/>
    <s v="Direct Debit"/>
    <s v="(blank)"/>
    <s v="(blank)"/>
    <n v="1"/>
    <m/>
    <n v="63"/>
    <n v="0"/>
    <n v="153"/>
    <n v="72"/>
    <x v="0"/>
    <n v="3"/>
  </r>
  <r>
    <x v="0"/>
    <n v="72"/>
    <s v="Yes"/>
    <x v="0"/>
    <x v="29"/>
    <s v="Female"/>
    <x v="17"/>
    <s v="Yes"/>
    <s v="No"/>
    <x v="0"/>
    <m/>
    <m/>
    <m/>
    <m/>
    <m/>
    <n v="1"/>
    <m/>
    <n v="29"/>
    <n v="0"/>
    <n v="342"/>
    <n v="36"/>
    <x v="1"/>
    <n v="13"/>
  </r>
  <r>
    <x v="0"/>
    <n v="72"/>
    <s v="Yes"/>
    <x v="0"/>
    <x v="40"/>
    <s v="Male"/>
    <x v="17"/>
    <s v="Yes"/>
    <s v="No"/>
    <x v="0"/>
    <m/>
    <m/>
    <m/>
    <m/>
    <m/>
    <n v="1"/>
    <m/>
    <n v="10"/>
    <n v="0"/>
    <n v="316.8"/>
    <n v="0"/>
    <x v="0"/>
    <n v="0"/>
  </r>
  <r>
    <x v="0"/>
    <n v="72"/>
    <s v="Yes"/>
    <x v="0"/>
    <x v="43"/>
    <s v="Male"/>
    <x v="18"/>
    <s v="Yes"/>
    <s v="No"/>
    <x v="0"/>
    <m/>
    <m/>
    <m/>
    <m/>
    <m/>
    <n v="1"/>
    <m/>
    <n v="75"/>
    <n v="2"/>
    <n v="259.2"/>
    <n v="74"/>
    <x v="2"/>
    <n v="5"/>
  </r>
  <r>
    <x v="0"/>
    <n v="72"/>
    <s v="Yes"/>
    <x v="0"/>
    <x v="44"/>
    <s v="Female"/>
    <x v="0"/>
    <s v="Yes"/>
    <s v="No"/>
    <x v="0"/>
    <m/>
    <m/>
    <m/>
    <m/>
    <m/>
    <n v="1"/>
    <m/>
    <n v="9"/>
    <n v="0"/>
    <n v="151.19999999999999"/>
    <n v="0"/>
    <x v="0"/>
    <n v="0"/>
  </r>
  <r>
    <x v="0"/>
    <n v="72"/>
    <s v="Yes"/>
    <x v="0"/>
    <x v="44"/>
    <s v="Male"/>
    <x v="62"/>
    <s v="No"/>
    <s v="Yes"/>
    <x v="2"/>
    <s v="No"/>
    <s v="Month-to-Month"/>
    <s v="Direct Debit"/>
    <s v="(blank)"/>
    <s v="(blank)"/>
    <n v="1"/>
    <m/>
    <n v="52"/>
    <n v="0"/>
    <n v="252"/>
    <n v="73"/>
    <x v="2"/>
    <n v="5"/>
  </r>
  <r>
    <x v="0"/>
    <n v="72"/>
    <s v="Yes"/>
    <x v="0"/>
    <x v="47"/>
    <s v="Male"/>
    <x v="40"/>
    <s v="No"/>
    <s v="Yes"/>
    <x v="2"/>
    <s v="No"/>
    <s v="Two Year"/>
    <s v="Direct Debit"/>
    <s v="(blank)"/>
    <s v="(blank)"/>
    <n v="1"/>
    <m/>
    <n v="61"/>
    <n v="2"/>
    <n v="450"/>
    <n v="49"/>
    <x v="2"/>
    <n v="7"/>
  </r>
  <r>
    <x v="0"/>
    <n v="72"/>
    <s v="Yes"/>
    <x v="1"/>
    <x v="36"/>
    <s v="Male"/>
    <x v="30"/>
    <s v="No"/>
    <s v="Yes"/>
    <x v="2"/>
    <s v="No"/>
    <s v="Two Year"/>
    <s v="Direct Debit"/>
    <s v="(blank)"/>
    <s v="(blank)"/>
    <n v="1"/>
    <m/>
    <n v="47"/>
    <n v="0"/>
    <n v="0"/>
    <n v="59"/>
    <x v="2"/>
    <n v="5"/>
  </r>
  <r>
    <x v="0"/>
    <n v="72"/>
    <s v="Yes"/>
    <x v="1"/>
    <x v="41"/>
    <s v="Female"/>
    <x v="30"/>
    <s v="No"/>
    <s v="Yes"/>
    <x v="2"/>
    <s v="No"/>
    <s v="One Year"/>
    <s v="Direct Debit"/>
    <s v="(blank)"/>
    <s v="(blank)"/>
    <n v="1"/>
    <m/>
    <n v="43"/>
    <n v="0"/>
    <n v="0"/>
    <n v="45"/>
    <x v="0"/>
    <n v="4"/>
  </r>
  <r>
    <x v="0"/>
    <n v="73"/>
    <s v="No"/>
    <x v="0"/>
    <x v="48"/>
    <s v="Male"/>
    <x v="17"/>
    <s v="Yes"/>
    <s v="No"/>
    <x v="0"/>
    <m/>
    <m/>
    <m/>
    <m/>
    <m/>
    <n v="1"/>
    <m/>
    <n v="38"/>
    <n v="0"/>
    <n v="0"/>
    <n v="45"/>
    <x v="1"/>
    <n v="14"/>
  </r>
  <r>
    <x v="0"/>
    <n v="73"/>
    <s v="No"/>
    <x v="0"/>
    <x v="6"/>
    <s v="Female"/>
    <x v="4"/>
    <s v="Yes"/>
    <s v="No"/>
    <x v="0"/>
    <m/>
    <m/>
    <m/>
    <m/>
    <m/>
    <n v="1"/>
    <m/>
    <n v="56"/>
    <n v="0"/>
    <n v="0"/>
    <n v="73"/>
    <x v="1"/>
    <n v="24"/>
  </r>
  <r>
    <x v="0"/>
    <n v="73"/>
    <s v="No"/>
    <x v="0"/>
    <x v="7"/>
    <s v="Male"/>
    <x v="7"/>
    <s v="No"/>
    <s v="No"/>
    <x v="1"/>
    <m/>
    <m/>
    <m/>
    <m/>
    <m/>
    <n v="1"/>
    <m/>
    <n v="25"/>
    <n v="0"/>
    <n v="0"/>
    <n v="91"/>
    <x v="0"/>
    <n v="3"/>
  </r>
  <r>
    <x v="0"/>
    <n v="73"/>
    <s v="No"/>
    <x v="0"/>
    <x v="7"/>
    <s v="Male"/>
    <x v="29"/>
    <s v="No"/>
    <s v="No"/>
    <x v="1"/>
    <m/>
    <m/>
    <m/>
    <m/>
    <m/>
    <n v="1"/>
    <m/>
    <n v="44"/>
    <n v="0"/>
    <n v="0"/>
    <n v="18"/>
    <x v="0"/>
    <n v="3"/>
  </r>
  <r>
    <x v="0"/>
    <n v="73"/>
    <s v="No"/>
    <x v="0"/>
    <x v="49"/>
    <s v="Male"/>
    <x v="0"/>
    <s v="Yes"/>
    <s v="No"/>
    <x v="0"/>
    <m/>
    <m/>
    <m/>
    <m/>
    <m/>
    <n v="1"/>
    <m/>
    <n v="11"/>
    <n v="0"/>
    <n v="0"/>
    <n v="0"/>
    <x v="0"/>
    <n v="0"/>
  </r>
  <r>
    <x v="0"/>
    <n v="73"/>
    <s v="No"/>
    <x v="0"/>
    <x v="13"/>
    <s v="Female"/>
    <x v="47"/>
    <s v="No"/>
    <s v="No"/>
    <x v="1"/>
    <m/>
    <m/>
    <m/>
    <m/>
    <m/>
    <n v="1"/>
    <m/>
    <n v="39"/>
    <n v="0"/>
    <n v="0"/>
    <n v="53"/>
    <x v="2"/>
    <n v="6"/>
  </r>
  <r>
    <x v="0"/>
    <n v="73"/>
    <s v="No"/>
    <x v="0"/>
    <x v="13"/>
    <s v="Female"/>
    <x v="11"/>
    <s v="No"/>
    <s v="No"/>
    <x v="1"/>
    <m/>
    <m/>
    <m/>
    <m/>
    <m/>
    <n v="1"/>
    <m/>
    <n v="10"/>
    <n v="2"/>
    <n v="0"/>
    <n v="0"/>
    <x v="0"/>
    <n v="0"/>
  </r>
  <r>
    <x v="0"/>
    <n v="73"/>
    <s v="No"/>
    <x v="0"/>
    <x v="14"/>
    <s v="Female"/>
    <x v="47"/>
    <s v="No"/>
    <s v="No"/>
    <x v="1"/>
    <m/>
    <m/>
    <m/>
    <m/>
    <m/>
    <n v="1"/>
    <m/>
    <n v="9"/>
    <n v="2"/>
    <n v="0"/>
    <n v="0"/>
    <x v="0"/>
    <n v="0"/>
  </r>
  <r>
    <x v="0"/>
    <n v="73"/>
    <s v="No"/>
    <x v="0"/>
    <x v="50"/>
    <s v="Female"/>
    <x v="15"/>
    <s v="Yes"/>
    <s v="No"/>
    <x v="0"/>
    <m/>
    <m/>
    <m/>
    <m/>
    <m/>
    <n v="1"/>
    <m/>
    <n v="8"/>
    <n v="0"/>
    <n v="0"/>
    <n v="0"/>
    <x v="0"/>
    <n v="0"/>
  </r>
  <r>
    <x v="0"/>
    <n v="73"/>
    <s v="No"/>
    <x v="0"/>
    <x v="22"/>
    <s v="Male"/>
    <x v="11"/>
    <s v="No"/>
    <s v="No"/>
    <x v="1"/>
    <m/>
    <m/>
    <m/>
    <m/>
    <m/>
    <n v="1"/>
    <m/>
    <n v="13"/>
    <n v="0"/>
    <n v="0"/>
    <n v="0"/>
    <x v="0"/>
    <n v="0"/>
  </r>
  <r>
    <x v="0"/>
    <n v="73"/>
    <s v="No"/>
    <x v="0"/>
    <x v="28"/>
    <s v="Female"/>
    <x v="1"/>
    <s v="No"/>
    <s v="No"/>
    <x v="1"/>
    <m/>
    <m/>
    <m/>
    <m/>
    <m/>
    <n v="1"/>
    <m/>
    <n v="7"/>
    <n v="0"/>
    <n v="0"/>
    <n v="0"/>
    <x v="0"/>
    <n v="0"/>
  </r>
  <r>
    <x v="0"/>
    <n v="73"/>
    <s v="No"/>
    <x v="0"/>
    <x v="28"/>
    <s v="Male"/>
    <x v="8"/>
    <s v="No"/>
    <s v="No"/>
    <x v="1"/>
    <m/>
    <m/>
    <m/>
    <m/>
    <m/>
    <n v="1"/>
    <m/>
    <n v="9"/>
    <n v="1"/>
    <n v="0"/>
    <n v="0"/>
    <x v="0"/>
    <n v="0"/>
  </r>
  <r>
    <x v="0"/>
    <n v="73"/>
    <s v="No"/>
    <x v="0"/>
    <x v="32"/>
    <s v="Male"/>
    <x v="1"/>
    <s v="No"/>
    <s v="No"/>
    <x v="1"/>
    <m/>
    <m/>
    <m/>
    <m/>
    <m/>
    <n v="1"/>
    <m/>
    <n v="48"/>
    <n v="0"/>
    <n v="0"/>
    <n v="0"/>
    <x v="0"/>
    <n v="2"/>
  </r>
  <r>
    <x v="0"/>
    <n v="73"/>
    <s v="No"/>
    <x v="0"/>
    <x v="33"/>
    <s v="Female"/>
    <x v="47"/>
    <s v="No"/>
    <s v="No"/>
    <x v="1"/>
    <m/>
    <m/>
    <m/>
    <m/>
    <m/>
    <n v="1"/>
    <m/>
    <n v="6"/>
    <n v="0"/>
    <n v="0"/>
    <n v="0"/>
    <x v="0"/>
    <n v="0"/>
  </r>
  <r>
    <x v="0"/>
    <n v="73"/>
    <s v="No"/>
    <x v="0"/>
    <x v="33"/>
    <s v="Female"/>
    <x v="50"/>
    <s v="No"/>
    <s v="No"/>
    <x v="1"/>
    <m/>
    <m/>
    <m/>
    <m/>
    <m/>
    <n v="1"/>
    <m/>
    <n v="37"/>
    <n v="0"/>
    <n v="0"/>
    <n v="33"/>
    <x v="2"/>
    <n v="7"/>
  </r>
  <r>
    <x v="0"/>
    <n v="73"/>
    <s v="No"/>
    <x v="0"/>
    <x v="34"/>
    <s v="Female"/>
    <x v="7"/>
    <s v="No"/>
    <s v="No"/>
    <x v="1"/>
    <m/>
    <m/>
    <m/>
    <m/>
    <m/>
    <n v="1"/>
    <m/>
    <n v="6"/>
    <n v="0"/>
    <n v="0"/>
    <n v="0"/>
    <x v="0"/>
    <n v="0"/>
  </r>
  <r>
    <x v="0"/>
    <n v="73"/>
    <s v="No"/>
    <x v="0"/>
    <x v="39"/>
    <s v="Female"/>
    <x v="10"/>
    <s v="Yes"/>
    <s v="No"/>
    <x v="0"/>
    <m/>
    <m/>
    <m/>
    <m/>
    <m/>
    <n v="1"/>
    <m/>
    <n v="23"/>
    <n v="0"/>
    <n v="0"/>
    <n v="38"/>
    <x v="1"/>
    <n v="35"/>
  </r>
  <r>
    <x v="0"/>
    <n v="73"/>
    <s v="No"/>
    <x v="0"/>
    <x v="43"/>
    <s v="Female"/>
    <x v="53"/>
    <s v="No"/>
    <s v="Yes"/>
    <x v="2"/>
    <s v="No"/>
    <s v="Two Year"/>
    <s v="Credit Card"/>
    <s v="(blank)"/>
    <s v="(blank)"/>
    <n v="1"/>
    <m/>
    <n v="52"/>
    <n v="0"/>
    <n v="0"/>
    <n v="79"/>
    <x v="2"/>
    <n v="8"/>
  </r>
  <r>
    <x v="0"/>
    <n v="73"/>
    <s v="No"/>
    <x v="0"/>
    <x v="44"/>
    <s v="Female"/>
    <x v="32"/>
    <s v="No"/>
    <s v="No"/>
    <x v="1"/>
    <m/>
    <m/>
    <m/>
    <m/>
    <m/>
    <n v="1"/>
    <m/>
    <n v="11"/>
    <n v="1"/>
    <n v="0"/>
    <n v="0"/>
    <x v="0"/>
    <n v="0"/>
  </r>
  <r>
    <x v="0"/>
    <n v="73"/>
    <s v="No"/>
    <x v="0"/>
    <x v="47"/>
    <s v="Male"/>
    <x v="9"/>
    <s v="No"/>
    <s v="No"/>
    <x v="1"/>
    <m/>
    <m/>
    <m/>
    <m/>
    <m/>
    <n v="1"/>
    <m/>
    <n v="13"/>
    <n v="0"/>
    <n v="0"/>
    <n v="0"/>
    <x v="0"/>
    <n v="0"/>
  </r>
  <r>
    <x v="0"/>
    <n v="73"/>
    <s v="Yes"/>
    <x v="0"/>
    <x v="15"/>
    <s v="Female"/>
    <x v="25"/>
    <s v="No"/>
    <s v="No"/>
    <x v="1"/>
    <m/>
    <m/>
    <m/>
    <m/>
    <m/>
    <n v="1"/>
    <m/>
    <n v="14"/>
    <n v="0"/>
    <n v="159.1"/>
    <n v="0"/>
    <x v="0"/>
    <n v="0"/>
  </r>
  <r>
    <x v="0"/>
    <n v="73"/>
    <s v="Yes"/>
    <x v="0"/>
    <x v="17"/>
    <s v="Female"/>
    <x v="28"/>
    <s v="No"/>
    <s v="No"/>
    <x v="1"/>
    <m/>
    <m/>
    <m/>
    <m/>
    <m/>
    <n v="1"/>
    <m/>
    <n v="49"/>
    <n v="0"/>
    <n v="181"/>
    <n v="26"/>
    <x v="2"/>
    <n v="8"/>
  </r>
  <r>
    <x v="0"/>
    <n v="73"/>
    <s v="Yes"/>
    <x v="0"/>
    <x v="20"/>
    <s v="Male"/>
    <x v="66"/>
    <s v="No"/>
    <s v="Yes"/>
    <x v="2"/>
    <s v="Yes"/>
    <s v="Two Year"/>
    <s v="Credit Card"/>
    <s v="(blank)"/>
    <s v="(blank)"/>
    <n v="1"/>
    <m/>
    <n v="61"/>
    <n v="0"/>
    <n v="304.2"/>
    <n v="52"/>
    <x v="0"/>
    <n v="4"/>
  </r>
  <r>
    <x v="0"/>
    <n v="73"/>
    <s v="Yes"/>
    <x v="0"/>
    <x v="24"/>
    <s v="Male"/>
    <x v="12"/>
    <s v="No"/>
    <s v="No"/>
    <x v="1"/>
    <m/>
    <m/>
    <m/>
    <m/>
    <m/>
    <n v="1"/>
    <m/>
    <n v="42"/>
    <n v="2"/>
    <n v="438"/>
    <n v="79"/>
    <x v="1"/>
    <n v="15"/>
  </r>
  <r>
    <x v="0"/>
    <n v="73"/>
    <s v="Yes"/>
    <x v="0"/>
    <x v="41"/>
    <s v="Male"/>
    <x v="44"/>
    <s v="No"/>
    <s v="No"/>
    <x v="1"/>
    <m/>
    <m/>
    <m/>
    <m/>
    <m/>
    <n v="1"/>
    <m/>
    <n v="9"/>
    <n v="0"/>
    <n v="106.6"/>
    <n v="0"/>
    <x v="0"/>
    <n v="0"/>
  </r>
  <r>
    <x v="0"/>
    <n v="73"/>
    <s v="Yes"/>
    <x v="0"/>
    <x v="43"/>
    <s v="Female"/>
    <x v="23"/>
    <s v="No"/>
    <s v="No"/>
    <x v="1"/>
    <m/>
    <m/>
    <m/>
    <m/>
    <m/>
    <n v="1"/>
    <m/>
    <n v="15"/>
    <n v="0"/>
    <n v="192.7"/>
    <n v="0"/>
    <x v="0"/>
    <n v="0"/>
  </r>
  <r>
    <x v="0"/>
    <n v="73"/>
    <s v="Yes"/>
    <x v="0"/>
    <x v="47"/>
    <s v="Male"/>
    <x v="57"/>
    <s v="Yes"/>
    <s v="No"/>
    <x v="0"/>
    <m/>
    <m/>
    <m/>
    <m/>
    <m/>
    <n v="1"/>
    <m/>
    <n v="46"/>
    <n v="1"/>
    <n v="309"/>
    <n v="8"/>
    <x v="1"/>
    <n v="18"/>
  </r>
  <r>
    <x v="0"/>
    <n v="73"/>
    <s v="Yes"/>
    <x v="0"/>
    <x v="47"/>
    <s v="Male"/>
    <x v="35"/>
    <s v="No"/>
    <s v="No"/>
    <x v="1"/>
    <m/>
    <m/>
    <m/>
    <m/>
    <m/>
    <n v="1"/>
    <m/>
    <n v="52"/>
    <n v="0"/>
    <n v="193.5"/>
    <n v="19"/>
    <x v="1"/>
    <n v="19"/>
  </r>
  <r>
    <x v="0"/>
    <n v="73"/>
    <s v="Yes"/>
    <x v="1"/>
    <x v="42"/>
    <s v="Female"/>
    <x v="2"/>
    <s v="No"/>
    <s v="No"/>
    <x v="1"/>
    <m/>
    <m/>
    <m/>
    <m/>
    <m/>
    <n v="1"/>
    <m/>
    <n v="8"/>
    <n v="1"/>
    <n v="0"/>
    <n v="0"/>
    <x v="0"/>
    <n v="0"/>
  </r>
  <r>
    <x v="0"/>
    <n v="73"/>
    <s v="Yes"/>
    <x v="1"/>
    <x v="43"/>
    <s v="Male"/>
    <x v="40"/>
    <s v="No"/>
    <s v="Yes"/>
    <x v="2"/>
    <s v="No"/>
    <s v="Two Year"/>
    <s v="Direct Debit"/>
    <s v="(blank)"/>
    <s v="(blank)"/>
    <n v="1"/>
    <m/>
    <n v="8"/>
    <n v="0"/>
    <n v="0"/>
    <n v="0"/>
    <x v="0"/>
    <n v="0"/>
  </r>
  <r>
    <x v="0"/>
    <n v="73"/>
    <s v="Yes"/>
    <x v="1"/>
    <x v="47"/>
    <s v="Female"/>
    <x v="7"/>
    <s v="No"/>
    <s v="No"/>
    <x v="1"/>
    <m/>
    <m/>
    <m/>
    <m/>
    <m/>
    <n v="1"/>
    <m/>
    <n v="66"/>
    <n v="0"/>
    <n v="0"/>
    <n v="39"/>
    <x v="0"/>
    <n v="3"/>
  </r>
  <r>
    <x v="0"/>
    <n v="74"/>
    <s v="No"/>
    <x v="0"/>
    <x v="2"/>
    <s v="Female"/>
    <x v="49"/>
    <s v="No"/>
    <s v="No"/>
    <x v="1"/>
    <m/>
    <m/>
    <m/>
    <m/>
    <m/>
    <n v="1"/>
    <m/>
    <n v="12"/>
    <n v="0"/>
    <n v="0"/>
    <n v="0"/>
    <x v="0"/>
    <n v="0"/>
  </r>
  <r>
    <x v="0"/>
    <n v="74"/>
    <s v="No"/>
    <x v="0"/>
    <x v="2"/>
    <s v="Female"/>
    <x v="55"/>
    <s v="No"/>
    <s v="Yes"/>
    <x v="2"/>
    <s v="No"/>
    <s v="Two Year"/>
    <s v="Direct Debit"/>
    <s v="(blank)"/>
    <s v="(blank)"/>
    <n v="1"/>
    <m/>
    <n v="11"/>
    <n v="0"/>
    <n v="0"/>
    <n v="0"/>
    <x v="0"/>
    <n v="0"/>
  </r>
  <r>
    <x v="0"/>
    <n v="74"/>
    <s v="No"/>
    <x v="0"/>
    <x v="4"/>
    <s v="Female"/>
    <x v="41"/>
    <s v="No"/>
    <s v="No"/>
    <x v="1"/>
    <m/>
    <m/>
    <m/>
    <m/>
    <m/>
    <n v="1"/>
    <m/>
    <n v="11"/>
    <n v="0"/>
    <n v="0"/>
    <n v="0"/>
    <x v="0"/>
    <n v="0"/>
  </r>
  <r>
    <x v="0"/>
    <n v="74"/>
    <s v="No"/>
    <x v="0"/>
    <x v="5"/>
    <s v="Female"/>
    <x v="43"/>
    <s v="No"/>
    <s v="No"/>
    <x v="1"/>
    <m/>
    <m/>
    <m/>
    <m/>
    <m/>
    <n v="1"/>
    <m/>
    <n v="7"/>
    <n v="2"/>
    <n v="0"/>
    <n v="0"/>
    <x v="0"/>
    <n v="0"/>
  </r>
  <r>
    <x v="0"/>
    <n v="74"/>
    <s v="No"/>
    <x v="0"/>
    <x v="23"/>
    <s v="Female"/>
    <x v="32"/>
    <s v="No"/>
    <s v="No"/>
    <x v="1"/>
    <m/>
    <m/>
    <m/>
    <m/>
    <m/>
    <n v="1"/>
    <m/>
    <n v="30"/>
    <n v="1"/>
    <n v="0"/>
    <n v="57"/>
    <x v="1"/>
    <n v="14"/>
  </r>
  <r>
    <x v="0"/>
    <n v="74"/>
    <s v="No"/>
    <x v="0"/>
    <x v="25"/>
    <s v="Male"/>
    <x v="35"/>
    <s v="No"/>
    <s v="No"/>
    <x v="1"/>
    <m/>
    <m/>
    <m/>
    <m/>
    <m/>
    <n v="1"/>
    <m/>
    <n v="11"/>
    <n v="0"/>
    <n v="0"/>
    <n v="0"/>
    <x v="0"/>
    <n v="0"/>
  </r>
  <r>
    <x v="0"/>
    <n v="74"/>
    <s v="No"/>
    <x v="0"/>
    <x v="31"/>
    <s v="Female"/>
    <x v="27"/>
    <s v="No"/>
    <s v="No"/>
    <x v="1"/>
    <m/>
    <m/>
    <m/>
    <m/>
    <m/>
    <n v="1"/>
    <m/>
    <n v="14"/>
    <n v="0"/>
    <n v="0"/>
    <n v="0"/>
    <x v="0"/>
    <n v="0"/>
  </r>
  <r>
    <x v="0"/>
    <n v="74"/>
    <s v="No"/>
    <x v="0"/>
    <x v="37"/>
    <s v="Female"/>
    <x v="2"/>
    <s v="No"/>
    <s v="No"/>
    <x v="1"/>
    <m/>
    <m/>
    <m/>
    <m/>
    <m/>
    <n v="1"/>
    <m/>
    <n v="7"/>
    <n v="0"/>
    <n v="0"/>
    <n v="0"/>
    <x v="0"/>
    <n v="0"/>
  </r>
  <r>
    <x v="0"/>
    <n v="74"/>
    <s v="No"/>
    <x v="0"/>
    <x v="39"/>
    <s v="Female"/>
    <x v="27"/>
    <s v="No"/>
    <s v="No"/>
    <x v="1"/>
    <m/>
    <m/>
    <m/>
    <m/>
    <m/>
    <n v="1"/>
    <m/>
    <n v="8"/>
    <n v="0"/>
    <n v="0"/>
    <n v="0"/>
    <x v="0"/>
    <n v="0"/>
  </r>
  <r>
    <x v="0"/>
    <n v="74"/>
    <s v="No"/>
    <x v="0"/>
    <x v="40"/>
    <s v="Female"/>
    <x v="48"/>
    <s v="No"/>
    <s v="No"/>
    <x v="1"/>
    <m/>
    <m/>
    <m/>
    <m/>
    <m/>
    <n v="1"/>
    <m/>
    <n v="10"/>
    <n v="0"/>
    <n v="0"/>
    <n v="0"/>
    <x v="0"/>
    <n v="0"/>
  </r>
  <r>
    <x v="0"/>
    <n v="74"/>
    <s v="Yes"/>
    <x v="0"/>
    <x v="9"/>
    <s v="Female"/>
    <x v="49"/>
    <s v="No"/>
    <s v="No"/>
    <x v="1"/>
    <m/>
    <m/>
    <m/>
    <m/>
    <m/>
    <n v="1"/>
    <m/>
    <n v="12"/>
    <n v="0"/>
    <n v="239.3"/>
    <n v="0"/>
    <x v="0"/>
    <n v="0"/>
  </r>
  <r>
    <x v="0"/>
    <n v="74"/>
    <s v="Yes"/>
    <x v="0"/>
    <x v="19"/>
    <s v="Male"/>
    <x v="27"/>
    <s v="No"/>
    <s v="No"/>
    <x v="1"/>
    <m/>
    <m/>
    <m/>
    <m/>
    <m/>
    <n v="1"/>
    <m/>
    <n v="36"/>
    <n v="2"/>
    <n v="168.4"/>
    <n v="6"/>
    <x v="0"/>
    <n v="3"/>
  </r>
  <r>
    <x v="0"/>
    <n v="74"/>
    <s v="Yes"/>
    <x v="0"/>
    <x v="43"/>
    <s v="Male"/>
    <x v="4"/>
    <s v="Yes"/>
    <s v="No"/>
    <x v="0"/>
    <m/>
    <m/>
    <m/>
    <m/>
    <m/>
    <n v="1"/>
    <m/>
    <n v="12"/>
    <n v="0"/>
    <n v="233.1"/>
    <n v="0"/>
    <x v="0"/>
    <n v="0"/>
  </r>
  <r>
    <x v="0"/>
    <n v="74"/>
    <s v="Yes"/>
    <x v="1"/>
    <x v="2"/>
    <s v="Female"/>
    <x v="29"/>
    <s v="No"/>
    <s v="No"/>
    <x v="1"/>
    <m/>
    <m/>
    <m/>
    <m/>
    <m/>
    <n v="1"/>
    <m/>
    <n v="17"/>
    <n v="0"/>
    <n v="0"/>
    <n v="0"/>
    <x v="0"/>
    <n v="0"/>
  </r>
  <r>
    <x v="0"/>
    <n v="74"/>
    <s v="Yes"/>
    <x v="1"/>
    <x v="14"/>
    <s v="Male"/>
    <x v="27"/>
    <s v="No"/>
    <s v="No"/>
    <x v="1"/>
    <m/>
    <m/>
    <m/>
    <m/>
    <m/>
    <n v="1"/>
    <m/>
    <n v="8"/>
    <n v="0"/>
    <n v="0"/>
    <n v="0"/>
    <x v="0"/>
    <n v="0"/>
  </r>
  <r>
    <x v="0"/>
    <n v="74"/>
    <s v="Yes"/>
    <x v="1"/>
    <x v="45"/>
    <s v="Male"/>
    <x v="47"/>
    <s v="No"/>
    <s v="No"/>
    <x v="1"/>
    <m/>
    <m/>
    <m/>
    <m/>
    <m/>
    <n v="1"/>
    <m/>
    <n v="13"/>
    <n v="0"/>
    <n v="0"/>
    <n v="0"/>
    <x v="0"/>
    <n v="0"/>
  </r>
  <r>
    <x v="0"/>
    <n v="75"/>
    <s v="No"/>
    <x v="0"/>
    <x v="2"/>
    <s v="Female"/>
    <x v="2"/>
    <s v="No"/>
    <s v="No"/>
    <x v="1"/>
    <m/>
    <m/>
    <m/>
    <m/>
    <m/>
    <n v="1"/>
    <m/>
    <n v="9"/>
    <n v="0"/>
    <n v="0"/>
    <n v="0"/>
    <x v="0"/>
    <n v="0"/>
  </r>
  <r>
    <x v="0"/>
    <n v="75"/>
    <s v="No"/>
    <x v="0"/>
    <x v="4"/>
    <s v="Male"/>
    <x v="32"/>
    <s v="No"/>
    <s v="No"/>
    <x v="1"/>
    <m/>
    <m/>
    <m/>
    <m/>
    <m/>
    <n v="1"/>
    <m/>
    <n v="13"/>
    <n v="1"/>
    <n v="0"/>
    <n v="0"/>
    <x v="0"/>
    <n v="0"/>
  </r>
  <r>
    <x v="0"/>
    <n v="75"/>
    <s v="No"/>
    <x v="0"/>
    <x v="11"/>
    <s v="Female"/>
    <x v="45"/>
    <s v="No"/>
    <s v="Yes"/>
    <x v="2"/>
    <s v="No"/>
    <s v="Two Year"/>
    <s v="Credit Card"/>
    <s v="(blank)"/>
    <s v="(blank)"/>
    <n v="1"/>
    <m/>
    <n v="11"/>
    <n v="0"/>
    <n v="0"/>
    <n v="0"/>
    <x v="0"/>
    <n v="0"/>
  </r>
  <r>
    <x v="0"/>
    <n v="75"/>
    <s v="No"/>
    <x v="0"/>
    <x v="18"/>
    <s v="Female"/>
    <x v="21"/>
    <s v="No"/>
    <s v="No"/>
    <x v="1"/>
    <m/>
    <m/>
    <m/>
    <m/>
    <m/>
    <n v="1"/>
    <m/>
    <n v="9"/>
    <n v="0"/>
    <n v="0"/>
    <n v="0"/>
    <x v="0"/>
    <n v="0"/>
  </r>
  <r>
    <x v="0"/>
    <n v="75"/>
    <s v="No"/>
    <x v="0"/>
    <x v="18"/>
    <s v="Male"/>
    <x v="28"/>
    <s v="No"/>
    <s v="No"/>
    <x v="1"/>
    <m/>
    <m/>
    <m/>
    <m/>
    <m/>
    <n v="1"/>
    <m/>
    <n v="12"/>
    <n v="0"/>
    <n v="0"/>
    <n v="0"/>
    <x v="0"/>
    <n v="0"/>
  </r>
  <r>
    <x v="0"/>
    <n v="75"/>
    <s v="No"/>
    <x v="0"/>
    <x v="34"/>
    <s v="Female"/>
    <x v="2"/>
    <s v="No"/>
    <s v="No"/>
    <x v="1"/>
    <m/>
    <m/>
    <m/>
    <m/>
    <m/>
    <n v="1"/>
    <m/>
    <n v="12"/>
    <n v="1"/>
    <n v="0"/>
    <n v="0"/>
    <x v="0"/>
    <n v="0"/>
  </r>
  <r>
    <x v="0"/>
    <n v="75"/>
    <s v="Yes"/>
    <x v="0"/>
    <x v="39"/>
    <s v="Female"/>
    <x v="19"/>
    <s v="Yes"/>
    <s v="No"/>
    <x v="0"/>
    <m/>
    <m/>
    <m/>
    <m/>
    <m/>
    <n v="1"/>
    <m/>
    <n v="13"/>
    <n v="0"/>
    <n v="240"/>
    <n v="0"/>
    <x v="0"/>
    <n v="0"/>
  </r>
  <r>
    <x v="0"/>
    <n v="76"/>
    <s v="No"/>
    <x v="0"/>
    <x v="13"/>
    <s v="Male"/>
    <x v="34"/>
    <s v="No"/>
    <s v="No"/>
    <x v="1"/>
    <m/>
    <m/>
    <m/>
    <m/>
    <m/>
    <n v="1"/>
    <m/>
    <n v="17"/>
    <n v="3"/>
    <n v="0"/>
    <n v="0"/>
    <x v="0"/>
    <n v="0"/>
  </r>
  <r>
    <x v="0"/>
    <n v="76"/>
    <s v="No"/>
    <x v="0"/>
    <x v="19"/>
    <s v="Female"/>
    <x v="48"/>
    <s v="No"/>
    <s v="No"/>
    <x v="1"/>
    <m/>
    <m/>
    <m/>
    <m/>
    <m/>
    <n v="1"/>
    <m/>
    <n v="11"/>
    <n v="0"/>
    <n v="0"/>
    <n v="0"/>
    <x v="0"/>
    <n v="0"/>
  </r>
  <r>
    <x v="0"/>
    <n v="76"/>
    <s v="No"/>
    <x v="0"/>
    <x v="44"/>
    <s v="Male"/>
    <x v="30"/>
    <s v="No"/>
    <s v="Yes"/>
    <x v="2"/>
    <s v="No"/>
    <s v="Two Year"/>
    <s v="Direct Debit"/>
    <s v="(blank)"/>
    <s v="(blank)"/>
    <n v="1"/>
    <m/>
    <n v="9"/>
    <n v="0"/>
    <n v="0"/>
    <n v="0"/>
    <x v="0"/>
    <n v="0"/>
  </r>
  <r>
    <x v="0"/>
    <n v="77"/>
    <s v="No"/>
    <x v="0"/>
    <x v="3"/>
    <s v="Female"/>
    <x v="10"/>
    <s v="Yes"/>
    <s v="No"/>
    <x v="0"/>
    <m/>
    <m/>
    <m/>
    <m/>
    <m/>
    <n v="1"/>
    <m/>
    <n v="7"/>
    <n v="0"/>
    <n v="0"/>
    <n v="0"/>
    <x v="0"/>
    <n v="0"/>
  </r>
  <r>
    <x v="0"/>
    <n v="77"/>
    <s v="No"/>
    <x v="0"/>
    <x v="22"/>
    <s v="Female"/>
    <x v="29"/>
    <s v="No"/>
    <s v="No"/>
    <x v="1"/>
    <m/>
    <m/>
    <m/>
    <m/>
    <m/>
    <n v="1"/>
    <m/>
    <n v="10"/>
    <n v="0"/>
    <n v="0"/>
    <n v="0"/>
    <x v="0"/>
    <n v="0"/>
  </r>
  <r>
    <x v="0"/>
    <n v="77"/>
    <s v="No"/>
    <x v="0"/>
    <x v="30"/>
    <s v="Female"/>
    <x v="31"/>
    <s v="No"/>
    <s v="Yes"/>
    <x v="2"/>
    <s v="No"/>
    <s v="Two Year"/>
    <s v="Credit Card"/>
    <s v="(blank)"/>
    <s v="(blank)"/>
    <n v="1"/>
    <m/>
    <n v="13"/>
    <n v="0"/>
    <n v="0"/>
    <n v="0"/>
    <x v="0"/>
    <n v="0"/>
  </r>
  <r>
    <x v="0"/>
    <n v="77"/>
    <s v="Yes"/>
    <x v="0"/>
    <x v="33"/>
    <s v="Male"/>
    <x v="3"/>
    <s v="No"/>
    <s v="No"/>
    <x v="1"/>
    <m/>
    <m/>
    <m/>
    <m/>
    <m/>
    <n v="1"/>
    <m/>
    <n v="13"/>
    <n v="0"/>
    <n v="150.9"/>
    <n v="0"/>
    <x v="0"/>
    <n v="0"/>
  </r>
  <r>
    <x v="0"/>
    <n v="77"/>
    <s v="Yes"/>
    <x v="0"/>
    <x v="42"/>
    <s v="Male"/>
    <x v="57"/>
    <s v="Yes"/>
    <s v="No"/>
    <x v="0"/>
    <m/>
    <m/>
    <m/>
    <m/>
    <m/>
    <n v="1"/>
    <m/>
    <n v="9"/>
    <n v="0"/>
    <n v="454.3"/>
    <n v="0"/>
    <x v="0"/>
    <n v="0"/>
  </r>
  <r>
    <x v="1"/>
    <n v="1"/>
    <s v="No"/>
    <x v="0"/>
    <x v="0"/>
    <s v="Female"/>
    <x v="4"/>
    <s v="Yes"/>
    <s v="No"/>
    <x v="0"/>
    <m/>
    <m/>
    <m/>
    <m/>
    <m/>
    <n v="1"/>
    <n v="1"/>
    <n v="21"/>
    <n v="3"/>
    <n v="0"/>
    <n v="0"/>
    <x v="1"/>
    <n v="26"/>
  </r>
  <r>
    <x v="1"/>
    <n v="1"/>
    <s v="No"/>
    <x v="0"/>
    <x v="0"/>
    <s v="Female"/>
    <x v="13"/>
    <s v="Yes"/>
    <s v="No"/>
    <x v="0"/>
    <m/>
    <m/>
    <m/>
    <m/>
    <m/>
    <n v="1"/>
    <m/>
    <n v="22"/>
    <n v="0"/>
    <n v="0"/>
    <n v="0"/>
    <x v="1"/>
    <n v="21"/>
  </r>
  <r>
    <x v="1"/>
    <n v="1"/>
    <s v="No"/>
    <x v="0"/>
    <x v="0"/>
    <s v="Female"/>
    <x v="25"/>
    <s v="No"/>
    <s v="No"/>
    <x v="1"/>
    <m/>
    <m/>
    <m/>
    <m/>
    <m/>
    <n v="1"/>
    <n v="1"/>
    <n v="35"/>
    <n v="4"/>
    <n v="0"/>
    <n v="0"/>
    <x v="0"/>
    <n v="2"/>
  </r>
  <r>
    <x v="1"/>
    <n v="1"/>
    <s v="No"/>
    <x v="0"/>
    <x v="1"/>
    <s v="Female"/>
    <x v="18"/>
    <s v="Yes"/>
    <s v="No"/>
    <x v="0"/>
    <m/>
    <m/>
    <m/>
    <m/>
    <m/>
    <n v="1"/>
    <n v="1"/>
    <n v="27"/>
    <n v="1"/>
    <n v="0"/>
    <n v="0"/>
    <x v="1"/>
    <n v="15"/>
  </r>
  <r>
    <x v="1"/>
    <n v="1"/>
    <s v="No"/>
    <x v="0"/>
    <x v="1"/>
    <s v="Female"/>
    <x v="1"/>
    <s v="No"/>
    <s v="No"/>
    <x v="1"/>
    <m/>
    <m/>
    <m/>
    <m/>
    <m/>
    <n v="1"/>
    <m/>
    <n v="17"/>
    <n v="2"/>
    <n v="0"/>
    <n v="0"/>
    <x v="0"/>
    <n v="2"/>
  </r>
  <r>
    <x v="1"/>
    <n v="1"/>
    <s v="No"/>
    <x v="0"/>
    <x v="1"/>
    <s v="Male"/>
    <x v="4"/>
    <s v="Yes"/>
    <s v="No"/>
    <x v="0"/>
    <m/>
    <m/>
    <m/>
    <m/>
    <m/>
    <n v="1"/>
    <m/>
    <n v="19"/>
    <n v="0"/>
    <n v="0"/>
    <n v="0"/>
    <x v="1"/>
    <n v="16"/>
  </r>
  <r>
    <x v="1"/>
    <n v="1"/>
    <s v="No"/>
    <x v="0"/>
    <x v="1"/>
    <s v="Male"/>
    <x v="27"/>
    <s v="No"/>
    <s v="No"/>
    <x v="1"/>
    <m/>
    <m/>
    <m/>
    <m/>
    <m/>
    <n v="1"/>
    <m/>
    <n v="32"/>
    <n v="1"/>
    <n v="0"/>
    <n v="0"/>
    <x v="0"/>
    <n v="4"/>
  </r>
  <r>
    <x v="1"/>
    <n v="1"/>
    <s v="No"/>
    <x v="0"/>
    <x v="1"/>
    <s v="Male"/>
    <x v="42"/>
    <s v="No"/>
    <s v="No"/>
    <x v="1"/>
    <m/>
    <m/>
    <m/>
    <m/>
    <m/>
    <n v="1"/>
    <n v="1"/>
    <n v="12"/>
    <n v="1"/>
    <n v="14.6"/>
    <n v="0"/>
    <x v="2"/>
    <n v="7"/>
  </r>
  <r>
    <x v="1"/>
    <n v="1"/>
    <s v="No"/>
    <x v="0"/>
    <x v="2"/>
    <s v="Female"/>
    <x v="31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x v="0"/>
    <n v="4"/>
  </r>
  <r>
    <x v="1"/>
    <n v="1"/>
    <s v="No"/>
    <x v="0"/>
    <x v="2"/>
    <s v="Male"/>
    <x v="1"/>
    <s v="No"/>
    <s v="No"/>
    <x v="1"/>
    <m/>
    <m/>
    <m/>
    <m/>
    <m/>
    <n v="1"/>
    <n v="1"/>
    <n v="33"/>
    <n v="3"/>
    <n v="0"/>
    <n v="0"/>
    <x v="0"/>
    <n v="3"/>
  </r>
  <r>
    <x v="1"/>
    <n v="1"/>
    <s v="No"/>
    <x v="0"/>
    <x v="3"/>
    <s v="Female"/>
    <x v="66"/>
    <s v="No"/>
    <s v="Yes"/>
    <x v="2"/>
    <s v="No"/>
    <s v="Month-to-Month"/>
    <s v="Direct Debit"/>
    <s v="Competitor"/>
    <s v="Competitor made better offer"/>
    <n v="1"/>
    <n v="1"/>
    <n v="12"/>
    <n v="3"/>
    <n v="0"/>
    <n v="0"/>
    <x v="1"/>
    <n v="10"/>
  </r>
  <r>
    <x v="1"/>
    <n v="1"/>
    <s v="No"/>
    <x v="0"/>
    <x v="3"/>
    <s v="Male"/>
    <x v="49"/>
    <s v="No"/>
    <s v="No"/>
    <x v="1"/>
    <m/>
    <m/>
    <m/>
    <m/>
    <m/>
    <n v="1"/>
    <n v="1"/>
    <n v="28"/>
    <n v="1"/>
    <n v="45.9"/>
    <n v="0"/>
    <x v="2"/>
    <n v="5"/>
  </r>
  <r>
    <x v="1"/>
    <n v="1"/>
    <s v="No"/>
    <x v="0"/>
    <x v="3"/>
    <s v="Male"/>
    <x v="12"/>
    <s v="No"/>
    <s v="No"/>
    <x v="1"/>
    <m/>
    <m/>
    <m/>
    <m/>
    <m/>
    <n v="1"/>
    <m/>
    <n v="16"/>
    <n v="0"/>
    <n v="0"/>
    <n v="0"/>
    <x v="0"/>
    <n v="1"/>
  </r>
  <r>
    <x v="1"/>
    <n v="1"/>
    <s v="No"/>
    <x v="0"/>
    <x v="4"/>
    <s v="Male"/>
    <x v="46"/>
    <s v="No"/>
    <s v="No"/>
    <x v="1"/>
    <m/>
    <m/>
    <m/>
    <m/>
    <m/>
    <n v="1"/>
    <m/>
    <n v="28"/>
    <n v="0"/>
    <n v="0"/>
    <n v="0"/>
    <x v="1"/>
    <n v="12"/>
  </r>
  <r>
    <x v="1"/>
    <n v="1"/>
    <s v="No"/>
    <x v="0"/>
    <x v="4"/>
    <s v="Male"/>
    <x v="8"/>
    <s v="No"/>
    <s v="No"/>
    <x v="1"/>
    <m/>
    <m/>
    <m/>
    <m/>
    <m/>
    <n v="1"/>
    <m/>
    <n v="39"/>
    <n v="0"/>
    <n v="0"/>
    <n v="0"/>
    <x v="2"/>
    <n v="5"/>
  </r>
  <r>
    <x v="1"/>
    <n v="1"/>
    <s v="No"/>
    <x v="0"/>
    <x v="4"/>
    <s v="Male"/>
    <x v="41"/>
    <s v="No"/>
    <s v="No"/>
    <x v="1"/>
    <m/>
    <m/>
    <m/>
    <m/>
    <m/>
    <n v="1"/>
    <n v="1"/>
    <n v="48"/>
    <n v="5"/>
    <n v="0"/>
    <n v="0"/>
    <x v="0"/>
    <n v="3"/>
  </r>
  <r>
    <x v="1"/>
    <n v="1"/>
    <s v="No"/>
    <x v="0"/>
    <x v="5"/>
    <s v="Female"/>
    <x v="16"/>
    <s v="Yes"/>
    <s v="No"/>
    <x v="0"/>
    <m/>
    <m/>
    <m/>
    <m/>
    <m/>
    <n v="1"/>
    <m/>
    <n v="26"/>
    <n v="0"/>
    <n v="0"/>
    <n v="0"/>
    <x v="1"/>
    <n v="13"/>
  </r>
  <r>
    <x v="1"/>
    <n v="1"/>
    <s v="No"/>
    <x v="0"/>
    <x v="5"/>
    <s v="Female"/>
    <x v="65"/>
    <s v="No"/>
    <s v="Yes"/>
    <x v="2"/>
    <s v="No"/>
    <s v="Month-to-Month"/>
    <s v="Paper Check"/>
    <s v="Attitude"/>
    <s v="Attitude of support person"/>
    <n v="1"/>
    <n v="1"/>
    <n v="37"/>
    <n v="4"/>
    <n v="0"/>
    <n v="0"/>
    <x v="0"/>
    <n v="2"/>
  </r>
  <r>
    <x v="1"/>
    <n v="1"/>
    <s v="No"/>
    <x v="0"/>
    <x v="6"/>
    <s v="Female"/>
    <x v="43"/>
    <s v="No"/>
    <s v="No"/>
    <x v="1"/>
    <m/>
    <m/>
    <m/>
    <m/>
    <m/>
    <n v="1"/>
    <n v="1"/>
    <n v="32"/>
    <n v="1"/>
    <n v="0"/>
    <n v="0"/>
    <x v="2"/>
    <n v="6"/>
  </r>
  <r>
    <x v="1"/>
    <n v="1"/>
    <s v="No"/>
    <x v="0"/>
    <x v="6"/>
    <s v="Male"/>
    <x v="16"/>
    <s v="Yes"/>
    <s v="No"/>
    <x v="0"/>
    <m/>
    <m/>
    <m/>
    <m/>
    <m/>
    <n v="1"/>
    <m/>
    <n v="31"/>
    <n v="0"/>
    <n v="0"/>
    <n v="0"/>
    <x v="1"/>
    <n v="13"/>
  </r>
  <r>
    <x v="1"/>
    <n v="1"/>
    <s v="No"/>
    <x v="0"/>
    <x v="6"/>
    <s v="Male"/>
    <x v="46"/>
    <s v="No"/>
    <s v="No"/>
    <x v="1"/>
    <m/>
    <m/>
    <m/>
    <m/>
    <m/>
    <n v="1"/>
    <m/>
    <n v="13"/>
    <n v="0"/>
    <n v="0"/>
    <n v="0"/>
    <x v="0"/>
    <n v="3"/>
  </r>
  <r>
    <x v="1"/>
    <n v="1"/>
    <s v="No"/>
    <x v="0"/>
    <x v="7"/>
    <s v="Female"/>
    <x v="18"/>
    <s v="Yes"/>
    <s v="No"/>
    <x v="0"/>
    <m/>
    <m/>
    <m/>
    <m/>
    <m/>
    <n v="1"/>
    <n v="1"/>
    <n v="20"/>
    <n v="0"/>
    <n v="0"/>
    <n v="0"/>
    <x v="1"/>
    <n v="15"/>
  </r>
  <r>
    <x v="1"/>
    <n v="1"/>
    <s v="No"/>
    <x v="0"/>
    <x v="7"/>
    <s v="Male"/>
    <x v="17"/>
    <s v="Yes"/>
    <s v="No"/>
    <x v="0"/>
    <m/>
    <m/>
    <m/>
    <m/>
    <m/>
    <n v="1"/>
    <n v="1"/>
    <n v="46"/>
    <n v="4"/>
    <n v="229.2"/>
    <n v="0"/>
    <x v="1"/>
    <n v="10"/>
  </r>
  <r>
    <x v="1"/>
    <n v="1"/>
    <s v="No"/>
    <x v="0"/>
    <x v="7"/>
    <s v="Male"/>
    <x v="31"/>
    <s v="No"/>
    <s v="Yes"/>
    <x v="2"/>
    <s v="No"/>
    <s v="Month-to-Month"/>
    <s v="Credit Card"/>
    <s v="Dissatisfaction"/>
    <s v="Product dissatisfaction"/>
    <n v="1"/>
    <n v="1"/>
    <n v="21"/>
    <n v="3"/>
    <n v="0"/>
    <n v="0"/>
    <x v="2"/>
    <n v="7"/>
  </r>
  <r>
    <x v="1"/>
    <n v="1"/>
    <s v="No"/>
    <x v="0"/>
    <x v="7"/>
    <s v="Male"/>
    <x v="53"/>
    <s v="No"/>
    <s v="Yes"/>
    <x v="2"/>
    <s v="No"/>
    <s v="Month-to-Month"/>
    <s v="Direct Debit"/>
    <s v="Other"/>
    <s v="Poor expertise of online support"/>
    <n v="1"/>
    <n v="1"/>
    <n v="27"/>
    <n v="2"/>
    <n v="0"/>
    <n v="0"/>
    <x v="2"/>
    <n v="9"/>
  </r>
  <r>
    <x v="1"/>
    <n v="1"/>
    <s v="No"/>
    <x v="0"/>
    <x v="8"/>
    <s v="Male"/>
    <x v="23"/>
    <s v="No"/>
    <s v="No"/>
    <x v="1"/>
    <m/>
    <m/>
    <m/>
    <m/>
    <m/>
    <n v="1"/>
    <n v="1"/>
    <n v="34"/>
    <n v="5"/>
    <n v="0"/>
    <n v="0"/>
    <x v="2"/>
    <n v="5"/>
  </r>
  <r>
    <x v="1"/>
    <n v="1"/>
    <s v="No"/>
    <x v="0"/>
    <x v="49"/>
    <s v="Male"/>
    <x v="37"/>
    <s v="No"/>
    <s v="No"/>
    <x v="1"/>
    <m/>
    <m/>
    <m/>
    <m/>
    <m/>
    <n v="1"/>
    <m/>
    <n v="18"/>
    <n v="0"/>
    <n v="0"/>
    <n v="0"/>
    <x v="2"/>
    <n v="5"/>
  </r>
  <r>
    <x v="1"/>
    <n v="1"/>
    <s v="No"/>
    <x v="0"/>
    <x v="49"/>
    <s v="Male"/>
    <x v="29"/>
    <s v="No"/>
    <s v="No"/>
    <x v="1"/>
    <m/>
    <m/>
    <m/>
    <m/>
    <m/>
    <n v="1"/>
    <m/>
    <n v="12"/>
    <n v="0"/>
    <n v="0"/>
    <n v="0"/>
    <x v="0"/>
    <n v="4"/>
  </r>
  <r>
    <x v="1"/>
    <n v="1"/>
    <s v="No"/>
    <x v="0"/>
    <x v="10"/>
    <s v="Female"/>
    <x v="4"/>
    <s v="Yes"/>
    <s v="No"/>
    <x v="0"/>
    <m/>
    <m/>
    <m/>
    <m/>
    <m/>
    <n v="1"/>
    <n v="1"/>
    <n v="31"/>
    <n v="1"/>
    <n v="135.30000000000001"/>
    <n v="0"/>
    <x v="1"/>
    <n v="15"/>
  </r>
  <r>
    <x v="1"/>
    <n v="1"/>
    <s v="No"/>
    <x v="0"/>
    <x v="10"/>
    <s v="Male"/>
    <x v="37"/>
    <s v="No"/>
    <s v="No"/>
    <x v="1"/>
    <m/>
    <m/>
    <m/>
    <m/>
    <m/>
    <n v="1"/>
    <n v="1"/>
    <n v="39"/>
    <n v="0"/>
    <n v="11.3"/>
    <n v="0"/>
    <x v="0"/>
    <n v="1"/>
  </r>
  <r>
    <x v="1"/>
    <n v="1"/>
    <s v="No"/>
    <x v="0"/>
    <x v="11"/>
    <s v="Female"/>
    <x v="46"/>
    <s v="No"/>
    <s v="No"/>
    <x v="1"/>
    <m/>
    <m/>
    <m/>
    <m/>
    <m/>
    <n v="1"/>
    <n v="1"/>
    <n v="28"/>
    <n v="4"/>
    <n v="0"/>
    <n v="0"/>
    <x v="1"/>
    <n v="20"/>
  </r>
  <r>
    <x v="1"/>
    <n v="1"/>
    <s v="No"/>
    <x v="0"/>
    <x v="11"/>
    <s v="Female"/>
    <x v="12"/>
    <s v="No"/>
    <s v="No"/>
    <x v="1"/>
    <m/>
    <m/>
    <m/>
    <m/>
    <m/>
    <n v="1"/>
    <m/>
    <n v="10"/>
    <n v="0"/>
    <n v="0"/>
    <n v="0"/>
    <x v="2"/>
    <n v="5"/>
  </r>
  <r>
    <x v="1"/>
    <n v="1"/>
    <s v="No"/>
    <x v="0"/>
    <x v="11"/>
    <s v="Female"/>
    <x v="22"/>
    <s v="No"/>
    <s v="Yes"/>
    <x v="2"/>
    <s v="No"/>
    <s v="Month-to-Month"/>
    <s v="Direct Debit"/>
    <s v="Attitude"/>
    <s v="Attitude of service provider"/>
    <n v="1"/>
    <n v="1"/>
    <n v="43"/>
    <n v="4"/>
    <n v="0"/>
    <n v="0"/>
    <x v="0"/>
    <n v="1"/>
  </r>
  <r>
    <x v="1"/>
    <n v="1"/>
    <s v="No"/>
    <x v="0"/>
    <x v="11"/>
    <s v="Male"/>
    <x v="21"/>
    <s v="No"/>
    <s v="No"/>
    <x v="1"/>
    <m/>
    <m/>
    <m/>
    <m/>
    <m/>
    <n v="1"/>
    <n v="1"/>
    <n v="18"/>
    <n v="2"/>
    <n v="0"/>
    <n v="0"/>
    <x v="0"/>
    <n v="1"/>
  </r>
  <r>
    <x v="1"/>
    <n v="1"/>
    <s v="No"/>
    <x v="0"/>
    <x v="11"/>
    <s v="Male"/>
    <x v="14"/>
    <s v="No"/>
    <s v="Yes"/>
    <x v="1"/>
    <s v="No"/>
    <s v="Month-to-Month"/>
    <s v="Paper Check"/>
    <s v="(blank)"/>
    <s v="(blank)"/>
    <n v="1"/>
    <m/>
    <n v="22"/>
    <n v="0"/>
    <n v="0"/>
    <n v="0"/>
    <x v="0"/>
    <n v="4"/>
  </r>
  <r>
    <x v="1"/>
    <n v="1"/>
    <s v="No"/>
    <x v="0"/>
    <x v="12"/>
    <s v="Female"/>
    <x v="32"/>
    <s v="No"/>
    <s v="No"/>
    <x v="1"/>
    <m/>
    <m/>
    <m/>
    <m/>
    <m/>
    <n v="1"/>
    <m/>
    <n v="39"/>
    <n v="0"/>
    <n v="0"/>
    <n v="0"/>
    <x v="1"/>
    <n v="15"/>
  </r>
  <r>
    <x v="1"/>
    <n v="1"/>
    <s v="No"/>
    <x v="0"/>
    <x v="12"/>
    <s v="Male"/>
    <x v="0"/>
    <s v="Yes"/>
    <s v="No"/>
    <x v="0"/>
    <m/>
    <m/>
    <m/>
    <m/>
    <m/>
    <n v="1"/>
    <n v="1"/>
    <n v="44"/>
    <n v="0"/>
    <n v="0"/>
    <n v="0"/>
    <x v="1"/>
    <n v="14"/>
  </r>
  <r>
    <x v="1"/>
    <n v="1"/>
    <s v="No"/>
    <x v="0"/>
    <x v="12"/>
    <s v="Male"/>
    <x v="7"/>
    <s v="No"/>
    <s v="No"/>
    <x v="1"/>
    <m/>
    <m/>
    <m/>
    <m/>
    <m/>
    <n v="1"/>
    <m/>
    <n v="24"/>
    <n v="2"/>
    <n v="0"/>
    <n v="0"/>
    <x v="2"/>
    <n v="8"/>
  </r>
  <r>
    <x v="1"/>
    <n v="1"/>
    <s v="No"/>
    <x v="0"/>
    <x v="12"/>
    <s v="Male"/>
    <x v="34"/>
    <s v="No"/>
    <s v="No"/>
    <x v="1"/>
    <m/>
    <m/>
    <m/>
    <m/>
    <m/>
    <n v="1"/>
    <n v="1"/>
    <n v="39"/>
    <n v="0"/>
    <n v="101.6"/>
    <n v="0"/>
    <x v="2"/>
    <n v="9"/>
  </r>
  <r>
    <x v="1"/>
    <n v="1"/>
    <s v="No"/>
    <x v="0"/>
    <x v="12"/>
    <s v="Male"/>
    <x v="50"/>
    <s v="No"/>
    <s v="No"/>
    <x v="1"/>
    <m/>
    <m/>
    <m/>
    <m/>
    <m/>
    <n v="1"/>
    <n v="1"/>
    <n v="37"/>
    <n v="0"/>
    <n v="0"/>
    <n v="0"/>
    <x v="2"/>
    <n v="8"/>
  </r>
  <r>
    <x v="1"/>
    <n v="1"/>
    <s v="No"/>
    <x v="0"/>
    <x v="12"/>
    <s v="Male"/>
    <x v="32"/>
    <s v="No"/>
    <s v="No"/>
    <x v="1"/>
    <m/>
    <m/>
    <m/>
    <m/>
    <m/>
    <n v="1"/>
    <n v="1"/>
    <n v="47"/>
    <n v="3"/>
    <n v="0"/>
    <n v="0"/>
    <x v="2"/>
    <n v="5"/>
  </r>
  <r>
    <x v="1"/>
    <n v="1"/>
    <s v="No"/>
    <x v="0"/>
    <x v="13"/>
    <s v="Female"/>
    <x v="48"/>
    <s v="No"/>
    <s v="No"/>
    <x v="1"/>
    <m/>
    <m/>
    <m/>
    <m/>
    <m/>
    <n v="1"/>
    <n v="1"/>
    <n v="25"/>
    <n v="0"/>
    <n v="0"/>
    <n v="0"/>
    <x v="0"/>
    <n v="1"/>
  </r>
  <r>
    <x v="1"/>
    <n v="1"/>
    <s v="No"/>
    <x v="0"/>
    <x v="13"/>
    <s v="Female"/>
    <x v="9"/>
    <s v="No"/>
    <s v="No"/>
    <x v="1"/>
    <m/>
    <m/>
    <m/>
    <m/>
    <m/>
    <n v="1"/>
    <n v="1"/>
    <n v="47"/>
    <n v="4"/>
    <n v="0"/>
    <n v="0"/>
    <x v="2"/>
    <n v="6"/>
  </r>
  <r>
    <x v="1"/>
    <n v="1"/>
    <s v="No"/>
    <x v="0"/>
    <x v="13"/>
    <s v="Male"/>
    <x v="18"/>
    <s v="Yes"/>
    <s v="No"/>
    <x v="0"/>
    <m/>
    <m/>
    <m/>
    <m/>
    <m/>
    <n v="1"/>
    <n v="1"/>
    <n v="13"/>
    <n v="3"/>
    <n v="0"/>
    <n v="0"/>
    <x v="1"/>
    <n v="13"/>
  </r>
  <r>
    <x v="1"/>
    <n v="1"/>
    <s v="No"/>
    <x v="0"/>
    <x v="13"/>
    <s v="Male"/>
    <x v="38"/>
    <s v="No"/>
    <s v="No"/>
    <x v="1"/>
    <m/>
    <m/>
    <m/>
    <m/>
    <m/>
    <n v="1"/>
    <m/>
    <n v="18"/>
    <n v="3"/>
    <n v="0"/>
    <n v="0"/>
    <x v="0"/>
    <n v="3"/>
  </r>
  <r>
    <x v="1"/>
    <n v="1"/>
    <s v="No"/>
    <x v="0"/>
    <x v="14"/>
    <s v="Female"/>
    <x v="37"/>
    <s v="No"/>
    <s v="No"/>
    <x v="1"/>
    <m/>
    <m/>
    <m/>
    <m/>
    <m/>
    <n v="1"/>
    <m/>
    <n v="10"/>
    <n v="0"/>
    <n v="0"/>
    <n v="0"/>
    <x v="0"/>
    <n v="3"/>
  </r>
  <r>
    <x v="1"/>
    <n v="1"/>
    <s v="No"/>
    <x v="0"/>
    <x v="14"/>
    <s v="Female"/>
    <x v="66"/>
    <s v="No"/>
    <s v="Yes"/>
    <x v="2"/>
    <s v="No"/>
    <s v="Month-to-Month"/>
    <s v="Direct Debit"/>
    <s v="Other"/>
    <s v="Don't know"/>
    <n v="1"/>
    <n v="1"/>
    <n v="40"/>
    <n v="1"/>
    <n v="0"/>
    <n v="0"/>
    <x v="2"/>
    <n v="8"/>
  </r>
  <r>
    <x v="1"/>
    <n v="1"/>
    <s v="No"/>
    <x v="0"/>
    <x v="14"/>
    <s v="Male"/>
    <x v="36"/>
    <s v="No"/>
    <s v="No"/>
    <x v="1"/>
    <m/>
    <m/>
    <m/>
    <m/>
    <m/>
    <n v="1"/>
    <n v="1"/>
    <n v="34"/>
    <n v="1"/>
    <n v="0"/>
    <n v="0"/>
    <x v="2"/>
    <n v="5"/>
  </r>
  <r>
    <x v="1"/>
    <n v="1"/>
    <s v="No"/>
    <x v="0"/>
    <x v="14"/>
    <s v="Male"/>
    <x v="2"/>
    <s v="No"/>
    <s v="No"/>
    <x v="1"/>
    <m/>
    <m/>
    <m/>
    <m/>
    <m/>
    <n v="1"/>
    <m/>
    <n v="36"/>
    <n v="2"/>
    <n v="0"/>
    <n v="0"/>
    <x v="0"/>
    <n v="4"/>
  </r>
  <r>
    <x v="1"/>
    <n v="1"/>
    <s v="No"/>
    <x v="0"/>
    <x v="14"/>
    <s v="Male"/>
    <x v="29"/>
    <s v="No"/>
    <s v="No"/>
    <x v="1"/>
    <m/>
    <m/>
    <m/>
    <m/>
    <m/>
    <n v="1"/>
    <n v="1"/>
    <n v="50"/>
    <n v="3"/>
    <n v="16.8"/>
    <n v="0"/>
    <x v="0"/>
    <n v="1"/>
  </r>
  <r>
    <x v="1"/>
    <n v="1"/>
    <s v="No"/>
    <x v="0"/>
    <x v="14"/>
    <s v="Male"/>
    <x v="39"/>
    <s v="No"/>
    <s v="No"/>
    <x v="1"/>
    <m/>
    <m/>
    <m/>
    <m/>
    <m/>
    <n v="1"/>
    <n v="1"/>
    <n v="21"/>
    <n v="4"/>
    <n v="0"/>
    <n v="0"/>
    <x v="2"/>
    <n v="5"/>
  </r>
  <r>
    <x v="1"/>
    <n v="1"/>
    <s v="No"/>
    <x v="0"/>
    <x v="14"/>
    <s v="Male"/>
    <x v="31"/>
    <s v="No"/>
    <s v="Yes"/>
    <x v="2"/>
    <s v="No"/>
    <s v="Month-to-Month"/>
    <s v="Paper Check"/>
    <s v="Competitor"/>
    <s v="Competitor made better offer"/>
    <n v="1"/>
    <n v="1"/>
    <n v="44"/>
    <n v="4"/>
    <n v="0"/>
    <n v="0"/>
    <x v="2"/>
    <n v="7"/>
  </r>
  <r>
    <x v="1"/>
    <n v="1"/>
    <s v="No"/>
    <x v="0"/>
    <x v="14"/>
    <s v="Male"/>
    <x v="55"/>
    <s v="No"/>
    <s v="Yes"/>
    <x v="2"/>
    <s v="No"/>
    <s v="Month-to-Month"/>
    <s v="Direct Debit"/>
    <s v="Competitor"/>
    <s v="Competitor had better devices"/>
    <n v="1"/>
    <n v="1"/>
    <n v="39"/>
    <n v="0"/>
    <n v="0"/>
    <n v="0"/>
    <x v="1"/>
    <n v="12"/>
  </r>
  <r>
    <x v="1"/>
    <n v="1"/>
    <s v="No"/>
    <x v="0"/>
    <x v="15"/>
    <s v="Female"/>
    <x v="18"/>
    <s v="Yes"/>
    <s v="No"/>
    <x v="0"/>
    <m/>
    <m/>
    <m/>
    <m/>
    <m/>
    <n v="2"/>
    <n v="2"/>
    <n v="34.5"/>
    <n v="2.5"/>
    <n v="0"/>
    <n v="0"/>
    <x v="1"/>
    <n v="22.5"/>
  </r>
  <r>
    <x v="1"/>
    <n v="1"/>
    <s v="No"/>
    <x v="0"/>
    <x v="15"/>
    <s v="Female"/>
    <x v="31"/>
    <s v="No"/>
    <s v="Yes"/>
    <x v="2"/>
    <s v="No"/>
    <s v="Month-to-Month"/>
    <s v="Paper Check"/>
    <s v="Competitor"/>
    <s v="Competitor offered higher download speeds"/>
    <n v="1"/>
    <n v="1"/>
    <n v="21"/>
    <n v="4"/>
    <n v="0"/>
    <n v="0"/>
    <x v="1"/>
    <n v="11"/>
  </r>
  <r>
    <x v="1"/>
    <n v="1"/>
    <s v="No"/>
    <x v="0"/>
    <x v="15"/>
    <s v="Female"/>
    <x v="64"/>
    <s v="No"/>
    <s v="Yes"/>
    <x v="2"/>
    <s v="No"/>
    <s v="Month-to-Month"/>
    <s v="Direct Debit"/>
    <s v="Dissatisfaction"/>
    <s v="Service dissatisfaction"/>
    <n v="1"/>
    <n v="1"/>
    <n v="24"/>
    <n v="1"/>
    <n v="0"/>
    <n v="0"/>
    <x v="2"/>
    <n v="5"/>
  </r>
  <r>
    <x v="1"/>
    <n v="1"/>
    <s v="No"/>
    <x v="0"/>
    <x v="15"/>
    <s v="Male"/>
    <x v="57"/>
    <s v="Yes"/>
    <s v="No"/>
    <x v="0"/>
    <m/>
    <m/>
    <m/>
    <m/>
    <m/>
    <n v="1"/>
    <n v="1"/>
    <n v="20"/>
    <n v="5"/>
    <n v="0"/>
    <n v="0"/>
    <x v="1"/>
    <n v="17"/>
  </r>
  <r>
    <x v="1"/>
    <n v="1"/>
    <s v="No"/>
    <x v="0"/>
    <x v="15"/>
    <s v="Male"/>
    <x v="15"/>
    <s v="Yes"/>
    <s v="No"/>
    <x v="0"/>
    <m/>
    <m/>
    <m/>
    <m/>
    <m/>
    <n v="1"/>
    <m/>
    <n v="27"/>
    <n v="0"/>
    <n v="0"/>
    <n v="0"/>
    <x v="1"/>
    <n v="10"/>
  </r>
  <r>
    <x v="1"/>
    <n v="1"/>
    <s v="No"/>
    <x v="0"/>
    <x v="15"/>
    <s v="Male"/>
    <x v="44"/>
    <s v="No"/>
    <s v="No"/>
    <x v="1"/>
    <m/>
    <m/>
    <m/>
    <m/>
    <m/>
    <n v="1"/>
    <n v="1"/>
    <n v="46"/>
    <n v="1"/>
    <n v="9.1999999999999993"/>
    <n v="0"/>
    <x v="1"/>
    <n v="14"/>
  </r>
  <r>
    <x v="1"/>
    <n v="1"/>
    <s v="No"/>
    <x v="0"/>
    <x v="15"/>
    <s v="Male"/>
    <x v="45"/>
    <s v="No"/>
    <s v="Yes"/>
    <x v="2"/>
    <s v="No"/>
    <s v="Two Year"/>
    <s v="Direct Debit"/>
    <s v="(blank)"/>
    <s v="(blank)"/>
    <n v="1"/>
    <m/>
    <n v="16"/>
    <n v="0"/>
    <n v="0"/>
    <n v="0"/>
    <x v="2"/>
    <n v="8"/>
  </r>
  <r>
    <x v="1"/>
    <n v="1"/>
    <s v="No"/>
    <x v="0"/>
    <x v="16"/>
    <s v="Female"/>
    <x v="11"/>
    <s v="No"/>
    <s v="No"/>
    <x v="1"/>
    <m/>
    <m/>
    <m/>
    <m/>
    <m/>
    <n v="1"/>
    <n v="1"/>
    <n v="55"/>
    <n v="2"/>
    <n v="49.4"/>
    <n v="0"/>
    <x v="1"/>
    <n v="10"/>
  </r>
  <r>
    <x v="1"/>
    <n v="1"/>
    <s v="No"/>
    <x v="0"/>
    <x v="16"/>
    <s v="Male"/>
    <x v="13"/>
    <s v="Yes"/>
    <s v="No"/>
    <x v="0"/>
    <m/>
    <m/>
    <m/>
    <m/>
    <m/>
    <n v="1"/>
    <n v="1"/>
    <n v="48"/>
    <n v="1"/>
    <n v="0"/>
    <n v="0"/>
    <x v="2"/>
    <n v="8"/>
  </r>
  <r>
    <x v="1"/>
    <n v="1"/>
    <s v="No"/>
    <x v="0"/>
    <x v="16"/>
    <s v="Male"/>
    <x v="15"/>
    <s v="Yes"/>
    <s v="No"/>
    <x v="0"/>
    <m/>
    <m/>
    <m/>
    <m/>
    <m/>
    <n v="1"/>
    <m/>
    <n v="18"/>
    <n v="0"/>
    <n v="0"/>
    <n v="0"/>
    <x v="1"/>
    <n v="17"/>
  </r>
  <r>
    <x v="1"/>
    <n v="1"/>
    <s v="No"/>
    <x v="0"/>
    <x v="16"/>
    <s v="Male"/>
    <x v="60"/>
    <s v="No"/>
    <s v="Yes"/>
    <x v="2"/>
    <s v="No"/>
    <s v="One Year"/>
    <s v="Direct Debit"/>
    <s v="(blank)"/>
    <s v="(blank)"/>
    <n v="1"/>
    <m/>
    <n v="42"/>
    <n v="0"/>
    <n v="0"/>
    <n v="0"/>
    <x v="0"/>
    <n v="0"/>
  </r>
  <r>
    <x v="1"/>
    <n v="1"/>
    <s v="No"/>
    <x v="0"/>
    <x v="17"/>
    <s v="Female"/>
    <x v="46"/>
    <s v="No"/>
    <s v="No"/>
    <x v="1"/>
    <m/>
    <m/>
    <m/>
    <m/>
    <m/>
    <n v="1"/>
    <n v="1"/>
    <n v="42"/>
    <n v="0"/>
    <n v="0"/>
    <n v="0"/>
    <x v="0"/>
    <n v="4"/>
  </r>
  <r>
    <x v="1"/>
    <n v="1"/>
    <s v="No"/>
    <x v="0"/>
    <x v="17"/>
    <s v="Female"/>
    <x v="27"/>
    <s v="No"/>
    <s v="No"/>
    <x v="1"/>
    <m/>
    <m/>
    <m/>
    <m/>
    <m/>
    <n v="1"/>
    <n v="1"/>
    <n v="21"/>
    <n v="1"/>
    <n v="0"/>
    <n v="0"/>
    <x v="2"/>
    <n v="5"/>
  </r>
  <r>
    <x v="1"/>
    <n v="1"/>
    <s v="No"/>
    <x v="0"/>
    <x v="17"/>
    <s v="Male"/>
    <x v="36"/>
    <s v="No"/>
    <s v="No"/>
    <x v="1"/>
    <m/>
    <m/>
    <m/>
    <m/>
    <m/>
    <n v="1"/>
    <m/>
    <n v="19"/>
    <n v="2"/>
    <n v="0"/>
    <n v="0"/>
    <x v="1"/>
    <n v="11"/>
  </r>
  <r>
    <x v="1"/>
    <n v="1"/>
    <s v="No"/>
    <x v="0"/>
    <x v="18"/>
    <s v="Female"/>
    <x v="1"/>
    <s v="No"/>
    <s v="No"/>
    <x v="1"/>
    <m/>
    <m/>
    <m/>
    <m/>
    <m/>
    <n v="1"/>
    <m/>
    <n v="14"/>
    <n v="0"/>
    <n v="0"/>
    <n v="0"/>
    <x v="2"/>
    <n v="5"/>
  </r>
  <r>
    <x v="1"/>
    <n v="1"/>
    <s v="No"/>
    <x v="0"/>
    <x v="18"/>
    <s v="Male"/>
    <x v="18"/>
    <s v="Yes"/>
    <s v="No"/>
    <x v="0"/>
    <m/>
    <m/>
    <m/>
    <m/>
    <m/>
    <n v="2"/>
    <n v="2"/>
    <n v="22"/>
    <n v="1.5"/>
    <n v="0"/>
    <n v="0"/>
    <x v="1"/>
    <n v="24.5"/>
  </r>
  <r>
    <x v="1"/>
    <n v="1"/>
    <s v="No"/>
    <x v="0"/>
    <x v="18"/>
    <s v="Male"/>
    <x v="27"/>
    <s v="No"/>
    <s v="No"/>
    <x v="1"/>
    <m/>
    <m/>
    <m/>
    <m/>
    <m/>
    <n v="1"/>
    <m/>
    <n v="27"/>
    <n v="1"/>
    <n v="0"/>
    <n v="0"/>
    <x v="0"/>
    <n v="3"/>
  </r>
  <r>
    <x v="1"/>
    <n v="1"/>
    <s v="No"/>
    <x v="0"/>
    <x v="19"/>
    <s v="Male"/>
    <x v="25"/>
    <s v="No"/>
    <s v="No"/>
    <x v="1"/>
    <m/>
    <m/>
    <m/>
    <m/>
    <m/>
    <n v="1"/>
    <m/>
    <n v="16"/>
    <n v="0"/>
    <n v="0"/>
    <n v="0"/>
    <x v="0"/>
    <n v="1"/>
  </r>
  <r>
    <x v="1"/>
    <n v="1"/>
    <s v="No"/>
    <x v="0"/>
    <x v="20"/>
    <s v="Female"/>
    <x v="29"/>
    <s v="No"/>
    <s v="No"/>
    <x v="1"/>
    <m/>
    <m/>
    <m/>
    <m/>
    <m/>
    <n v="1"/>
    <n v="1"/>
    <n v="36"/>
    <n v="3"/>
    <n v="0"/>
    <n v="0"/>
    <x v="2"/>
    <n v="5"/>
  </r>
  <r>
    <x v="1"/>
    <n v="1"/>
    <s v="No"/>
    <x v="0"/>
    <x v="20"/>
    <s v="Female"/>
    <x v="26"/>
    <s v="No"/>
    <s v="No"/>
    <x v="1"/>
    <m/>
    <m/>
    <m/>
    <m/>
    <m/>
    <n v="1"/>
    <n v="1"/>
    <n v="35"/>
    <n v="5"/>
    <n v="235"/>
    <n v="0"/>
    <x v="0"/>
    <n v="2"/>
  </r>
  <r>
    <x v="1"/>
    <n v="1"/>
    <s v="No"/>
    <x v="0"/>
    <x v="20"/>
    <s v="Male"/>
    <x v="50"/>
    <s v="No"/>
    <s v="No"/>
    <x v="1"/>
    <m/>
    <m/>
    <m/>
    <m/>
    <m/>
    <n v="1"/>
    <n v="1"/>
    <n v="41"/>
    <n v="1"/>
    <n v="0"/>
    <n v="0"/>
    <x v="1"/>
    <n v="11"/>
  </r>
  <r>
    <x v="1"/>
    <n v="1"/>
    <s v="No"/>
    <x v="0"/>
    <x v="20"/>
    <s v="Male"/>
    <x v="23"/>
    <s v="No"/>
    <s v="No"/>
    <x v="1"/>
    <m/>
    <m/>
    <m/>
    <m/>
    <m/>
    <n v="1"/>
    <m/>
    <n v="27"/>
    <n v="0"/>
    <n v="0"/>
    <n v="0"/>
    <x v="0"/>
    <n v="4"/>
  </r>
  <r>
    <x v="1"/>
    <n v="1"/>
    <s v="No"/>
    <x v="0"/>
    <x v="21"/>
    <s v="Female"/>
    <x v="19"/>
    <s v="Yes"/>
    <s v="No"/>
    <x v="0"/>
    <m/>
    <m/>
    <m/>
    <m/>
    <m/>
    <n v="1"/>
    <n v="1"/>
    <n v="26"/>
    <n v="2"/>
    <n v="187"/>
    <n v="0"/>
    <x v="1"/>
    <n v="13"/>
  </r>
  <r>
    <x v="1"/>
    <n v="1"/>
    <s v="No"/>
    <x v="0"/>
    <x v="21"/>
    <s v="Female"/>
    <x v="52"/>
    <s v="No"/>
    <s v="Yes"/>
    <x v="2"/>
    <s v="No"/>
    <s v="Month-to-Month"/>
    <s v="Direct Debit"/>
    <s v="Attitude"/>
    <s v="Attitude of service provider"/>
    <n v="1"/>
    <n v="1"/>
    <n v="46"/>
    <n v="4"/>
    <n v="0"/>
    <n v="0"/>
    <x v="0"/>
    <n v="3"/>
  </r>
  <r>
    <x v="1"/>
    <n v="1"/>
    <s v="No"/>
    <x v="0"/>
    <x v="21"/>
    <s v="Male"/>
    <x v="50"/>
    <s v="No"/>
    <s v="No"/>
    <x v="1"/>
    <m/>
    <m/>
    <m/>
    <m/>
    <m/>
    <n v="1"/>
    <m/>
    <n v="17"/>
    <n v="0"/>
    <n v="0"/>
    <n v="0"/>
    <x v="0"/>
    <n v="4"/>
  </r>
  <r>
    <x v="1"/>
    <n v="1"/>
    <s v="No"/>
    <x v="0"/>
    <x v="21"/>
    <s v="Male"/>
    <x v="38"/>
    <s v="No"/>
    <s v="No"/>
    <x v="1"/>
    <m/>
    <m/>
    <m/>
    <m/>
    <m/>
    <n v="1"/>
    <n v="1"/>
    <n v="58"/>
    <n v="1"/>
    <n v="0"/>
    <n v="0"/>
    <x v="0"/>
    <n v="4"/>
  </r>
  <r>
    <x v="1"/>
    <n v="1"/>
    <s v="No"/>
    <x v="0"/>
    <x v="21"/>
    <s v="Male"/>
    <x v="32"/>
    <s v="No"/>
    <s v="No"/>
    <x v="1"/>
    <m/>
    <m/>
    <m/>
    <m/>
    <m/>
    <n v="1"/>
    <m/>
    <n v="41"/>
    <n v="2"/>
    <n v="0"/>
    <n v="0"/>
    <x v="0"/>
    <n v="1"/>
  </r>
  <r>
    <x v="1"/>
    <n v="1"/>
    <s v="No"/>
    <x v="0"/>
    <x v="50"/>
    <s v="Female"/>
    <x v="35"/>
    <s v="No"/>
    <s v="No"/>
    <x v="1"/>
    <m/>
    <m/>
    <m/>
    <m/>
    <m/>
    <n v="1"/>
    <m/>
    <n v="19"/>
    <n v="0"/>
    <n v="0"/>
    <n v="0"/>
    <x v="0"/>
    <n v="3"/>
  </r>
  <r>
    <x v="1"/>
    <n v="1"/>
    <s v="No"/>
    <x v="0"/>
    <x v="50"/>
    <s v="Female"/>
    <x v="30"/>
    <s v="No"/>
    <s v="Yes"/>
    <x v="2"/>
    <s v="No"/>
    <s v="Month-to-Month"/>
    <s v="Direct Debit"/>
    <s v="Competitor"/>
    <s v="Competitor had better devices"/>
    <n v="1"/>
    <n v="1"/>
    <n v="21"/>
    <n v="4"/>
    <n v="0"/>
    <n v="0"/>
    <x v="1"/>
    <n v="10"/>
  </r>
  <r>
    <x v="1"/>
    <n v="1"/>
    <s v="No"/>
    <x v="0"/>
    <x v="50"/>
    <s v="Male"/>
    <x v="36"/>
    <s v="No"/>
    <s v="No"/>
    <x v="1"/>
    <m/>
    <m/>
    <m/>
    <m/>
    <m/>
    <n v="1"/>
    <n v="1"/>
    <n v="13"/>
    <n v="1"/>
    <n v="0"/>
    <n v="0"/>
    <x v="2"/>
    <n v="6"/>
  </r>
  <r>
    <x v="1"/>
    <n v="1"/>
    <s v="No"/>
    <x v="0"/>
    <x v="50"/>
    <s v="Male"/>
    <x v="60"/>
    <s v="No"/>
    <s v="Yes"/>
    <x v="2"/>
    <s v="No"/>
    <s v="Month-to-Month"/>
    <s v="Direct Debit"/>
    <s v="Attitude"/>
    <s v="Attitude of support person"/>
    <n v="1"/>
    <n v="1"/>
    <n v="24"/>
    <n v="5"/>
    <n v="0"/>
    <n v="0"/>
    <x v="0"/>
    <n v="4"/>
  </r>
  <r>
    <x v="1"/>
    <n v="1"/>
    <s v="No"/>
    <x v="0"/>
    <x v="50"/>
    <s v="Male"/>
    <x v="53"/>
    <s v="No"/>
    <s v="Yes"/>
    <x v="2"/>
    <s v="No"/>
    <s v="Month-to-Month"/>
    <s v="Direct Debit"/>
    <s v="Price"/>
    <s v="Price too high"/>
    <n v="1"/>
    <n v="1"/>
    <n v="34"/>
    <n v="4"/>
    <n v="0"/>
    <n v="0"/>
    <x v="0"/>
    <n v="3"/>
  </r>
  <r>
    <x v="1"/>
    <n v="1"/>
    <s v="No"/>
    <x v="0"/>
    <x v="22"/>
    <s v="Female"/>
    <x v="18"/>
    <s v="Yes"/>
    <s v="No"/>
    <x v="0"/>
    <m/>
    <m/>
    <m/>
    <m/>
    <m/>
    <n v="1"/>
    <m/>
    <n v="29"/>
    <n v="0"/>
    <n v="0"/>
    <n v="0"/>
    <x v="1"/>
    <n v="16"/>
  </r>
  <r>
    <x v="1"/>
    <n v="1"/>
    <s v="No"/>
    <x v="0"/>
    <x v="22"/>
    <s v="Female"/>
    <x v="52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x v="0"/>
    <n v="2"/>
  </r>
  <r>
    <x v="1"/>
    <n v="1"/>
    <s v="No"/>
    <x v="0"/>
    <x v="22"/>
    <s v="Male"/>
    <x v="0"/>
    <s v="Yes"/>
    <s v="No"/>
    <x v="0"/>
    <m/>
    <m/>
    <m/>
    <m/>
    <m/>
    <n v="1"/>
    <n v="1"/>
    <n v="27"/>
    <n v="1"/>
    <n v="0"/>
    <n v="0"/>
    <x v="1"/>
    <n v="18"/>
  </r>
  <r>
    <x v="1"/>
    <n v="1"/>
    <s v="No"/>
    <x v="0"/>
    <x v="22"/>
    <s v="Male"/>
    <x v="47"/>
    <s v="No"/>
    <s v="No"/>
    <x v="1"/>
    <m/>
    <m/>
    <m/>
    <m/>
    <m/>
    <n v="1"/>
    <n v="1"/>
    <n v="38"/>
    <n v="0"/>
    <n v="0"/>
    <n v="0"/>
    <x v="0"/>
    <n v="4"/>
  </r>
  <r>
    <x v="1"/>
    <n v="1"/>
    <s v="No"/>
    <x v="0"/>
    <x v="22"/>
    <s v="Male"/>
    <x v="41"/>
    <s v="No"/>
    <s v="No"/>
    <x v="1"/>
    <m/>
    <m/>
    <m/>
    <m/>
    <m/>
    <n v="1"/>
    <m/>
    <n v="18"/>
    <n v="0"/>
    <n v="0"/>
    <n v="0"/>
    <x v="1"/>
    <n v="15"/>
  </r>
  <r>
    <x v="1"/>
    <n v="1"/>
    <s v="No"/>
    <x v="0"/>
    <x v="22"/>
    <s v="Male"/>
    <x v="33"/>
    <s v="No"/>
    <s v="Yes"/>
    <x v="2"/>
    <s v="No"/>
    <s v="Month-to-Month"/>
    <s v="Direct Debit"/>
    <s v="Dissatisfaction"/>
    <s v="Limited range of services"/>
    <n v="1"/>
    <n v="1"/>
    <n v="19"/>
    <n v="3"/>
    <n v="94.3"/>
    <n v="0"/>
    <x v="0"/>
    <n v="3"/>
  </r>
  <r>
    <x v="1"/>
    <n v="1"/>
    <s v="No"/>
    <x v="0"/>
    <x v="23"/>
    <s v="Female"/>
    <x v="4"/>
    <s v="Yes"/>
    <s v="No"/>
    <x v="0"/>
    <m/>
    <m/>
    <m/>
    <m/>
    <m/>
    <n v="1"/>
    <n v="1"/>
    <n v="29"/>
    <n v="0"/>
    <n v="0"/>
    <n v="0"/>
    <x v="2"/>
    <n v="5"/>
  </r>
  <r>
    <x v="1"/>
    <n v="1"/>
    <s v="No"/>
    <x v="0"/>
    <x v="23"/>
    <s v="Male"/>
    <x v="0"/>
    <s v="Yes"/>
    <s v="No"/>
    <x v="0"/>
    <m/>
    <m/>
    <m/>
    <m/>
    <m/>
    <n v="1"/>
    <n v="1"/>
    <n v="33"/>
    <n v="4"/>
    <n v="0"/>
    <n v="0"/>
    <x v="1"/>
    <n v="10"/>
  </r>
  <r>
    <x v="1"/>
    <n v="1"/>
    <s v="No"/>
    <x v="0"/>
    <x v="24"/>
    <s v="Female"/>
    <x v="30"/>
    <s v="No"/>
    <s v="Yes"/>
    <x v="2"/>
    <s v="No"/>
    <s v="Month-to-Month"/>
    <s v="Direct Debit"/>
    <s v="(blank)"/>
    <s v="(blank)"/>
    <n v="1"/>
    <m/>
    <n v="33"/>
    <n v="0"/>
    <n v="0"/>
    <n v="0"/>
    <x v="0"/>
    <n v="2"/>
  </r>
  <r>
    <x v="1"/>
    <n v="1"/>
    <s v="No"/>
    <x v="0"/>
    <x v="24"/>
    <s v="Male"/>
    <x v="36"/>
    <s v="No"/>
    <s v="No"/>
    <x v="1"/>
    <m/>
    <m/>
    <m/>
    <m/>
    <m/>
    <n v="1"/>
    <m/>
    <n v="26"/>
    <n v="1"/>
    <n v="0"/>
    <n v="0"/>
    <x v="2"/>
    <n v="8"/>
  </r>
  <r>
    <x v="1"/>
    <n v="1"/>
    <s v="No"/>
    <x v="0"/>
    <x v="24"/>
    <s v="Male"/>
    <x v="48"/>
    <s v="No"/>
    <s v="No"/>
    <x v="1"/>
    <m/>
    <m/>
    <m/>
    <m/>
    <m/>
    <n v="1"/>
    <m/>
    <n v="47"/>
    <n v="2"/>
    <n v="0"/>
    <n v="0"/>
    <x v="2"/>
    <n v="5"/>
  </r>
  <r>
    <x v="1"/>
    <n v="1"/>
    <s v="No"/>
    <x v="0"/>
    <x v="25"/>
    <s v="Female"/>
    <x v="43"/>
    <s v="No"/>
    <s v="No"/>
    <x v="1"/>
    <m/>
    <m/>
    <m/>
    <m/>
    <m/>
    <n v="1"/>
    <m/>
    <n v="17"/>
    <n v="2"/>
    <n v="0"/>
    <n v="0"/>
    <x v="0"/>
    <n v="3"/>
  </r>
  <r>
    <x v="1"/>
    <n v="1"/>
    <s v="No"/>
    <x v="0"/>
    <x v="25"/>
    <s v="Female"/>
    <x v="24"/>
    <s v="No"/>
    <s v="No"/>
    <x v="1"/>
    <m/>
    <m/>
    <m/>
    <m/>
    <m/>
    <n v="1"/>
    <n v="1"/>
    <n v="31"/>
    <n v="5"/>
    <n v="0"/>
    <n v="0"/>
    <x v="0"/>
    <n v="3"/>
  </r>
  <r>
    <x v="1"/>
    <n v="1"/>
    <s v="No"/>
    <x v="0"/>
    <x v="25"/>
    <s v="Male"/>
    <x v="39"/>
    <s v="No"/>
    <s v="No"/>
    <x v="1"/>
    <m/>
    <m/>
    <m/>
    <m/>
    <m/>
    <n v="1"/>
    <m/>
    <n v="31"/>
    <n v="0"/>
    <n v="0"/>
    <n v="0"/>
    <x v="0"/>
    <n v="1"/>
  </r>
  <r>
    <x v="1"/>
    <n v="1"/>
    <s v="No"/>
    <x v="0"/>
    <x v="25"/>
    <s v="Male"/>
    <x v="27"/>
    <s v="No"/>
    <s v="No"/>
    <x v="1"/>
    <m/>
    <m/>
    <m/>
    <m/>
    <m/>
    <n v="1"/>
    <n v="1"/>
    <n v="45"/>
    <n v="1"/>
    <n v="0"/>
    <n v="0"/>
    <x v="0"/>
    <n v="3"/>
  </r>
  <r>
    <x v="1"/>
    <n v="1"/>
    <s v="No"/>
    <x v="0"/>
    <x v="26"/>
    <s v="Female"/>
    <x v="36"/>
    <s v="No"/>
    <s v="No"/>
    <x v="1"/>
    <m/>
    <m/>
    <m/>
    <m/>
    <m/>
    <n v="1"/>
    <n v="1"/>
    <n v="32"/>
    <n v="3"/>
    <n v="6.3"/>
    <n v="0"/>
    <x v="0"/>
    <n v="1"/>
  </r>
  <r>
    <x v="1"/>
    <n v="1"/>
    <s v="No"/>
    <x v="0"/>
    <x v="26"/>
    <s v="Female"/>
    <x v="49"/>
    <s v="No"/>
    <s v="No"/>
    <x v="1"/>
    <m/>
    <m/>
    <m/>
    <m/>
    <m/>
    <n v="1"/>
    <m/>
    <n v="15"/>
    <n v="0"/>
    <n v="0"/>
    <n v="0"/>
    <x v="0"/>
    <n v="3"/>
  </r>
  <r>
    <x v="1"/>
    <n v="1"/>
    <s v="No"/>
    <x v="0"/>
    <x v="26"/>
    <s v="Female"/>
    <x v="12"/>
    <s v="No"/>
    <s v="No"/>
    <x v="1"/>
    <m/>
    <m/>
    <m/>
    <m/>
    <m/>
    <n v="1"/>
    <m/>
    <n v="58"/>
    <n v="0"/>
    <n v="0"/>
    <n v="0"/>
    <x v="2"/>
    <n v="5"/>
  </r>
  <r>
    <x v="1"/>
    <n v="1"/>
    <s v="No"/>
    <x v="0"/>
    <x v="26"/>
    <s v="Female"/>
    <x v="24"/>
    <s v="No"/>
    <s v="No"/>
    <x v="1"/>
    <m/>
    <m/>
    <m/>
    <m/>
    <m/>
    <n v="1"/>
    <n v="1"/>
    <n v="27"/>
    <n v="3"/>
    <n v="0"/>
    <n v="0"/>
    <x v="0"/>
    <n v="2"/>
  </r>
  <r>
    <x v="1"/>
    <n v="1"/>
    <s v="No"/>
    <x v="0"/>
    <x v="27"/>
    <s v="Male"/>
    <x v="62"/>
    <s v="No"/>
    <s v="Yes"/>
    <x v="2"/>
    <s v="No"/>
    <s v="Month-to-Month"/>
    <s v="Paper Check"/>
    <s v="Competitor"/>
    <s v="Competitor made better offer"/>
    <n v="1"/>
    <n v="1"/>
    <n v="20"/>
    <n v="0"/>
    <n v="0"/>
    <n v="0"/>
    <x v="2"/>
    <n v="6"/>
  </r>
  <r>
    <x v="1"/>
    <n v="1"/>
    <s v="No"/>
    <x v="0"/>
    <x v="28"/>
    <s v="Male"/>
    <x v="10"/>
    <s v="Yes"/>
    <s v="No"/>
    <x v="0"/>
    <m/>
    <m/>
    <m/>
    <m/>
    <m/>
    <n v="1"/>
    <n v="1"/>
    <n v="33"/>
    <n v="5"/>
    <n v="0"/>
    <n v="0"/>
    <x v="1"/>
    <n v="19"/>
  </r>
  <r>
    <x v="1"/>
    <n v="1"/>
    <s v="No"/>
    <x v="0"/>
    <x v="28"/>
    <s v="Male"/>
    <x v="36"/>
    <s v="No"/>
    <s v="No"/>
    <x v="1"/>
    <m/>
    <m/>
    <m/>
    <m/>
    <m/>
    <n v="1"/>
    <n v="1"/>
    <n v="30"/>
    <n v="3"/>
    <n v="0"/>
    <n v="0"/>
    <x v="2"/>
    <n v="6"/>
  </r>
  <r>
    <x v="1"/>
    <n v="1"/>
    <s v="No"/>
    <x v="0"/>
    <x v="28"/>
    <s v="Male"/>
    <x v="43"/>
    <s v="No"/>
    <s v="No"/>
    <x v="1"/>
    <m/>
    <m/>
    <m/>
    <m/>
    <m/>
    <n v="1"/>
    <m/>
    <n v="27"/>
    <n v="0"/>
    <n v="0"/>
    <n v="0"/>
    <x v="0"/>
    <n v="3"/>
  </r>
  <r>
    <x v="1"/>
    <n v="1"/>
    <s v="No"/>
    <x v="0"/>
    <x v="28"/>
    <s v="Male"/>
    <x v="25"/>
    <s v="No"/>
    <s v="No"/>
    <x v="1"/>
    <m/>
    <m/>
    <m/>
    <m/>
    <m/>
    <n v="1"/>
    <n v="1"/>
    <n v="31"/>
    <n v="5"/>
    <n v="0"/>
    <n v="0"/>
    <x v="2"/>
    <n v="6"/>
  </r>
  <r>
    <x v="1"/>
    <n v="1"/>
    <s v="No"/>
    <x v="0"/>
    <x v="28"/>
    <s v="Male"/>
    <x v="12"/>
    <s v="No"/>
    <s v="No"/>
    <x v="1"/>
    <m/>
    <m/>
    <m/>
    <m/>
    <m/>
    <n v="1"/>
    <n v="1"/>
    <n v="36"/>
    <n v="0"/>
    <n v="0"/>
    <n v="0"/>
    <x v="0"/>
    <n v="3"/>
  </r>
  <r>
    <x v="1"/>
    <n v="1"/>
    <s v="No"/>
    <x v="0"/>
    <x v="29"/>
    <s v="Female"/>
    <x v="18"/>
    <s v="Yes"/>
    <s v="No"/>
    <x v="0"/>
    <m/>
    <m/>
    <m/>
    <m/>
    <m/>
    <n v="2"/>
    <n v="1"/>
    <n v="22"/>
    <n v="0.5"/>
    <n v="0"/>
    <n v="0"/>
    <x v="1"/>
    <n v="20.5"/>
  </r>
  <r>
    <x v="1"/>
    <n v="1"/>
    <s v="No"/>
    <x v="0"/>
    <x v="29"/>
    <s v="Female"/>
    <x v="7"/>
    <s v="No"/>
    <s v="No"/>
    <x v="1"/>
    <m/>
    <m/>
    <m/>
    <m/>
    <m/>
    <n v="1"/>
    <n v="1"/>
    <n v="14"/>
    <n v="1"/>
    <n v="24.8"/>
    <n v="0"/>
    <x v="1"/>
    <n v="10"/>
  </r>
  <r>
    <x v="1"/>
    <n v="1"/>
    <s v="No"/>
    <x v="0"/>
    <x v="29"/>
    <s v="Male"/>
    <x v="36"/>
    <s v="No"/>
    <s v="No"/>
    <x v="1"/>
    <m/>
    <m/>
    <m/>
    <m/>
    <m/>
    <n v="1"/>
    <m/>
    <n v="13"/>
    <n v="0"/>
    <n v="0"/>
    <n v="0"/>
    <x v="0"/>
    <n v="4"/>
  </r>
  <r>
    <x v="1"/>
    <n v="1"/>
    <s v="No"/>
    <x v="0"/>
    <x v="29"/>
    <s v="Male"/>
    <x v="25"/>
    <s v="No"/>
    <s v="No"/>
    <x v="1"/>
    <m/>
    <m/>
    <m/>
    <m/>
    <m/>
    <n v="1"/>
    <n v="1"/>
    <n v="25"/>
    <n v="1"/>
    <n v="0"/>
    <n v="0"/>
    <x v="2"/>
    <n v="6"/>
  </r>
  <r>
    <x v="1"/>
    <n v="1"/>
    <s v="No"/>
    <x v="0"/>
    <x v="29"/>
    <s v="Male"/>
    <x v="27"/>
    <s v="No"/>
    <s v="No"/>
    <x v="1"/>
    <m/>
    <m/>
    <m/>
    <m/>
    <m/>
    <n v="2"/>
    <n v="2"/>
    <n v="35.5"/>
    <n v="1.5"/>
    <n v="0"/>
    <n v="0"/>
    <x v="0"/>
    <n v="3.5"/>
  </r>
  <r>
    <x v="1"/>
    <n v="1"/>
    <s v="No"/>
    <x v="0"/>
    <x v="30"/>
    <s v="Male"/>
    <x v="13"/>
    <s v="Yes"/>
    <s v="No"/>
    <x v="0"/>
    <m/>
    <m/>
    <m/>
    <m/>
    <m/>
    <n v="1"/>
    <n v="1"/>
    <n v="25"/>
    <n v="5"/>
    <n v="92.1"/>
    <n v="0"/>
    <x v="1"/>
    <n v="11"/>
  </r>
  <r>
    <x v="1"/>
    <n v="1"/>
    <s v="No"/>
    <x v="0"/>
    <x v="30"/>
    <s v="Male"/>
    <x v="8"/>
    <s v="No"/>
    <s v="No"/>
    <x v="1"/>
    <m/>
    <m/>
    <m/>
    <m/>
    <m/>
    <n v="1"/>
    <m/>
    <n v="23"/>
    <n v="2"/>
    <n v="0"/>
    <n v="0"/>
    <x v="2"/>
    <n v="6"/>
  </r>
  <r>
    <x v="1"/>
    <n v="1"/>
    <s v="No"/>
    <x v="0"/>
    <x v="30"/>
    <s v="Male"/>
    <x v="21"/>
    <s v="No"/>
    <s v="No"/>
    <x v="1"/>
    <m/>
    <m/>
    <m/>
    <m/>
    <m/>
    <n v="1"/>
    <n v="1"/>
    <n v="18"/>
    <n v="0"/>
    <n v="0"/>
    <n v="0"/>
    <x v="2"/>
    <n v="7"/>
  </r>
  <r>
    <x v="1"/>
    <n v="1"/>
    <s v="No"/>
    <x v="0"/>
    <x v="30"/>
    <s v="Male"/>
    <x v="45"/>
    <s v="No"/>
    <s v="Yes"/>
    <x v="2"/>
    <s v="No"/>
    <s v="Month-to-Month"/>
    <s v="Direct Debit"/>
    <s v="Competitor"/>
    <s v="Competitor made better offer"/>
    <n v="1"/>
    <n v="1"/>
    <n v="58"/>
    <n v="2"/>
    <n v="0"/>
    <n v="0"/>
    <x v="0"/>
    <n v="1"/>
  </r>
  <r>
    <x v="1"/>
    <n v="1"/>
    <s v="No"/>
    <x v="0"/>
    <x v="31"/>
    <s v="Female"/>
    <x v="8"/>
    <s v="No"/>
    <s v="No"/>
    <x v="1"/>
    <m/>
    <m/>
    <m/>
    <m/>
    <m/>
    <n v="1"/>
    <m/>
    <n v="23"/>
    <n v="0"/>
    <n v="0"/>
    <n v="0"/>
    <x v="2"/>
    <n v="5"/>
  </r>
  <r>
    <x v="1"/>
    <n v="1"/>
    <s v="No"/>
    <x v="0"/>
    <x v="31"/>
    <s v="Female"/>
    <x v="43"/>
    <s v="No"/>
    <s v="No"/>
    <x v="1"/>
    <m/>
    <m/>
    <m/>
    <m/>
    <m/>
    <n v="1"/>
    <m/>
    <n v="29"/>
    <n v="0"/>
    <n v="0"/>
    <n v="0"/>
    <x v="0"/>
    <n v="1"/>
  </r>
  <r>
    <x v="1"/>
    <n v="1"/>
    <s v="No"/>
    <x v="0"/>
    <x v="31"/>
    <s v="Female"/>
    <x v="44"/>
    <s v="No"/>
    <s v="No"/>
    <x v="1"/>
    <m/>
    <m/>
    <m/>
    <m/>
    <m/>
    <n v="1"/>
    <n v="1"/>
    <n v="30"/>
    <n v="3"/>
    <n v="0"/>
    <n v="0"/>
    <x v="1"/>
    <n v="12"/>
  </r>
  <r>
    <x v="1"/>
    <n v="1"/>
    <s v="No"/>
    <x v="0"/>
    <x v="31"/>
    <s v="Female"/>
    <x v="31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x v="1"/>
    <n v="15"/>
  </r>
  <r>
    <x v="1"/>
    <n v="1"/>
    <s v="No"/>
    <x v="0"/>
    <x v="31"/>
    <s v="Male"/>
    <x v="15"/>
    <s v="Yes"/>
    <s v="No"/>
    <x v="0"/>
    <m/>
    <m/>
    <m/>
    <m/>
    <m/>
    <n v="1"/>
    <n v="1"/>
    <n v="52"/>
    <n v="0"/>
    <n v="0"/>
    <n v="0"/>
    <x v="1"/>
    <n v="35"/>
  </r>
  <r>
    <x v="1"/>
    <n v="1"/>
    <s v="No"/>
    <x v="0"/>
    <x v="31"/>
    <s v="Male"/>
    <x v="37"/>
    <s v="No"/>
    <s v="No"/>
    <x v="1"/>
    <m/>
    <m/>
    <m/>
    <m/>
    <m/>
    <n v="2"/>
    <n v="1"/>
    <n v="24"/>
    <n v="2"/>
    <n v="68.95"/>
    <n v="0"/>
    <x v="0"/>
    <n v="4.5"/>
  </r>
  <r>
    <x v="1"/>
    <n v="1"/>
    <s v="No"/>
    <x v="0"/>
    <x v="31"/>
    <s v="Male"/>
    <x v="61"/>
    <s v="No"/>
    <s v="Yes"/>
    <x v="2"/>
    <s v="No"/>
    <s v="Month-to-Month"/>
    <s v="Direct Debit"/>
    <s v="Competitor"/>
    <s v="Competitor had better devices"/>
    <n v="1"/>
    <n v="1"/>
    <n v="16"/>
    <n v="1"/>
    <n v="0"/>
    <n v="0"/>
    <x v="2"/>
    <n v="6"/>
  </r>
  <r>
    <x v="1"/>
    <n v="1"/>
    <s v="No"/>
    <x v="0"/>
    <x v="32"/>
    <s v="Male"/>
    <x v="20"/>
    <s v="No"/>
    <s v="No"/>
    <x v="1"/>
    <m/>
    <m/>
    <m/>
    <m/>
    <m/>
    <n v="1"/>
    <m/>
    <n v="29"/>
    <n v="0"/>
    <n v="0"/>
    <n v="0"/>
    <x v="0"/>
    <n v="4"/>
  </r>
  <r>
    <x v="1"/>
    <n v="1"/>
    <s v="No"/>
    <x v="0"/>
    <x v="32"/>
    <s v="Male"/>
    <x v="23"/>
    <s v="No"/>
    <s v="No"/>
    <x v="1"/>
    <m/>
    <m/>
    <m/>
    <m/>
    <m/>
    <n v="1"/>
    <n v="1"/>
    <n v="38"/>
    <n v="4"/>
    <n v="0"/>
    <n v="0"/>
    <x v="1"/>
    <n v="10"/>
  </r>
  <r>
    <x v="1"/>
    <n v="1"/>
    <s v="No"/>
    <x v="0"/>
    <x v="33"/>
    <s v="Female"/>
    <x v="16"/>
    <s v="Yes"/>
    <s v="No"/>
    <x v="0"/>
    <m/>
    <m/>
    <m/>
    <m/>
    <m/>
    <n v="1"/>
    <m/>
    <n v="14"/>
    <n v="0"/>
    <n v="0"/>
    <n v="0"/>
    <x v="1"/>
    <n v="13"/>
  </r>
  <r>
    <x v="1"/>
    <n v="1"/>
    <s v="No"/>
    <x v="0"/>
    <x v="33"/>
    <s v="Female"/>
    <x v="18"/>
    <s v="Yes"/>
    <s v="No"/>
    <x v="0"/>
    <m/>
    <m/>
    <m/>
    <m/>
    <m/>
    <n v="1"/>
    <n v="1"/>
    <n v="42"/>
    <n v="1"/>
    <n v="0"/>
    <n v="0"/>
    <x v="1"/>
    <n v="20"/>
  </r>
  <r>
    <x v="1"/>
    <n v="1"/>
    <s v="No"/>
    <x v="0"/>
    <x v="33"/>
    <s v="Female"/>
    <x v="53"/>
    <s v="No"/>
    <s v="Yes"/>
    <x v="2"/>
    <s v="No"/>
    <s v="Month-to-Month"/>
    <s v="Credit Card"/>
    <s v="Competitor"/>
    <s v="Competitor made better offer"/>
    <n v="1"/>
    <n v="1"/>
    <n v="37"/>
    <n v="2"/>
    <n v="0"/>
    <n v="0"/>
    <x v="0"/>
    <n v="3"/>
  </r>
  <r>
    <x v="1"/>
    <n v="1"/>
    <s v="No"/>
    <x v="0"/>
    <x v="33"/>
    <s v="Male"/>
    <x v="10"/>
    <s v="Yes"/>
    <s v="No"/>
    <x v="0"/>
    <m/>
    <m/>
    <m/>
    <m/>
    <m/>
    <n v="1"/>
    <n v="1"/>
    <n v="20"/>
    <n v="4"/>
    <n v="78.5"/>
    <n v="0"/>
    <x v="1"/>
    <n v="30"/>
  </r>
  <r>
    <x v="1"/>
    <n v="1"/>
    <s v="No"/>
    <x v="0"/>
    <x v="33"/>
    <s v="Male"/>
    <x v="60"/>
    <s v="No"/>
    <s v="Yes"/>
    <x v="2"/>
    <s v="No"/>
    <s v="One Year"/>
    <s v="Direct Debit"/>
    <s v="(blank)"/>
    <s v="(blank)"/>
    <n v="1"/>
    <m/>
    <n v="29"/>
    <n v="0"/>
    <n v="0"/>
    <n v="0"/>
    <x v="0"/>
    <n v="4"/>
  </r>
  <r>
    <x v="1"/>
    <n v="1"/>
    <s v="No"/>
    <x v="0"/>
    <x v="34"/>
    <s v="Female"/>
    <x v="18"/>
    <s v="Yes"/>
    <s v="No"/>
    <x v="0"/>
    <m/>
    <m/>
    <m/>
    <m/>
    <m/>
    <n v="1"/>
    <n v="1"/>
    <n v="49"/>
    <n v="0"/>
    <n v="0"/>
    <n v="0"/>
    <x v="2"/>
    <n v="7"/>
  </r>
  <r>
    <x v="1"/>
    <n v="1"/>
    <s v="No"/>
    <x v="0"/>
    <x v="34"/>
    <s v="Male"/>
    <x v="2"/>
    <s v="No"/>
    <s v="No"/>
    <x v="1"/>
    <m/>
    <m/>
    <m/>
    <m/>
    <m/>
    <n v="1"/>
    <n v="1"/>
    <n v="16"/>
    <n v="5"/>
    <n v="0"/>
    <n v="0"/>
    <x v="0"/>
    <n v="1"/>
  </r>
  <r>
    <x v="1"/>
    <n v="1"/>
    <s v="No"/>
    <x v="0"/>
    <x v="34"/>
    <s v="Male"/>
    <x v="32"/>
    <s v="No"/>
    <s v="No"/>
    <x v="1"/>
    <m/>
    <m/>
    <m/>
    <m/>
    <m/>
    <n v="1"/>
    <m/>
    <n v="23"/>
    <n v="2"/>
    <n v="0"/>
    <n v="0"/>
    <x v="0"/>
    <n v="2"/>
  </r>
  <r>
    <x v="1"/>
    <n v="1"/>
    <s v="No"/>
    <x v="0"/>
    <x v="35"/>
    <s v="Female"/>
    <x v="10"/>
    <s v="Yes"/>
    <s v="No"/>
    <x v="0"/>
    <m/>
    <m/>
    <m/>
    <m/>
    <m/>
    <n v="1"/>
    <n v="1"/>
    <n v="47"/>
    <n v="2"/>
    <n v="11.9"/>
    <n v="0"/>
    <x v="1"/>
    <n v="17"/>
  </r>
  <r>
    <x v="1"/>
    <n v="1"/>
    <s v="No"/>
    <x v="0"/>
    <x v="35"/>
    <s v="Female"/>
    <x v="31"/>
    <s v="No"/>
    <s v="Yes"/>
    <x v="2"/>
    <s v="No"/>
    <s v="Month-to-Month"/>
    <s v="Paper Check"/>
    <s v="Attitude"/>
    <s v="Attitude of service provider"/>
    <n v="1"/>
    <n v="1"/>
    <n v="9"/>
    <n v="1"/>
    <n v="0"/>
    <n v="0"/>
    <x v="0"/>
    <n v="3"/>
  </r>
  <r>
    <x v="1"/>
    <n v="1"/>
    <s v="No"/>
    <x v="0"/>
    <x v="35"/>
    <s v="Male"/>
    <x v="25"/>
    <s v="No"/>
    <s v="No"/>
    <x v="1"/>
    <m/>
    <m/>
    <m/>
    <m/>
    <m/>
    <n v="1"/>
    <m/>
    <n v="15"/>
    <n v="0"/>
    <n v="0"/>
    <n v="0"/>
    <x v="1"/>
    <n v="10"/>
  </r>
  <r>
    <x v="1"/>
    <n v="1"/>
    <s v="No"/>
    <x v="0"/>
    <x v="35"/>
    <s v="Male"/>
    <x v="66"/>
    <s v="No"/>
    <s v="Yes"/>
    <x v="2"/>
    <s v="No"/>
    <s v="Two Year"/>
    <s v="Direct Debit"/>
    <s v="(blank)"/>
    <s v="(blank)"/>
    <n v="1"/>
    <m/>
    <n v="16"/>
    <n v="0"/>
    <n v="0"/>
    <n v="0"/>
    <x v="0"/>
    <n v="2"/>
  </r>
  <r>
    <x v="1"/>
    <n v="1"/>
    <s v="No"/>
    <x v="0"/>
    <x v="36"/>
    <s v="Female"/>
    <x v="34"/>
    <s v="No"/>
    <s v="No"/>
    <x v="1"/>
    <m/>
    <m/>
    <m/>
    <m/>
    <m/>
    <n v="1"/>
    <n v="1"/>
    <n v="29"/>
    <n v="1"/>
    <n v="0"/>
    <n v="0"/>
    <x v="0"/>
    <n v="2"/>
  </r>
  <r>
    <x v="1"/>
    <n v="1"/>
    <s v="No"/>
    <x v="0"/>
    <x v="36"/>
    <s v="Female"/>
    <x v="47"/>
    <s v="No"/>
    <s v="No"/>
    <x v="1"/>
    <m/>
    <m/>
    <m/>
    <m/>
    <m/>
    <n v="1"/>
    <n v="1"/>
    <n v="47"/>
    <n v="5"/>
    <n v="0"/>
    <n v="0"/>
    <x v="1"/>
    <n v="11"/>
  </r>
  <r>
    <x v="1"/>
    <n v="1"/>
    <s v="No"/>
    <x v="0"/>
    <x v="36"/>
    <s v="Female"/>
    <x v="38"/>
    <s v="No"/>
    <s v="No"/>
    <x v="1"/>
    <m/>
    <m/>
    <m/>
    <m/>
    <m/>
    <n v="1"/>
    <m/>
    <n v="36"/>
    <n v="0"/>
    <n v="0"/>
    <n v="0"/>
    <x v="0"/>
    <n v="1"/>
  </r>
  <r>
    <x v="1"/>
    <n v="1"/>
    <s v="No"/>
    <x v="0"/>
    <x v="36"/>
    <s v="Female"/>
    <x v="29"/>
    <s v="No"/>
    <s v="No"/>
    <x v="1"/>
    <m/>
    <m/>
    <m/>
    <m/>
    <m/>
    <n v="1"/>
    <n v="1"/>
    <n v="33"/>
    <n v="1"/>
    <n v="0"/>
    <n v="0"/>
    <x v="0"/>
    <n v="4"/>
  </r>
  <r>
    <x v="1"/>
    <n v="1"/>
    <s v="No"/>
    <x v="0"/>
    <x v="36"/>
    <s v="Female"/>
    <x v="11"/>
    <s v="No"/>
    <s v="No"/>
    <x v="1"/>
    <m/>
    <m/>
    <m/>
    <m/>
    <m/>
    <n v="1"/>
    <m/>
    <n v="28"/>
    <n v="1"/>
    <n v="0"/>
    <n v="0"/>
    <x v="2"/>
    <n v="5"/>
  </r>
  <r>
    <x v="1"/>
    <n v="1"/>
    <s v="No"/>
    <x v="0"/>
    <x v="36"/>
    <s v="Female"/>
    <x v="12"/>
    <s v="No"/>
    <s v="No"/>
    <x v="1"/>
    <m/>
    <m/>
    <m/>
    <m/>
    <m/>
    <n v="1"/>
    <n v="1"/>
    <n v="24"/>
    <n v="3"/>
    <n v="0"/>
    <n v="0"/>
    <x v="0"/>
    <n v="2"/>
  </r>
  <r>
    <x v="1"/>
    <n v="1"/>
    <s v="No"/>
    <x v="0"/>
    <x v="36"/>
    <s v="Male"/>
    <x v="7"/>
    <s v="No"/>
    <s v="No"/>
    <x v="1"/>
    <m/>
    <m/>
    <m/>
    <m/>
    <m/>
    <n v="1"/>
    <m/>
    <n v="25"/>
    <n v="1"/>
    <n v="0"/>
    <n v="0"/>
    <x v="1"/>
    <n v="38"/>
  </r>
  <r>
    <x v="1"/>
    <n v="1"/>
    <s v="No"/>
    <x v="0"/>
    <x v="36"/>
    <s v="Male"/>
    <x v="27"/>
    <s v="No"/>
    <s v="No"/>
    <x v="1"/>
    <m/>
    <m/>
    <m/>
    <m/>
    <m/>
    <n v="1"/>
    <m/>
    <n v="33"/>
    <n v="0"/>
    <n v="0"/>
    <n v="0"/>
    <x v="2"/>
    <n v="7"/>
  </r>
  <r>
    <x v="1"/>
    <n v="1"/>
    <s v="No"/>
    <x v="0"/>
    <x v="37"/>
    <s v="Female"/>
    <x v="49"/>
    <s v="No"/>
    <s v="No"/>
    <x v="1"/>
    <m/>
    <m/>
    <m/>
    <m/>
    <m/>
    <n v="1"/>
    <n v="1"/>
    <n v="33"/>
    <n v="0"/>
    <n v="0"/>
    <n v="0"/>
    <x v="0"/>
    <n v="1"/>
  </r>
  <r>
    <x v="1"/>
    <n v="1"/>
    <s v="No"/>
    <x v="0"/>
    <x v="37"/>
    <s v="Female"/>
    <x v="31"/>
    <s v="No"/>
    <s v="Yes"/>
    <x v="2"/>
    <s v="No"/>
    <s v="Month-to-Month"/>
    <s v="Direct Debit"/>
    <s v="Price"/>
    <s v="Price too high"/>
    <n v="1"/>
    <n v="1"/>
    <n v="35"/>
    <n v="4"/>
    <n v="0"/>
    <n v="0"/>
    <x v="2"/>
    <n v="9"/>
  </r>
  <r>
    <x v="1"/>
    <n v="1"/>
    <s v="No"/>
    <x v="0"/>
    <x v="37"/>
    <s v="Male"/>
    <x v="35"/>
    <s v="No"/>
    <s v="No"/>
    <x v="1"/>
    <m/>
    <m/>
    <m/>
    <m/>
    <m/>
    <n v="1"/>
    <n v="1"/>
    <n v="39"/>
    <n v="0"/>
    <n v="0"/>
    <n v="0"/>
    <x v="0"/>
    <n v="2"/>
  </r>
  <r>
    <x v="1"/>
    <n v="1"/>
    <s v="No"/>
    <x v="0"/>
    <x v="37"/>
    <s v="Male"/>
    <x v="59"/>
    <s v="No"/>
    <s v="Yes"/>
    <x v="2"/>
    <s v="No"/>
    <s v="Month-to-Month"/>
    <s v="Direct Debit"/>
    <s v="Competitor"/>
    <s v="Competitor had better devices"/>
    <n v="1"/>
    <n v="1"/>
    <n v="28"/>
    <n v="0"/>
    <n v="0"/>
    <n v="0"/>
    <x v="1"/>
    <n v="14"/>
  </r>
  <r>
    <x v="1"/>
    <n v="1"/>
    <s v="No"/>
    <x v="0"/>
    <x v="38"/>
    <s v="Female"/>
    <x v="25"/>
    <s v="No"/>
    <s v="No"/>
    <x v="1"/>
    <m/>
    <m/>
    <m/>
    <m/>
    <m/>
    <n v="1"/>
    <n v="1"/>
    <n v="23"/>
    <n v="1"/>
    <n v="0"/>
    <n v="0"/>
    <x v="1"/>
    <n v="11"/>
  </r>
  <r>
    <x v="1"/>
    <n v="1"/>
    <s v="No"/>
    <x v="0"/>
    <x v="38"/>
    <s v="Male"/>
    <x v="46"/>
    <s v="No"/>
    <s v="No"/>
    <x v="1"/>
    <m/>
    <m/>
    <m/>
    <m/>
    <m/>
    <n v="1"/>
    <n v="1"/>
    <n v="20"/>
    <n v="2"/>
    <n v="0"/>
    <n v="0"/>
    <x v="2"/>
    <n v="5"/>
  </r>
  <r>
    <x v="1"/>
    <n v="1"/>
    <s v="No"/>
    <x v="0"/>
    <x v="39"/>
    <s v="Female"/>
    <x v="42"/>
    <s v="No"/>
    <s v="No"/>
    <x v="1"/>
    <m/>
    <m/>
    <m/>
    <m/>
    <m/>
    <n v="1"/>
    <m/>
    <n v="16"/>
    <n v="2"/>
    <n v="0"/>
    <n v="0"/>
    <x v="0"/>
    <n v="4"/>
  </r>
  <r>
    <x v="1"/>
    <n v="1"/>
    <s v="No"/>
    <x v="0"/>
    <x v="39"/>
    <s v="Male"/>
    <x v="41"/>
    <s v="No"/>
    <s v="No"/>
    <x v="1"/>
    <m/>
    <m/>
    <m/>
    <m/>
    <m/>
    <n v="1"/>
    <m/>
    <n v="32"/>
    <n v="2"/>
    <n v="0"/>
    <n v="0"/>
    <x v="2"/>
    <n v="7"/>
  </r>
  <r>
    <x v="1"/>
    <n v="1"/>
    <s v="No"/>
    <x v="0"/>
    <x v="40"/>
    <s v="Female"/>
    <x v="32"/>
    <s v="No"/>
    <s v="No"/>
    <x v="1"/>
    <m/>
    <m/>
    <m/>
    <m/>
    <m/>
    <n v="1"/>
    <n v="1"/>
    <n v="46"/>
    <n v="5"/>
    <n v="13.9"/>
    <n v="0"/>
    <x v="0"/>
    <n v="3"/>
  </r>
  <r>
    <x v="1"/>
    <n v="1"/>
    <s v="No"/>
    <x v="0"/>
    <x v="40"/>
    <s v="Female"/>
    <x v="52"/>
    <s v="No"/>
    <s v="Yes"/>
    <x v="2"/>
    <s v="No"/>
    <s v="Month-to-Month"/>
    <s v="Direct Debit"/>
    <s v="Competitor"/>
    <s v="Competitor had better devices"/>
    <n v="1"/>
    <n v="1"/>
    <n v="39"/>
    <n v="1"/>
    <n v="0"/>
    <n v="0"/>
    <x v="2"/>
    <n v="5"/>
  </r>
  <r>
    <x v="1"/>
    <n v="1"/>
    <s v="No"/>
    <x v="0"/>
    <x v="40"/>
    <s v="Male"/>
    <x v="1"/>
    <s v="No"/>
    <s v="No"/>
    <x v="1"/>
    <m/>
    <m/>
    <m/>
    <m/>
    <m/>
    <n v="1"/>
    <n v="1"/>
    <n v="25"/>
    <n v="5"/>
    <n v="0"/>
    <n v="0"/>
    <x v="2"/>
    <n v="5"/>
  </r>
  <r>
    <x v="1"/>
    <n v="1"/>
    <s v="No"/>
    <x v="0"/>
    <x v="41"/>
    <s v="Female"/>
    <x v="47"/>
    <s v="No"/>
    <s v="No"/>
    <x v="1"/>
    <m/>
    <m/>
    <m/>
    <m/>
    <m/>
    <n v="1"/>
    <m/>
    <n v="21"/>
    <n v="2"/>
    <n v="0"/>
    <n v="0"/>
    <x v="1"/>
    <n v="18"/>
  </r>
  <r>
    <x v="1"/>
    <n v="1"/>
    <s v="No"/>
    <x v="0"/>
    <x v="41"/>
    <s v="Female"/>
    <x v="25"/>
    <s v="No"/>
    <s v="No"/>
    <x v="1"/>
    <m/>
    <m/>
    <m/>
    <m/>
    <m/>
    <n v="1"/>
    <m/>
    <n v="21"/>
    <n v="0"/>
    <n v="0"/>
    <n v="0"/>
    <x v="0"/>
    <n v="3"/>
  </r>
  <r>
    <x v="1"/>
    <n v="1"/>
    <s v="No"/>
    <x v="0"/>
    <x v="41"/>
    <s v="Male"/>
    <x v="18"/>
    <s v="Yes"/>
    <s v="No"/>
    <x v="0"/>
    <m/>
    <m/>
    <m/>
    <m/>
    <m/>
    <n v="1"/>
    <n v="1"/>
    <n v="36"/>
    <n v="1"/>
    <n v="0"/>
    <n v="0"/>
    <x v="1"/>
    <n v="14"/>
  </r>
  <r>
    <x v="1"/>
    <n v="1"/>
    <s v="No"/>
    <x v="0"/>
    <x v="42"/>
    <s v="Female"/>
    <x v="63"/>
    <s v="No"/>
    <s v="Yes"/>
    <x v="2"/>
    <s v="No"/>
    <s v="One Year"/>
    <s v="Direct Debit"/>
    <s v="(blank)"/>
    <s v="(blank)"/>
    <n v="1"/>
    <m/>
    <n v="41"/>
    <n v="0"/>
    <n v="0"/>
    <n v="0"/>
    <x v="1"/>
    <n v="11"/>
  </r>
  <r>
    <x v="1"/>
    <n v="1"/>
    <s v="No"/>
    <x v="0"/>
    <x v="42"/>
    <s v="Female"/>
    <x v="52"/>
    <s v="No"/>
    <s v="Yes"/>
    <x v="2"/>
    <s v="No"/>
    <s v="Month-to-Month"/>
    <s v="Credit Card"/>
    <s v="Competitor"/>
    <s v="Competitor had better devices"/>
    <n v="1"/>
    <n v="1"/>
    <n v="30"/>
    <n v="3"/>
    <n v="0"/>
    <n v="0"/>
    <x v="2"/>
    <n v="5"/>
  </r>
  <r>
    <x v="1"/>
    <n v="1"/>
    <s v="No"/>
    <x v="0"/>
    <x v="42"/>
    <s v="Male"/>
    <x v="10"/>
    <s v="Yes"/>
    <s v="No"/>
    <x v="0"/>
    <m/>
    <m/>
    <m/>
    <m/>
    <m/>
    <n v="1"/>
    <n v="1"/>
    <n v="26"/>
    <n v="2"/>
    <n v="0"/>
    <n v="0"/>
    <x v="1"/>
    <n v="11"/>
  </r>
  <r>
    <x v="1"/>
    <n v="1"/>
    <s v="No"/>
    <x v="0"/>
    <x v="42"/>
    <s v="Male"/>
    <x v="20"/>
    <s v="No"/>
    <s v="No"/>
    <x v="1"/>
    <m/>
    <m/>
    <m/>
    <m/>
    <m/>
    <n v="1"/>
    <m/>
    <n v="46"/>
    <n v="0"/>
    <n v="0"/>
    <n v="0"/>
    <x v="0"/>
    <n v="2"/>
  </r>
  <r>
    <x v="1"/>
    <n v="1"/>
    <s v="No"/>
    <x v="0"/>
    <x v="42"/>
    <s v="Male"/>
    <x v="50"/>
    <s v="No"/>
    <s v="No"/>
    <x v="1"/>
    <m/>
    <m/>
    <m/>
    <m/>
    <m/>
    <n v="1"/>
    <m/>
    <n v="26"/>
    <n v="0"/>
    <n v="0"/>
    <n v="0"/>
    <x v="2"/>
    <n v="5"/>
  </r>
  <r>
    <x v="1"/>
    <n v="1"/>
    <s v="No"/>
    <x v="0"/>
    <x v="42"/>
    <s v="Male"/>
    <x v="3"/>
    <s v="No"/>
    <s v="No"/>
    <x v="1"/>
    <m/>
    <m/>
    <m/>
    <m/>
    <m/>
    <n v="1"/>
    <n v="1"/>
    <n v="10"/>
    <n v="2"/>
    <n v="0"/>
    <n v="0"/>
    <x v="2"/>
    <n v="7"/>
  </r>
  <r>
    <x v="1"/>
    <n v="1"/>
    <s v="No"/>
    <x v="0"/>
    <x v="43"/>
    <s v="Female"/>
    <x v="8"/>
    <s v="No"/>
    <s v="No"/>
    <x v="1"/>
    <m/>
    <m/>
    <m/>
    <m/>
    <m/>
    <n v="1"/>
    <n v="1"/>
    <n v="18"/>
    <n v="4"/>
    <n v="0"/>
    <n v="0"/>
    <x v="0"/>
    <n v="4"/>
  </r>
  <r>
    <x v="1"/>
    <n v="1"/>
    <s v="No"/>
    <x v="0"/>
    <x v="44"/>
    <s v="Female"/>
    <x v="23"/>
    <s v="No"/>
    <s v="No"/>
    <x v="1"/>
    <m/>
    <m/>
    <m/>
    <m/>
    <m/>
    <n v="1"/>
    <n v="1"/>
    <n v="43"/>
    <n v="5"/>
    <n v="0"/>
    <n v="0"/>
    <x v="1"/>
    <n v="11"/>
  </r>
  <r>
    <x v="1"/>
    <n v="1"/>
    <s v="No"/>
    <x v="0"/>
    <x v="44"/>
    <s v="Female"/>
    <x v="63"/>
    <s v="No"/>
    <s v="Yes"/>
    <x v="2"/>
    <s v="No"/>
    <s v="Month-to-Month"/>
    <s v="Direct Debit"/>
    <s v="Competitor"/>
    <s v="Competitor offered more data"/>
    <n v="1"/>
    <n v="1"/>
    <n v="37"/>
    <n v="3"/>
    <n v="0"/>
    <n v="0"/>
    <x v="0"/>
    <n v="3"/>
  </r>
  <r>
    <x v="1"/>
    <n v="1"/>
    <s v="No"/>
    <x v="0"/>
    <x v="44"/>
    <s v="Female"/>
    <x v="58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x v="1"/>
    <n v="11"/>
  </r>
  <r>
    <x v="1"/>
    <n v="1"/>
    <s v="No"/>
    <x v="0"/>
    <x v="44"/>
    <s v="Male"/>
    <x v="12"/>
    <s v="No"/>
    <s v="No"/>
    <x v="1"/>
    <m/>
    <m/>
    <m/>
    <m/>
    <m/>
    <n v="1"/>
    <n v="1"/>
    <n v="21"/>
    <n v="2"/>
    <n v="0"/>
    <n v="0"/>
    <x v="0"/>
    <n v="3"/>
  </r>
  <r>
    <x v="1"/>
    <n v="1"/>
    <s v="No"/>
    <x v="0"/>
    <x v="44"/>
    <s v="Male"/>
    <x v="65"/>
    <s v="No"/>
    <s v="Yes"/>
    <x v="2"/>
    <s v="No"/>
    <s v="Two Year"/>
    <s v="Direct Debit"/>
    <s v="(blank)"/>
    <s v="(blank)"/>
    <n v="1"/>
    <m/>
    <n v="48"/>
    <n v="0"/>
    <n v="0"/>
    <n v="0"/>
    <x v="0"/>
    <n v="4"/>
  </r>
  <r>
    <x v="1"/>
    <n v="1"/>
    <s v="No"/>
    <x v="0"/>
    <x v="45"/>
    <s v="Female"/>
    <x v="9"/>
    <s v="No"/>
    <s v="No"/>
    <x v="1"/>
    <m/>
    <m/>
    <m/>
    <m/>
    <m/>
    <n v="1"/>
    <n v="1"/>
    <n v="50"/>
    <n v="2"/>
    <n v="0"/>
    <n v="0"/>
    <x v="0"/>
    <n v="2"/>
  </r>
  <r>
    <x v="1"/>
    <n v="1"/>
    <s v="No"/>
    <x v="0"/>
    <x v="45"/>
    <s v="Female"/>
    <x v="3"/>
    <s v="No"/>
    <s v="No"/>
    <x v="1"/>
    <m/>
    <m/>
    <m/>
    <m/>
    <m/>
    <n v="1"/>
    <n v="1"/>
    <n v="20"/>
    <n v="3"/>
    <n v="0"/>
    <n v="0"/>
    <x v="0"/>
    <n v="4"/>
  </r>
  <r>
    <x v="1"/>
    <n v="1"/>
    <s v="No"/>
    <x v="0"/>
    <x v="45"/>
    <s v="Female"/>
    <x v="21"/>
    <s v="No"/>
    <s v="No"/>
    <x v="1"/>
    <m/>
    <m/>
    <m/>
    <m/>
    <m/>
    <n v="1"/>
    <n v="1"/>
    <n v="33"/>
    <n v="2"/>
    <n v="0"/>
    <n v="0"/>
    <x v="2"/>
    <n v="9"/>
  </r>
  <r>
    <x v="1"/>
    <n v="1"/>
    <s v="No"/>
    <x v="0"/>
    <x v="46"/>
    <s v="Female"/>
    <x v="20"/>
    <s v="No"/>
    <s v="No"/>
    <x v="1"/>
    <m/>
    <m/>
    <m/>
    <m/>
    <m/>
    <n v="1"/>
    <m/>
    <n v="40"/>
    <n v="0"/>
    <n v="0"/>
    <n v="0"/>
    <x v="2"/>
    <n v="7"/>
  </r>
  <r>
    <x v="1"/>
    <n v="1"/>
    <s v="No"/>
    <x v="0"/>
    <x v="46"/>
    <s v="Female"/>
    <x v="56"/>
    <s v="No"/>
    <s v="No"/>
    <x v="1"/>
    <m/>
    <m/>
    <m/>
    <m/>
    <m/>
    <n v="1"/>
    <n v="1"/>
    <n v="42"/>
    <n v="1"/>
    <n v="0"/>
    <n v="0"/>
    <x v="0"/>
    <n v="2"/>
  </r>
  <r>
    <x v="1"/>
    <n v="1"/>
    <s v="No"/>
    <x v="0"/>
    <x v="46"/>
    <s v="Male"/>
    <x v="29"/>
    <s v="No"/>
    <s v="No"/>
    <x v="1"/>
    <m/>
    <m/>
    <m/>
    <m/>
    <m/>
    <n v="1"/>
    <m/>
    <n v="24"/>
    <n v="0"/>
    <n v="0"/>
    <n v="0"/>
    <x v="2"/>
    <n v="6"/>
  </r>
  <r>
    <x v="1"/>
    <n v="1"/>
    <s v="No"/>
    <x v="0"/>
    <x v="46"/>
    <s v="Male"/>
    <x v="44"/>
    <s v="No"/>
    <s v="No"/>
    <x v="1"/>
    <m/>
    <m/>
    <m/>
    <m/>
    <m/>
    <n v="1"/>
    <n v="1"/>
    <n v="27"/>
    <n v="0"/>
    <n v="0"/>
    <n v="0"/>
    <x v="2"/>
    <n v="7"/>
  </r>
  <r>
    <x v="1"/>
    <n v="1"/>
    <s v="No"/>
    <x v="0"/>
    <x v="46"/>
    <s v="Male"/>
    <x v="55"/>
    <s v="No"/>
    <s v="Yes"/>
    <x v="2"/>
    <s v="No"/>
    <s v="Two Year"/>
    <s v="Direct Debit"/>
    <s v="(blank)"/>
    <s v="(blank)"/>
    <n v="1"/>
    <m/>
    <n v="30"/>
    <n v="0"/>
    <n v="0"/>
    <n v="0"/>
    <x v="2"/>
    <n v="5"/>
  </r>
  <r>
    <x v="1"/>
    <n v="1"/>
    <s v="No"/>
    <x v="0"/>
    <x v="46"/>
    <s v="Male"/>
    <x v="60"/>
    <s v="No"/>
    <s v="Yes"/>
    <x v="2"/>
    <s v="Yes"/>
    <s v="Month-to-Month"/>
    <s v="Credit Card"/>
    <s v="Dissatisfaction"/>
    <s v="Service dissatisfaction"/>
    <n v="1"/>
    <n v="1"/>
    <n v="14"/>
    <n v="1"/>
    <n v="0"/>
    <n v="0"/>
    <x v="2"/>
    <n v="6"/>
  </r>
  <r>
    <x v="1"/>
    <n v="1"/>
    <s v="No"/>
    <x v="0"/>
    <x v="47"/>
    <s v="Male"/>
    <x v="16"/>
    <s v="Yes"/>
    <s v="No"/>
    <x v="0"/>
    <m/>
    <m/>
    <m/>
    <m/>
    <m/>
    <n v="1"/>
    <m/>
    <n v="40"/>
    <n v="0"/>
    <n v="0"/>
    <n v="0"/>
    <x v="1"/>
    <n v="28"/>
  </r>
  <r>
    <x v="1"/>
    <n v="1"/>
    <s v="No"/>
    <x v="0"/>
    <x v="47"/>
    <s v="Male"/>
    <x v="50"/>
    <s v="No"/>
    <s v="No"/>
    <x v="1"/>
    <m/>
    <m/>
    <m/>
    <m/>
    <m/>
    <n v="1"/>
    <m/>
    <n v="11"/>
    <n v="0"/>
    <n v="0"/>
    <n v="0"/>
    <x v="0"/>
    <n v="3"/>
  </r>
  <r>
    <x v="1"/>
    <n v="1"/>
    <s v="No"/>
    <x v="0"/>
    <x v="47"/>
    <s v="Male"/>
    <x v="22"/>
    <s v="No"/>
    <s v="Yes"/>
    <x v="2"/>
    <s v="No"/>
    <s v="Month-to-Month"/>
    <s v="Direct Debit"/>
    <s v="Other"/>
    <s v="Don't know"/>
    <n v="1"/>
    <n v="1"/>
    <n v="42"/>
    <n v="1"/>
    <n v="0"/>
    <n v="0"/>
    <x v="0"/>
    <n v="1"/>
  </r>
  <r>
    <x v="1"/>
    <n v="1"/>
    <s v="No"/>
    <x v="0"/>
    <x v="47"/>
    <s v="Male"/>
    <x v="59"/>
    <s v="No"/>
    <s v="Yes"/>
    <x v="2"/>
    <s v="No"/>
    <s v="Month-to-Month"/>
    <s v="Direct Debit"/>
    <s v="Attitude"/>
    <s v="Attitude of service provider"/>
    <n v="1"/>
    <n v="1"/>
    <n v="34"/>
    <n v="5"/>
    <n v="0"/>
    <n v="0"/>
    <x v="2"/>
    <n v="5"/>
  </r>
  <r>
    <x v="1"/>
    <n v="1"/>
    <s v="No"/>
    <x v="1"/>
    <x v="1"/>
    <s v="Male"/>
    <x v="49"/>
    <s v="No"/>
    <s v="No"/>
    <x v="1"/>
    <m/>
    <m/>
    <m/>
    <m/>
    <m/>
    <n v="1"/>
    <n v="1"/>
    <n v="29"/>
    <n v="4"/>
    <n v="0"/>
    <n v="0"/>
    <x v="0"/>
    <n v="2"/>
  </r>
  <r>
    <x v="1"/>
    <n v="1"/>
    <s v="No"/>
    <x v="1"/>
    <x v="5"/>
    <s v="Male"/>
    <x v="63"/>
    <s v="No"/>
    <s v="Yes"/>
    <x v="2"/>
    <s v="No"/>
    <s v="Month-to-Month"/>
    <s v="Direct Debit"/>
    <s v="Competitor"/>
    <s v="Competitor made better offer"/>
    <n v="1"/>
    <n v="1"/>
    <n v="34"/>
    <n v="2"/>
    <n v="0"/>
    <n v="0"/>
    <x v="2"/>
    <n v="5"/>
  </r>
  <r>
    <x v="1"/>
    <n v="1"/>
    <s v="No"/>
    <x v="1"/>
    <x v="7"/>
    <s v="Male"/>
    <x v="65"/>
    <s v="No"/>
    <s v="Yes"/>
    <x v="2"/>
    <s v="No"/>
    <s v="Month-to-Month"/>
    <s v="Direct Debit"/>
    <s v="Dissatisfaction"/>
    <s v="Product dissatisfaction"/>
    <n v="1"/>
    <n v="1"/>
    <n v="31"/>
    <n v="2"/>
    <n v="0"/>
    <n v="0"/>
    <x v="2"/>
    <n v="6"/>
  </r>
  <r>
    <x v="1"/>
    <n v="1"/>
    <s v="No"/>
    <x v="1"/>
    <x v="11"/>
    <s v="Male"/>
    <x v="44"/>
    <s v="No"/>
    <s v="No"/>
    <x v="1"/>
    <m/>
    <m/>
    <m/>
    <m/>
    <m/>
    <n v="1"/>
    <n v="1"/>
    <n v="37"/>
    <n v="0"/>
    <n v="0"/>
    <n v="0"/>
    <x v="2"/>
    <n v="6"/>
  </r>
  <r>
    <x v="1"/>
    <n v="1"/>
    <s v="No"/>
    <x v="1"/>
    <x v="13"/>
    <s v="Male"/>
    <x v="21"/>
    <s v="No"/>
    <s v="No"/>
    <x v="1"/>
    <m/>
    <m/>
    <m/>
    <m/>
    <m/>
    <n v="1"/>
    <n v="1"/>
    <n v="48"/>
    <n v="1"/>
    <n v="0"/>
    <n v="0"/>
    <x v="2"/>
    <n v="6"/>
  </r>
  <r>
    <x v="1"/>
    <n v="1"/>
    <s v="No"/>
    <x v="1"/>
    <x v="14"/>
    <s v="Female"/>
    <x v="49"/>
    <s v="No"/>
    <s v="No"/>
    <x v="1"/>
    <m/>
    <m/>
    <m/>
    <m/>
    <m/>
    <n v="1"/>
    <n v="1"/>
    <n v="18"/>
    <n v="3"/>
    <n v="0"/>
    <n v="0"/>
    <x v="1"/>
    <n v="12"/>
  </r>
  <r>
    <x v="1"/>
    <n v="1"/>
    <s v="No"/>
    <x v="1"/>
    <x v="17"/>
    <s v="Female"/>
    <x v="13"/>
    <s v="Yes"/>
    <s v="No"/>
    <x v="0"/>
    <m/>
    <m/>
    <m/>
    <m/>
    <m/>
    <n v="1"/>
    <n v="1"/>
    <n v="30"/>
    <n v="3"/>
    <n v="0"/>
    <n v="0"/>
    <x v="1"/>
    <n v="10"/>
  </r>
  <r>
    <x v="1"/>
    <n v="1"/>
    <s v="No"/>
    <x v="1"/>
    <x v="50"/>
    <s v="Female"/>
    <x v="43"/>
    <s v="No"/>
    <s v="No"/>
    <x v="1"/>
    <m/>
    <m/>
    <m/>
    <m/>
    <m/>
    <n v="1"/>
    <n v="1"/>
    <n v="8"/>
    <n v="2"/>
    <n v="0"/>
    <n v="0"/>
    <x v="2"/>
    <n v="6"/>
  </r>
  <r>
    <x v="1"/>
    <n v="1"/>
    <s v="No"/>
    <x v="1"/>
    <x v="24"/>
    <s v="Male"/>
    <x v="38"/>
    <s v="No"/>
    <s v="No"/>
    <x v="1"/>
    <m/>
    <m/>
    <m/>
    <m/>
    <m/>
    <n v="1"/>
    <n v="1"/>
    <n v="24"/>
    <n v="3"/>
    <n v="0"/>
    <n v="0"/>
    <x v="0"/>
    <n v="2"/>
  </r>
  <r>
    <x v="1"/>
    <n v="1"/>
    <s v="No"/>
    <x v="1"/>
    <x v="29"/>
    <s v="Female"/>
    <x v="25"/>
    <s v="No"/>
    <s v="No"/>
    <x v="1"/>
    <m/>
    <m/>
    <m/>
    <m/>
    <m/>
    <n v="1"/>
    <n v="1"/>
    <n v="48"/>
    <n v="0"/>
    <n v="0"/>
    <n v="0"/>
    <x v="0"/>
    <n v="0"/>
  </r>
  <r>
    <x v="1"/>
    <n v="1"/>
    <s v="No"/>
    <x v="1"/>
    <x v="30"/>
    <s v="Male"/>
    <x v="49"/>
    <s v="No"/>
    <s v="No"/>
    <x v="1"/>
    <m/>
    <m/>
    <m/>
    <m/>
    <m/>
    <n v="1"/>
    <n v="1"/>
    <n v="47"/>
    <n v="3"/>
    <n v="0"/>
    <n v="0"/>
    <x v="0"/>
    <n v="3"/>
  </r>
  <r>
    <x v="1"/>
    <n v="1"/>
    <s v="No"/>
    <x v="1"/>
    <x v="32"/>
    <s v="Female"/>
    <x v="27"/>
    <s v="No"/>
    <s v="No"/>
    <x v="1"/>
    <m/>
    <m/>
    <m/>
    <m/>
    <m/>
    <n v="1"/>
    <n v="1"/>
    <n v="56"/>
    <n v="2"/>
    <n v="0"/>
    <n v="0"/>
    <x v="0"/>
    <n v="3"/>
  </r>
  <r>
    <x v="1"/>
    <n v="1"/>
    <s v="No"/>
    <x v="1"/>
    <x v="32"/>
    <s v="Male"/>
    <x v="29"/>
    <s v="No"/>
    <s v="No"/>
    <x v="1"/>
    <m/>
    <m/>
    <m/>
    <m/>
    <m/>
    <n v="1"/>
    <n v="1"/>
    <n v="40"/>
    <n v="0"/>
    <n v="0"/>
    <n v="0"/>
    <x v="0"/>
    <n v="3"/>
  </r>
  <r>
    <x v="1"/>
    <n v="1"/>
    <s v="No"/>
    <x v="1"/>
    <x v="34"/>
    <s v="Female"/>
    <x v="39"/>
    <s v="No"/>
    <s v="No"/>
    <x v="1"/>
    <m/>
    <m/>
    <m/>
    <m/>
    <m/>
    <n v="1"/>
    <n v="1"/>
    <n v="34"/>
    <n v="0"/>
    <n v="0"/>
    <n v="0"/>
    <x v="0"/>
    <n v="2"/>
  </r>
  <r>
    <x v="1"/>
    <n v="1"/>
    <s v="No"/>
    <x v="1"/>
    <x v="38"/>
    <s v="Female"/>
    <x v="66"/>
    <s v="No"/>
    <s v="Yes"/>
    <x v="2"/>
    <s v="No"/>
    <s v="Month-to-Month"/>
    <s v="Direct Debit"/>
    <s v="Price"/>
    <s v="Price too high"/>
    <n v="1"/>
    <n v="1"/>
    <n v="13"/>
    <n v="2"/>
    <n v="0"/>
    <n v="0"/>
    <x v="2"/>
    <n v="5"/>
  </r>
  <r>
    <x v="1"/>
    <n v="1"/>
    <s v="No"/>
    <x v="1"/>
    <x v="41"/>
    <s v="Male"/>
    <x v="30"/>
    <s v="No"/>
    <s v="Yes"/>
    <x v="2"/>
    <s v="No"/>
    <s v="Month-to-Month"/>
    <s v="Direct Debit"/>
    <s v="Competitor"/>
    <s v="Competitor had better devices"/>
    <n v="1"/>
    <n v="1"/>
    <n v="29"/>
    <n v="0"/>
    <n v="0"/>
    <n v="0"/>
    <x v="2"/>
    <n v="5"/>
  </r>
  <r>
    <x v="1"/>
    <n v="1"/>
    <s v="No"/>
    <x v="1"/>
    <x v="45"/>
    <s v="Male"/>
    <x v="6"/>
    <s v="No"/>
    <s v="No"/>
    <x v="1"/>
    <m/>
    <m/>
    <m/>
    <m/>
    <m/>
    <n v="1"/>
    <n v="1"/>
    <n v="28"/>
    <n v="5"/>
    <n v="0"/>
    <n v="0"/>
    <x v="2"/>
    <n v="7"/>
  </r>
  <r>
    <x v="1"/>
    <n v="1"/>
    <s v="No"/>
    <x v="1"/>
    <x v="46"/>
    <s v="Female"/>
    <x v="28"/>
    <s v="No"/>
    <s v="No"/>
    <x v="1"/>
    <m/>
    <m/>
    <m/>
    <m/>
    <m/>
    <n v="1"/>
    <n v="1"/>
    <n v="19"/>
    <n v="3"/>
    <n v="0"/>
    <n v="0"/>
    <x v="1"/>
    <n v="14"/>
  </r>
  <r>
    <x v="1"/>
    <n v="1"/>
    <s v="Yes"/>
    <x v="0"/>
    <x v="0"/>
    <s v="Female"/>
    <x v="35"/>
    <s v="No"/>
    <s v="No"/>
    <x v="1"/>
    <m/>
    <m/>
    <m/>
    <m/>
    <m/>
    <n v="1"/>
    <n v="1"/>
    <n v="26"/>
    <n v="0"/>
    <n v="205.2"/>
    <n v="0"/>
    <x v="2"/>
    <n v="5"/>
  </r>
  <r>
    <x v="1"/>
    <n v="1"/>
    <s v="Yes"/>
    <x v="0"/>
    <x v="0"/>
    <s v="Female"/>
    <x v="39"/>
    <s v="No"/>
    <s v="No"/>
    <x v="1"/>
    <m/>
    <m/>
    <m/>
    <m/>
    <m/>
    <n v="1"/>
    <m/>
    <n v="40"/>
    <n v="1"/>
    <n v="3.7"/>
    <n v="0"/>
    <x v="0"/>
    <n v="3"/>
  </r>
  <r>
    <x v="1"/>
    <n v="1"/>
    <s v="Yes"/>
    <x v="0"/>
    <x v="0"/>
    <s v="Female"/>
    <x v="21"/>
    <s v="No"/>
    <s v="No"/>
    <x v="1"/>
    <m/>
    <m/>
    <m/>
    <m/>
    <m/>
    <n v="1"/>
    <n v="1"/>
    <n v="26"/>
    <n v="1"/>
    <n v="6"/>
    <n v="0"/>
    <x v="1"/>
    <n v="15"/>
  </r>
  <r>
    <x v="1"/>
    <n v="1"/>
    <s v="Yes"/>
    <x v="0"/>
    <x v="0"/>
    <s v="Male"/>
    <x v="39"/>
    <s v="No"/>
    <s v="No"/>
    <x v="1"/>
    <m/>
    <m/>
    <m/>
    <m/>
    <m/>
    <n v="1"/>
    <n v="1"/>
    <n v="23"/>
    <n v="1"/>
    <n v="3.7"/>
    <n v="0"/>
    <x v="0"/>
    <n v="3"/>
  </r>
  <r>
    <x v="1"/>
    <n v="1"/>
    <s v="Yes"/>
    <x v="0"/>
    <x v="1"/>
    <s v="Female"/>
    <x v="56"/>
    <s v="No"/>
    <s v="No"/>
    <x v="1"/>
    <m/>
    <m/>
    <m/>
    <m/>
    <m/>
    <n v="2"/>
    <n v="2"/>
    <n v="24"/>
    <n v="3.5"/>
    <n v="4.8"/>
    <n v="0"/>
    <x v="1"/>
    <n v="11"/>
  </r>
  <r>
    <x v="1"/>
    <n v="1"/>
    <s v="Yes"/>
    <x v="0"/>
    <x v="1"/>
    <s v="Female"/>
    <x v="9"/>
    <s v="No"/>
    <s v="No"/>
    <x v="1"/>
    <m/>
    <m/>
    <m/>
    <m/>
    <m/>
    <n v="1"/>
    <n v="1"/>
    <n v="45"/>
    <n v="2"/>
    <n v="30.5"/>
    <n v="0"/>
    <x v="0"/>
    <n v="1"/>
  </r>
  <r>
    <x v="1"/>
    <n v="1"/>
    <s v="Yes"/>
    <x v="0"/>
    <x v="1"/>
    <s v="Male"/>
    <x v="0"/>
    <s v="Yes"/>
    <s v="No"/>
    <x v="0"/>
    <m/>
    <m/>
    <m/>
    <m/>
    <m/>
    <n v="1"/>
    <n v="1"/>
    <n v="45"/>
    <n v="4"/>
    <n v="3.2"/>
    <n v="0"/>
    <x v="1"/>
    <n v="17"/>
  </r>
  <r>
    <x v="1"/>
    <n v="1"/>
    <s v="Yes"/>
    <x v="0"/>
    <x v="1"/>
    <s v="Male"/>
    <x v="25"/>
    <s v="No"/>
    <s v="No"/>
    <x v="1"/>
    <m/>
    <m/>
    <m/>
    <m/>
    <m/>
    <n v="1"/>
    <m/>
    <n v="33"/>
    <n v="0"/>
    <n v="5.2"/>
    <n v="0"/>
    <x v="0"/>
    <n v="3"/>
  </r>
  <r>
    <x v="1"/>
    <n v="1"/>
    <s v="Yes"/>
    <x v="0"/>
    <x v="1"/>
    <s v="Male"/>
    <x v="21"/>
    <s v="No"/>
    <s v="No"/>
    <x v="1"/>
    <m/>
    <m/>
    <m/>
    <m/>
    <m/>
    <n v="1"/>
    <n v="1"/>
    <n v="51"/>
    <n v="4"/>
    <n v="2.5"/>
    <n v="0"/>
    <x v="1"/>
    <n v="11"/>
  </r>
  <r>
    <x v="1"/>
    <n v="1"/>
    <s v="Yes"/>
    <x v="0"/>
    <x v="2"/>
    <s v="Prefer not to say"/>
    <x v="18"/>
    <s v="Yes"/>
    <s v="No"/>
    <x v="0"/>
    <m/>
    <m/>
    <m/>
    <m/>
    <m/>
    <n v="1"/>
    <n v="1"/>
    <n v="16"/>
    <n v="5"/>
    <n v="3.3"/>
    <n v="0"/>
    <x v="1"/>
    <n v="37"/>
  </r>
  <r>
    <x v="1"/>
    <n v="1"/>
    <s v="Yes"/>
    <x v="0"/>
    <x v="3"/>
    <s v="Male"/>
    <x v="8"/>
    <s v="No"/>
    <s v="No"/>
    <x v="1"/>
    <m/>
    <m/>
    <m/>
    <m/>
    <m/>
    <n v="1"/>
    <n v="1"/>
    <n v="25"/>
    <n v="5"/>
    <n v="0.2"/>
    <n v="0"/>
    <x v="2"/>
    <n v="9"/>
  </r>
  <r>
    <x v="1"/>
    <n v="1"/>
    <s v="Yes"/>
    <x v="0"/>
    <x v="48"/>
    <s v="Female"/>
    <x v="50"/>
    <s v="No"/>
    <s v="No"/>
    <x v="1"/>
    <m/>
    <m/>
    <m/>
    <m/>
    <m/>
    <n v="1"/>
    <n v="1"/>
    <n v="53"/>
    <n v="0"/>
    <n v="4.4000000000000004"/>
    <n v="0"/>
    <x v="0"/>
    <n v="4"/>
  </r>
  <r>
    <x v="1"/>
    <n v="1"/>
    <s v="Yes"/>
    <x v="0"/>
    <x v="48"/>
    <s v="Female"/>
    <x v="62"/>
    <s v="No"/>
    <s v="Yes"/>
    <x v="2"/>
    <s v="No"/>
    <s v="Month-to-Month"/>
    <s v="Direct Debit"/>
    <s v="Dissatisfaction"/>
    <s v="Poor expertise of online support"/>
    <n v="1"/>
    <n v="1"/>
    <n v="30"/>
    <n v="3"/>
    <n v="3.5"/>
    <n v="0"/>
    <x v="0"/>
    <n v="2"/>
  </r>
  <r>
    <x v="1"/>
    <n v="1"/>
    <s v="Yes"/>
    <x v="0"/>
    <x v="4"/>
    <s v="Female"/>
    <x v="7"/>
    <s v="No"/>
    <s v="No"/>
    <x v="1"/>
    <m/>
    <m/>
    <m/>
    <m/>
    <m/>
    <n v="1"/>
    <m/>
    <n v="26"/>
    <n v="1"/>
    <n v="2.2000000000000002"/>
    <n v="0"/>
    <x v="0"/>
    <n v="2"/>
  </r>
  <r>
    <x v="1"/>
    <n v="1"/>
    <s v="Yes"/>
    <x v="0"/>
    <x v="5"/>
    <s v="Female"/>
    <x v="8"/>
    <s v="No"/>
    <s v="No"/>
    <x v="1"/>
    <m/>
    <m/>
    <m/>
    <m/>
    <m/>
    <n v="1"/>
    <n v="1"/>
    <n v="16"/>
    <n v="4"/>
    <n v="52.8"/>
    <n v="0"/>
    <x v="2"/>
    <n v="6"/>
  </r>
  <r>
    <x v="1"/>
    <n v="1"/>
    <s v="Yes"/>
    <x v="0"/>
    <x v="5"/>
    <s v="Female"/>
    <x v="48"/>
    <s v="No"/>
    <s v="No"/>
    <x v="1"/>
    <m/>
    <m/>
    <m/>
    <m/>
    <m/>
    <n v="1"/>
    <m/>
    <n v="13"/>
    <n v="0"/>
    <n v="3.5"/>
    <n v="0"/>
    <x v="2"/>
    <n v="5"/>
  </r>
  <r>
    <x v="1"/>
    <n v="1"/>
    <s v="Yes"/>
    <x v="0"/>
    <x v="5"/>
    <s v="Female"/>
    <x v="49"/>
    <s v="No"/>
    <s v="No"/>
    <x v="1"/>
    <m/>
    <m/>
    <m/>
    <m/>
    <m/>
    <n v="1"/>
    <n v="1"/>
    <n v="32"/>
    <n v="2"/>
    <n v="3.6"/>
    <n v="0"/>
    <x v="0"/>
    <n v="2"/>
  </r>
  <r>
    <x v="1"/>
    <n v="1"/>
    <s v="Yes"/>
    <x v="0"/>
    <x v="5"/>
    <s v="Female"/>
    <x v="39"/>
    <s v="No"/>
    <s v="No"/>
    <x v="1"/>
    <m/>
    <m/>
    <m/>
    <m/>
    <m/>
    <n v="1"/>
    <n v="1"/>
    <n v="26"/>
    <n v="3"/>
    <n v="2.4"/>
    <n v="0"/>
    <x v="0"/>
    <n v="3"/>
  </r>
  <r>
    <x v="1"/>
    <n v="1"/>
    <s v="Yes"/>
    <x v="0"/>
    <x v="5"/>
    <s v="Male"/>
    <x v="26"/>
    <s v="No"/>
    <s v="No"/>
    <x v="1"/>
    <m/>
    <m/>
    <m/>
    <m/>
    <m/>
    <n v="1"/>
    <n v="1"/>
    <n v="16"/>
    <n v="0"/>
    <n v="62.9"/>
    <n v="0"/>
    <x v="2"/>
    <n v="6"/>
  </r>
  <r>
    <x v="1"/>
    <n v="1"/>
    <s v="Yes"/>
    <x v="0"/>
    <x v="6"/>
    <s v="Female"/>
    <x v="30"/>
    <s v="No"/>
    <s v="Yes"/>
    <x v="2"/>
    <s v="No"/>
    <s v="Month-to-Month"/>
    <s v="Direct Debit"/>
    <s v="(blank)"/>
    <s v="(blank)"/>
    <n v="1"/>
    <m/>
    <n v="17"/>
    <n v="0"/>
    <n v="3.2"/>
    <n v="0"/>
    <x v="2"/>
    <n v="5"/>
  </r>
  <r>
    <x v="1"/>
    <n v="1"/>
    <s v="Yes"/>
    <x v="0"/>
    <x v="6"/>
    <s v="Male"/>
    <x v="39"/>
    <s v="No"/>
    <s v="No"/>
    <x v="1"/>
    <m/>
    <m/>
    <m/>
    <m/>
    <m/>
    <n v="1"/>
    <n v="1"/>
    <n v="16"/>
    <n v="0"/>
    <n v="4"/>
    <n v="0"/>
    <x v="2"/>
    <n v="7"/>
  </r>
  <r>
    <x v="1"/>
    <n v="1"/>
    <s v="Yes"/>
    <x v="0"/>
    <x v="7"/>
    <s v="Female"/>
    <x v="22"/>
    <s v="No"/>
    <s v="Yes"/>
    <x v="2"/>
    <s v="No"/>
    <s v="Month-to-Month"/>
    <s v="Direct Debit"/>
    <s v="Attitude"/>
    <s v="Attitude of service provider"/>
    <n v="1"/>
    <n v="1"/>
    <n v="65"/>
    <n v="0"/>
    <n v="6.1"/>
    <n v="0"/>
    <x v="1"/>
    <n v="12"/>
  </r>
  <r>
    <x v="1"/>
    <n v="1"/>
    <s v="Yes"/>
    <x v="0"/>
    <x v="7"/>
    <s v="Male"/>
    <x v="55"/>
    <s v="No"/>
    <s v="Yes"/>
    <x v="2"/>
    <s v="No"/>
    <s v="Month-to-Month"/>
    <s v="Direct Debit"/>
    <s v="Price"/>
    <s v="Price too high"/>
    <n v="1"/>
    <n v="1"/>
    <n v="56"/>
    <n v="1"/>
    <n v="2.8"/>
    <n v="0"/>
    <x v="0"/>
    <n v="2"/>
  </r>
  <r>
    <x v="1"/>
    <n v="1"/>
    <s v="Yes"/>
    <x v="0"/>
    <x v="8"/>
    <s v="Female"/>
    <x v="5"/>
    <s v="Yes"/>
    <s v="No"/>
    <x v="0"/>
    <m/>
    <m/>
    <m/>
    <m/>
    <m/>
    <n v="1"/>
    <n v="1"/>
    <n v="59"/>
    <n v="4"/>
    <n v="186"/>
    <n v="0"/>
    <x v="1"/>
    <n v="17"/>
  </r>
  <r>
    <x v="1"/>
    <n v="1"/>
    <s v="Yes"/>
    <x v="0"/>
    <x v="8"/>
    <s v="Female"/>
    <x v="27"/>
    <s v="No"/>
    <s v="No"/>
    <x v="1"/>
    <m/>
    <m/>
    <m/>
    <m/>
    <m/>
    <n v="1"/>
    <n v="1"/>
    <n v="46"/>
    <n v="2"/>
    <n v="2"/>
    <n v="0"/>
    <x v="1"/>
    <n v="10"/>
  </r>
  <r>
    <x v="1"/>
    <n v="1"/>
    <s v="Yes"/>
    <x v="0"/>
    <x v="8"/>
    <s v="Male"/>
    <x v="39"/>
    <s v="No"/>
    <s v="No"/>
    <x v="1"/>
    <m/>
    <m/>
    <m/>
    <m/>
    <m/>
    <n v="1"/>
    <m/>
    <n v="24"/>
    <n v="3"/>
    <n v="3.1"/>
    <n v="0"/>
    <x v="0"/>
    <n v="4"/>
  </r>
  <r>
    <x v="1"/>
    <n v="1"/>
    <s v="Yes"/>
    <x v="0"/>
    <x v="8"/>
    <s v="Male"/>
    <x v="41"/>
    <s v="No"/>
    <s v="No"/>
    <x v="1"/>
    <m/>
    <m/>
    <m/>
    <m/>
    <m/>
    <n v="1"/>
    <n v="1"/>
    <n v="41"/>
    <n v="4"/>
    <n v="3.5"/>
    <n v="0"/>
    <x v="2"/>
    <n v="6"/>
  </r>
  <r>
    <x v="1"/>
    <n v="1"/>
    <s v="Yes"/>
    <x v="0"/>
    <x v="49"/>
    <s v="Male"/>
    <x v="13"/>
    <s v="Yes"/>
    <s v="No"/>
    <x v="0"/>
    <m/>
    <m/>
    <m/>
    <m/>
    <m/>
    <n v="1"/>
    <n v="1"/>
    <n v="30"/>
    <n v="0"/>
    <n v="13.4"/>
    <n v="0"/>
    <x v="1"/>
    <n v="18"/>
  </r>
  <r>
    <x v="1"/>
    <n v="1"/>
    <s v="Yes"/>
    <x v="0"/>
    <x v="9"/>
    <s v="Female"/>
    <x v="19"/>
    <s v="Yes"/>
    <s v="No"/>
    <x v="0"/>
    <m/>
    <m/>
    <m/>
    <m/>
    <m/>
    <n v="1"/>
    <n v="1"/>
    <n v="34"/>
    <n v="1"/>
    <n v="2.4"/>
    <n v="0"/>
    <x v="1"/>
    <n v="12"/>
  </r>
  <r>
    <x v="1"/>
    <n v="1"/>
    <s v="Yes"/>
    <x v="0"/>
    <x v="9"/>
    <s v="Female"/>
    <x v="15"/>
    <s v="Yes"/>
    <s v="No"/>
    <x v="0"/>
    <m/>
    <m/>
    <m/>
    <m/>
    <m/>
    <n v="1"/>
    <n v="1"/>
    <n v="46"/>
    <n v="0"/>
    <n v="3"/>
    <n v="0"/>
    <x v="2"/>
    <n v="6"/>
  </r>
  <r>
    <x v="1"/>
    <n v="1"/>
    <s v="Yes"/>
    <x v="0"/>
    <x v="9"/>
    <s v="Female"/>
    <x v="26"/>
    <s v="No"/>
    <s v="No"/>
    <x v="1"/>
    <m/>
    <m/>
    <m/>
    <m/>
    <m/>
    <n v="1"/>
    <n v="1"/>
    <n v="20"/>
    <n v="0"/>
    <n v="2.1"/>
    <n v="0"/>
    <x v="2"/>
    <n v="6"/>
  </r>
  <r>
    <x v="1"/>
    <n v="1"/>
    <s v="Yes"/>
    <x v="0"/>
    <x v="9"/>
    <s v="Male"/>
    <x v="14"/>
    <s v="No"/>
    <s v="No"/>
    <x v="1"/>
    <m/>
    <m/>
    <m/>
    <m/>
    <m/>
    <n v="1"/>
    <n v="1"/>
    <n v="17"/>
    <n v="3"/>
    <n v="2.9"/>
    <n v="0"/>
    <x v="0"/>
    <n v="3"/>
  </r>
  <r>
    <x v="1"/>
    <n v="1"/>
    <s v="Yes"/>
    <x v="0"/>
    <x v="9"/>
    <s v="Male"/>
    <x v="45"/>
    <s v="No"/>
    <s v="Yes"/>
    <x v="2"/>
    <s v="No"/>
    <s v="Month-to-Month"/>
    <s v="Direct Debit"/>
    <s v="Price"/>
    <s v="Long distance charges"/>
    <n v="1"/>
    <n v="1"/>
    <n v="41"/>
    <n v="3"/>
    <n v="2.5"/>
    <n v="0"/>
    <x v="2"/>
    <n v="6"/>
  </r>
  <r>
    <x v="1"/>
    <n v="1"/>
    <s v="Yes"/>
    <x v="0"/>
    <x v="10"/>
    <s v="Male"/>
    <x v="1"/>
    <s v="No"/>
    <s v="No"/>
    <x v="1"/>
    <m/>
    <m/>
    <m/>
    <m/>
    <m/>
    <n v="1"/>
    <m/>
    <n v="19"/>
    <n v="1"/>
    <n v="5"/>
    <n v="0"/>
    <x v="0"/>
    <n v="0"/>
  </r>
  <r>
    <x v="1"/>
    <n v="1"/>
    <s v="Yes"/>
    <x v="0"/>
    <x v="10"/>
    <s v="Male"/>
    <x v="52"/>
    <s v="No"/>
    <s v="Yes"/>
    <x v="2"/>
    <s v="No"/>
    <s v="Month-to-Month"/>
    <s v="Direct Debit"/>
    <s v="Attitude"/>
    <s v="Attitude of support person"/>
    <n v="1"/>
    <n v="1"/>
    <n v="44"/>
    <n v="1"/>
    <n v="2.9"/>
    <n v="0"/>
    <x v="2"/>
    <n v="6"/>
  </r>
  <r>
    <x v="1"/>
    <n v="1"/>
    <s v="Yes"/>
    <x v="0"/>
    <x v="11"/>
    <s v="Female"/>
    <x v="38"/>
    <s v="No"/>
    <s v="No"/>
    <x v="1"/>
    <m/>
    <m/>
    <m/>
    <m/>
    <m/>
    <n v="1"/>
    <n v="1"/>
    <n v="56"/>
    <n v="5"/>
    <n v="6.4"/>
    <n v="0"/>
    <x v="2"/>
    <n v="6"/>
  </r>
  <r>
    <x v="1"/>
    <n v="1"/>
    <s v="Yes"/>
    <x v="0"/>
    <x v="11"/>
    <s v="Male"/>
    <x v="28"/>
    <s v="No"/>
    <s v="No"/>
    <x v="1"/>
    <m/>
    <m/>
    <m/>
    <m/>
    <m/>
    <n v="1"/>
    <n v="1"/>
    <n v="22"/>
    <n v="2"/>
    <n v="2.8"/>
    <n v="0"/>
    <x v="2"/>
    <n v="6"/>
  </r>
  <r>
    <x v="1"/>
    <n v="1"/>
    <s v="Yes"/>
    <x v="0"/>
    <x v="12"/>
    <s v="Female"/>
    <x v="13"/>
    <s v="Yes"/>
    <s v="No"/>
    <x v="0"/>
    <m/>
    <m/>
    <m/>
    <m/>
    <m/>
    <n v="1"/>
    <n v="1"/>
    <n v="35"/>
    <n v="0"/>
    <n v="28.5"/>
    <n v="0"/>
    <x v="1"/>
    <n v="29"/>
  </r>
  <r>
    <x v="1"/>
    <n v="1"/>
    <s v="Yes"/>
    <x v="0"/>
    <x v="12"/>
    <s v="Female"/>
    <x v="38"/>
    <s v="No"/>
    <s v="No"/>
    <x v="1"/>
    <m/>
    <m/>
    <m/>
    <m/>
    <m/>
    <n v="1"/>
    <n v="1"/>
    <n v="26"/>
    <n v="5"/>
    <n v="181.2"/>
    <n v="0"/>
    <x v="2"/>
    <n v="9"/>
  </r>
  <r>
    <x v="1"/>
    <n v="1"/>
    <s v="Yes"/>
    <x v="0"/>
    <x v="12"/>
    <s v="Female"/>
    <x v="39"/>
    <s v="No"/>
    <s v="No"/>
    <x v="1"/>
    <m/>
    <m/>
    <m/>
    <m/>
    <m/>
    <n v="1"/>
    <n v="1"/>
    <n v="16"/>
    <n v="5"/>
    <n v="6.1"/>
    <n v="0"/>
    <x v="0"/>
    <n v="0"/>
  </r>
  <r>
    <x v="1"/>
    <n v="1"/>
    <s v="Yes"/>
    <x v="0"/>
    <x v="12"/>
    <s v="Male"/>
    <x v="23"/>
    <s v="No"/>
    <s v="No"/>
    <x v="1"/>
    <m/>
    <m/>
    <m/>
    <m/>
    <m/>
    <n v="1"/>
    <n v="1"/>
    <n v="44"/>
    <n v="2"/>
    <n v="2.4"/>
    <n v="0"/>
    <x v="0"/>
    <n v="2"/>
  </r>
  <r>
    <x v="1"/>
    <n v="1"/>
    <s v="Yes"/>
    <x v="0"/>
    <x v="12"/>
    <s v="Male"/>
    <x v="66"/>
    <s v="No"/>
    <s v="Yes"/>
    <x v="2"/>
    <s v="No"/>
    <s v="Month-to-Month"/>
    <s v="Direct Debit"/>
    <s v="Competitor"/>
    <s v="Competitor had better devices"/>
    <n v="1"/>
    <n v="1"/>
    <n v="26"/>
    <n v="1"/>
    <n v="5"/>
    <n v="0"/>
    <x v="0"/>
    <n v="2"/>
  </r>
  <r>
    <x v="1"/>
    <n v="1"/>
    <s v="Yes"/>
    <x v="0"/>
    <x v="13"/>
    <s v="Female"/>
    <x v="27"/>
    <s v="No"/>
    <s v="No"/>
    <x v="1"/>
    <m/>
    <m/>
    <m/>
    <m/>
    <m/>
    <n v="1"/>
    <n v="1"/>
    <n v="40"/>
    <n v="1"/>
    <n v="49.7"/>
    <n v="0"/>
    <x v="0"/>
    <n v="1"/>
  </r>
  <r>
    <x v="1"/>
    <n v="1"/>
    <s v="Yes"/>
    <x v="0"/>
    <x v="13"/>
    <s v="Male"/>
    <x v="50"/>
    <s v="No"/>
    <s v="No"/>
    <x v="1"/>
    <m/>
    <m/>
    <m/>
    <m/>
    <m/>
    <n v="1"/>
    <n v="1"/>
    <n v="16"/>
    <n v="2"/>
    <n v="5.7"/>
    <n v="0"/>
    <x v="0"/>
    <n v="1"/>
  </r>
  <r>
    <x v="1"/>
    <n v="1"/>
    <s v="Yes"/>
    <x v="0"/>
    <x v="13"/>
    <s v="Male"/>
    <x v="56"/>
    <s v="No"/>
    <s v="No"/>
    <x v="1"/>
    <m/>
    <m/>
    <m/>
    <m/>
    <m/>
    <n v="1"/>
    <n v="1"/>
    <n v="16"/>
    <n v="4"/>
    <n v="43.4"/>
    <n v="0"/>
    <x v="0"/>
    <n v="2"/>
  </r>
  <r>
    <x v="1"/>
    <n v="1"/>
    <s v="Yes"/>
    <x v="0"/>
    <x v="14"/>
    <s v="Female"/>
    <x v="61"/>
    <s v="No"/>
    <s v="Yes"/>
    <x v="2"/>
    <s v="No"/>
    <s v="Month-to-Month"/>
    <s v="Direct Debit"/>
    <s v="Competitor"/>
    <s v="Competitor made better offer"/>
    <n v="1"/>
    <n v="1"/>
    <n v="15"/>
    <n v="1"/>
    <n v="9"/>
    <n v="0"/>
    <x v="0"/>
    <n v="1"/>
  </r>
  <r>
    <x v="1"/>
    <n v="1"/>
    <s v="Yes"/>
    <x v="0"/>
    <x v="15"/>
    <s v="Male"/>
    <x v="4"/>
    <s v="Yes"/>
    <s v="No"/>
    <x v="0"/>
    <m/>
    <m/>
    <m/>
    <m/>
    <m/>
    <n v="1"/>
    <m/>
    <n v="37"/>
    <n v="0"/>
    <n v="4.9000000000000004"/>
    <n v="0"/>
    <x v="1"/>
    <n v="30"/>
  </r>
  <r>
    <x v="1"/>
    <n v="1"/>
    <s v="Yes"/>
    <x v="0"/>
    <x v="15"/>
    <s v="Male"/>
    <x v="52"/>
    <s v="No"/>
    <s v="Yes"/>
    <x v="2"/>
    <s v="No"/>
    <s v="Two Year"/>
    <s v="Direct Debit"/>
    <s v="(blank)"/>
    <s v="(blank)"/>
    <n v="1"/>
    <m/>
    <n v="36"/>
    <n v="0"/>
    <n v="3"/>
    <n v="0"/>
    <x v="0"/>
    <n v="2"/>
  </r>
  <r>
    <x v="1"/>
    <n v="1"/>
    <s v="Yes"/>
    <x v="0"/>
    <x v="16"/>
    <s v="Female"/>
    <x v="13"/>
    <s v="Yes"/>
    <s v="No"/>
    <x v="0"/>
    <m/>
    <m/>
    <m/>
    <m/>
    <m/>
    <n v="1"/>
    <n v="1"/>
    <n v="36"/>
    <n v="3"/>
    <n v="1.9"/>
    <n v="0"/>
    <x v="1"/>
    <n v="30"/>
  </r>
  <r>
    <x v="1"/>
    <n v="1"/>
    <s v="Yes"/>
    <x v="0"/>
    <x v="16"/>
    <s v="Female"/>
    <x v="48"/>
    <s v="No"/>
    <s v="No"/>
    <x v="1"/>
    <m/>
    <m/>
    <m/>
    <m/>
    <m/>
    <n v="1"/>
    <n v="1"/>
    <n v="17"/>
    <n v="5"/>
    <n v="4.4000000000000004"/>
    <n v="0"/>
    <x v="2"/>
    <n v="9"/>
  </r>
  <r>
    <x v="1"/>
    <n v="1"/>
    <s v="Yes"/>
    <x v="0"/>
    <x v="16"/>
    <s v="Male"/>
    <x v="55"/>
    <s v="No"/>
    <s v="Yes"/>
    <x v="2"/>
    <s v="No"/>
    <s v="Month-to-Month"/>
    <s v="Direct Debit"/>
    <s v="Price"/>
    <s v="Long distance charges"/>
    <n v="1"/>
    <n v="1"/>
    <n v="27"/>
    <n v="5"/>
    <n v="1.2"/>
    <n v="0"/>
    <x v="2"/>
    <n v="7"/>
  </r>
  <r>
    <x v="1"/>
    <n v="1"/>
    <s v="Yes"/>
    <x v="0"/>
    <x v="17"/>
    <s v="Male"/>
    <x v="9"/>
    <s v="No"/>
    <s v="No"/>
    <x v="1"/>
    <m/>
    <m/>
    <m/>
    <m/>
    <m/>
    <n v="1"/>
    <n v="1"/>
    <n v="34"/>
    <n v="5"/>
    <n v="49.9"/>
    <n v="0"/>
    <x v="2"/>
    <n v="7"/>
  </r>
  <r>
    <x v="1"/>
    <n v="1"/>
    <s v="Yes"/>
    <x v="0"/>
    <x v="18"/>
    <s v="Female"/>
    <x v="4"/>
    <s v="Yes"/>
    <s v="No"/>
    <x v="0"/>
    <m/>
    <m/>
    <m/>
    <m/>
    <m/>
    <n v="1"/>
    <n v="1"/>
    <n v="36"/>
    <n v="4"/>
    <n v="4.7"/>
    <n v="0"/>
    <x v="1"/>
    <n v="17"/>
  </r>
  <r>
    <x v="1"/>
    <n v="1"/>
    <s v="Yes"/>
    <x v="0"/>
    <x v="18"/>
    <s v="Female"/>
    <x v="0"/>
    <s v="Yes"/>
    <s v="No"/>
    <x v="0"/>
    <m/>
    <m/>
    <m/>
    <m/>
    <m/>
    <n v="1"/>
    <n v="1"/>
    <n v="32"/>
    <n v="4"/>
    <n v="4.5"/>
    <n v="0"/>
    <x v="2"/>
    <n v="5"/>
  </r>
  <r>
    <x v="1"/>
    <n v="1"/>
    <s v="Yes"/>
    <x v="0"/>
    <x v="18"/>
    <s v="Male"/>
    <x v="4"/>
    <s v="Yes"/>
    <s v="No"/>
    <x v="0"/>
    <m/>
    <m/>
    <m/>
    <m/>
    <m/>
    <n v="1"/>
    <n v="1"/>
    <n v="32"/>
    <n v="3"/>
    <n v="2.2000000000000002"/>
    <n v="0"/>
    <x v="1"/>
    <n v="16"/>
  </r>
  <r>
    <x v="1"/>
    <n v="1"/>
    <s v="Yes"/>
    <x v="0"/>
    <x v="18"/>
    <s v="Male"/>
    <x v="13"/>
    <s v="Yes"/>
    <s v="No"/>
    <x v="0"/>
    <m/>
    <m/>
    <m/>
    <m/>
    <m/>
    <n v="1"/>
    <n v="1"/>
    <n v="31"/>
    <n v="5"/>
    <n v="60.5"/>
    <n v="0"/>
    <x v="1"/>
    <n v="23"/>
  </r>
  <r>
    <x v="1"/>
    <n v="1"/>
    <s v="Yes"/>
    <x v="0"/>
    <x v="18"/>
    <s v="Male"/>
    <x v="8"/>
    <s v="No"/>
    <s v="No"/>
    <x v="1"/>
    <m/>
    <m/>
    <m/>
    <m/>
    <m/>
    <n v="1"/>
    <n v="1"/>
    <n v="53"/>
    <n v="2"/>
    <n v="4.3"/>
    <n v="0"/>
    <x v="2"/>
    <n v="6"/>
  </r>
  <r>
    <x v="1"/>
    <n v="1"/>
    <s v="Yes"/>
    <x v="0"/>
    <x v="18"/>
    <s v="Male"/>
    <x v="43"/>
    <s v="No"/>
    <s v="No"/>
    <x v="1"/>
    <m/>
    <m/>
    <m/>
    <m/>
    <m/>
    <n v="1"/>
    <n v="1"/>
    <n v="45"/>
    <n v="0"/>
    <n v="4.8"/>
    <n v="0"/>
    <x v="0"/>
    <n v="3"/>
  </r>
  <r>
    <x v="1"/>
    <n v="1"/>
    <s v="Yes"/>
    <x v="0"/>
    <x v="18"/>
    <s v="Male"/>
    <x v="30"/>
    <s v="No"/>
    <s v="Yes"/>
    <x v="2"/>
    <s v="No"/>
    <s v="Month-to-Month"/>
    <s v="Direct Debit"/>
    <s v="Competitor"/>
    <s v="Competitor had better devices"/>
    <n v="1"/>
    <n v="1"/>
    <n v="50"/>
    <n v="2"/>
    <n v="48.6"/>
    <n v="0"/>
    <x v="0"/>
    <n v="4"/>
  </r>
  <r>
    <x v="1"/>
    <n v="1"/>
    <s v="Yes"/>
    <x v="0"/>
    <x v="19"/>
    <s v="Female"/>
    <x v="56"/>
    <s v="No"/>
    <s v="No"/>
    <x v="1"/>
    <m/>
    <m/>
    <m/>
    <m/>
    <m/>
    <n v="1"/>
    <n v="1"/>
    <n v="34"/>
    <n v="3"/>
    <n v="3.6"/>
    <n v="0"/>
    <x v="0"/>
    <n v="2"/>
  </r>
  <r>
    <x v="1"/>
    <n v="1"/>
    <s v="Yes"/>
    <x v="0"/>
    <x v="19"/>
    <s v="Female"/>
    <x v="40"/>
    <s v="No"/>
    <s v="Yes"/>
    <x v="2"/>
    <s v="No"/>
    <s v="Month-to-Month"/>
    <s v="Direct Debit"/>
    <s v="Dissatisfaction"/>
    <s v="Limited range of services"/>
    <n v="1"/>
    <n v="1"/>
    <n v="18"/>
    <n v="0"/>
    <n v="2.5"/>
    <n v="0"/>
    <x v="0"/>
    <n v="2"/>
  </r>
  <r>
    <x v="1"/>
    <n v="1"/>
    <s v="Yes"/>
    <x v="0"/>
    <x v="19"/>
    <s v="Female"/>
    <x v="62"/>
    <s v="No"/>
    <s v="Yes"/>
    <x v="2"/>
    <s v="No"/>
    <s v="Month-to-Month"/>
    <s v="Direct Debit"/>
    <s v="Competitor"/>
    <s v="Competitor had better devices"/>
    <n v="1"/>
    <n v="1"/>
    <n v="51"/>
    <n v="5"/>
    <n v="4.9000000000000004"/>
    <n v="0"/>
    <x v="0"/>
    <n v="2"/>
  </r>
  <r>
    <x v="1"/>
    <n v="1"/>
    <s v="Yes"/>
    <x v="0"/>
    <x v="19"/>
    <s v="Male"/>
    <x v="15"/>
    <s v="Yes"/>
    <s v="No"/>
    <x v="0"/>
    <m/>
    <m/>
    <m/>
    <m/>
    <m/>
    <n v="1"/>
    <n v="1"/>
    <n v="31"/>
    <n v="0"/>
    <n v="3.4"/>
    <n v="0"/>
    <x v="1"/>
    <n v="13"/>
  </r>
  <r>
    <x v="1"/>
    <n v="1"/>
    <s v="Yes"/>
    <x v="0"/>
    <x v="19"/>
    <s v="Male"/>
    <x v="12"/>
    <s v="No"/>
    <s v="No"/>
    <x v="1"/>
    <m/>
    <m/>
    <m/>
    <m/>
    <m/>
    <n v="1"/>
    <n v="1"/>
    <n v="7"/>
    <n v="1"/>
    <n v="2.8"/>
    <n v="0"/>
    <x v="1"/>
    <n v="29"/>
  </r>
  <r>
    <x v="1"/>
    <n v="1"/>
    <s v="Yes"/>
    <x v="0"/>
    <x v="19"/>
    <s v="Male"/>
    <x v="62"/>
    <s v="No"/>
    <s v="Yes"/>
    <x v="2"/>
    <s v="No"/>
    <s v="Month-to-Month"/>
    <s v="Direct Debit"/>
    <s v="Price"/>
    <s v="Price too high"/>
    <n v="1"/>
    <n v="1"/>
    <n v="25"/>
    <n v="3"/>
    <n v="38.1"/>
    <n v="0"/>
    <x v="0"/>
    <n v="4"/>
  </r>
  <r>
    <x v="1"/>
    <n v="1"/>
    <s v="Yes"/>
    <x v="0"/>
    <x v="20"/>
    <s v="Female"/>
    <x v="13"/>
    <s v="Yes"/>
    <s v="No"/>
    <x v="0"/>
    <m/>
    <m/>
    <m/>
    <m/>
    <m/>
    <n v="1"/>
    <n v="1"/>
    <n v="31"/>
    <n v="2"/>
    <n v="3.6"/>
    <n v="0"/>
    <x v="1"/>
    <n v="35"/>
  </r>
  <r>
    <x v="1"/>
    <n v="1"/>
    <s v="Yes"/>
    <x v="0"/>
    <x v="20"/>
    <s v="Male"/>
    <x v="2"/>
    <s v="No"/>
    <s v="No"/>
    <x v="1"/>
    <m/>
    <m/>
    <m/>
    <m/>
    <m/>
    <n v="1"/>
    <n v="1"/>
    <n v="42"/>
    <n v="1"/>
    <n v="1.5"/>
    <n v="0"/>
    <x v="0"/>
    <n v="3"/>
  </r>
  <r>
    <x v="1"/>
    <n v="1"/>
    <s v="Yes"/>
    <x v="0"/>
    <x v="20"/>
    <s v="Male"/>
    <x v="9"/>
    <s v="No"/>
    <s v="No"/>
    <x v="1"/>
    <m/>
    <m/>
    <m/>
    <m/>
    <m/>
    <n v="1"/>
    <n v="1"/>
    <n v="44"/>
    <n v="2"/>
    <n v="3.5"/>
    <n v="0"/>
    <x v="0"/>
    <n v="1"/>
  </r>
  <r>
    <x v="1"/>
    <n v="1"/>
    <s v="Yes"/>
    <x v="0"/>
    <x v="21"/>
    <s v="Female"/>
    <x v="12"/>
    <s v="No"/>
    <s v="No"/>
    <x v="1"/>
    <m/>
    <m/>
    <m/>
    <m/>
    <m/>
    <n v="1"/>
    <n v="1"/>
    <n v="35"/>
    <n v="0"/>
    <n v="4.3"/>
    <n v="0"/>
    <x v="2"/>
    <n v="5"/>
  </r>
  <r>
    <x v="1"/>
    <n v="1"/>
    <s v="Yes"/>
    <x v="0"/>
    <x v="50"/>
    <s v="Female"/>
    <x v="2"/>
    <s v="No"/>
    <s v="No"/>
    <x v="1"/>
    <m/>
    <m/>
    <m/>
    <m/>
    <m/>
    <n v="1"/>
    <n v="1"/>
    <n v="42"/>
    <n v="1"/>
    <n v="2.5"/>
    <n v="0"/>
    <x v="2"/>
    <n v="6"/>
  </r>
  <r>
    <x v="1"/>
    <n v="1"/>
    <s v="Yes"/>
    <x v="0"/>
    <x v="50"/>
    <s v="Female"/>
    <x v="11"/>
    <s v="No"/>
    <s v="No"/>
    <x v="1"/>
    <m/>
    <m/>
    <m/>
    <m/>
    <m/>
    <n v="1"/>
    <m/>
    <n v="20"/>
    <n v="0"/>
    <n v="2.4"/>
    <n v="0"/>
    <x v="0"/>
    <n v="2"/>
  </r>
  <r>
    <x v="1"/>
    <n v="1"/>
    <s v="Yes"/>
    <x v="0"/>
    <x v="22"/>
    <s v="Female"/>
    <x v="47"/>
    <s v="No"/>
    <s v="No"/>
    <x v="1"/>
    <m/>
    <m/>
    <m/>
    <m/>
    <m/>
    <n v="1"/>
    <n v="1"/>
    <n v="16"/>
    <n v="2"/>
    <n v="3.4"/>
    <n v="0"/>
    <x v="2"/>
    <n v="9"/>
  </r>
  <r>
    <x v="1"/>
    <n v="1"/>
    <s v="Yes"/>
    <x v="0"/>
    <x v="22"/>
    <s v="Female"/>
    <x v="35"/>
    <s v="No"/>
    <s v="No"/>
    <x v="1"/>
    <m/>
    <m/>
    <m/>
    <m/>
    <m/>
    <n v="1"/>
    <n v="1"/>
    <n v="34"/>
    <n v="1"/>
    <n v="133.9"/>
    <n v="0"/>
    <x v="2"/>
    <n v="7"/>
  </r>
  <r>
    <x v="1"/>
    <n v="1"/>
    <s v="Yes"/>
    <x v="0"/>
    <x v="22"/>
    <s v="Female"/>
    <x v="55"/>
    <s v="No"/>
    <s v="Yes"/>
    <x v="2"/>
    <s v="No"/>
    <s v="Month-to-Month"/>
    <s v="Direct Debit"/>
    <s v="Dissatisfaction"/>
    <s v="Limited range of services"/>
    <n v="1"/>
    <n v="1"/>
    <n v="32"/>
    <n v="0"/>
    <n v="1.6"/>
    <n v="0"/>
    <x v="0"/>
    <n v="3"/>
  </r>
  <r>
    <x v="1"/>
    <n v="1"/>
    <s v="Yes"/>
    <x v="0"/>
    <x v="22"/>
    <s v="Female"/>
    <x v="40"/>
    <s v="No"/>
    <s v="Yes"/>
    <x v="2"/>
    <s v="No"/>
    <s v="Month-to-Month"/>
    <s v="Direct Debit"/>
    <s v="Competitor"/>
    <s v="Competitor had better devices"/>
    <n v="1"/>
    <n v="1"/>
    <n v="27"/>
    <n v="2"/>
    <n v="2.6"/>
    <n v="0"/>
    <x v="0"/>
    <n v="2"/>
  </r>
  <r>
    <x v="1"/>
    <n v="1"/>
    <s v="Yes"/>
    <x v="0"/>
    <x v="23"/>
    <s v="Female"/>
    <x v="5"/>
    <s v="Yes"/>
    <s v="No"/>
    <x v="0"/>
    <m/>
    <m/>
    <m/>
    <m/>
    <m/>
    <n v="1"/>
    <n v="1"/>
    <n v="27"/>
    <n v="4"/>
    <n v="4.3"/>
    <n v="0"/>
    <x v="1"/>
    <n v="17"/>
  </r>
  <r>
    <x v="1"/>
    <n v="1"/>
    <s v="Yes"/>
    <x v="0"/>
    <x v="23"/>
    <s v="Female"/>
    <x v="39"/>
    <s v="No"/>
    <s v="No"/>
    <x v="1"/>
    <m/>
    <m/>
    <m/>
    <m/>
    <m/>
    <n v="1"/>
    <n v="1"/>
    <n v="38"/>
    <n v="1"/>
    <n v="43.3"/>
    <n v="0"/>
    <x v="0"/>
    <n v="3"/>
  </r>
  <r>
    <x v="1"/>
    <n v="1"/>
    <s v="Yes"/>
    <x v="0"/>
    <x v="23"/>
    <s v="Male"/>
    <x v="18"/>
    <s v="Yes"/>
    <s v="No"/>
    <x v="0"/>
    <m/>
    <m/>
    <m/>
    <m/>
    <m/>
    <n v="1"/>
    <n v="1"/>
    <n v="15"/>
    <n v="0"/>
    <n v="162.4"/>
    <n v="0"/>
    <x v="1"/>
    <n v="15"/>
  </r>
  <r>
    <x v="1"/>
    <n v="1"/>
    <s v="Yes"/>
    <x v="0"/>
    <x v="23"/>
    <s v="Male"/>
    <x v="25"/>
    <s v="No"/>
    <s v="No"/>
    <x v="1"/>
    <m/>
    <m/>
    <m/>
    <m/>
    <m/>
    <n v="1"/>
    <n v="1"/>
    <n v="25"/>
    <n v="5"/>
    <n v="12.9"/>
    <n v="0"/>
    <x v="2"/>
    <n v="9"/>
  </r>
  <r>
    <x v="1"/>
    <n v="1"/>
    <s v="Yes"/>
    <x v="0"/>
    <x v="25"/>
    <s v="Female"/>
    <x v="66"/>
    <s v="No"/>
    <s v="Yes"/>
    <x v="2"/>
    <s v="No"/>
    <s v="Month-to-Month"/>
    <s v="Direct Debit"/>
    <s v="Competitor"/>
    <s v="Competitor made better offer"/>
    <n v="1"/>
    <n v="1"/>
    <n v="51"/>
    <n v="1"/>
    <n v="13.3"/>
    <n v="0"/>
    <x v="2"/>
    <n v="6"/>
  </r>
  <r>
    <x v="1"/>
    <n v="1"/>
    <s v="Yes"/>
    <x v="0"/>
    <x v="25"/>
    <s v="Male"/>
    <x v="0"/>
    <s v="Yes"/>
    <s v="No"/>
    <x v="0"/>
    <m/>
    <m/>
    <m/>
    <m/>
    <m/>
    <n v="1"/>
    <n v="1"/>
    <n v="54"/>
    <n v="3"/>
    <n v="5.5"/>
    <n v="0"/>
    <x v="1"/>
    <n v="13"/>
  </r>
  <r>
    <x v="1"/>
    <n v="1"/>
    <s v="Yes"/>
    <x v="0"/>
    <x v="25"/>
    <s v="Male"/>
    <x v="25"/>
    <s v="No"/>
    <s v="No"/>
    <x v="1"/>
    <m/>
    <m/>
    <m/>
    <m/>
    <m/>
    <n v="1"/>
    <m/>
    <n v="39"/>
    <n v="0"/>
    <n v="2.8"/>
    <n v="0"/>
    <x v="0"/>
    <n v="1"/>
  </r>
  <r>
    <x v="1"/>
    <n v="1"/>
    <s v="Yes"/>
    <x v="0"/>
    <x v="26"/>
    <s v="Female"/>
    <x v="0"/>
    <s v="Yes"/>
    <s v="No"/>
    <x v="0"/>
    <m/>
    <m/>
    <m/>
    <m/>
    <m/>
    <n v="1"/>
    <n v="1"/>
    <n v="32"/>
    <n v="4"/>
    <n v="2.5"/>
    <n v="0"/>
    <x v="1"/>
    <n v="14"/>
  </r>
  <r>
    <x v="1"/>
    <n v="1"/>
    <s v="Yes"/>
    <x v="0"/>
    <x v="26"/>
    <s v="Female"/>
    <x v="47"/>
    <s v="No"/>
    <s v="No"/>
    <x v="1"/>
    <m/>
    <m/>
    <m/>
    <m/>
    <m/>
    <n v="1"/>
    <n v="1"/>
    <n v="22"/>
    <n v="5"/>
    <n v="2.2999999999999998"/>
    <n v="0"/>
    <x v="2"/>
    <n v="6"/>
  </r>
  <r>
    <x v="1"/>
    <n v="1"/>
    <s v="Yes"/>
    <x v="0"/>
    <x v="26"/>
    <s v="Female"/>
    <x v="1"/>
    <s v="No"/>
    <s v="No"/>
    <x v="1"/>
    <m/>
    <m/>
    <m/>
    <m/>
    <m/>
    <n v="1"/>
    <m/>
    <n v="17"/>
    <n v="0"/>
    <n v="2.7"/>
    <n v="0"/>
    <x v="1"/>
    <n v="11"/>
  </r>
  <r>
    <x v="1"/>
    <n v="1"/>
    <s v="Yes"/>
    <x v="0"/>
    <x v="26"/>
    <s v="Female"/>
    <x v="9"/>
    <s v="No"/>
    <s v="No"/>
    <x v="1"/>
    <m/>
    <m/>
    <m/>
    <m/>
    <m/>
    <n v="1"/>
    <n v="1"/>
    <n v="32"/>
    <n v="4"/>
    <n v="4.7"/>
    <n v="0"/>
    <x v="2"/>
    <n v="6"/>
  </r>
  <r>
    <x v="1"/>
    <n v="1"/>
    <s v="Yes"/>
    <x v="0"/>
    <x v="26"/>
    <s v="Female"/>
    <x v="30"/>
    <s v="No"/>
    <s v="Yes"/>
    <x v="2"/>
    <s v="No"/>
    <s v="Month-to-Month"/>
    <s v="Credit Card"/>
    <s v="Dissatisfaction"/>
    <s v="Product dissatisfaction"/>
    <n v="1"/>
    <n v="1"/>
    <n v="20"/>
    <n v="1"/>
    <n v="5.6"/>
    <n v="0"/>
    <x v="0"/>
    <n v="1"/>
  </r>
  <r>
    <x v="1"/>
    <n v="1"/>
    <s v="Yes"/>
    <x v="0"/>
    <x v="26"/>
    <s v="Male"/>
    <x v="14"/>
    <s v="No"/>
    <s v="Yes"/>
    <x v="1"/>
    <s v="Yes"/>
    <s v="Month-to-Month"/>
    <s v="Direct Debit"/>
    <s v="(blank)"/>
    <s v="(blank)"/>
    <n v="1"/>
    <m/>
    <n v="25"/>
    <n v="0"/>
    <n v="5.5"/>
    <n v="0"/>
    <x v="0"/>
    <n v="4"/>
  </r>
  <r>
    <x v="1"/>
    <n v="1"/>
    <s v="Yes"/>
    <x v="0"/>
    <x v="27"/>
    <s v="Female"/>
    <x v="24"/>
    <s v="No"/>
    <s v="No"/>
    <x v="1"/>
    <m/>
    <m/>
    <m/>
    <m/>
    <m/>
    <n v="1"/>
    <m/>
    <n v="23"/>
    <n v="0"/>
    <n v="5.4"/>
    <n v="0"/>
    <x v="1"/>
    <n v="25"/>
  </r>
  <r>
    <x v="1"/>
    <n v="1"/>
    <s v="Yes"/>
    <x v="0"/>
    <x v="27"/>
    <s v="Male"/>
    <x v="1"/>
    <s v="No"/>
    <s v="No"/>
    <x v="1"/>
    <m/>
    <m/>
    <m/>
    <m/>
    <m/>
    <n v="1"/>
    <n v="1"/>
    <n v="19"/>
    <n v="4"/>
    <n v="1.8"/>
    <n v="0"/>
    <x v="2"/>
    <n v="5"/>
  </r>
  <r>
    <x v="1"/>
    <n v="1"/>
    <s v="Yes"/>
    <x v="0"/>
    <x v="28"/>
    <s v="Male"/>
    <x v="46"/>
    <s v="No"/>
    <s v="No"/>
    <x v="1"/>
    <m/>
    <m/>
    <m/>
    <m/>
    <m/>
    <n v="1"/>
    <n v="1"/>
    <n v="56"/>
    <n v="4"/>
    <n v="2.2000000000000002"/>
    <n v="0"/>
    <x v="0"/>
    <n v="2"/>
  </r>
  <r>
    <x v="1"/>
    <n v="1"/>
    <s v="Yes"/>
    <x v="0"/>
    <x v="29"/>
    <s v="Female"/>
    <x v="20"/>
    <s v="No"/>
    <s v="No"/>
    <x v="1"/>
    <m/>
    <m/>
    <m/>
    <m/>
    <m/>
    <n v="1"/>
    <n v="1"/>
    <n v="17"/>
    <n v="4"/>
    <n v="2.1"/>
    <n v="0"/>
    <x v="2"/>
    <n v="9"/>
  </r>
  <r>
    <x v="1"/>
    <n v="1"/>
    <s v="Yes"/>
    <x v="0"/>
    <x v="29"/>
    <s v="Male"/>
    <x v="3"/>
    <s v="No"/>
    <s v="No"/>
    <x v="1"/>
    <m/>
    <m/>
    <m/>
    <m/>
    <m/>
    <n v="1"/>
    <m/>
    <n v="26"/>
    <n v="0"/>
    <n v="6"/>
    <n v="0"/>
    <x v="0"/>
    <n v="3"/>
  </r>
  <r>
    <x v="1"/>
    <n v="1"/>
    <s v="Yes"/>
    <x v="0"/>
    <x v="30"/>
    <s v="Female"/>
    <x v="65"/>
    <s v="No"/>
    <s v="Yes"/>
    <x v="2"/>
    <s v="Yes"/>
    <s v="Month-to-Month"/>
    <s v="Paper Check"/>
    <s v="Other"/>
    <s v="Don't know"/>
    <n v="1"/>
    <n v="1"/>
    <n v="24"/>
    <n v="2"/>
    <n v="77.3"/>
    <n v="0"/>
    <x v="1"/>
    <n v="10"/>
  </r>
  <r>
    <x v="1"/>
    <n v="1"/>
    <s v="Yes"/>
    <x v="0"/>
    <x v="31"/>
    <s v="Female"/>
    <x v="1"/>
    <s v="No"/>
    <s v="No"/>
    <x v="1"/>
    <m/>
    <m/>
    <m/>
    <m/>
    <m/>
    <n v="1"/>
    <m/>
    <n v="40"/>
    <n v="0"/>
    <n v="4"/>
    <n v="0"/>
    <x v="2"/>
    <n v="6"/>
  </r>
  <r>
    <x v="1"/>
    <n v="1"/>
    <s v="Yes"/>
    <x v="0"/>
    <x v="31"/>
    <s v="Female"/>
    <x v="9"/>
    <s v="No"/>
    <s v="No"/>
    <x v="1"/>
    <m/>
    <m/>
    <m/>
    <m/>
    <m/>
    <n v="1"/>
    <m/>
    <n v="27"/>
    <n v="0"/>
    <n v="5.6"/>
    <n v="0"/>
    <x v="2"/>
    <n v="8"/>
  </r>
  <r>
    <x v="1"/>
    <n v="1"/>
    <s v="Yes"/>
    <x v="0"/>
    <x v="31"/>
    <s v="Female"/>
    <x v="23"/>
    <s v="No"/>
    <s v="No"/>
    <x v="1"/>
    <m/>
    <m/>
    <m/>
    <m/>
    <m/>
    <n v="1"/>
    <n v="1"/>
    <n v="50"/>
    <n v="5"/>
    <n v="2.7"/>
    <n v="0"/>
    <x v="0"/>
    <n v="3"/>
  </r>
  <r>
    <x v="1"/>
    <n v="1"/>
    <s v="Yes"/>
    <x v="0"/>
    <x v="31"/>
    <s v="Male"/>
    <x v="12"/>
    <s v="No"/>
    <s v="No"/>
    <x v="1"/>
    <m/>
    <m/>
    <m/>
    <m/>
    <m/>
    <n v="1"/>
    <n v="1"/>
    <n v="36"/>
    <n v="1"/>
    <n v="2.1"/>
    <n v="0"/>
    <x v="0"/>
    <n v="4"/>
  </r>
  <r>
    <x v="1"/>
    <n v="1"/>
    <s v="Yes"/>
    <x v="0"/>
    <x v="31"/>
    <s v="Male"/>
    <x v="55"/>
    <s v="No"/>
    <s v="Yes"/>
    <x v="2"/>
    <s v="No"/>
    <s v="Month-to-Month"/>
    <s v="Direct Debit"/>
    <s v="Dissatisfaction"/>
    <s v="Lack of self-service on Website"/>
    <n v="1"/>
    <n v="1"/>
    <n v="10"/>
    <n v="4"/>
    <n v="6.3"/>
    <n v="0"/>
    <x v="0"/>
    <n v="2"/>
  </r>
  <r>
    <x v="1"/>
    <n v="1"/>
    <s v="Yes"/>
    <x v="0"/>
    <x v="32"/>
    <s v="Female"/>
    <x v="34"/>
    <s v="No"/>
    <s v="No"/>
    <x v="1"/>
    <m/>
    <m/>
    <m/>
    <m/>
    <m/>
    <n v="1"/>
    <n v="1"/>
    <n v="46"/>
    <n v="3"/>
    <n v="2.4"/>
    <n v="0"/>
    <x v="0"/>
    <n v="3"/>
  </r>
  <r>
    <x v="1"/>
    <n v="1"/>
    <s v="Yes"/>
    <x v="0"/>
    <x v="32"/>
    <s v="Female"/>
    <x v="25"/>
    <s v="No"/>
    <s v="No"/>
    <x v="1"/>
    <m/>
    <m/>
    <m/>
    <m/>
    <m/>
    <n v="1"/>
    <n v="1"/>
    <n v="45"/>
    <n v="0"/>
    <n v="2.6"/>
    <n v="0"/>
    <x v="0"/>
    <n v="3"/>
  </r>
  <r>
    <x v="1"/>
    <n v="1"/>
    <s v="Yes"/>
    <x v="0"/>
    <x v="33"/>
    <s v="Male"/>
    <x v="50"/>
    <s v="No"/>
    <s v="No"/>
    <x v="1"/>
    <m/>
    <m/>
    <m/>
    <m/>
    <m/>
    <n v="1"/>
    <n v="1"/>
    <n v="39"/>
    <n v="2"/>
    <n v="89"/>
    <n v="0"/>
    <x v="0"/>
    <n v="2"/>
  </r>
  <r>
    <x v="1"/>
    <n v="1"/>
    <s v="Yes"/>
    <x v="0"/>
    <x v="33"/>
    <s v="Male"/>
    <x v="24"/>
    <s v="No"/>
    <s v="No"/>
    <x v="1"/>
    <m/>
    <m/>
    <m/>
    <m/>
    <m/>
    <n v="1"/>
    <n v="1"/>
    <n v="45"/>
    <n v="1"/>
    <n v="2.6"/>
    <n v="0"/>
    <x v="0"/>
    <n v="1"/>
  </r>
  <r>
    <x v="1"/>
    <n v="1"/>
    <s v="Yes"/>
    <x v="0"/>
    <x v="33"/>
    <s v="Male"/>
    <x v="14"/>
    <s v="No"/>
    <s v="Yes"/>
    <x v="1"/>
    <s v="No"/>
    <s v="Month-to-Month"/>
    <s v="Direct Debit"/>
    <s v="Competitor"/>
    <s v="Competitor had better devices"/>
    <n v="1"/>
    <n v="1"/>
    <n v="33"/>
    <n v="0"/>
    <n v="7.3"/>
    <n v="0"/>
    <x v="0"/>
    <n v="1"/>
  </r>
  <r>
    <x v="1"/>
    <n v="1"/>
    <s v="Yes"/>
    <x v="0"/>
    <x v="34"/>
    <s v="Female"/>
    <x v="6"/>
    <s v="No"/>
    <s v="No"/>
    <x v="1"/>
    <m/>
    <m/>
    <m/>
    <m/>
    <m/>
    <n v="1"/>
    <n v="1"/>
    <n v="49"/>
    <n v="4"/>
    <n v="4.3"/>
    <n v="0"/>
    <x v="0"/>
    <n v="2"/>
  </r>
  <r>
    <x v="1"/>
    <n v="1"/>
    <s v="Yes"/>
    <x v="0"/>
    <x v="34"/>
    <s v="Female"/>
    <x v="43"/>
    <s v="No"/>
    <s v="No"/>
    <x v="1"/>
    <m/>
    <m/>
    <m/>
    <m/>
    <m/>
    <n v="1"/>
    <n v="1"/>
    <n v="29"/>
    <n v="1"/>
    <n v="4.0999999999999996"/>
    <n v="0"/>
    <x v="1"/>
    <n v="13"/>
  </r>
  <r>
    <x v="1"/>
    <n v="1"/>
    <s v="Yes"/>
    <x v="0"/>
    <x v="34"/>
    <s v="Female"/>
    <x v="35"/>
    <s v="No"/>
    <s v="No"/>
    <x v="1"/>
    <m/>
    <m/>
    <m/>
    <m/>
    <m/>
    <n v="1"/>
    <m/>
    <n v="37"/>
    <n v="0"/>
    <n v="2.9"/>
    <n v="0"/>
    <x v="0"/>
    <n v="1"/>
  </r>
  <r>
    <x v="1"/>
    <n v="1"/>
    <s v="Yes"/>
    <x v="0"/>
    <x v="34"/>
    <s v="Male"/>
    <x v="31"/>
    <s v="No"/>
    <s v="Yes"/>
    <x v="2"/>
    <s v="Yes"/>
    <s v="Month-to-Month"/>
    <s v="Direct Debit"/>
    <s v="Attitude"/>
    <s v="Attitude of support person"/>
    <n v="1"/>
    <n v="1"/>
    <n v="29"/>
    <n v="2"/>
    <n v="3.4"/>
    <n v="0"/>
    <x v="2"/>
    <n v="5"/>
  </r>
  <r>
    <x v="1"/>
    <n v="1"/>
    <s v="Yes"/>
    <x v="0"/>
    <x v="35"/>
    <s v="Female"/>
    <x v="44"/>
    <s v="No"/>
    <s v="No"/>
    <x v="1"/>
    <m/>
    <m/>
    <m/>
    <m/>
    <m/>
    <n v="1"/>
    <n v="1"/>
    <n v="34"/>
    <n v="2"/>
    <n v="1.6"/>
    <n v="0"/>
    <x v="0"/>
    <n v="3"/>
  </r>
  <r>
    <x v="1"/>
    <n v="1"/>
    <s v="Yes"/>
    <x v="0"/>
    <x v="35"/>
    <s v="Male"/>
    <x v="18"/>
    <s v="Yes"/>
    <s v="No"/>
    <x v="0"/>
    <m/>
    <m/>
    <m/>
    <m/>
    <m/>
    <n v="1"/>
    <n v="1"/>
    <n v="35"/>
    <n v="0"/>
    <n v="52.1"/>
    <n v="0"/>
    <x v="1"/>
    <n v="21"/>
  </r>
  <r>
    <x v="1"/>
    <n v="1"/>
    <s v="Yes"/>
    <x v="0"/>
    <x v="35"/>
    <s v="Male"/>
    <x v="11"/>
    <s v="No"/>
    <s v="No"/>
    <x v="1"/>
    <m/>
    <m/>
    <m/>
    <m/>
    <m/>
    <n v="1"/>
    <n v="1"/>
    <n v="38"/>
    <n v="4"/>
    <n v="3.4"/>
    <n v="0"/>
    <x v="2"/>
    <n v="5"/>
  </r>
  <r>
    <x v="1"/>
    <n v="1"/>
    <s v="Yes"/>
    <x v="0"/>
    <x v="35"/>
    <s v="Male"/>
    <x v="42"/>
    <s v="No"/>
    <s v="No"/>
    <x v="1"/>
    <m/>
    <m/>
    <m/>
    <m/>
    <m/>
    <n v="1"/>
    <n v="1"/>
    <n v="30"/>
    <n v="4"/>
    <n v="2.6"/>
    <n v="0"/>
    <x v="2"/>
    <n v="8"/>
  </r>
  <r>
    <x v="1"/>
    <n v="1"/>
    <s v="Yes"/>
    <x v="0"/>
    <x v="36"/>
    <s v="Female"/>
    <x v="49"/>
    <s v="No"/>
    <s v="No"/>
    <x v="1"/>
    <m/>
    <m/>
    <m/>
    <m/>
    <m/>
    <n v="1"/>
    <n v="1"/>
    <n v="36"/>
    <n v="5"/>
    <n v="4.7"/>
    <n v="0"/>
    <x v="2"/>
    <n v="5"/>
  </r>
  <r>
    <x v="1"/>
    <n v="1"/>
    <s v="Yes"/>
    <x v="0"/>
    <x v="36"/>
    <s v="Female"/>
    <x v="31"/>
    <s v="No"/>
    <s v="Yes"/>
    <x v="2"/>
    <s v="No"/>
    <s v="Month-to-Month"/>
    <s v="Direct Debit"/>
    <s v="Attitude"/>
    <s v="Attitude of service provider"/>
    <n v="1"/>
    <n v="1"/>
    <n v="36"/>
    <n v="5"/>
    <n v="6.6"/>
    <n v="0"/>
    <x v="0"/>
    <n v="1"/>
  </r>
  <r>
    <x v="1"/>
    <n v="1"/>
    <s v="Yes"/>
    <x v="0"/>
    <x v="36"/>
    <s v="Male"/>
    <x v="50"/>
    <s v="No"/>
    <s v="No"/>
    <x v="1"/>
    <m/>
    <m/>
    <m/>
    <m/>
    <m/>
    <n v="1"/>
    <n v="1"/>
    <n v="57"/>
    <n v="1"/>
    <n v="4.0999999999999996"/>
    <n v="0"/>
    <x v="2"/>
    <n v="5"/>
  </r>
  <r>
    <x v="1"/>
    <n v="1"/>
    <s v="Yes"/>
    <x v="0"/>
    <x v="37"/>
    <s v="Female"/>
    <x v="7"/>
    <s v="No"/>
    <s v="No"/>
    <x v="1"/>
    <m/>
    <m/>
    <m/>
    <m/>
    <m/>
    <n v="1"/>
    <n v="1"/>
    <n v="42"/>
    <n v="3"/>
    <n v="1.6"/>
    <n v="0"/>
    <x v="2"/>
    <n v="8"/>
  </r>
  <r>
    <x v="1"/>
    <n v="1"/>
    <s v="Yes"/>
    <x v="0"/>
    <x v="37"/>
    <s v="Female"/>
    <x v="30"/>
    <s v="No"/>
    <s v="Yes"/>
    <x v="2"/>
    <s v="No"/>
    <s v="Month-to-Month"/>
    <s v="Paper Check"/>
    <s v="Attitude"/>
    <s v="Attitude of service provider"/>
    <n v="1"/>
    <n v="1"/>
    <n v="16"/>
    <n v="1"/>
    <n v="1.7"/>
    <n v="0"/>
    <x v="2"/>
    <n v="7"/>
  </r>
  <r>
    <x v="1"/>
    <n v="1"/>
    <s v="Yes"/>
    <x v="0"/>
    <x v="37"/>
    <s v="Female"/>
    <x v="40"/>
    <s v="No"/>
    <s v="Yes"/>
    <x v="2"/>
    <s v="No"/>
    <s v="Month-to-Month"/>
    <s v="Direct Debit"/>
    <s v="Dissatisfaction"/>
    <s v="Service dissatisfaction"/>
    <n v="1"/>
    <n v="1"/>
    <n v="27"/>
    <n v="0"/>
    <n v="2.6"/>
    <n v="0"/>
    <x v="0"/>
    <n v="4"/>
  </r>
  <r>
    <x v="1"/>
    <n v="1"/>
    <s v="Yes"/>
    <x v="0"/>
    <x v="37"/>
    <s v="Male"/>
    <x v="4"/>
    <s v="Yes"/>
    <s v="No"/>
    <x v="0"/>
    <m/>
    <m/>
    <m/>
    <m/>
    <m/>
    <n v="1"/>
    <n v="1"/>
    <n v="19"/>
    <n v="0"/>
    <n v="4"/>
    <n v="0"/>
    <x v="1"/>
    <n v="18"/>
  </r>
  <r>
    <x v="1"/>
    <n v="1"/>
    <s v="Yes"/>
    <x v="0"/>
    <x v="37"/>
    <s v="Male"/>
    <x v="37"/>
    <s v="No"/>
    <s v="No"/>
    <x v="1"/>
    <m/>
    <m/>
    <m/>
    <m/>
    <m/>
    <n v="1"/>
    <n v="1"/>
    <n v="41"/>
    <n v="3"/>
    <n v="2.6"/>
    <n v="0"/>
    <x v="0"/>
    <n v="1"/>
  </r>
  <r>
    <x v="1"/>
    <n v="1"/>
    <s v="Yes"/>
    <x v="0"/>
    <x v="37"/>
    <s v="Male"/>
    <x v="32"/>
    <s v="No"/>
    <s v="No"/>
    <x v="1"/>
    <m/>
    <m/>
    <m/>
    <m/>
    <m/>
    <n v="1"/>
    <n v="1"/>
    <n v="44"/>
    <n v="5"/>
    <n v="2.6"/>
    <n v="0"/>
    <x v="1"/>
    <n v="15"/>
  </r>
  <r>
    <x v="1"/>
    <n v="1"/>
    <s v="Yes"/>
    <x v="0"/>
    <x v="37"/>
    <s v="Male"/>
    <x v="51"/>
    <s v="No"/>
    <s v="Yes"/>
    <x v="2"/>
    <s v="No"/>
    <s v="Month-to-Month"/>
    <s v="Direct Debit"/>
    <s v="Competitor"/>
    <s v="Competitor had better devices"/>
    <n v="1"/>
    <n v="1"/>
    <n v="27"/>
    <n v="5"/>
    <n v="1.9"/>
    <n v="0"/>
    <x v="2"/>
    <n v="5"/>
  </r>
  <r>
    <x v="1"/>
    <n v="1"/>
    <s v="Yes"/>
    <x v="0"/>
    <x v="38"/>
    <s v="Female"/>
    <x v="35"/>
    <s v="No"/>
    <s v="No"/>
    <x v="1"/>
    <m/>
    <m/>
    <m/>
    <m/>
    <m/>
    <n v="1"/>
    <n v="1"/>
    <n v="22"/>
    <n v="1"/>
    <n v="0.5"/>
    <n v="0"/>
    <x v="2"/>
    <n v="6"/>
  </r>
  <r>
    <x v="1"/>
    <n v="1"/>
    <s v="Yes"/>
    <x v="0"/>
    <x v="38"/>
    <s v="Male"/>
    <x v="1"/>
    <s v="No"/>
    <s v="No"/>
    <x v="1"/>
    <m/>
    <m/>
    <m/>
    <m/>
    <m/>
    <n v="1"/>
    <n v="1"/>
    <n v="38"/>
    <n v="2"/>
    <n v="5.4"/>
    <n v="0"/>
    <x v="0"/>
    <n v="1"/>
  </r>
  <r>
    <x v="1"/>
    <n v="1"/>
    <s v="Yes"/>
    <x v="0"/>
    <x v="38"/>
    <s v="Male"/>
    <x v="22"/>
    <s v="No"/>
    <s v="Yes"/>
    <x v="2"/>
    <s v="No"/>
    <s v="Month-to-Month"/>
    <s v="Direct Debit"/>
    <s v="Other"/>
    <s v="Moved"/>
    <n v="1"/>
    <n v="1"/>
    <n v="34"/>
    <n v="3"/>
    <n v="3.6"/>
    <n v="0"/>
    <x v="0"/>
    <n v="2"/>
  </r>
  <r>
    <x v="1"/>
    <n v="1"/>
    <s v="Yes"/>
    <x v="0"/>
    <x v="39"/>
    <s v="Female"/>
    <x v="27"/>
    <s v="No"/>
    <s v="No"/>
    <x v="1"/>
    <m/>
    <m/>
    <m/>
    <m/>
    <m/>
    <n v="1"/>
    <m/>
    <n v="55"/>
    <n v="0"/>
    <n v="1.4"/>
    <n v="0"/>
    <x v="2"/>
    <n v="5"/>
  </r>
  <r>
    <x v="1"/>
    <n v="1"/>
    <s v="Yes"/>
    <x v="0"/>
    <x v="39"/>
    <s v="Female"/>
    <x v="53"/>
    <s v="No"/>
    <s v="Yes"/>
    <x v="2"/>
    <s v="No"/>
    <s v="Month-to-Month"/>
    <s v="Direct Debit"/>
    <s v="Attitude"/>
    <s v="Attitude of support person"/>
    <n v="1"/>
    <n v="1"/>
    <n v="40"/>
    <n v="4"/>
    <n v="2.5"/>
    <n v="0"/>
    <x v="2"/>
    <n v="5"/>
  </r>
  <r>
    <x v="1"/>
    <n v="1"/>
    <s v="Yes"/>
    <x v="0"/>
    <x v="39"/>
    <s v="Female"/>
    <x v="59"/>
    <s v="No"/>
    <s v="Yes"/>
    <x v="2"/>
    <s v="No"/>
    <s v="Month-to-Month"/>
    <s v="Direct Debit"/>
    <s v="Competitor"/>
    <s v="Competitor made better offer"/>
    <n v="1"/>
    <n v="1"/>
    <n v="26"/>
    <n v="5"/>
    <n v="2.2000000000000002"/>
    <n v="0"/>
    <x v="0"/>
    <n v="3"/>
  </r>
  <r>
    <x v="1"/>
    <n v="1"/>
    <s v="Yes"/>
    <x v="0"/>
    <x v="39"/>
    <s v="Male"/>
    <x v="43"/>
    <s v="No"/>
    <s v="No"/>
    <x v="1"/>
    <m/>
    <m/>
    <m/>
    <m/>
    <m/>
    <n v="1"/>
    <n v="1"/>
    <n v="25"/>
    <n v="5"/>
    <n v="4.5999999999999996"/>
    <n v="0"/>
    <x v="2"/>
    <n v="7"/>
  </r>
  <r>
    <x v="1"/>
    <n v="1"/>
    <s v="Yes"/>
    <x v="0"/>
    <x v="39"/>
    <s v="Male"/>
    <x v="29"/>
    <s v="No"/>
    <s v="No"/>
    <x v="1"/>
    <m/>
    <m/>
    <m/>
    <m/>
    <m/>
    <n v="1"/>
    <n v="1"/>
    <n v="59"/>
    <n v="4"/>
    <n v="3.5"/>
    <n v="0"/>
    <x v="0"/>
    <n v="1"/>
  </r>
  <r>
    <x v="1"/>
    <n v="1"/>
    <s v="Yes"/>
    <x v="0"/>
    <x v="39"/>
    <s v="Male"/>
    <x v="25"/>
    <s v="No"/>
    <s v="No"/>
    <x v="1"/>
    <m/>
    <m/>
    <m/>
    <m/>
    <m/>
    <n v="1"/>
    <n v="1"/>
    <n v="35"/>
    <n v="2"/>
    <n v="2"/>
    <n v="0"/>
    <x v="0"/>
    <n v="2"/>
  </r>
  <r>
    <x v="1"/>
    <n v="1"/>
    <s v="Yes"/>
    <x v="0"/>
    <x v="40"/>
    <s v="Female"/>
    <x v="57"/>
    <s v="Yes"/>
    <s v="No"/>
    <x v="0"/>
    <m/>
    <m/>
    <m/>
    <m/>
    <m/>
    <n v="1"/>
    <n v="1"/>
    <n v="41"/>
    <n v="0"/>
    <n v="7"/>
    <n v="0"/>
    <x v="1"/>
    <n v="14"/>
  </r>
  <r>
    <x v="1"/>
    <n v="1"/>
    <s v="Yes"/>
    <x v="0"/>
    <x v="40"/>
    <s v="Female"/>
    <x v="56"/>
    <s v="No"/>
    <s v="No"/>
    <x v="1"/>
    <m/>
    <m/>
    <m/>
    <m/>
    <m/>
    <n v="1"/>
    <n v="1"/>
    <n v="25"/>
    <n v="0"/>
    <n v="90.7"/>
    <n v="0"/>
    <x v="2"/>
    <n v="5"/>
  </r>
  <r>
    <x v="1"/>
    <n v="1"/>
    <s v="Yes"/>
    <x v="0"/>
    <x v="40"/>
    <s v="Male"/>
    <x v="55"/>
    <s v="No"/>
    <s v="Yes"/>
    <x v="2"/>
    <s v="No"/>
    <s v="Month-to-Month"/>
    <s v="Direct Debit"/>
    <s v="Dissatisfaction"/>
    <s v="Network reliability"/>
    <n v="1"/>
    <n v="1"/>
    <n v="17"/>
    <n v="0"/>
    <n v="15.5"/>
    <n v="0"/>
    <x v="0"/>
    <n v="4"/>
  </r>
  <r>
    <x v="1"/>
    <n v="1"/>
    <s v="Yes"/>
    <x v="0"/>
    <x v="41"/>
    <s v="Female"/>
    <x v="43"/>
    <s v="No"/>
    <s v="No"/>
    <x v="1"/>
    <m/>
    <m/>
    <m/>
    <m/>
    <m/>
    <n v="1"/>
    <n v="1"/>
    <n v="26"/>
    <n v="1"/>
    <n v="4.9000000000000004"/>
    <n v="0"/>
    <x v="0"/>
    <n v="4"/>
  </r>
  <r>
    <x v="1"/>
    <n v="1"/>
    <s v="Yes"/>
    <x v="0"/>
    <x v="42"/>
    <s v="Female"/>
    <x v="7"/>
    <s v="No"/>
    <s v="No"/>
    <x v="1"/>
    <m/>
    <m/>
    <m/>
    <m/>
    <m/>
    <n v="1"/>
    <n v="1"/>
    <n v="45"/>
    <n v="2"/>
    <n v="3.2"/>
    <n v="0"/>
    <x v="2"/>
    <n v="9"/>
  </r>
  <r>
    <x v="1"/>
    <n v="1"/>
    <s v="Yes"/>
    <x v="0"/>
    <x v="42"/>
    <s v="Female"/>
    <x v="50"/>
    <s v="No"/>
    <s v="No"/>
    <x v="1"/>
    <m/>
    <m/>
    <m/>
    <m/>
    <m/>
    <n v="1"/>
    <n v="1"/>
    <n v="19"/>
    <n v="1"/>
    <n v="2.8"/>
    <n v="0"/>
    <x v="2"/>
    <n v="8"/>
  </r>
  <r>
    <x v="1"/>
    <n v="1"/>
    <s v="Yes"/>
    <x v="0"/>
    <x v="42"/>
    <s v="Male"/>
    <x v="41"/>
    <s v="No"/>
    <s v="No"/>
    <x v="1"/>
    <m/>
    <m/>
    <m/>
    <m/>
    <m/>
    <n v="1"/>
    <n v="1"/>
    <n v="47"/>
    <n v="5"/>
    <n v="5.4"/>
    <n v="0"/>
    <x v="0"/>
    <n v="4"/>
  </r>
  <r>
    <x v="1"/>
    <n v="1"/>
    <s v="Yes"/>
    <x v="0"/>
    <x v="43"/>
    <s v="Female"/>
    <x v="38"/>
    <s v="No"/>
    <s v="No"/>
    <x v="1"/>
    <m/>
    <m/>
    <m/>
    <m/>
    <m/>
    <n v="1"/>
    <n v="1"/>
    <n v="39"/>
    <n v="2"/>
    <n v="4.2"/>
    <n v="0"/>
    <x v="2"/>
    <n v="9"/>
  </r>
  <r>
    <x v="1"/>
    <n v="1"/>
    <s v="Yes"/>
    <x v="0"/>
    <x v="43"/>
    <s v="Female"/>
    <x v="44"/>
    <s v="No"/>
    <s v="No"/>
    <x v="1"/>
    <m/>
    <m/>
    <m/>
    <m/>
    <m/>
    <n v="1"/>
    <n v="1"/>
    <n v="26"/>
    <n v="2"/>
    <n v="2.5"/>
    <n v="0"/>
    <x v="0"/>
    <n v="1"/>
  </r>
  <r>
    <x v="1"/>
    <n v="1"/>
    <s v="Yes"/>
    <x v="0"/>
    <x v="43"/>
    <s v="Female"/>
    <x v="22"/>
    <s v="No"/>
    <s v="Yes"/>
    <x v="2"/>
    <s v="No"/>
    <s v="Month-to-Month"/>
    <s v="Direct Debit"/>
    <s v="Price"/>
    <s v="Price too high"/>
    <n v="1"/>
    <n v="1"/>
    <n v="49"/>
    <n v="3"/>
    <n v="0.3"/>
    <n v="0"/>
    <x v="1"/>
    <n v="12"/>
  </r>
  <r>
    <x v="1"/>
    <n v="1"/>
    <s v="Yes"/>
    <x v="0"/>
    <x v="43"/>
    <s v="Male"/>
    <x v="29"/>
    <s v="No"/>
    <s v="No"/>
    <x v="1"/>
    <m/>
    <m/>
    <m/>
    <m/>
    <m/>
    <n v="1"/>
    <n v="1"/>
    <n v="22"/>
    <n v="3"/>
    <n v="1.8"/>
    <n v="0"/>
    <x v="0"/>
    <n v="2"/>
  </r>
  <r>
    <x v="1"/>
    <n v="1"/>
    <s v="Yes"/>
    <x v="0"/>
    <x v="43"/>
    <s v="Male"/>
    <x v="23"/>
    <s v="No"/>
    <s v="No"/>
    <x v="1"/>
    <m/>
    <m/>
    <m/>
    <m/>
    <m/>
    <n v="1"/>
    <n v="1"/>
    <n v="42"/>
    <n v="1"/>
    <n v="6.7"/>
    <n v="0"/>
    <x v="0"/>
    <n v="3"/>
  </r>
  <r>
    <x v="1"/>
    <n v="1"/>
    <s v="Yes"/>
    <x v="0"/>
    <x v="43"/>
    <s v="Male"/>
    <x v="31"/>
    <s v="No"/>
    <s v="Yes"/>
    <x v="2"/>
    <s v="No"/>
    <s v="Month-to-Month"/>
    <s v="Direct Debit"/>
    <s v="(blank)"/>
    <s v="(blank)"/>
    <n v="1"/>
    <m/>
    <n v="22"/>
    <n v="0"/>
    <n v="2"/>
    <n v="0"/>
    <x v="2"/>
    <n v="9"/>
  </r>
  <r>
    <x v="1"/>
    <n v="1"/>
    <s v="Yes"/>
    <x v="0"/>
    <x v="44"/>
    <s v="Male"/>
    <x v="10"/>
    <s v="Yes"/>
    <s v="No"/>
    <x v="0"/>
    <m/>
    <m/>
    <m/>
    <m/>
    <m/>
    <n v="1"/>
    <n v="1"/>
    <n v="26"/>
    <n v="1"/>
    <n v="4.2"/>
    <n v="0"/>
    <x v="1"/>
    <n v="21"/>
  </r>
  <r>
    <x v="1"/>
    <n v="1"/>
    <s v="Yes"/>
    <x v="0"/>
    <x v="44"/>
    <s v="Male"/>
    <x v="3"/>
    <s v="No"/>
    <s v="No"/>
    <x v="1"/>
    <m/>
    <m/>
    <m/>
    <m/>
    <m/>
    <n v="1"/>
    <m/>
    <n v="31"/>
    <n v="0"/>
    <n v="2.2000000000000002"/>
    <n v="0"/>
    <x v="1"/>
    <n v="14"/>
  </r>
  <r>
    <x v="1"/>
    <n v="1"/>
    <s v="Yes"/>
    <x v="0"/>
    <x v="46"/>
    <s v="Female"/>
    <x v="37"/>
    <s v="No"/>
    <s v="No"/>
    <x v="1"/>
    <m/>
    <m/>
    <m/>
    <m/>
    <m/>
    <n v="1"/>
    <n v="1"/>
    <n v="26"/>
    <n v="5"/>
    <n v="34.200000000000003"/>
    <n v="0"/>
    <x v="1"/>
    <n v="29"/>
  </r>
  <r>
    <x v="1"/>
    <n v="1"/>
    <s v="Yes"/>
    <x v="0"/>
    <x v="46"/>
    <s v="Female"/>
    <x v="50"/>
    <s v="No"/>
    <s v="No"/>
    <x v="1"/>
    <m/>
    <m/>
    <m/>
    <m/>
    <m/>
    <n v="1"/>
    <n v="1"/>
    <n v="26"/>
    <n v="2"/>
    <n v="4.3"/>
    <n v="0"/>
    <x v="0"/>
    <n v="3"/>
  </r>
  <r>
    <x v="1"/>
    <n v="1"/>
    <s v="Yes"/>
    <x v="0"/>
    <x v="46"/>
    <s v="Female"/>
    <x v="30"/>
    <s v="No"/>
    <s v="Yes"/>
    <x v="2"/>
    <s v="No"/>
    <s v="Month-to-Month"/>
    <s v="Credit Card"/>
    <s v="Competitor"/>
    <s v="Competitor had better devices"/>
    <n v="1"/>
    <n v="1"/>
    <n v="10"/>
    <n v="0"/>
    <n v="4"/>
    <n v="0"/>
    <x v="2"/>
    <n v="7"/>
  </r>
  <r>
    <x v="1"/>
    <n v="1"/>
    <s v="Yes"/>
    <x v="0"/>
    <x v="46"/>
    <s v="Male"/>
    <x v="6"/>
    <s v="No"/>
    <s v="No"/>
    <x v="1"/>
    <m/>
    <m/>
    <m/>
    <m/>
    <m/>
    <n v="1"/>
    <m/>
    <n v="27"/>
    <n v="1"/>
    <n v="4.2"/>
    <n v="0"/>
    <x v="0"/>
    <n v="3"/>
  </r>
  <r>
    <x v="1"/>
    <n v="1"/>
    <s v="Yes"/>
    <x v="0"/>
    <x v="47"/>
    <s v="Male"/>
    <x v="57"/>
    <s v="Yes"/>
    <s v="No"/>
    <x v="0"/>
    <m/>
    <m/>
    <m/>
    <m/>
    <m/>
    <n v="1"/>
    <n v="1"/>
    <n v="39"/>
    <n v="2"/>
    <n v="2.9"/>
    <n v="0"/>
    <x v="1"/>
    <n v="26"/>
  </r>
  <r>
    <x v="1"/>
    <n v="1"/>
    <s v="Yes"/>
    <x v="0"/>
    <x v="47"/>
    <s v="Male"/>
    <x v="39"/>
    <s v="No"/>
    <s v="No"/>
    <x v="1"/>
    <m/>
    <m/>
    <m/>
    <m/>
    <m/>
    <n v="1"/>
    <n v="1"/>
    <n v="20"/>
    <n v="4"/>
    <n v="2.4"/>
    <n v="0"/>
    <x v="0"/>
    <n v="4"/>
  </r>
  <r>
    <x v="1"/>
    <n v="1"/>
    <s v="Yes"/>
    <x v="1"/>
    <x v="3"/>
    <s v="Female"/>
    <x v="50"/>
    <s v="No"/>
    <s v="No"/>
    <x v="1"/>
    <m/>
    <m/>
    <m/>
    <m/>
    <m/>
    <n v="1"/>
    <m/>
    <n v="17"/>
    <n v="0"/>
    <n v="0"/>
    <n v="0"/>
    <x v="0"/>
    <n v="1"/>
  </r>
  <r>
    <x v="1"/>
    <n v="1"/>
    <s v="Yes"/>
    <x v="1"/>
    <x v="9"/>
    <s v="Female"/>
    <x v="19"/>
    <s v="Yes"/>
    <s v="No"/>
    <x v="0"/>
    <m/>
    <m/>
    <m/>
    <m/>
    <m/>
    <n v="1"/>
    <m/>
    <n v="26"/>
    <n v="0"/>
    <n v="0"/>
    <n v="0"/>
    <x v="1"/>
    <n v="10"/>
  </r>
  <r>
    <x v="1"/>
    <n v="1"/>
    <s v="Yes"/>
    <x v="1"/>
    <x v="9"/>
    <s v="Male"/>
    <x v="49"/>
    <s v="No"/>
    <s v="No"/>
    <x v="1"/>
    <m/>
    <m/>
    <m/>
    <m/>
    <m/>
    <n v="1"/>
    <m/>
    <n v="27"/>
    <n v="0"/>
    <n v="0"/>
    <n v="0"/>
    <x v="2"/>
    <n v="5"/>
  </r>
  <r>
    <x v="1"/>
    <n v="1"/>
    <s v="Yes"/>
    <x v="1"/>
    <x v="17"/>
    <s v="Female"/>
    <x v="25"/>
    <s v="No"/>
    <s v="No"/>
    <x v="1"/>
    <m/>
    <m/>
    <m/>
    <m/>
    <m/>
    <n v="1"/>
    <m/>
    <n v="17"/>
    <n v="0"/>
    <n v="0"/>
    <n v="0"/>
    <x v="2"/>
    <n v="5"/>
  </r>
  <r>
    <x v="1"/>
    <n v="1"/>
    <s v="Yes"/>
    <x v="1"/>
    <x v="24"/>
    <s v="Female"/>
    <x v="2"/>
    <s v="No"/>
    <s v="No"/>
    <x v="1"/>
    <m/>
    <m/>
    <m/>
    <m/>
    <m/>
    <n v="1"/>
    <m/>
    <n v="18"/>
    <n v="1"/>
    <n v="0"/>
    <n v="0"/>
    <x v="2"/>
    <n v="5"/>
  </r>
  <r>
    <x v="1"/>
    <n v="1"/>
    <s v="Yes"/>
    <x v="1"/>
    <x v="40"/>
    <s v="Female"/>
    <x v="37"/>
    <s v="No"/>
    <s v="No"/>
    <x v="1"/>
    <m/>
    <m/>
    <m/>
    <m/>
    <m/>
    <n v="1"/>
    <n v="1"/>
    <n v="19"/>
    <n v="1"/>
    <n v="0"/>
    <n v="0"/>
    <x v="0"/>
    <n v="1"/>
  </r>
  <r>
    <x v="1"/>
    <n v="2"/>
    <s v="No"/>
    <x v="0"/>
    <x v="0"/>
    <s v="Male"/>
    <x v="4"/>
    <s v="Yes"/>
    <s v="No"/>
    <x v="0"/>
    <m/>
    <m/>
    <m/>
    <m/>
    <m/>
    <n v="1"/>
    <m/>
    <n v="25"/>
    <n v="0"/>
    <n v="0"/>
    <n v="0"/>
    <x v="1"/>
    <n v="17"/>
  </r>
  <r>
    <x v="1"/>
    <n v="2"/>
    <s v="No"/>
    <x v="0"/>
    <x v="0"/>
    <s v="Male"/>
    <x v="52"/>
    <s v="No"/>
    <s v="Yes"/>
    <x v="2"/>
    <s v="No"/>
    <s v="Month-to-Month"/>
    <s v="Credit Card"/>
    <s v="Other"/>
    <s v="Don't know"/>
    <n v="1"/>
    <n v="1"/>
    <n v="16"/>
    <n v="3"/>
    <n v="0"/>
    <n v="0"/>
    <x v="0"/>
    <n v="3"/>
  </r>
  <r>
    <x v="1"/>
    <n v="2"/>
    <s v="No"/>
    <x v="0"/>
    <x v="1"/>
    <s v="Female"/>
    <x v="4"/>
    <s v="Yes"/>
    <s v="No"/>
    <x v="0"/>
    <m/>
    <m/>
    <m/>
    <m/>
    <m/>
    <n v="1"/>
    <m/>
    <n v="18"/>
    <n v="1"/>
    <n v="0"/>
    <n v="0"/>
    <x v="1"/>
    <n v="12"/>
  </r>
  <r>
    <x v="1"/>
    <n v="2"/>
    <s v="No"/>
    <x v="0"/>
    <x v="1"/>
    <s v="Male"/>
    <x v="22"/>
    <s v="No"/>
    <s v="Yes"/>
    <x v="2"/>
    <s v="No"/>
    <s v="Month-to-Month"/>
    <s v="Direct Debit"/>
    <s v="(blank)"/>
    <s v="(blank)"/>
    <n v="1"/>
    <m/>
    <n v="30"/>
    <n v="0"/>
    <n v="0"/>
    <n v="0"/>
    <x v="2"/>
    <n v="8"/>
  </r>
  <r>
    <x v="1"/>
    <n v="2"/>
    <s v="No"/>
    <x v="0"/>
    <x v="2"/>
    <s v="Female"/>
    <x v="0"/>
    <s v="Yes"/>
    <s v="No"/>
    <x v="0"/>
    <m/>
    <m/>
    <m/>
    <m/>
    <m/>
    <n v="1"/>
    <n v="1"/>
    <n v="23"/>
    <n v="3"/>
    <n v="0"/>
    <n v="0"/>
    <x v="1"/>
    <n v="17"/>
  </r>
  <r>
    <x v="1"/>
    <n v="2"/>
    <s v="No"/>
    <x v="0"/>
    <x v="3"/>
    <s v="Male"/>
    <x v="37"/>
    <s v="No"/>
    <s v="No"/>
    <x v="1"/>
    <m/>
    <m/>
    <m/>
    <m/>
    <m/>
    <n v="1"/>
    <m/>
    <n v="34"/>
    <n v="0"/>
    <n v="0"/>
    <n v="0"/>
    <x v="2"/>
    <n v="6"/>
  </r>
  <r>
    <x v="1"/>
    <n v="2"/>
    <s v="No"/>
    <x v="0"/>
    <x v="4"/>
    <s v="Male"/>
    <x v="16"/>
    <s v="Yes"/>
    <s v="No"/>
    <x v="0"/>
    <m/>
    <m/>
    <m/>
    <m/>
    <m/>
    <n v="1"/>
    <m/>
    <n v="50"/>
    <n v="1"/>
    <n v="0"/>
    <n v="0"/>
    <x v="1"/>
    <n v="10"/>
  </r>
  <r>
    <x v="1"/>
    <n v="2"/>
    <s v="No"/>
    <x v="0"/>
    <x v="4"/>
    <s v="Male"/>
    <x v="7"/>
    <s v="No"/>
    <s v="No"/>
    <x v="1"/>
    <m/>
    <m/>
    <m/>
    <m/>
    <m/>
    <n v="1"/>
    <n v="1"/>
    <n v="37"/>
    <n v="5"/>
    <n v="0"/>
    <n v="0"/>
    <x v="1"/>
    <n v="11"/>
  </r>
  <r>
    <x v="1"/>
    <n v="2"/>
    <s v="No"/>
    <x v="0"/>
    <x v="5"/>
    <s v="Male"/>
    <x v="3"/>
    <s v="No"/>
    <s v="No"/>
    <x v="1"/>
    <m/>
    <m/>
    <m/>
    <m/>
    <m/>
    <n v="1"/>
    <n v="1"/>
    <n v="40"/>
    <n v="1"/>
    <n v="0"/>
    <n v="0"/>
    <x v="1"/>
    <n v="15"/>
  </r>
  <r>
    <x v="1"/>
    <n v="2"/>
    <s v="No"/>
    <x v="0"/>
    <x v="7"/>
    <s v="Female"/>
    <x v="48"/>
    <s v="No"/>
    <s v="No"/>
    <x v="1"/>
    <m/>
    <m/>
    <m/>
    <m/>
    <m/>
    <n v="1"/>
    <m/>
    <n v="23"/>
    <n v="0"/>
    <n v="0"/>
    <n v="0"/>
    <x v="0"/>
    <n v="3"/>
  </r>
  <r>
    <x v="1"/>
    <n v="2"/>
    <s v="No"/>
    <x v="0"/>
    <x v="49"/>
    <s v="Female"/>
    <x v="61"/>
    <s v="No"/>
    <s v="Yes"/>
    <x v="2"/>
    <s v="No"/>
    <s v="Month-to-Month"/>
    <s v="Direct Debit"/>
    <s v="Other"/>
    <s v="Don't know"/>
    <n v="1"/>
    <n v="1"/>
    <n v="38"/>
    <n v="3"/>
    <n v="0"/>
    <n v="0"/>
    <x v="0"/>
    <n v="3"/>
  </r>
  <r>
    <x v="1"/>
    <n v="2"/>
    <s v="No"/>
    <x v="0"/>
    <x v="9"/>
    <s v="Female"/>
    <x v="12"/>
    <s v="No"/>
    <s v="No"/>
    <x v="1"/>
    <m/>
    <m/>
    <m/>
    <m/>
    <m/>
    <n v="1"/>
    <n v="1"/>
    <n v="43"/>
    <n v="5"/>
    <n v="0"/>
    <n v="0"/>
    <x v="0"/>
    <n v="3"/>
  </r>
  <r>
    <x v="1"/>
    <n v="2"/>
    <s v="No"/>
    <x v="0"/>
    <x v="9"/>
    <s v="Female"/>
    <x v="54"/>
    <s v="No"/>
    <s v="Yes"/>
    <x v="2"/>
    <s v="No"/>
    <s v="Month-to-Month"/>
    <s v="Direct Debit"/>
    <s v="Competitor"/>
    <s v="Competitor had better devices"/>
    <n v="1"/>
    <n v="1"/>
    <n v="25"/>
    <n v="4"/>
    <n v="0"/>
    <n v="0"/>
    <x v="2"/>
    <n v="8"/>
  </r>
  <r>
    <x v="1"/>
    <n v="2"/>
    <s v="No"/>
    <x v="0"/>
    <x v="9"/>
    <s v="Female"/>
    <x v="65"/>
    <s v="No"/>
    <s v="Yes"/>
    <x v="2"/>
    <s v="No"/>
    <s v="Two Year"/>
    <s v="Direct Debit"/>
    <s v="(blank)"/>
    <s v="(blank)"/>
    <n v="1"/>
    <m/>
    <n v="34"/>
    <n v="0"/>
    <n v="0"/>
    <n v="0"/>
    <x v="2"/>
    <n v="5"/>
  </r>
  <r>
    <x v="1"/>
    <n v="2"/>
    <s v="No"/>
    <x v="0"/>
    <x v="9"/>
    <s v="Male"/>
    <x v="55"/>
    <s v="No"/>
    <s v="Yes"/>
    <x v="2"/>
    <s v="No"/>
    <s v="Two Year"/>
    <s v="Paper Check"/>
    <s v="(blank)"/>
    <s v="(blank)"/>
    <n v="1"/>
    <m/>
    <n v="29"/>
    <n v="0"/>
    <n v="0"/>
    <n v="0"/>
    <x v="0"/>
    <n v="3"/>
  </r>
  <r>
    <x v="1"/>
    <n v="2"/>
    <s v="No"/>
    <x v="0"/>
    <x v="10"/>
    <s v="Female"/>
    <x v="28"/>
    <s v="No"/>
    <s v="No"/>
    <x v="1"/>
    <m/>
    <m/>
    <m/>
    <m/>
    <m/>
    <n v="1"/>
    <m/>
    <n v="35"/>
    <n v="0"/>
    <n v="0"/>
    <n v="0"/>
    <x v="0"/>
    <n v="2"/>
  </r>
  <r>
    <x v="1"/>
    <n v="2"/>
    <s v="No"/>
    <x v="0"/>
    <x v="11"/>
    <s v="Female"/>
    <x v="29"/>
    <s v="No"/>
    <s v="No"/>
    <x v="1"/>
    <m/>
    <m/>
    <m/>
    <m/>
    <m/>
    <n v="1"/>
    <m/>
    <n v="19"/>
    <n v="2"/>
    <n v="0"/>
    <n v="0"/>
    <x v="0"/>
    <n v="2"/>
  </r>
  <r>
    <x v="1"/>
    <n v="2"/>
    <s v="No"/>
    <x v="0"/>
    <x v="11"/>
    <s v="Female"/>
    <x v="31"/>
    <s v="No"/>
    <s v="Yes"/>
    <x v="2"/>
    <s v="No"/>
    <s v="Month-to-Month"/>
    <s v="Direct Debit"/>
    <s v="Competitor"/>
    <s v="Competitor had better devices"/>
    <n v="1"/>
    <n v="1"/>
    <n v="41"/>
    <n v="5"/>
    <n v="0"/>
    <n v="0"/>
    <x v="2"/>
    <n v="9"/>
  </r>
  <r>
    <x v="1"/>
    <n v="2"/>
    <s v="No"/>
    <x v="0"/>
    <x v="12"/>
    <s v="Female"/>
    <x v="50"/>
    <s v="No"/>
    <s v="No"/>
    <x v="1"/>
    <m/>
    <m/>
    <m/>
    <m/>
    <m/>
    <n v="1"/>
    <n v="1"/>
    <n v="31"/>
    <n v="1"/>
    <n v="0"/>
    <n v="0"/>
    <x v="2"/>
    <n v="8"/>
  </r>
  <r>
    <x v="1"/>
    <n v="2"/>
    <s v="No"/>
    <x v="0"/>
    <x v="13"/>
    <s v="Female"/>
    <x v="19"/>
    <s v="Yes"/>
    <s v="No"/>
    <x v="0"/>
    <m/>
    <m/>
    <m/>
    <m/>
    <m/>
    <n v="1"/>
    <n v="1"/>
    <n v="15"/>
    <n v="5"/>
    <n v="34.4"/>
    <n v="0"/>
    <x v="1"/>
    <n v="25"/>
  </r>
  <r>
    <x v="1"/>
    <n v="2"/>
    <s v="No"/>
    <x v="0"/>
    <x v="13"/>
    <s v="Male"/>
    <x v="47"/>
    <s v="No"/>
    <s v="No"/>
    <x v="1"/>
    <m/>
    <m/>
    <m/>
    <m/>
    <m/>
    <n v="1"/>
    <n v="1"/>
    <n v="21"/>
    <n v="1"/>
    <n v="0"/>
    <n v="0"/>
    <x v="0"/>
    <n v="3"/>
  </r>
  <r>
    <x v="1"/>
    <n v="2"/>
    <s v="No"/>
    <x v="0"/>
    <x v="14"/>
    <s v="Female"/>
    <x v="34"/>
    <s v="No"/>
    <s v="No"/>
    <x v="1"/>
    <m/>
    <m/>
    <m/>
    <m/>
    <m/>
    <n v="1"/>
    <m/>
    <n v="22"/>
    <n v="2"/>
    <n v="0"/>
    <n v="0"/>
    <x v="0"/>
    <n v="2"/>
  </r>
  <r>
    <x v="1"/>
    <n v="2"/>
    <s v="No"/>
    <x v="0"/>
    <x v="14"/>
    <s v="Male"/>
    <x v="32"/>
    <s v="No"/>
    <s v="No"/>
    <x v="1"/>
    <m/>
    <m/>
    <m/>
    <m/>
    <m/>
    <n v="1"/>
    <m/>
    <n v="28"/>
    <n v="1"/>
    <n v="0"/>
    <n v="0"/>
    <x v="0"/>
    <n v="2"/>
  </r>
  <r>
    <x v="1"/>
    <n v="2"/>
    <s v="No"/>
    <x v="0"/>
    <x v="14"/>
    <s v="Male"/>
    <x v="24"/>
    <s v="No"/>
    <s v="No"/>
    <x v="1"/>
    <m/>
    <m/>
    <m/>
    <m/>
    <m/>
    <n v="1"/>
    <n v="1"/>
    <n v="45"/>
    <n v="1"/>
    <n v="0"/>
    <n v="0"/>
    <x v="2"/>
    <n v="5"/>
  </r>
  <r>
    <x v="1"/>
    <n v="2"/>
    <s v="No"/>
    <x v="0"/>
    <x v="16"/>
    <s v="Female"/>
    <x v="38"/>
    <s v="No"/>
    <s v="No"/>
    <x v="1"/>
    <m/>
    <m/>
    <m/>
    <m/>
    <m/>
    <n v="1"/>
    <n v="1"/>
    <n v="36"/>
    <n v="3"/>
    <n v="0"/>
    <n v="0"/>
    <x v="0"/>
    <n v="1"/>
  </r>
  <r>
    <x v="1"/>
    <n v="2"/>
    <s v="No"/>
    <x v="0"/>
    <x v="16"/>
    <s v="Male"/>
    <x v="19"/>
    <s v="Yes"/>
    <s v="No"/>
    <x v="0"/>
    <m/>
    <m/>
    <m/>
    <m/>
    <m/>
    <n v="1"/>
    <n v="1"/>
    <n v="20"/>
    <n v="3"/>
    <n v="179"/>
    <n v="0"/>
    <x v="2"/>
    <n v="8"/>
  </r>
  <r>
    <x v="1"/>
    <n v="2"/>
    <s v="No"/>
    <x v="0"/>
    <x v="17"/>
    <s v="Female"/>
    <x v="43"/>
    <s v="No"/>
    <s v="No"/>
    <x v="1"/>
    <m/>
    <m/>
    <m/>
    <m/>
    <m/>
    <n v="1"/>
    <n v="1"/>
    <n v="47"/>
    <n v="2"/>
    <n v="0"/>
    <n v="0"/>
    <x v="2"/>
    <n v="5"/>
  </r>
  <r>
    <x v="1"/>
    <n v="2"/>
    <s v="No"/>
    <x v="0"/>
    <x v="17"/>
    <s v="Female"/>
    <x v="12"/>
    <s v="No"/>
    <s v="No"/>
    <x v="1"/>
    <m/>
    <m/>
    <m/>
    <m/>
    <m/>
    <n v="1"/>
    <m/>
    <n v="49"/>
    <n v="0"/>
    <n v="0"/>
    <n v="0"/>
    <x v="2"/>
    <n v="6"/>
  </r>
  <r>
    <x v="1"/>
    <n v="2"/>
    <s v="No"/>
    <x v="0"/>
    <x v="18"/>
    <s v="Female"/>
    <x v="45"/>
    <s v="No"/>
    <s v="Yes"/>
    <x v="2"/>
    <s v="No"/>
    <s v="One Year"/>
    <s v="Direct Debit"/>
    <s v="(blank)"/>
    <s v="(blank)"/>
    <n v="1"/>
    <m/>
    <n v="23"/>
    <n v="0"/>
    <n v="0"/>
    <n v="0"/>
    <x v="1"/>
    <n v="11"/>
  </r>
  <r>
    <x v="1"/>
    <n v="2"/>
    <s v="No"/>
    <x v="0"/>
    <x v="18"/>
    <s v="Male"/>
    <x v="25"/>
    <s v="No"/>
    <s v="No"/>
    <x v="1"/>
    <m/>
    <m/>
    <m/>
    <m/>
    <m/>
    <n v="1"/>
    <m/>
    <n v="24"/>
    <n v="0"/>
    <n v="0"/>
    <n v="0"/>
    <x v="1"/>
    <n v="27"/>
  </r>
  <r>
    <x v="1"/>
    <n v="2"/>
    <s v="No"/>
    <x v="0"/>
    <x v="19"/>
    <s v="Male"/>
    <x v="56"/>
    <s v="No"/>
    <s v="No"/>
    <x v="1"/>
    <m/>
    <m/>
    <m/>
    <m/>
    <m/>
    <n v="1"/>
    <m/>
    <n v="21"/>
    <n v="0"/>
    <n v="0"/>
    <n v="0"/>
    <x v="1"/>
    <n v="10"/>
  </r>
  <r>
    <x v="1"/>
    <n v="2"/>
    <s v="No"/>
    <x v="0"/>
    <x v="19"/>
    <s v="Male"/>
    <x v="23"/>
    <s v="No"/>
    <s v="No"/>
    <x v="1"/>
    <m/>
    <m/>
    <m/>
    <m/>
    <m/>
    <n v="1"/>
    <n v="1"/>
    <n v="59"/>
    <n v="4"/>
    <n v="0"/>
    <n v="0"/>
    <x v="0"/>
    <n v="4"/>
  </r>
  <r>
    <x v="1"/>
    <n v="2"/>
    <s v="No"/>
    <x v="0"/>
    <x v="20"/>
    <s v="Male"/>
    <x v="19"/>
    <s v="Yes"/>
    <s v="No"/>
    <x v="0"/>
    <m/>
    <m/>
    <m/>
    <m/>
    <m/>
    <n v="1"/>
    <m/>
    <n v="12"/>
    <n v="0"/>
    <n v="0"/>
    <n v="0"/>
    <x v="1"/>
    <n v="30"/>
  </r>
  <r>
    <x v="1"/>
    <n v="2"/>
    <s v="No"/>
    <x v="0"/>
    <x v="20"/>
    <s v="Male"/>
    <x v="4"/>
    <s v="Yes"/>
    <s v="No"/>
    <x v="0"/>
    <m/>
    <m/>
    <m/>
    <m/>
    <m/>
    <n v="1"/>
    <m/>
    <n v="21"/>
    <n v="0"/>
    <n v="0"/>
    <n v="0"/>
    <x v="1"/>
    <n v="24"/>
  </r>
  <r>
    <x v="1"/>
    <n v="2"/>
    <s v="No"/>
    <x v="0"/>
    <x v="20"/>
    <s v="Male"/>
    <x v="36"/>
    <s v="No"/>
    <s v="No"/>
    <x v="1"/>
    <m/>
    <m/>
    <m/>
    <m/>
    <m/>
    <n v="1"/>
    <m/>
    <n v="27"/>
    <n v="0"/>
    <n v="0"/>
    <n v="0"/>
    <x v="1"/>
    <n v="25"/>
  </r>
  <r>
    <x v="1"/>
    <n v="2"/>
    <s v="No"/>
    <x v="0"/>
    <x v="21"/>
    <s v="Female"/>
    <x v="2"/>
    <s v="No"/>
    <s v="No"/>
    <x v="1"/>
    <m/>
    <m/>
    <m/>
    <m/>
    <m/>
    <n v="1"/>
    <n v="1"/>
    <n v="43"/>
    <n v="2"/>
    <n v="0"/>
    <n v="0"/>
    <x v="1"/>
    <n v="12"/>
  </r>
  <r>
    <x v="1"/>
    <n v="2"/>
    <s v="No"/>
    <x v="0"/>
    <x v="21"/>
    <s v="Male"/>
    <x v="4"/>
    <s v="Yes"/>
    <s v="No"/>
    <x v="0"/>
    <m/>
    <m/>
    <m/>
    <m/>
    <m/>
    <n v="1"/>
    <n v="1"/>
    <n v="25"/>
    <n v="1"/>
    <n v="90.8"/>
    <n v="0"/>
    <x v="1"/>
    <n v="37"/>
  </r>
  <r>
    <x v="1"/>
    <n v="2"/>
    <s v="No"/>
    <x v="0"/>
    <x v="50"/>
    <s v="Female"/>
    <x v="1"/>
    <s v="No"/>
    <s v="No"/>
    <x v="1"/>
    <m/>
    <m/>
    <m/>
    <m/>
    <m/>
    <n v="1"/>
    <m/>
    <n v="31"/>
    <n v="2"/>
    <n v="0"/>
    <n v="0"/>
    <x v="2"/>
    <n v="8"/>
  </r>
  <r>
    <x v="1"/>
    <n v="2"/>
    <s v="No"/>
    <x v="0"/>
    <x v="50"/>
    <s v="Male"/>
    <x v="27"/>
    <s v="No"/>
    <s v="No"/>
    <x v="1"/>
    <m/>
    <m/>
    <m/>
    <m/>
    <m/>
    <n v="1"/>
    <n v="1"/>
    <n v="53"/>
    <n v="5"/>
    <n v="23"/>
    <n v="0"/>
    <x v="1"/>
    <n v="10"/>
  </r>
  <r>
    <x v="1"/>
    <n v="2"/>
    <s v="No"/>
    <x v="0"/>
    <x v="50"/>
    <s v="Male"/>
    <x v="3"/>
    <s v="No"/>
    <s v="No"/>
    <x v="1"/>
    <m/>
    <m/>
    <m/>
    <m/>
    <m/>
    <n v="1"/>
    <m/>
    <n v="45"/>
    <n v="2"/>
    <n v="0"/>
    <n v="0"/>
    <x v="2"/>
    <n v="6"/>
  </r>
  <r>
    <x v="1"/>
    <n v="2"/>
    <s v="No"/>
    <x v="0"/>
    <x v="22"/>
    <s v="Male"/>
    <x v="2"/>
    <s v="No"/>
    <s v="No"/>
    <x v="1"/>
    <m/>
    <m/>
    <m/>
    <m/>
    <m/>
    <n v="1"/>
    <n v="1"/>
    <n v="45"/>
    <n v="1"/>
    <n v="0"/>
    <n v="0"/>
    <x v="0"/>
    <n v="1"/>
  </r>
  <r>
    <x v="1"/>
    <n v="2"/>
    <s v="No"/>
    <x v="0"/>
    <x v="23"/>
    <s v="Female"/>
    <x v="30"/>
    <s v="No"/>
    <s v="Yes"/>
    <x v="2"/>
    <s v="No"/>
    <s v="Two Year"/>
    <s v="Direct Debit"/>
    <s v="(blank)"/>
    <s v="(blank)"/>
    <n v="1"/>
    <m/>
    <n v="55"/>
    <n v="0"/>
    <n v="0"/>
    <n v="0"/>
    <x v="2"/>
    <n v="7"/>
  </r>
  <r>
    <x v="1"/>
    <n v="2"/>
    <s v="No"/>
    <x v="0"/>
    <x v="24"/>
    <s v="Female"/>
    <x v="27"/>
    <s v="No"/>
    <s v="No"/>
    <x v="1"/>
    <m/>
    <m/>
    <m/>
    <m/>
    <m/>
    <n v="1"/>
    <m/>
    <n v="38"/>
    <n v="0"/>
    <n v="0"/>
    <n v="0"/>
    <x v="1"/>
    <n v="12"/>
  </r>
  <r>
    <x v="1"/>
    <n v="2"/>
    <s v="No"/>
    <x v="0"/>
    <x v="25"/>
    <s v="Female"/>
    <x v="44"/>
    <s v="No"/>
    <s v="No"/>
    <x v="1"/>
    <m/>
    <m/>
    <m/>
    <m/>
    <m/>
    <n v="1"/>
    <m/>
    <n v="9"/>
    <n v="0"/>
    <n v="0"/>
    <n v="0"/>
    <x v="2"/>
    <n v="7"/>
  </r>
  <r>
    <x v="1"/>
    <n v="2"/>
    <s v="No"/>
    <x v="0"/>
    <x v="26"/>
    <s v="Female"/>
    <x v="18"/>
    <s v="Yes"/>
    <s v="No"/>
    <x v="0"/>
    <m/>
    <m/>
    <m/>
    <m/>
    <m/>
    <n v="1"/>
    <n v="1"/>
    <n v="29"/>
    <n v="0"/>
    <n v="0"/>
    <n v="0"/>
    <x v="1"/>
    <n v="30"/>
  </r>
  <r>
    <x v="1"/>
    <n v="2"/>
    <s v="No"/>
    <x v="0"/>
    <x v="27"/>
    <s v="Female"/>
    <x v="18"/>
    <s v="Yes"/>
    <s v="No"/>
    <x v="0"/>
    <m/>
    <m/>
    <m/>
    <m/>
    <m/>
    <n v="1"/>
    <n v="1"/>
    <n v="33"/>
    <n v="4"/>
    <n v="0"/>
    <n v="0"/>
    <x v="1"/>
    <n v="17"/>
  </r>
  <r>
    <x v="1"/>
    <n v="2"/>
    <s v="No"/>
    <x v="0"/>
    <x v="27"/>
    <s v="Male"/>
    <x v="11"/>
    <s v="No"/>
    <s v="No"/>
    <x v="1"/>
    <m/>
    <m/>
    <m/>
    <m/>
    <m/>
    <n v="1"/>
    <m/>
    <n v="34"/>
    <n v="0"/>
    <n v="0"/>
    <n v="0"/>
    <x v="2"/>
    <n v="5"/>
  </r>
  <r>
    <x v="1"/>
    <n v="2"/>
    <s v="No"/>
    <x v="0"/>
    <x v="28"/>
    <s v="Female"/>
    <x v="35"/>
    <s v="No"/>
    <s v="No"/>
    <x v="1"/>
    <m/>
    <m/>
    <m/>
    <m/>
    <m/>
    <n v="1"/>
    <n v="1"/>
    <n v="39"/>
    <n v="0"/>
    <n v="13"/>
    <n v="0"/>
    <x v="1"/>
    <n v="11"/>
  </r>
  <r>
    <x v="1"/>
    <n v="2"/>
    <s v="No"/>
    <x v="0"/>
    <x v="28"/>
    <s v="Male"/>
    <x v="16"/>
    <s v="Yes"/>
    <s v="No"/>
    <x v="0"/>
    <m/>
    <m/>
    <m/>
    <m/>
    <m/>
    <n v="1"/>
    <n v="1"/>
    <n v="28"/>
    <n v="3"/>
    <n v="0"/>
    <n v="0"/>
    <x v="1"/>
    <n v="10"/>
  </r>
  <r>
    <x v="1"/>
    <n v="2"/>
    <s v="No"/>
    <x v="0"/>
    <x v="28"/>
    <s v="Male"/>
    <x v="48"/>
    <s v="No"/>
    <s v="No"/>
    <x v="1"/>
    <m/>
    <m/>
    <m/>
    <m/>
    <m/>
    <n v="1"/>
    <n v="1"/>
    <n v="34"/>
    <n v="0"/>
    <n v="0"/>
    <n v="0"/>
    <x v="2"/>
    <n v="7"/>
  </r>
  <r>
    <x v="1"/>
    <n v="2"/>
    <s v="No"/>
    <x v="0"/>
    <x v="28"/>
    <s v="Male"/>
    <x v="28"/>
    <s v="No"/>
    <s v="No"/>
    <x v="1"/>
    <m/>
    <m/>
    <m/>
    <m/>
    <m/>
    <n v="1"/>
    <m/>
    <n v="30"/>
    <n v="0"/>
    <n v="0"/>
    <n v="0"/>
    <x v="0"/>
    <n v="4"/>
  </r>
  <r>
    <x v="1"/>
    <n v="2"/>
    <s v="No"/>
    <x v="0"/>
    <x v="28"/>
    <s v="Male"/>
    <x v="54"/>
    <s v="No"/>
    <s v="Yes"/>
    <x v="2"/>
    <s v="No"/>
    <s v="Month-to-Month"/>
    <s v="Direct Debit"/>
    <s v="Competitor"/>
    <s v="Competitor made better offer"/>
    <n v="1"/>
    <n v="1"/>
    <n v="27"/>
    <n v="2"/>
    <n v="0"/>
    <n v="0"/>
    <x v="0"/>
    <n v="2"/>
  </r>
  <r>
    <x v="1"/>
    <n v="2"/>
    <s v="No"/>
    <x v="0"/>
    <x v="29"/>
    <s v="Male"/>
    <x v="57"/>
    <s v="Yes"/>
    <s v="No"/>
    <x v="0"/>
    <m/>
    <m/>
    <m/>
    <m/>
    <m/>
    <n v="1"/>
    <n v="1"/>
    <n v="57"/>
    <n v="0"/>
    <n v="109.7"/>
    <n v="0"/>
    <x v="1"/>
    <n v="14"/>
  </r>
  <r>
    <x v="1"/>
    <n v="2"/>
    <s v="No"/>
    <x v="0"/>
    <x v="29"/>
    <s v="Male"/>
    <x v="3"/>
    <s v="No"/>
    <s v="No"/>
    <x v="1"/>
    <m/>
    <m/>
    <m/>
    <m/>
    <m/>
    <n v="1"/>
    <n v="1"/>
    <n v="45"/>
    <n v="0"/>
    <n v="0"/>
    <n v="0"/>
    <x v="0"/>
    <n v="1"/>
  </r>
  <r>
    <x v="1"/>
    <n v="2"/>
    <s v="No"/>
    <x v="0"/>
    <x v="29"/>
    <s v="Male"/>
    <x v="14"/>
    <s v="No"/>
    <s v="Yes"/>
    <x v="1"/>
    <s v="No"/>
    <s v="Month-to-Month"/>
    <s v="Direct Debit"/>
    <s v="Competitor"/>
    <s v="Competitor had better devices"/>
    <n v="1"/>
    <n v="1"/>
    <n v="59"/>
    <n v="5"/>
    <n v="0"/>
    <n v="0"/>
    <x v="0"/>
    <n v="1"/>
  </r>
  <r>
    <x v="1"/>
    <n v="2"/>
    <s v="No"/>
    <x v="0"/>
    <x v="30"/>
    <s v="Female"/>
    <x v="10"/>
    <s v="Yes"/>
    <s v="No"/>
    <x v="0"/>
    <m/>
    <m/>
    <m/>
    <m/>
    <m/>
    <n v="1"/>
    <m/>
    <n v="27"/>
    <n v="2"/>
    <n v="0"/>
    <n v="0"/>
    <x v="1"/>
    <n v="16"/>
  </r>
  <r>
    <x v="1"/>
    <n v="2"/>
    <s v="No"/>
    <x v="0"/>
    <x v="30"/>
    <s v="Female"/>
    <x v="44"/>
    <s v="No"/>
    <s v="No"/>
    <x v="1"/>
    <m/>
    <m/>
    <m/>
    <m/>
    <m/>
    <n v="1"/>
    <m/>
    <n v="36"/>
    <n v="0"/>
    <n v="0"/>
    <n v="0"/>
    <x v="2"/>
    <n v="5"/>
  </r>
  <r>
    <x v="1"/>
    <n v="2"/>
    <s v="No"/>
    <x v="0"/>
    <x v="31"/>
    <s v="Female"/>
    <x v="10"/>
    <s v="Yes"/>
    <s v="No"/>
    <x v="0"/>
    <m/>
    <m/>
    <m/>
    <m/>
    <m/>
    <n v="1"/>
    <n v="1"/>
    <n v="38"/>
    <n v="3"/>
    <n v="0"/>
    <n v="0"/>
    <x v="1"/>
    <n v="13"/>
  </r>
  <r>
    <x v="1"/>
    <n v="2"/>
    <s v="No"/>
    <x v="0"/>
    <x v="31"/>
    <s v="Female"/>
    <x v="49"/>
    <s v="No"/>
    <s v="No"/>
    <x v="1"/>
    <m/>
    <m/>
    <m/>
    <m/>
    <m/>
    <n v="1"/>
    <n v="1"/>
    <n v="39"/>
    <n v="4"/>
    <n v="0"/>
    <n v="0"/>
    <x v="0"/>
    <n v="3"/>
  </r>
  <r>
    <x v="1"/>
    <n v="2"/>
    <s v="No"/>
    <x v="0"/>
    <x v="31"/>
    <s v="Female"/>
    <x v="31"/>
    <s v="No"/>
    <s v="Yes"/>
    <x v="2"/>
    <s v="No"/>
    <s v="Month-to-Month"/>
    <s v="Credit Card"/>
    <s v="(blank)"/>
    <s v="(blank)"/>
    <n v="1"/>
    <m/>
    <n v="29"/>
    <n v="0"/>
    <n v="0"/>
    <n v="0"/>
    <x v="2"/>
    <n v="5"/>
  </r>
  <r>
    <x v="1"/>
    <n v="2"/>
    <s v="No"/>
    <x v="0"/>
    <x v="32"/>
    <s v="Female"/>
    <x v="31"/>
    <s v="No"/>
    <s v="Yes"/>
    <x v="2"/>
    <s v="No"/>
    <s v="Month-to-Month"/>
    <s v="Paper Check"/>
    <s v="Attitude"/>
    <s v="Attitude of service provider"/>
    <n v="1"/>
    <n v="1"/>
    <n v="35"/>
    <n v="3"/>
    <n v="0"/>
    <n v="0"/>
    <x v="2"/>
    <n v="9"/>
  </r>
  <r>
    <x v="1"/>
    <n v="2"/>
    <s v="No"/>
    <x v="0"/>
    <x v="33"/>
    <s v="Female"/>
    <x v="60"/>
    <s v="No"/>
    <s v="Yes"/>
    <x v="2"/>
    <s v="No"/>
    <s v="Two Year"/>
    <s v="Direct Debit"/>
    <s v="(blank)"/>
    <s v="(blank)"/>
    <n v="1"/>
    <m/>
    <n v="37"/>
    <n v="0"/>
    <n v="0"/>
    <n v="0"/>
    <x v="0"/>
    <n v="1"/>
  </r>
  <r>
    <x v="1"/>
    <n v="2"/>
    <s v="No"/>
    <x v="0"/>
    <x v="34"/>
    <s v="Female"/>
    <x v="26"/>
    <s v="No"/>
    <s v="No"/>
    <x v="1"/>
    <m/>
    <m/>
    <m/>
    <m/>
    <m/>
    <n v="1"/>
    <n v="1"/>
    <n v="31"/>
    <n v="0"/>
    <n v="0"/>
    <n v="0"/>
    <x v="2"/>
    <n v="9"/>
  </r>
  <r>
    <x v="1"/>
    <n v="2"/>
    <s v="No"/>
    <x v="0"/>
    <x v="34"/>
    <s v="Male"/>
    <x v="64"/>
    <s v="No"/>
    <s v="Yes"/>
    <x v="2"/>
    <s v="No"/>
    <s v="Month-to-Month"/>
    <s v="Paper Check"/>
    <s v="Competitor"/>
    <s v="Competitor made better offer"/>
    <n v="1"/>
    <n v="1"/>
    <n v="33"/>
    <n v="0"/>
    <n v="0"/>
    <n v="0"/>
    <x v="0"/>
    <n v="4"/>
  </r>
  <r>
    <x v="1"/>
    <n v="2"/>
    <s v="No"/>
    <x v="0"/>
    <x v="37"/>
    <s v="Female"/>
    <x v="24"/>
    <s v="No"/>
    <s v="No"/>
    <x v="1"/>
    <m/>
    <m/>
    <m/>
    <m/>
    <m/>
    <n v="1"/>
    <n v="1"/>
    <n v="40"/>
    <n v="5"/>
    <n v="0"/>
    <n v="0"/>
    <x v="2"/>
    <n v="9"/>
  </r>
  <r>
    <x v="1"/>
    <n v="2"/>
    <s v="No"/>
    <x v="0"/>
    <x v="37"/>
    <s v="Male"/>
    <x v="38"/>
    <s v="No"/>
    <s v="No"/>
    <x v="1"/>
    <m/>
    <m/>
    <m/>
    <m/>
    <m/>
    <n v="1"/>
    <m/>
    <n v="24"/>
    <n v="0"/>
    <n v="0"/>
    <n v="0"/>
    <x v="0"/>
    <n v="4"/>
  </r>
  <r>
    <x v="1"/>
    <n v="2"/>
    <s v="No"/>
    <x v="0"/>
    <x v="38"/>
    <s v="Female"/>
    <x v="25"/>
    <s v="No"/>
    <s v="No"/>
    <x v="1"/>
    <m/>
    <m/>
    <m/>
    <m/>
    <m/>
    <n v="1"/>
    <m/>
    <n v="48"/>
    <n v="2"/>
    <n v="0"/>
    <n v="0"/>
    <x v="0"/>
    <n v="1"/>
  </r>
  <r>
    <x v="1"/>
    <n v="2"/>
    <s v="No"/>
    <x v="0"/>
    <x v="39"/>
    <s v="Male"/>
    <x v="66"/>
    <s v="No"/>
    <s v="Yes"/>
    <x v="2"/>
    <s v="No"/>
    <s v="Two Year"/>
    <s v="Direct Debit"/>
    <s v="(blank)"/>
    <s v="(blank)"/>
    <n v="1"/>
    <m/>
    <n v="31"/>
    <n v="0"/>
    <n v="0"/>
    <n v="0"/>
    <x v="0"/>
    <n v="3"/>
  </r>
  <r>
    <x v="1"/>
    <n v="2"/>
    <s v="No"/>
    <x v="0"/>
    <x v="41"/>
    <s v="Female"/>
    <x v="36"/>
    <s v="No"/>
    <s v="No"/>
    <x v="1"/>
    <m/>
    <m/>
    <m/>
    <m/>
    <m/>
    <n v="1"/>
    <m/>
    <n v="23"/>
    <n v="0"/>
    <n v="0"/>
    <n v="0"/>
    <x v="2"/>
    <n v="9"/>
  </r>
  <r>
    <x v="1"/>
    <n v="2"/>
    <s v="No"/>
    <x v="0"/>
    <x v="41"/>
    <s v="Female"/>
    <x v="50"/>
    <s v="No"/>
    <s v="No"/>
    <x v="1"/>
    <m/>
    <m/>
    <m/>
    <m/>
    <m/>
    <n v="1"/>
    <m/>
    <n v="45"/>
    <n v="0"/>
    <n v="0"/>
    <n v="0"/>
    <x v="0"/>
    <n v="4"/>
  </r>
  <r>
    <x v="1"/>
    <n v="2"/>
    <s v="No"/>
    <x v="0"/>
    <x v="42"/>
    <s v="Female"/>
    <x v="18"/>
    <s v="Yes"/>
    <s v="No"/>
    <x v="0"/>
    <m/>
    <m/>
    <m/>
    <m/>
    <m/>
    <n v="1"/>
    <n v="1"/>
    <n v="31"/>
    <n v="0"/>
    <n v="0"/>
    <n v="0"/>
    <x v="1"/>
    <n v="14"/>
  </r>
  <r>
    <x v="1"/>
    <n v="2"/>
    <s v="No"/>
    <x v="0"/>
    <x v="43"/>
    <s v="Male"/>
    <x v="9"/>
    <s v="No"/>
    <s v="No"/>
    <x v="1"/>
    <m/>
    <m/>
    <m/>
    <m/>
    <m/>
    <n v="1"/>
    <m/>
    <n v="41"/>
    <n v="0"/>
    <n v="0"/>
    <n v="0"/>
    <x v="0"/>
    <n v="1"/>
  </r>
  <r>
    <x v="1"/>
    <n v="2"/>
    <s v="No"/>
    <x v="0"/>
    <x v="44"/>
    <s v="Female"/>
    <x v="46"/>
    <s v="No"/>
    <s v="No"/>
    <x v="1"/>
    <m/>
    <m/>
    <m/>
    <m/>
    <m/>
    <n v="1"/>
    <n v="1"/>
    <n v="27"/>
    <n v="4"/>
    <n v="0"/>
    <n v="0"/>
    <x v="2"/>
    <n v="5"/>
  </r>
  <r>
    <x v="1"/>
    <n v="2"/>
    <s v="No"/>
    <x v="0"/>
    <x v="45"/>
    <s v="Female"/>
    <x v="66"/>
    <s v="No"/>
    <s v="Yes"/>
    <x v="2"/>
    <s v="No"/>
    <s v="Month-to-Month"/>
    <s v="Direct Debit"/>
    <s v="Attitude"/>
    <s v="Attitude of support person"/>
    <n v="1"/>
    <n v="1"/>
    <n v="51"/>
    <n v="3"/>
    <n v="0"/>
    <n v="0"/>
    <x v="2"/>
    <n v="5"/>
  </r>
  <r>
    <x v="1"/>
    <n v="2"/>
    <s v="No"/>
    <x v="0"/>
    <x v="45"/>
    <s v="Male"/>
    <x v="48"/>
    <s v="No"/>
    <s v="No"/>
    <x v="1"/>
    <m/>
    <m/>
    <m/>
    <m/>
    <m/>
    <n v="1"/>
    <m/>
    <n v="20"/>
    <n v="0"/>
    <n v="0"/>
    <n v="0"/>
    <x v="1"/>
    <n v="10"/>
  </r>
  <r>
    <x v="1"/>
    <n v="2"/>
    <s v="No"/>
    <x v="0"/>
    <x v="46"/>
    <s v="Female"/>
    <x v="19"/>
    <s v="Yes"/>
    <s v="No"/>
    <x v="0"/>
    <m/>
    <m/>
    <m/>
    <m/>
    <m/>
    <n v="1"/>
    <m/>
    <n v="17"/>
    <n v="0"/>
    <n v="0"/>
    <n v="0"/>
    <x v="2"/>
    <n v="5"/>
  </r>
  <r>
    <x v="1"/>
    <n v="2"/>
    <s v="No"/>
    <x v="0"/>
    <x v="46"/>
    <s v="Female"/>
    <x v="37"/>
    <s v="No"/>
    <s v="No"/>
    <x v="1"/>
    <m/>
    <m/>
    <m/>
    <m/>
    <m/>
    <n v="1"/>
    <m/>
    <n v="44"/>
    <n v="0"/>
    <n v="0"/>
    <n v="0"/>
    <x v="0"/>
    <n v="2"/>
  </r>
  <r>
    <x v="1"/>
    <n v="2"/>
    <s v="No"/>
    <x v="0"/>
    <x v="46"/>
    <s v="Male"/>
    <x v="4"/>
    <s v="Yes"/>
    <s v="No"/>
    <x v="0"/>
    <m/>
    <m/>
    <m/>
    <m/>
    <m/>
    <n v="1"/>
    <m/>
    <n v="44"/>
    <n v="0"/>
    <n v="0"/>
    <n v="0"/>
    <x v="1"/>
    <n v="28"/>
  </r>
  <r>
    <x v="1"/>
    <n v="2"/>
    <s v="No"/>
    <x v="0"/>
    <x v="46"/>
    <s v="Male"/>
    <x v="21"/>
    <s v="No"/>
    <s v="No"/>
    <x v="1"/>
    <m/>
    <m/>
    <m/>
    <m/>
    <m/>
    <n v="1"/>
    <n v="1"/>
    <n v="49"/>
    <n v="1"/>
    <n v="0"/>
    <n v="0"/>
    <x v="2"/>
    <n v="9"/>
  </r>
  <r>
    <x v="1"/>
    <n v="2"/>
    <s v="No"/>
    <x v="0"/>
    <x v="47"/>
    <s v="Female"/>
    <x v="46"/>
    <s v="No"/>
    <s v="No"/>
    <x v="1"/>
    <m/>
    <m/>
    <m/>
    <m/>
    <m/>
    <n v="1"/>
    <m/>
    <n v="20"/>
    <n v="0"/>
    <n v="0"/>
    <n v="0"/>
    <x v="1"/>
    <n v="13"/>
  </r>
  <r>
    <x v="1"/>
    <n v="2"/>
    <s v="No"/>
    <x v="0"/>
    <x v="47"/>
    <s v="Female"/>
    <x v="8"/>
    <s v="No"/>
    <s v="No"/>
    <x v="1"/>
    <m/>
    <m/>
    <m/>
    <m/>
    <m/>
    <n v="1"/>
    <m/>
    <n v="29"/>
    <n v="0"/>
    <n v="0"/>
    <n v="0"/>
    <x v="2"/>
    <n v="7"/>
  </r>
  <r>
    <x v="1"/>
    <n v="2"/>
    <s v="No"/>
    <x v="0"/>
    <x v="47"/>
    <s v="Male"/>
    <x v="12"/>
    <s v="No"/>
    <s v="No"/>
    <x v="1"/>
    <m/>
    <m/>
    <m/>
    <m/>
    <m/>
    <n v="1"/>
    <n v="1"/>
    <n v="23"/>
    <n v="1"/>
    <n v="0"/>
    <n v="0"/>
    <x v="1"/>
    <n v="14"/>
  </r>
  <r>
    <x v="1"/>
    <n v="2"/>
    <s v="No"/>
    <x v="1"/>
    <x v="7"/>
    <s v="Male"/>
    <x v="30"/>
    <s v="No"/>
    <s v="Yes"/>
    <x v="2"/>
    <s v="No"/>
    <s v="Month-to-Month"/>
    <s v="Direct Debit"/>
    <s v="Price"/>
    <s v="Lack of affordable download/upload speed"/>
    <n v="1"/>
    <n v="1"/>
    <n v="50"/>
    <n v="2"/>
    <n v="0"/>
    <n v="0"/>
    <x v="2"/>
    <n v="5"/>
  </r>
  <r>
    <x v="1"/>
    <n v="2"/>
    <s v="No"/>
    <x v="1"/>
    <x v="14"/>
    <s v="Female"/>
    <x v="49"/>
    <s v="No"/>
    <s v="No"/>
    <x v="1"/>
    <m/>
    <m/>
    <m/>
    <m/>
    <m/>
    <n v="1"/>
    <n v="1"/>
    <n v="16"/>
    <n v="0"/>
    <n v="0"/>
    <n v="0"/>
    <x v="0"/>
    <n v="4"/>
  </r>
  <r>
    <x v="1"/>
    <n v="2"/>
    <s v="No"/>
    <x v="1"/>
    <x v="14"/>
    <s v="Female"/>
    <x v="50"/>
    <s v="No"/>
    <s v="No"/>
    <x v="1"/>
    <m/>
    <m/>
    <m/>
    <m/>
    <m/>
    <n v="1"/>
    <n v="1"/>
    <n v="36"/>
    <n v="0"/>
    <n v="0"/>
    <n v="0"/>
    <x v="2"/>
    <n v="5"/>
  </r>
  <r>
    <x v="1"/>
    <n v="2"/>
    <s v="No"/>
    <x v="1"/>
    <x v="18"/>
    <s v="Female"/>
    <x v="45"/>
    <s v="No"/>
    <s v="Yes"/>
    <x v="2"/>
    <s v="No"/>
    <s v="Month-to-Month"/>
    <s v="Credit Card"/>
    <s v="Price"/>
    <s v="Extra data charges"/>
    <n v="1"/>
    <n v="1"/>
    <n v="21"/>
    <n v="0"/>
    <n v="0"/>
    <n v="0"/>
    <x v="0"/>
    <n v="2"/>
  </r>
  <r>
    <x v="1"/>
    <n v="2"/>
    <s v="No"/>
    <x v="1"/>
    <x v="19"/>
    <s v="Female"/>
    <x v="10"/>
    <s v="Yes"/>
    <s v="No"/>
    <x v="0"/>
    <m/>
    <m/>
    <m/>
    <m/>
    <m/>
    <n v="1"/>
    <n v="1"/>
    <n v="43"/>
    <n v="4"/>
    <n v="0"/>
    <n v="0"/>
    <x v="1"/>
    <n v="10"/>
  </r>
  <r>
    <x v="1"/>
    <n v="2"/>
    <s v="No"/>
    <x v="1"/>
    <x v="33"/>
    <s v="Female"/>
    <x v="19"/>
    <s v="Yes"/>
    <s v="No"/>
    <x v="0"/>
    <m/>
    <m/>
    <m/>
    <m/>
    <m/>
    <n v="1"/>
    <n v="1"/>
    <n v="27"/>
    <n v="0"/>
    <n v="0"/>
    <n v="0"/>
    <x v="1"/>
    <n v="26"/>
  </r>
  <r>
    <x v="1"/>
    <n v="2"/>
    <s v="No"/>
    <x v="1"/>
    <x v="40"/>
    <s v="Female"/>
    <x v="10"/>
    <s v="Yes"/>
    <s v="No"/>
    <x v="0"/>
    <m/>
    <m/>
    <m/>
    <m/>
    <m/>
    <n v="1"/>
    <n v="1"/>
    <n v="45"/>
    <n v="1"/>
    <n v="0"/>
    <n v="0"/>
    <x v="2"/>
    <n v="5"/>
  </r>
  <r>
    <x v="1"/>
    <n v="2"/>
    <s v="No"/>
    <x v="1"/>
    <x v="41"/>
    <s v="Male"/>
    <x v="11"/>
    <s v="No"/>
    <s v="No"/>
    <x v="1"/>
    <m/>
    <m/>
    <m/>
    <m/>
    <m/>
    <n v="1"/>
    <n v="1"/>
    <n v="51"/>
    <n v="0"/>
    <n v="0"/>
    <n v="0"/>
    <x v="2"/>
    <n v="5"/>
  </r>
  <r>
    <x v="1"/>
    <n v="2"/>
    <s v="No"/>
    <x v="1"/>
    <x v="42"/>
    <s v="Male"/>
    <x v="19"/>
    <s v="Yes"/>
    <s v="No"/>
    <x v="0"/>
    <m/>
    <m/>
    <m/>
    <m/>
    <m/>
    <n v="1"/>
    <n v="1"/>
    <n v="20"/>
    <n v="1"/>
    <n v="0"/>
    <n v="0"/>
    <x v="1"/>
    <n v="17"/>
  </r>
  <r>
    <x v="1"/>
    <n v="2"/>
    <s v="Yes"/>
    <x v="0"/>
    <x v="0"/>
    <s v="Male"/>
    <x v="40"/>
    <s v="No"/>
    <s v="Yes"/>
    <x v="2"/>
    <s v="No"/>
    <s v="Month-to-Month"/>
    <s v="Paper Check"/>
    <s v="(blank)"/>
    <s v="(blank)"/>
    <n v="1"/>
    <m/>
    <n v="28"/>
    <n v="0"/>
    <n v="4.8"/>
    <n v="0"/>
    <x v="2"/>
    <n v="6"/>
  </r>
  <r>
    <x v="1"/>
    <n v="2"/>
    <s v="Yes"/>
    <x v="0"/>
    <x v="1"/>
    <s v="Female"/>
    <x v="9"/>
    <s v="No"/>
    <s v="No"/>
    <x v="1"/>
    <m/>
    <m/>
    <m/>
    <m/>
    <m/>
    <n v="1"/>
    <m/>
    <n v="19"/>
    <n v="1"/>
    <n v="5.3"/>
    <n v="0"/>
    <x v="1"/>
    <n v="27"/>
  </r>
  <r>
    <x v="1"/>
    <n v="2"/>
    <s v="Yes"/>
    <x v="0"/>
    <x v="1"/>
    <s v="Female"/>
    <x v="51"/>
    <s v="No"/>
    <s v="Yes"/>
    <x v="2"/>
    <s v="No"/>
    <s v="Month-to-Month"/>
    <s v="Direct Debit"/>
    <s v="Dissatisfaction"/>
    <s v="Network reliability"/>
    <n v="1"/>
    <n v="1"/>
    <n v="40"/>
    <n v="5"/>
    <n v="5.3"/>
    <n v="0"/>
    <x v="2"/>
    <n v="8"/>
  </r>
  <r>
    <x v="1"/>
    <n v="2"/>
    <s v="Yes"/>
    <x v="0"/>
    <x v="1"/>
    <s v="Male"/>
    <x v="4"/>
    <s v="Yes"/>
    <s v="No"/>
    <x v="0"/>
    <m/>
    <m/>
    <m/>
    <m/>
    <m/>
    <n v="1"/>
    <n v="1"/>
    <n v="17"/>
    <n v="0"/>
    <n v="5.8"/>
    <n v="0"/>
    <x v="1"/>
    <n v="37"/>
  </r>
  <r>
    <x v="1"/>
    <n v="2"/>
    <s v="Yes"/>
    <x v="0"/>
    <x v="2"/>
    <s v="Male"/>
    <x v="38"/>
    <s v="No"/>
    <s v="No"/>
    <x v="1"/>
    <m/>
    <m/>
    <m/>
    <m/>
    <m/>
    <n v="1"/>
    <n v="1"/>
    <n v="16"/>
    <n v="5"/>
    <n v="75.8"/>
    <n v="0"/>
    <x v="0"/>
    <n v="1"/>
  </r>
  <r>
    <x v="1"/>
    <n v="2"/>
    <s v="Yes"/>
    <x v="0"/>
    <x v="5"/>
    <s v="Female"/>
    <x v="35"/>
    <s v="No"/>
    <s v="No"/>
    <x v="1"/>
    <m/>
    <m/>
    <m/>
    <m/>
    <m/>
    <n v="1"/>
    <n v="1"/>
    <n v="27"/>
    <n v="2"/>
    <n v="3.2"/>
    <n v="0"/>
    <x v="1"/>
    <n v="10"/>
  </r>
  <r>
    <x v="1"/>
    <n v="2"/>
    <s v="Yes"/>
    <x v="0"/>
    <x v="5"/>
    <s v="Female"/>
    <x v="27"/>
    <s v="No"/>
    <s v="No"/>
    <x v="1"/>
    <m/>
    <m/>
    <m/>
    <m/>
    <m/>
    <n v="1"/>
    <n v="1"/>
    <n v="16"/>
    <n v="4"/>
    <n v="66.599999999999994"/>
    <n v="0"/>
    <x v="2"/>
    <n v="7"/>
  </r>
  <r>
    <x v="1"/>
    <n v="2"/>
    <s v="Yes"/>
    <x v="0"/>
    <x v="5"/>
    <s v="Female"/>
    <x v="31"/>
    <s v="No"/>
    <s v="Yes"/>
    <x v="2"/>
    <s v="No"/>
    <s v="Month-to-Month"/>
    <s v="Direct Debit"/>
    <s v="Competitor"/>
    <s v="Competitor had better devices"/>
    <n v="1"/>
    <n v="1"/>
    <n v="8"/>
    <n v="2"/>
    <n v="5.9"/>
    <n v="0"/>
    <x v="2"/>
    <n v="9"/>
  </r>
  <r>
    <x v="1"/>
    <n v="2"/>
    <s v="Yes"/>
    <x v="0"/>
    <x v="8"/>
    <s v="Female"/>
    <x v="12"/>
    <s v="No"/>
    <s v="No"/>
    <x v="1"/>
    <m/>
    <m/>
    <m/>
    <m/>
    <m/>
    <n v="1"/>
    <n v="1"/>
    <n v="44"/>
    <n v="1"/>
    <n v="20.5"/>
    <n v="0"/>
    <x v="2"/>
    <n v="5"/>
  </r>
  <r>
    <x v="1"/>
    <n v="2"/>
    <s v="Yes"/>
    <x v="0"/>
    <x v="49"/>
    <s v="Female"/>
    <x v="66"/>
    <s v="No"/>
    <s v="Yes"/>
    <x v="2"/>
    <s v="No"/>
    <s v="Month-to-Month"/>
    <s v="Credit Card"/>
    <s v="Price"/>
    <s v="Long distance charges"/>
    <n v="1"/>
    <n v="1"/>
    <n v="41"/>
    <n v="2"/>
    <n v="10.4"/>
    <n v="0"/>
    <x v="2"/>
    <n v="5"/>
  </r>
  <r>
    <x v="1"/>
    <n v="2"/>
    <s v="Yes"/>
    <x v="0"/>
    <x v="49"/>
    <s v="Male"/>
    <x v="25"/>
    <s v="No"/>
    <s v="No"/>
    <x v="1"/>
    <m/>
    <m/>
    <m/>
    <m/>
    <m/>
    <n v="1"/>
    <n v="1"/>
    <n v="34"/>
    <n v="2"/>
    <n v="4.7"/>
    <n v="0"/>
    <x v="1"/>
    <n v="12"/>
  </r>
  <r>
    <x v="1"/>
    <n v="2"/>
    <s v="Yes"/>
    <x v="0"/>
    <x v="9"/>
    <s v="Female"/>
    <x v="40"/>
    <s v="No"/>
    <s v="Yes"/>
    <x v="2"/>
    <s v="No"/>
    <s v="Two Year"/>
    <s v="Credit Card"/>
    <s v="(blank)"/>
    <s v="(blank)"/>
    <n v="1"/>
    <m/>
    <n v="45"/>
    <n v="0"/>
    <n v="12.1"/>
    <n v="0"/>
    <x v="2"/>
    <n v="7"/>
  </r>
  <r>
    <x v="1"/>
    <n v="2"/>
    <s v="Yes"/>
    <x v="0"/>
    <x v="10"/>
    <s v="Male"/>
    <x v="44"/>
    <s v="No"/>
    <s v="No"/>
    <x v="1"/>
    <m/>
    <m/>
    <m/>
    <m/>
    <m/>
    <n v="1"/>
    <n v="1"/>
    <n v="59"/>
    <n v="5"/>
    <n v="3.9"/>
    <n v="0"/>
    <x v="0"/>
    <n v="4"/>
  </r>
  <r>
    <x v="1"/>
    <n v="2"/>
    <s v="Yes"/>
    <x v="0"/>
    <x v="11"/>
    <s v="Female"/>
    <x v="18"/>
    <s v="Yes"/>
    <s v="No"/>
    <x v="0"/>
    <m/>
    <m/>
    <m/>
    <m/>
    <m/>
    <n v="1"/>
    <n v="1"/>
    <n v="27"/>
    <n v="3"/>
    <n v="2.8"/>
    <n v="0"/>
    <x v="1"/>
    <n v="10"/>
  </r>
  <r>
    <x v="1"/>
    <n v="2"/>
    <s v="Yes"/>
    <x v="0"/>
    <x v="11"/>
    <s v="Male"/>
    <x v="4"/>
    <s v="Yes"/>
    <s v="No"/>
    <x v="0"/>
    <m/>
    <m/>
    <m/>
    <m/>
    <m/>
    <n v="1"/>
    <m/>
    <n v="22"/>
    <n v="2"/>
    <n v="7.1"/>
    <n v="0"/>
    <x v="1"/>
    <n v="15"/>
  </r>
  <r>
    <x v="1"/>
    <n v="2"/>
    <s v="Yes"/>
    <x v="0"/>
    <x v="11"/>
    <s v="Male"/>
    <x v="26"/>
    <s v="No"/>
    <s v="No"/>
    <x v="1"/>
    <m/>
    <m/>
    <m/>
    <m/>
    <m/>
    <n v="1"/>
    <n v="1"/>
    <n v="33"/>
    <n v="0"/>
    <n v="6.2"/>
    <n v="0"/>
    <x v="0"/>
    <n v="1"/>
  </r>
  <r>
    <x v="1"/>
    <n v="2"/>
    <s v="Yes"/>
    <x v="0"/>
    <x v="16"/>
    <s v="Female"/>
    <x v="20"/>
    <s v="No"/>
    <s v="No"/>
    <x v="1"/>
    <m/>
    <m/>
    <m/>
    <m/>
    <m/>
    <n v="1"/>
    <n v="1"/>
    <n v="45"/>
    <n v="0"/>
    <n v="4.7"/>
    <n v="0"/>
    <x v="2"/>
    <n v="9"/>
  </r>
  <r>
    <x v="1"/>
    <n v="2"/>
    <s v="Yes"/>
    <x v="0"/>
    <x v="17"/>
    <s v="Male"/>
    <x v="58"/>
    <s v="No"/>
    <s v="Yes"/>
    <x v="2"/>
    <s v="No"/>
    <s v="Month-to-Month"/>
    <s v="Credit Card"/>
    <s v="Other"/>
    <s v="Poor expertise of online support"/>
    <n v="1"/>
    <n v="1"/>
    <n v="48"/>
    <n v="5"/>
    <n v="5.4"/>
    <n v="0"/>
    <x v="0"/>
    <n v="4"/>
  </r>
  <r>
    <x v="1"/>
    <n v="2"/>
    <s v="Yes"/>
    <x v="0"/>
    <x v="18"/>
    <s v="Female"/>
    <x v="59"/>
    <s v="No"/>
    <s v="Yes"/>
    <x v="2"/>
    <s v="No"/>
    <s v="Month-to-Month"/>
    <s v="Direct Debit"/>
    <s v="Price"/>
    <s v="Long distance charges"/>
    <n v="1"/>
    <n v="1"/>
    <n v="28"/>
    <n v="2"/>
    <n v="45.9"/>
    <n v="0"/>
    <x v="1"/>
    <n v="15"/>
  </r>
  <r>
    <x v="1"/>
    <n v="2"/>
    <s v="Yes"/>
    <x v="0"/>
    <x v="20"/>
    <s v="Female"/>
    <x v="12"/>
    <s v="No"/>
    <s v="No"/>
    <x v="1"/>
    <m/>
    <m/>
    <m/>
    <m/>
    <m/>
    <n v="1"/>
    <n v="1"/>
    <n v="38"/>
    <n v="4"/>
    <n v="4.3"/>
    <n v="0"/>
    <x v="0"/>
    <n v="1"/>
  </r>
  <r>
    <x v="1"/>
    <n v="2"/>
    <s v="Yes"/>
    <x v="0"/>
    <x v="50"/>
    <s v="Female"/>
    <x v="24"/>
    <s v="No"/>
    <s v="No"/>
    <x v="1"/>
    <m/>
    <m/>
    <m/>
    <m/>
    <m/>
    <n v="1"/>
    <n v="1"/>
    <n v="26"/>
    <n v="5"/>
    <n v="12.1"/>
    <n v="0"/>
    <x v="1"/>
    <n v="13"/>
  </r>
  <r>
    <x v="1"/>
    <n v="2"/>
    <s v="Yes"/>
    <x v="0"/>
    <x v="50"/>
    <s v="Female"/>
    <x v="62"/>
    <s v="No"/>
    <s v="Yes"/>
    <x v="2"/>
    <s v="No"/>
    <s v="Month-to-Month"/>
    <s v="Credit Card"/>
    <s v="Competitor"/>
    <s v="Competitor had better devices"/>
    <n v="1"/>
    <n v="1"/>
    <n v="26"/>
    <n v="1"/>
    <n v="6.7"/>
    <n v="0"/>
    <x v="2"/>
    <n v="7"/>
  </r>
  <r>
    <x v="1"/>
    <n v="2"/>
    <s v="Yes"/>
    <x v="0"/>
    <x v="50"/>
    <s v="Male"/>
    <x v="22"/>
    <s v="No"/>
    <s v="Yes"/>
    <x v="2"/>
    <s v="No"/>
    <s v="Month-to-Month"/>
    <s v="Direct Debit"/>
    <s v="Attitude"/>
    <s v="Attitude of support person"/>
    <n v="1"/>
    <n v="1"/>
    <n v="29"/>
    <n v="3"/>
    <n v="6.2"/>
    <n v="0"/>
    <x v="2"/>
    <n v="6"/>
  </r>
  <r>
    <x v="1"/>
    <n v="2"/>
    <s v="Yes"/>
    <x v="0"/>
    <x v="23"/>
    <s v="Female"/>
    <x v="34"/>
    <s v="No"/>
    <s v="No"/>
    <x v="1"/>
    <m/>
    <m/>
    <m/>
    <m/>
    <m/>
    <n v="1"/>
    <m/>
    <n v="24"/>
    <n v="0"/>
    <n v="4.0999999999999996"/>
    <n v="0"/>
    <x v="2"/>
    <n v="6"/>
  </r>
  <r>
    <x v="1"/>
    <n v="2"/>
    <s v="Yes"/>
    <x v="0"/>
    <x v="23"/>
    <s v="Female"/>
    <x v="32"/>
    <s v="No"/>
    <s v="No"/>
    <x v="1"/>
    <m/>
    <m/>
    <m/>
    <m/>
    <m/>
    <n v="1"/>
    <n v="1"/>
    <n v="51"/>
    <n v="0"/>
    <n v="13"/>
    <n v="0"/>
    <x v="1"/>
    <n v="10"/>
  </r>
  <r>
    <x v="1"/>
    <n v="2"/>
    <s v="Yes"/>
    <x v="0"/>
    <x v="24"/>
    <s v="Female"/>
    <x v="13"/>
    <s v="Yes"/>
    <s v="No"/>
    <x v="0"/>
    <m/>
    <m/>
    <m/>
    <m/>
    <m/>
    <n v="1"/>
    <n v="1"/>
    <n v="50"/>
    <n v="4"/>
    <n v="5.7"/>
    <n v="0"/>
    <x v="2"/>
    <n v="9"/>
  </r>
  <r>
    <x v="1"/>
    <n v="2"/>
    <s v="Yes"/>
    <x v="0"/>
    <x v="24"/>
    <s v="Male"/>
    <x v="0"/>
    <s v="Yes"/>
    <s v="No"/>
    <x v="0"/>
    <m/>
    <m/>
    <m/>
    <m/>
    <m/>
    <n v="1"/>
    <m/>
    <n v="42"/>
    <n v="1"/>
    <n v="5.3"/>
    <n v="0"/>
    <x v="1"/>
    <n v="24"/>
  </r>
  <r>
    <x v="1"/>
    <n v="2"/>
    <s v="Yes"/>
    <x v="0"/>
    <x v="25"/>
    <s v="Female"/>
    <x v="60"/>
    <s v="No"/>
    <s v="Yes"/>
    <x v="2"/>
    <s v="No"/>
    <s v="Month-to-Month"/>
    <s v="Direct Debit"/>
    <s v="Competitor"/>
    <s v="Competitor had better devices"/>
    <n v="1"/>
    <n v="1"/>
    <n v="15"/>
    <n v="2"/>
    <n v="7.5"/>
    <n v="0"/>
    <x v="0"/>
    <n v="4"/>
  </r>
  <r>
    <x v="1"/>
    <n v="2"/>
    <s v="Yes"/>
    <x v="0"/>
    <x v="26"/>
    <s v="Female"/>
    <x v="8"/>
    <s v="No"/>
    <s v="No"/>
    <x v="1"/>
    <m/>
    <m/>
    <m/>
    <m/>
    <m/>
    <n v="1"/>
    <m/>
    <n v="48"/>
    <n v="1"/>
    <n v="5.8"/>
    <n v="0"/>
    <x v="2"/>
    <n v="8"/>
  </r>
  <r>
    <x v="1"/>
    <n v="2"/>
    <s v="Yes"/>
    <x v="0"/>
    <x v="27"/>
    <s v="Female"/>
    <x v="15"/>
    <s v="Yes"/>
    <s v="No"/>
    <x v="0"/>
    <m/>
    <m/>
    <m/>
    <m/>
    <m/>
    <n v="1"/>
    <n v="1"/>
    <n v="42"/>
    <n v="2"/>
    <n v="44.9"/>
    <n v="0"/>
    <x v="1"/>
    <n v="18"/>
  </r>
  <r>
    <x v="1"/>
    <n v="2"/>
    <s v="Yes"/>
    <x v="0"/>
    <x v="27"/>
    <s v="Female"/>
    <x v="56"/>
    <s v="No"/>
    <s v="No"/>
    <x v="1"/>
    <m/>
    <m/>
    <m/>
    <m/>
    <m/>
    <n v="1"/>
    <n v="1"/>
    <n v="16"/>
    <n v="1"/>
    <n v="4.4000000000000004"/>
    <n v="0"/>
    <x v="2"/>
    <n v="6"/>
  </r>
  <r>
    <x v="1"/>
    <n v="2"/>
    <s v="Yes"/>
    <x v="0"/>
    <x v="27"/>
    <s v="Female"/>
    <x v="33"/>
    <s v="No"/>
    <s v="Yes"/>
    <x v="2"/>
    <s v="No"/>
    <s v="Month-to-Month"/>
    <s v="Direct Debit"/>
    <s v="Other"/>
    <s v="Poor expertise of online support"/>
    <n v="1"/>
    <n v="1"/>
    <n v="46"/>
    <n v="2"/>
    <n v="51.8"/>
    <n v="0"/>
    <x v="0"/>
    <n v="4"/>
  </r>
  <r>
    <x v="1"/>
    <n v="2"/>
    <s v="Yes"/>
    <x v="0"/>
    <x v="27"/>
    <s v="Male"/>
    <x v="0"/>
    <s v="Yes"/>
    <s v="No"/>
    <x v="0"/>
    <m/>
    <m/>
    <m/>
    <m/>
    <m/>
    <n v="1"/>
    <n v="1"/>
    <n v="43"/>
    <n v="3"/>
    <n v="3.4"/>
    <n v="0"/>
    <x v="1"/>
    <n v="17"/>
  </r>
  <r>
    <x v="1"/>
    <n v="2"/>
    <s v="Yes"/>
    <x v="0"/>
    <x v="28"/>
    <s v="Female"/>
    <x v="38"/>
    <s v="No"/>
    <s v="No"/>
    <x v="1"/>
    <m/>
    <m/>
    <m/>
    <m/>
    <m/>
    <n v="1"/>
    <n v="1"/>
    <n v="46"/>
    <n v="2"/>
    <n v="5.8"/>
    <n v="0"/>
    <x v="1"/>
    <n v="13"/>
  </r>
  <r>
    <x v="1"/>
    <n v="2"/>
    <s v="Yes"/>
    <x v="0"/>
    <x v="28"/>
    <s v="Male"/>
    <x v="41"/>
    <s v="No"/>
    <s v="No"/>
    <x v="1"/>
    <m/>
    <m/>
    <m/>
    <m/>
    <m/>
    <n v="1"/>
    <n v="1"/>
    <n v="24"/>
    <n v="2"/>
    <n v="6.2"/>
    <n v="0"/>
    <x v="2"/>
    <n v="5"/>
  </r>
  <r>
    <x v="1"/>
    <n v="2"/>
    <s v="Yes"/>
    <x v="0"/>
    <x v="29"/>
    <s v="Female"/>
    <x v="56"/>
    <s v="No"/>
    <s v="No"/>
    <x v="1"/>
    <m/>
    <m/>
    <m/>
    <m/>
    <m/>
    <n v="1"/>
    <m/>
    <n v="28"/>
    <n v="2"/>
    <n v="5.6"/>
    <n v="0"/>
    <x v="2"/>
    <n v="7"/>
  </r>
  <r>
    <x v="1"/>
    <n v="2"/>
    <s v="Yes"/>
    <x v="0"/>
    <x v="29"/>
    <s v="Female"/>
    <x v="62"/>
    <s v="No"/>
    <s v="Yes"/>
    <x v="2"/>
    <s v="No"/>
    <s v="Month-to-Month"/>
    <s v="Direct Debit"/>
    <s v="Competitor"/>
    <s v="Competitor offered more data"/>
    <n v="1"/>
    <n v="1"/>
    <n v="24"/>
    <n v="3"/>
    <n v="6.3"/>
    <n v="0"/>
    <x v="2"/>
    <n v="7"/>
  </r>
  <r>
    <x v="1"/>
    <n v="2"/>
    <s v="Yes"/>
    <x v="0"/>
    <x v="31"/>
    <s v="Female"/>
    <x v="16"/>
    <s v="Yes"/>
    <s v="No"/>
    <x v="0"/>
    <m/>
    <m/>
    <m/>
    <m/>
    <m/>
    <n v="1"/>
    <m/>
    <n v="51"/>
    <n v="1"/>
    <n v="6.4"/>
    <n v="0"/>
    <x v="1"/>
    <n v="11"/>
  </r>
  <r>
    <x v="1"/>
    <n v="2"/>
    <s v="Yes"/>
    <x v="0"/>
    <x v="31"/>
    <s v="Female"/>
    <x v="20"/>
    <s v="No"/>
    <s v="No"/>
    <x v="1"/>
    <m/>
    <m/>
    <m/>
    <m/>
    <m/>
    <n v="1"/>
    <n v="1"/>
    <n v="54"/>
    <n v="0"/>
    <n v="3.9"/>
    <n v="0"/>
    <x v="2"/>
    <n v="5"/>
  </r>
  <r>
    <x v="1"/>
    <n v="2"/>
    <s v="Yes"/>
    <x v="0"/>
    <x v="31"/>
    <s v="Male"/>
    <x v="36"/>
    <s v="No"/>
    <s v="No"/>
    <x v="1"/>
    <m/>
    <m/>
    <m/>
    <m/>
    <m/>
    <n v="1"/>
    <n v="1"/>
    <n v="57"/>
    <n v="4"/>
    <n v="53.6"/>
    <n v="0"/>
    <x v="2"/>
    <n v="9"/>
  </r>
  <r>
    <x v="1"/>
    <n v="2"/>
    <s v="Yes"/>
    <x v="0"/>
    <x v="32"/>
    <s v="Female"/>
    <x v="3"/>
    <s v="No"/>
    <s v="No"/>
    <x v="1"/>
    <m/>
    <m/>
    <m/>
    <m/>
    <m/>
    <n v="1"/>
    <m/>
    <n v="26"/>
    <n v="0"/>
    <n v="3.3"/>
    <n v="0"/>
    <x v="0"/>
    <n v="4"/>
  </r>
  <r>
    <x v="1"/>
    <n v="2"/>
    <s v="Yes"/>
    <x v="0"/>
    <x v="32"/>
    <s v="Female"/>
    <x v="66"/>
    <s v="No"/>
    <s v="Yes"/>
    <x v="2"/>
    <s v="No"/>
    <s v="Month-to-Month"/>
    <s v="Direct Debit"/>
    <s v="Competitor"/>
    <s v="Competitor made better offer"/>
    <n v="1"/>
    <n v="1"/>
    <n v="36"/>
    <n v="1"/>
    <n v="5.0999999999999996"/>
    <n v="0"/>
    <x v="2"/>
    <n v="5"/>
  </r>
  <r>
    <x v="1"/>
    <n v="2"/>
    <s v="Yes"/>
    <x v="0"/>
    <x v="32"/>
    <s v="Male"/>
    <x v="49"/>
    <s v="No"/>
    <s v="No"/>
    <x v="1"/>
    <m/>
    <m/>
    <m/>
    <m/>
    <m/>
    <n v="1"/>
    <n v="1"/>
    <n v="37"/>
    <n v="5"/>
    <n v="3.4"/>
    <n v="0"/>
    <x v="0"/>
    <n v="4"/>
  </r>
  <r>
    <x v="1"/>
    <n v="2"/>
    <s v="Yes"/>
    <x v="0"/>
    <x v="33"/>
    <s v="Female"/>
    <x v="46"/>
    <s v="No"/>
    <s v="No"/>
    <x v="1"/>
    <m/>
    <m/>
    <m/>
    <m/>
    <m/>
    <n v="1"/>
    <m/>
    <n v="13"/>
    <n v="0"/>
    <n v="4.5999999999999996"/>
    <n v="0"/>
    <x v="2"/>
    <n v="5"/>
  </r>
  <r>
    <x v="1"/>
    <n v="2"/>
    <s v="Yes"/>
    <x v="0"/>
    <x v="33"/>
    <s v="Female"/>
    <x v="48"/>
    <s v="No"/>
    <s v="No"/>
    <x v="1"/>
    <m/>
    <m/>
    <m/>
    <m/>
    <m/>
    <n v="1"/>
    <n v="1"/>
    <n v="26"/>
    <n v="4"/>
    <n v="8.6"/>
    <n v="0"/>
    <x v="2"/>
    <n v="5"/>
  </r>
  <r>
    <x v="1"/>
    <n v="2"/>
    <s v="Yes"/>
    <x v="0"/>
    <x v="34"/>
    <s v="Female"/>
    <x v="10"/>
    <s v="Yes"/>
    <s v="No"/>
    <x v="0"/>
    <m/>
    <m/>
    <m/>
    <m/>
    <m/>
    <n v="1"/>
    <n v="1"/>
    <n v="21"/>
    <n v="4"/>
    <n v="9.1"/>
    <n v="0"/>
    <x v="2"/>
    <n v="5"/>
  </r>
  <r>
    <x v="1"/>
    <n v="2"/>
    <s v="Yes"/>
    <x v="0"/>
    <x v="34"/>
    <s v="Female"/>
    <x v="54"/>
    <s v="No"/>
    <s v="Yes"/>
    <x v="2"/>
    <s v="No"/>
    <s v="Month-to-Month"/>
    <s v="Direct Debit"/>
    <s v="Price"/>
    <s v="Extra data charges"/>
    <n v="1"/>
    <n v="1"/>
    <n v="46"/>
    <n v="0"/>
    <n v="10.6"/>
    <n v="0"/>
    <x v="0"/>
    <n v="4"/>
  </r>
  <r>
    <x v="1"/>
    <n v="2"/>
    <s v="Yes"/>
    <x v="0"/>
    <x v="34"/>
    <s v="Male"/>
    <x v="13"/>
    <s v="Yes"/>
    <s v="No"/>
    <x v="0"/>
    <m/>
    <m/>
    <m/>
    <m/>
    <m/>
    <n v="1"/>
    <m/>
    <n v="41"/>
    <n v="0"/>
    <n v="4.3"/>
    <n v="0"/>
    <x v="1"/>
    <n v="24"/>
  </r>
  <r>
    <x v="1"/>
    <n v="2"/>
    <s v="Yes"/>
    <x v="0"/>
    <x v="35"/>
    <s v="Male"/>
    <x v="34"/>
    <s v="No"/>
    <s v="No"/>
    <x v="1"/>
    <m/>
    <m/>
    <m/>
    <m/>
    <m/>
    <n v="1"/>
    <n v="1"/>
    <n v="20"/>
    <n v="0"/>
    <n v="15.6"/>
    <n v="0"/>
    <x v="0"/>
    <n v="3"/>
  </r>
  <r>
    <x v="1"/>
    <n v="2"/>
    <s v="Yes"/>
    <x v="0"/>
    <x v="37"/>
    <s v="Male"/>
    <x v="63"/>
    <s v="No"/>
    <s v="Yes"/>
    <x v="2"/>
    <s v="No"/>
    <s v="Month-to-Month"/>
    <s v="Direct Debit"/>
    <s v="Competitor"/>
    <s v="Competitor offered more data"/>
    <n v="1"/>
    <n v="1"/>
    <n v="27"/>
    <n v="5"/>
    <n v="57.6"/>
    <n v="0"/>
    <x v="0"/>
    <n v="4"/>
  </r>
  <r>
    <x v="1"/>
    <n v="2"/>
    <s v="Yes"/>
    <x v="0"/>
    <x v="37"/>
    <s v="Male"/>
    <x v="66"/>
    <s v="No"/>
    <s v="Yes"/>
    <x v="2"/>
    <s v="No"/>
    <s v="Month-to-Month"/>
    <s v="Direct Debit"/>
    <s v="Competitor"/>
    <s v="Competitor made better offer"/>
    <n v="1"/>
    <n v="1"/>
    <n v="31"/>
    <n v="3"/>
    <n v="24.1"/>
    <n v="0"/>
    <x v="2"/>
    <n v="7"/>
  </r>
  <r>
    <x v="1"/>
    <n v="2"/>
    <s v="Yes"/>
    <x v="0"/>
    <x v="38"/>
    <s v="Female"/>
    <x v="34"/>
    <s v="No"/>
    <s v="No"/>
    <x v="1"/>
    <m/>
    <m/>
    <m/>
    <m/>
    <m/>
    <n v="1"/>
    <n v="1"/>
    <n v="50"/>
    <n v="4"/>
    <n v="3.1"/>
    <n v="0"/>
    <x v="0"/>
    <n v="3"/>
  </r>
  <r>
    <x v="1"/>
    <n v="2"/>
    <s v="Yes"/>
    <x v="0"/>
    <x v="38"/>
    <s v="Male"/>
    <x v="36"/>
    <s v="No"/>
    <s v="No"/>
    <x v="1"/>
    <m/>
    <m/>
    <m/>
    <m/>
    <m/>
    <n v="1"/>
    <n v="1"/>
    <n v="45"/>
    <n v="5"/>
    <n v="7.2"/>
    <n v="0"/>
    <x v="1"/>
    <n v="15"/>
  </r>
  <r>
    <x v="1"/>
    <n v="2"/>
    <s v="Yes"/>
    <x v="0"/>
    <x v="38"/>
    <s v="Male"/>
    <x v="50"/>
    <s v="No"/>
    <s v="No"/>
    <x v="1"/>
    <m/>
    <m/>
    <m/>
    <m/>
    <m/>
    <n v="1"/>
    <m/>
    <n v="34"/>
    <n v="0"/>
    <n v="11.6"/>
    <n v="0"/>
    <x v="1"/>
    <n v="12"/>
  </r>
  <r>
    <x v="1"/>
    <n v="2"/>
    <s v="Yes"/>
    <x v="0"/>
    <x v="38"/>
    <s v="Male"/>
    <x v="42"/>
    <s v="No"/>
    <s v="No"/>
    <x v="1"/>
    <m/>
    <m/>
    <m/>
    <m/>
    <m/>
    <n v="1"/>
    <n v="1"/>
    <n v="10"/>
    <n v="5"/>
    <n v="10.4"/>
    <n v="0"/>
    <x v="0"/>
    <n v="2"/>
  </r>
  <r>
    <x v="1"/>
    <n v="2"/>
    <s v="Yes"/>
    <x v="0"/>
    <x v="39"/>
    <s v="Male"/>
    <x v="29"/>
    <s v="No"/>
    <s v="No"/>
    <x v="1"/>
    <m/>
    <m/>
    <m/>
    <m/>
    <m/>
    <n v="1"/>
    <n v="1"/>
    <n v="30"/>
    <n v="3"/>
    <n v="9.5"/>
    <n v="0"/>
    <x v="2"/>
    <n v="5"/>
  </r>
  <r>
    <x v="1"/>
    <n v="2"/>
    <s v="Yes"/>
    <x v="0"/>
    <x v="40"/>
    <s v="Male"/>
    <x v="36"/>
    <s v="No"/>
    <s v="No"/>
    <x v="1"/>
    <m/>
    <m/>
    <m/>
    <m/>
    <m/>
    <n v="1"/>
    <n v="1"/>
    <n v="23"/>
    <n v="5"/>
    <n v="167.7"/>
    <n v="0"/>
    <x v="0"/>
    <n v="2"/>
  </r>
  <r>
    <x v="1"/>
    <n v="2"/>
    <s v="Yes"/>
    <x v="0"/>
    <x v="41"/>
    <s v="Female"/>
    <x v="12"/>
    <s v="No"/>
    <s v="No"/>
    <x v="1"/>
    <m/>
    <m/>
    <m/>
    <m/>
    <m/>
    <n v="1"/>
    <m/>
    <n v="35"/>
    <n v="0"/>
    <n v="7.3"/>
    <n v="0"/>
    <x v="0"/>
    <n v="3"/>
  </r>
  <r>
    <x v="1"/>
    <n v="2"/>
    <s v="Yes"/>
    <x v="0"/>
    <x v="45"/>
    <s v="Female"/>
    <x v="39"/>
    <s v="No"/>
    <s v="No"/>
    <x v="1"/>
    <m/>
    <m/>
    <m/>
    <m/>
    <m/>
    <n v="1"/>
    <n v="1"/>
    <n v="58"/>
    <n v="0"/>
    <n v="27.3"/>
    <n v="0"/>
    <x v="0"/>
    <n v="4"/>
  </r>
  <r>
    <x v="1"/>
    <n v="2"/>
    <s v="Yes"/>
    <x v="0"/>
    <x v="46"/>
    <s v="Female"/>
    <x v="0"/>
    <s v="Yes"/>
    <s v="No"/>
    <x v="0"/>
    <m/>
    <m/>
    <m/>
    <m/>
    <m/>
    <n v="1"/>
    <n v="1"/>
    <n v="24"/>
    <n v="1"/>
    <n v="5.9"/>
    <n v="0"/>
    <x v="1"/>
    <n v="26"/>
  </r>
  <r>
    <x v="1"/>
    <n v="2"/>
    <s v="Yes"/>
    <x v="0"/>
    <x v="46"/>
    <s v="Female"/>
    <x v="34"/>
    <s v="No"/>
    <s v="No"/>
    <x v="1"/>
    <m/>
    <m/>
    <m/>
    <m/>
    <m/>
    <n v="1"/>
    <m/>
    <n v="12"/>
    <n v="0"/>
    <n v="6"/>
    <n v="0"/>
    <x v="0"/>
    <n v="2"/>
  </r>
  <r>
    <x v="1"/>
    <n v="2"/>
    <s v="Yes"/>
    <x v="0"/>
    <x v="46"/>
    <s v="Female"/>
    <x v="9"/>
    <s v="No"/>
    <s v="No"/>
    <x v="1"/>
    <m/>
    <m/>
    <m/>
    <m/>
    <m/>
    <n v="1"/>
    <m/>
    <n v="39"/>
    <n v="0"/>
    <n v="5.0999999999999996"/>
    <n v="0"/>
    <x v="2"/>
    <n v="5"/>
  </r>
  <r>
    <x v="1"/>
    <n v="2"/>
    <s v="Yes"/>
    <x v="0"/>
    <x v="46"/>
    <s v="Male"/>
    <x v="16"/>
    <s v="Yes"/>
    <s v="No"/>
    <x v="0"/>
    <m/>
    <m/>
    <m/>
    <m/>
    <m/>
    <n v="1"/>
    <n v="1"/>
    <n v="48"/>
    <n v="1"/>
    <n v="5.3"/>
    <n v="0"/>
    <x v="1"/>
    <n v="10"/>
  </r>
  <r>
    <x v="1"/>
    <n v="2"/>
    <s v="Yes"/>
    <x v="0"/>
    <x v="47"/>
    <s v="Female"/>
    <x v="43"/>
    <s v="No"/>
    <s v="No"/>
    <x v="1"/>
    <m/>
    <m/>
    <m/>
    <m/>
    <m/>
    <n v="1"/>
    <n v="1"/>
    <n v="29"/>
    <n v="1"/>
    <n v="3.5"/>
    <n v="0"/>
    <x v="0"/>
    <n v="2"/>
  </r>
  <r>
    <x v="1"/>
    <n v="2"/>
    <s v="Yes"/>
    <x v="0"/>
    <x v="47"/>
    <s v="Female"/>
    <x v="21"/>
    <s v="No"/>
    <s v="No"/>
    <x v="1"/>
    <m/>
    <m/>
    <m/>
    <m/>
    <m/>
    <n v="1"/>
    <n v="1"/>
    <n v="32"/>
    <n v="5"/>
    <n v="15.9"/>
    <n v="0"/>
    <x v="0"/>
    <n v="2"/>
  </r>
  <r>
    <x v="1"/>
    <n v="2"/>
    <s v="Yes"/>
    <x v="1"/>
    <x v="1"/>
    <s v="Female"/>
    <x v="30"/>
    <s v="No"/>
    <s v="Yes"/>
    <x v="2"/>
    <s v="No"/>
    <s v="Month-to-Month"/>
    <s v="Direct Debit"/>
    <s v="(blank)"/>
    <s v="(blank)"/>
    <n v="1"/>
    <m/>
    <n v="30"/>
    <n v="0"/>
    <n v="0"/>
    <n v="0"/>
    <x v="1"/>
    <n v="13"/>
  </r>
  <r>
    <x v="1"/>
    <n v="2"/>
    <s v="Yes"/>
    <x v="1"/>
    <x v="50"/>
    <s v="Female"/>
    <x v="54"/>
    <s v="No"/>
    <s v="Yes"/>
    <x v="2"/>
    <s v="No"/>
    <s v="Month-to-Month"/>
    <s v="Direct Debit"/>
    <s v="(blank)"/>
    <s v="(blank)"/>
    <n v="1"/>
    <m/>
    <n v="16"/>
    <n v="0"/>
    <n v="0"/>
    <n v="0"/>
    <x v="2"/>
    <n v="8"/>
  </r>
  <r>
    <x v="1"/>
    <n v="2"/>
    <s v="Yes"/>
    <x v="1"/>
    <x v="25"/>
    <s v="Male"/>
    <x v="1"/>
    <s v="No"/>
    <s v="No"/>
    <x v="1"/>
    <m/>
    <m/>
    <m/>
    <m/>
    <m/>
    <n v="1"/>
    <n v="1"/>
    <n v="47"/>
    <n v="5"/>
    <n v="0"/>
    <n v="0"/>
    <x v="2"/>
    <n v="7"/>
  </r>
  <r>
    <x v="1"/>
    <n v="2"/>
    <s v="Yes"/>
    <x v="1"/>
    <x v="25"/>
    <s v="Male"/>
    <x v="30"/>
    <s v="No"/>
    <s v="Yes"/>
    <x v="2"/>
    <s v="No"/>
    <s v="Month-to-Month"/>
    <s v="Direct Debit"/>
    <s v="Competitor"/>
    <s v="Competitor had better devices"/>
    <n v="1"/>
    <n v="1"/>
    <n v="18"/>
    <n v="4"/>
    <n v="0"/>
    <n v="0"/>
    <x v="2"/>
    <n v="5"/>
  </r>
  <r>
    <x v="1"/>
    <n v="2"/>
    <s v="Yes"/>
    <x v="1"/>
    <x v="41"/>
    <s v="Male"/>
    <x v="41"/>
    <s v="No"/>
    <s v="No"/>
    <x v="1"/>
    <m/>
    <m/>
    <m/>
    <m/>
    <m/>
    <n v="1"/>
    <m/>
    <n v="23"/>
    <n v="0"/>
    <n v="0"/>
    <n v="0"/>
    <x v="0"/>
    <n v="4"/>
  </r>
  <r>
    <x v="1"/>
    <n v="2"/>
    <s v="Yes"/>
    <x v="1"/>
    <x v="42"/>
    <s v="Female"/>
    <x v="43"/>
    <s v="No"/>
    <s v="No"/>
    <x v="1"/>
    <m/>
    <m/>
    <m/>
    <m/>
    <m/>
    <n v="1"/>
    <m/>
    <n v="20"/>
    <n v="0"/>
    <n v="0"/>
    <n v="0"/>
    <x v="2"/>
    <n v="6"/>
  </r>
  <r>
    <x v="1"/>
    <n v="3"/>
    <s v="No"/>
    <x v="0"/>
    <x v="0"/>
    <s v="Female"/>
    <x v="11"/>
    <s v="No"/>
    <s v="No"/>
    <x v="1"/>
    <m/>
    <m/>
    <m/>
    <m/>
    <m/>
    <n v="1"/>
    <n v="1"/>
    <n v="18"/>
    <n v="4"/>
    <n v="0"/>
    <n v="0"/>
    <x v="0"/>
    <n v="2"/>
  </r>
  <r>
    <x v="1"/>
    <n v="3"/>
    <s v="No"/>
    <x v="0"/>
    <x v="1"/>
    <s v="Female"/>
    <x v="25"/>
    <s v="No"/>
    <s v="No"/>
    <x v="1"/>
    <m/>
    <m/>
    <m/>
    <m/>
    <m/>
    <n v="1"/>
    <m/>
    <n v="28"/>
    <n v="0"/>
    <n v="0"/>
    <n v="0"/>
    <x v="2"/>
    <n v="7"/>
  </r>
  <r>
    <x v="1"/>
    <n v="3"/>
    <s v="No"/>
    <x v="0"/>
    <x v="2"/>
    <s v="Female"/>
    <x v="6"/>
    <s v="No"/>
    <s v="No"/>
    <x v="1"/>
    <m/>
    <m/>
    <m/>
    <m/>
    <m/>
    <n v="1"/>
    <n v="1"/>
    <n v="49"/>
    <n v="2"/>
    <n v="0"/>
    <n v="0"/>
    <x v="0"/>
    <n v="2"/>
  </r>
  <r>
    <x v="1"/>
    <n v="3"/>
    <s v="No"/>
    <x v="0"/>
    <x v="3"/>
    <s v="Male"/>
    <x v="19"/>
    <s v="Yes"/>
    <s v="No"/>
    <x v="0"/>
    <m/>
    <m/>
    <m/>
    <m/>
    <m/>
    <n v="1"/>
    <m/>
    <n v="17"/>
    <n v="0"/>
    <n v="0"/>
    <n v="0"/>
    <x v="1"/>
    <n v="30"/>
  </r>
  <r>
    <x v="1"/>
    <n v="3"/>
    <s v="No"/>
    <x v="0"/>
    <x v="3"/>
    <s v="Male"/>
    <x v="1"/>
    <s v="No"/>
    <s v="No"/>
    <x v="1"/>
    <m/>
    <m/>
    <m/>
    <m/>
    <m/>
    <n v="1"/>
    <m/>
    <n v="70"/>
    <n v="2"/>
    <n v="0"/>
    <n v="0"/>
    <x v="2"/>
    <n v="9"/>
  </r>
  <r>
    <x v="1"/>
    <n v="3"/>
    <s v="No"/>
    <x v="0"/>
    <x v="5"/>
    <s v="Female"/>
    <x v="41"/>
    <s v="No"/>
    <s v="No"/>
    <x v="1"/>
    <m/>
    <m/>
    <m/>
    <m/>
    <m/>
    <n v="1"/>
    <n v="1"/>
    <n v="31"/>
    <n v="4"/>
    <n v="0"/>
    <n v="0"/>
    <x v="0"/>
    <n v="3"/>
  </r>
  <r>
    <x v="1"/>
    <n v="3"/>
    <s v="No"/>
    <x v="0"/>
    <x v="5"/>
    <s v="Male"/>
    <x v="57"/>
    <s v="Yes"/>
    <s v="No"/>
    <x v="0"/>
    <m/>
    <m/>
    <m/>
    <m/>
    <m/>
    <n v="1"/>
    <m/>
    <n v="35"/>
    <n v="2"/>
    <n v="0"/>
    <n v="0"/>
    <x v="1"/>
    <n v="18"/>
  </r>
  <r>
    <x v="1"/>
    <n v="3"/>
    <s v="No"/>
    <x v="0"/>
    <x v="6"/>
    <s v="Female"/>
    <x v="36"/>
    <s v="No"/>
    <s v="No"/>
    <x v="1"/>
    <m/>
    <m/>
    <m/>
    <m/>
    <m/>
    <n v="1"/>
    <n v="1"/>
    <n v="45"/>
    <n v="5"/>
    <n v="0"/>
    <n v="0"/>
    <x v="1"/>
    <n v="17"/>
  </r>
  <r>
    <x v="1"/>
    <n v="3"/>
    <s v="No"/>
    <x v="0"/>
    <x v="7"/>
    <s v="Female"/>
    <x v="19"/>
    <s v="Yes"/>
    <s v="No"/>
    <x v="0"/>
    <m/>
    <m/>
    <m/>
    <m/>
    <m/>
    <n v="1"/>
    <m/>
    <n v="32"/>
    <n v="2"/>
    <n v="0"/>
    <n v="0"/>
    <x v="2"/>
    <n v="8"/>
  </r>
  <r>
    <x v="1"/>
    <n v="3"/>
    <s v="No"/>
    <x v="0"/>
    <x v="8"/>
    <s v="Female"/>
    <x v="34"/>
    <s v="No"/>
    <s v="No"/>
    <x v="1"/>
    <m/>
    <m/>
    <m/>
    <m/>
    <m/>
    <n v="1"/>
    <m/>
    <n v="15"/>
    <n v="0"/>
    <n v="0"/>
    <n v="0"/>
    <x v="2"/>
    <n v="7"/>
  </r>
  <r>
    <x v="1"/>
    <n v="3"/>
    <s v="No"/>
    <x v="0"/>
    <x v="49"/>
    <s v="Female"/>
    <x v="2"/>
    <s v="No"/>
    <s v="No"/>
    <x v="1"/>
    <m/>
    <m/>
    <m/>
    <m/>
    <m/>
    <n v="1"/>
    <m/>
    <n v="30"/>
    <n v="0"/>
    <n v="0"/>
    <n v="0"/>
    <x v="0"/>
    <n v="2"/>
  </r>
  <r>
    <x v="1"/>
    <n v="3"/>
    <s v="No"/>
    <x v="0"/>
    <x v="9"/>
    <s v="Female"/>
    <x v="42"/>
    <s v="No"/>
    <s v="No"/>
    <x v="1"/>
    <m/>
    <m/>
    <m/>
    <m/>
    <m/>
    <n v="1"/>
    <n v="1"/>
    <n v="31"/>
    <n v="3"/>
    <n v="0"/>
    <n v="0"/>
    <x v="0"/>
    <n v="1"/>
  </r>
  <r>
    <x v="1"/>
    <n v="3"/>
    <s v="No"/>
    <x v="0"/>
    <x v="9"/>
    <s v="Male"/>
    <x v="19"/>
    <s v="Yes"/>
    <s v="No"/>
    <x v="0"/>
    <m/>
    <m/>
    <m/>
    <m/>
    <m/>
    <n v="1"/>
    <m/>
    <n v="47"/>
    <n v="0"/>
    <n v="0"/>
    <n v="0"/>
    <x v="1"/>
    <n v="10"/>
  </r>
  <r>
    <x v="1"/>
    <n v="3"/>
    <s v="No"/>
    <x v="0"/>
    <x v="10"/>
    <s v="Female"/>
    <x v="12"/>
    <s v="No"/>
    <s v="No"/>
    <x v="1"/>
    <m/>
    <m/>
    <m/>
    <m/>
    <m/>
    <n v="1"/>
    <m/>
    <n v="47"/>
    <n v="0"/>
    <n v="0"/>
    <n v="0"/>
    <x v="2"/>
    <n v="5"/>
  </r>
  <r>
    <x v="1"/>
    <n v="3"/>
    <s v="No"/>
    <x v="0"/>
    <x v="10"/>
    <s v="Female"/>
    <x v="30"/>
    <s v="No"/>
    <s v="Yes"/>
    <x v="2"/>
    <s v="No"/>
    <s v="Month-to-Month"/>
    <s v="Direct Debit"/>
    <s v="Competitor"/>
    <s v="Competitor made better offer"/>
    <n v="1"/>
    <n v="1"/>
    <n v="28"/>
    <n v="4"/>
    <n v="0"/>
    <n v="0"/>
    <x v="2"/>
    <n v="8"/>
  </r>
  <r>
    <x v="1"/>
    <n v="3"/>
    <s v="No"/>
    <x v="0"/>
    <x v="11"/>
    <s v="Female"/>
    <x v="25"/>
    <s v="No"/>
    <s v="No"/>
    <x v="1"/>
    <m/>
    <m/>
    <m/>
    <m/>
    <m/>
    <n v="1"/>
    <m/>
    <n v="24"/>
    <n v="0"/>
    <n v="0"/>
    <n v="0"/>
    <x v="0"/>
    <n v="3"/>
  </r>
  <r>
    <x v="1"/>
    <n v="3"/>
    <s v="No"/>
    <x v="0"/>
    <x v="14"/>
    <s v="Female"/>
    <x v="35"/>
    <s v="No"/>
    <s v="No"/>
    <x v="1"/>
    <m/>
    <m/>
    <m/>
    <m/>
    <m/>
    <n v="1"/>
    <n v="1"/>
    <n v="56"/>
    <n v="5"/>
    <n v="0"/>
    <n v="0"/>
    <x v="1"/>
    <n v="15"/>
  </r>
  <r>
    <x v="1"/>
    <n v="3"/>
    <s v="No"/>
    <x v="0"/>
    <x v="14"/>
    <s v="Female"/>
    <x v="54"/>
    <s v="No"/>
    <s v="Yes"/>
    <x v="2"/>
    <s v="No"/>
    <s v="Month-to-Month"/>
    <s v="Direct Debit"/>
    <s v="Attitude"/>
    <s v="Attitude of service provider"/>
    <n v="1"/>
    <n v="1"/>
    <n v="50"/>
    <n v="5"/>
    <n v="17.8"/>
    <n v="0"/>
    <x v="0"/>
    <n v="2"/>
  </r>
  <r>
    <x v="1"/>
    <n v="3"/>
    <s v="No"/>
    <x v="0"/>
    <x v="14"/>
    <s v="Female"/>
    <x v="62"/>
    <s v="No"/>
    <s v="Yes"/>
    <x v="2"/>
    <s v="No"/>
    <s v="Month-to-Month"/>
    <s v="Credit Card"/>
    <s v="Dissatisfaction"/>
    <s v="Network reliability"/>
    <n v="1"/>
    <n v="1"/>
    <n v="30"/>
    <n v="3"/>
    <n v="0"/>
    <n v="0"/>
    <x v="2"/>
    <n v="6"/>
  </r>
  <r>
    <x v="1"/>
    <n v="3"/>
    <s v="No"/>
    <x v="0"/>
    <x v="20"/>
    <s v="Male"/>
    <x v="10"/>
    <s v="Yes"/>
    <s v="No"/>
    <x v="0"/>
    <m/>
    <m/>
    <m/>
    <m/>
    <m/>
    <n v="1"/>
    <n v="1"/>
    <n v="20"/>
    <n v="2"/>
    <n v="160.9"/>
    <n v="0"/>
    <x v="1"/>
    <n v="30"/>
  </r>
  <r>
    <x v="1"/>
    <n v="3"/>
    <s v="No"/>
    <x v="0"/>
    <x v="21"/>
    <s v="Female"/>
    <x v="2"/>
    <s v="No"/>
    <s v="No"/>
    <x v="1"/>
    <m/>
    <m/>
    <m/>
    <m/>
    <m/>
    <n v="1"/>
    <n v="1"/>
    <n v="15"/>
    <n v="2"/>
    <n v="0"/>
    <n v="0"/>
    <x v="2"/>
    <n v="5"/>
  </r>
  <r>
    <x v="1"/>
    <n v="3"/>
    <s v="No"/>
    <x v="0"/>
    <x v="21"/>
    <s v="Female"/>
    <x v="14"/>
    <s v="No"/>
    <s v="Yes"/>
    <x v="1"/>
    <s v="Yes"/>
    <s v="Month-to-Month"/>
    <s v="Direct Debit"/>
    <s v="(blank)"/>
    <s v="(blank)"/>
    <n v="1"/>
    <m/>
    <n v="26"/>
    <n v="0"/>
    <n v="0"/>
    <n v="0"/>
    <x v="0"/>
    <n v="4"/>
  </r>
  <r>
    <x v="1"/>
    <n v="3"/>
    <s v="No"/>
    <x v="0"/>
    <x v="21"/>
    <s v="Female"/>
    <x v="62"/>
    <s v="No"/>
    <s v="Yes"/>
    <x v="2"/>
    <s v="No"/>
    <s v="Month-to-Month"/>
    <s v="Paper Check"/>
    <s v="Attitude"/>
    <s v="Attitude of support person"/>
    <n v="1"/>
    <n v="1"/>
    <n v="57"/>
    <n v="2"/>
    <n v="0"/>
    <n v="0"/>
    <x v="0"/>
    <n v="1"/>
  </r>
  <r>
    <x v="1"/>
    <n v="3"/>
    <s v="No"/>
    <x v="0"/>
    <x v="50"/>
    <s v="Female"/>
    <x v="3"/>
    <s v="No"/>
    <s v="No"/>
    <x v="1"/>
    <m/>
    <m/>
    <m/>
    <m/>
    <m/>
    <n v="1"/>
    <n v="1"/>
    <n v="52"/>
    <n v="4"/>
    <n v="0"/>
    <n v="0"/>
    <x v="2"/>
    <n v="7"/>
  </r>
  <r>
    <x v="1"/>
    <n v="3"/>
    <s v="No"/>
    <x v="0"/>
    <x v="23"/>
    <s v="Male"/>
    <x v="48"/>
    <s v="No"/>
    <s v="No"/>
    <x v="1"/>
    <m/>
    <m/>
    <m/>
    <m/>
    <m/>
    <n v="1"/>
    <m/>
    <n v="22"/>
    <n v="0"/>
    <n v="0"/>
    <n v="0"/>
    <x v="2"/>
    <n v="8"/>
  </r>
  <r>
    <x v="1"/>
    <n v="3"/>
    <s v="No"/>
    <x v="0"/>
    <x v="23"/>
    <s v="Male"/>
    <x v="35"/>
    <s v="No"/>
    <s v="No"/>
    <x v="1"/>
    <m/>
    <m/>
    <m/>
    <m/>
    <m/>
    <n v="1"/>
    <m/>
    <n v="46"/>
    <n v="0"/>
    <n v="0"/>
    <n v="0"/>
    <x v="0"/>
    <n v="2"/>
  </r>
  <r>
    <x v="1"/>
    <n v="3"/>
    <s v="No"/>
    <x v="0"/>
    <x v="24"/>
    <s v="Female"/>
    <x v="20"/>
    <s v="No"/>
    <s v="No"/>
    <x v="1"/>
    <m/>
    <m/>
    <m/>
    <m/>
    <m/>
    <n v="1"/>
    <n v="1"/>
    <n v="29"/>
    <n v="1"/>
    <n v="0"/>
    <n v="0"/>
    <x v="1"/>
    <n v="12"/>
  </r>
  <r>
    <x v="1"/>
    <n v="3"/>
    <s v="No"/>
    <x v="0"/>
    <x v="24"/>
    <s v="Male"/>
    <x v="41"/>
    <s v="No"/>
    <s v="No"/>
    <x v="1"/>
    <m/>
    <m/>
    <m/>
    <m/>
    <m/>
    <n v="1"/>
    <m/>
    <n v="14"/>
    <n v="0"/>
    <n v="0"/>
    <n v="0"/>
    <x v="0"/>
    <n v="1"/>
  </r>
  <r>
    <x v="1"/>
    <n v="3"/>
    <s v="No"/>
    <x v="0"/>
    <x v="25"/>
    <s v="Male"/>
    <x v="4"/>
    <s v="Yes"/>
    <s v="No"/>
    <x v="0"/>
    <m/>
    <m/>
    <m/>
    <m/>
    <m/>
    <n v="1"/>
    <m/>
    <n v="18"/>
    <n v="0"/>
    <n v="0"/>
    <n v="0"/>
    <x v="1"/>
    <n v="20"/>
  </r>
  <r>
    <x v="1"/>
    <n v="3"/>
    <s v="No"/>
    <x v="0"/>
    <x v="26"/>
    <s v="Female"/>
    <x v="43"/>
    <s v="No"/>
    <s v="No"/>
    <x v="1"/>
    <m/>
    <m/>
    <m/>
    <m/>
    <m/>
    <n v="1"/>
    <n v="1"/>
    <n v="40"/>
    <n v="0"/>
    <n v="0"/>
    <n v="0"/>
    <x v="0"/>
    <n v="4"/>
  </r>
  <r>
    <x v="1"/>
    <n v="3"/>
    <s v="No"/>
    <x v="0"/>
    <x v="27"/>
    <s v="Male"/>
    <x v="56"/>
    <s v="No"/>
    <s v="No"/>
    <x v="1"/>
    <m/>
    <m/>
    <m/>
    <m/>
    <m/>
    <n v="1"/>
    <n v="1"/>
    <n v="43"/>
    <n v="1"/>
    <n v="0"/>
    <n v="0"/>
    <x v="0"/>
    <n v="2"/>
  </r>
  <r>
    <x v="1"/>
    <n v="3"/>
    <s v="No"/>
    <x v="0"/>
    <x v="28"/>
    <s v="Male"/>
    <x v="0"/>
    <s v="Yes"/>
    <s v="No"/>
    <x v="0"/>
    <m/>
    <m/>
    <m/>
    <m/>
    <m/>
    <n v="1"/>
    <n v="1"/>
    <n v="22"/>
    <n v="1"/>
    <n v="6.9"/>
    <n v="0"/>
    <x v="1"/>
    <n v="17"/>
  </r>
  <r>
    <x v="1"/>
    <n v="3"/>
    <s v="No"/>
    <x v="0"/>
    <x v="30"/>
    <s v="Male"/>
    <x v="47"/>
    <s v="No"/>
    <s v="No"/>
    <x v="1"/>
    <m/>
    <m/>
    <m/>
    <m/>
    <m/>
    <n v="1"/>
    <m/>
    <n v="19"/>
    <n v="2"/>
    <n v="0"/>
    <n v="0"/>
    <x v="1"/>
    <n v="11"/>
  </r>
  <r>
    <x v="1"/>
    <n v="3"/>
    <s v="No"/>
    <x v="0"/>
    <x v="31"/>
    <s v="Female"/>
    <x v="18"/>
    <s v="Yes"/>
    <s v="No"/>
    <x v="0"/>
    <m/>
    <m/>
    <m/>
    <m/>
    <m/>
    <n v="1"/>
    <n v="1"/>
    <n v="31"/>
    <n v="4"/>
    <n v="11"/>
    <n v="0"/>
    <x v="1"/>
    <n v="15"/>
  </r>
  <r>
    <x v="1"/>
    <n v="3"/>
    <s v="No"/>
    <x v="0"/>
    <x v="31"/>
    <s v="Female"/>
    <x v="50"/>
    <s v="No"/>
    <s v="No"/>
    <x v="1"/>
    <m/>
    <m/>
    <m/>
    <m/>
    <m/>
    <n v="1"/>
    <n v="1"/>
    <n v="44"/>
    <n v="0"/>
    <n v="0"/>
    <n v="0"/>
    <x v="2"/>
    <n v="6"/>
  </r>
  <r>
    <x v="1"/>
    <n v="3"/>
    <s v="No"/>
    <x v="0"/>
    <x v="31"/>
    <s v="Male"/>
    <x v="31"/>
    <s v="No"/>
    <s v="Yes"/>
    <x v="2"/>
    <s v="No"/>
    <s v="Month-to-Month"/>
    <s v="Direct Debit"/>
    <s v="Attitude"/>
    <s v="Attitude of support person"/>
    <n v="1"/>
    <n v="1"/>
    <n v="50"/>
    <n v="0"/>
    <n v="0"/>
    <n v="0"/>
    <x v="2"/>
    <n v="5"/>
  </r>
  <r>
    <x v="1"/>
    <n v="3"/>
    <s v="No"/>
    <x v="0"/>
    <x v="32"/>
    <s v="Male"/>
    <x v="30"/>
    <s v="No"/>
    <s v="Yes"/>
    <x v="2"/>
    <s v="No"/>
    <s v="Month-to-Month"/>
    <s v="Direct Debit"/>
    <s v="Competitor"/>
    <s v="Competitor had better devices"/>
    <n v="1"/>
    <n v="1"/>
    <n v="38"/>
    <n v="0"/>
    <n v="0"/>
    <n v="0"/>
    <x v="1"/>
    <n v="14"/>
  </r>
  <r>
    <x v="1"/>
    <n v="3"/>
    <s v="No"/>
    <x v="0"/>
    <x v="33"/>
    <s v="Female"/>
    <x v="26"/>
    <s v="No"/>
    <s v="No"/>
    <x v="1"/>
    <m/>
    <m/>
    <m/>
    <m/>
    <m/>
    <n v="1"/>
    <m/>
    <n v="49"/>
    <n v="0"/>
    <n v="0"/>
    <n v="0"/>
    <x v="1"/>
    <n v="14"/>
  </r>
  <r>
    <x v="1"/>
    <n v="3"/>
    <s v="No"/>
    <x v="0"/>
    <x v="33"/>
    <s v="Male"/>
    <x v="47"/>
    <s v="No"/>
    <s v="No"/>
    <x v="1"/>
    <m/>
    <m/>
    <m/>
    <m/>
    <m/>
    <n v="1"/>
    <m/>
    <n v="36"/>
    <n v="0"/>
    <n v="0"/>
    <n v="0"/>
    <x v="0"/>
    <n v="4"/>
  </r>
  <r>
    <x v="1"/>
    <n v="3"/>
    <s v="No"/>
    <x v="0"/>
    <x v="35"/>
    <s v="Male"/>
    <x v="4"/>
    <s v="Yes"/>
    <s v="No"/>
    <x v="0"/>
    <m/>
    <m/>
    <m/>
    <m/>
    <m/>
    <n v="1"/>
    <m/>
    <n v="27"/>
    <n v="0"/>
    <n v="0"/>
    <n v="0"/>
    <x v="1"/>
    <n v="35"/>
  </r>
  <r>
    <x v="1"/>
    <n v="3"/>
    <s v="No"/>
    <x v="0"/>
    <x v="35"/>
    <s v="Male"/>
    <x v="2"/>
    <s v="No"/>
    <s v="No"/>
    <x v="1"/>
    <m/>
    <m/>
    <m/>
    <m/>
    <m/>
    <n v="1"/>
    <n v="1"/>
    <n v="55"/>
    <n v="2"/>
    <n v="0"/>
    <n v="0"/>
    <x v="0"/>
    <n v="4"/>
  </r>
  <r>
    <x v="1"/>
    <n v="3"/>
    <s v="No"/>
    <x v="0"/>
    <x v="37"/>
    <s v="Female"/>
    <x v="43"/>
    <s v="No"/>
    <s v="No"/>
    <x v="1"/>
    <m/>
    <m/>
    <m/>
    <m/>
    <m/>
    <n v="1"/>
    <n v="1"/>
    <n v="19"/>
    <n v="0"/>
    <n v="0"/>
    <n v="0"/>
    <x v="0"/>
    <n v="4"/>
  </r>
  <r>
    <x v="1"/>
    <n v="3"/>
    <s v="No"/>
    <x v="0"/>
    <x v="37"/>
    <s v="Female"/>
    <x v="11"/>
    <s v="No"/>
    <s v="No"/>
    <x v="1"/>
    <m/>
    <m/>
    <m/>
    <m/>
    <m/>
    <n v="1"/>
    <m/>
    <n v="59"/>
    <n v="2"/>
    <n v="0"/>
    <n v="0"/>
    <x v="0"/>
    <n v="2"/>
  </r>
  <r>
    <x v="1"/>
    <n v="3"/>
    <s v="No"/>
    <x v="0"/>
    <x v="37"/>
    <s v="Male"/>
    <x v="26"/>
    <s v="No"/>
    <s v="No"/>
    <x v="1"/>
    <m/>
    <m/>
    <m/>
    <m/>
    <m/>
    <n v="1"/>
    <m/>
    <n v="12"/>
    <n v="0"/>
    <n v="0"/>
    <n v="0"/>
    <x v="2"/>
    <n v="9"/>
  </r>
  <r>
    <x v="1"/>
    <n v="3"/>
    <s v="No"/>
    <x v="0"/>
    <x v="38"/>
    <s v="Female"/>
    <x v="16"/>
    <s v="Yes"/>
    <s v="No"/>
    <x v="0"/>
    <m/>
    <m/>
    <m/>
    <m/>
    <m/>
    <n v="1"/>
    <n v="1"/>
    <n v="18"/>
    <n v="2"/>
    <n v="0"/>
    <n v="0"/>
    <x v="1"/>
    <n v="10"/>
  </r>
  <r>
    <x v="1"/>
    <n v="3"/>
    <s v="No"/>
    <x v="0"/>
    <x v="38"/>
    <s v="Male"/>
    <x v="37"/>
    <s v="No"/>
    <s v="No"/>
    <x v="1"/>
    <m/>
    <m/>
    <m/>
    <m/>
    <m/>
    <n v="1"/>
    <m/>
    <n v="40"/>
    <n v="0"/>
    <n v="0"/>
    <n v="0"/>
    <x v="0"/>
    <n v="2"/>
  </r>
  <r>
    <x v="1"/>
    <n v="3"/>
    <s v="No"/>
    <x v="0"/>
    <x v="40"/>
    <s v="Female"/>
    <x v="17"/>
    <s v="Yes"/>
    <s v="No"/>
    <x v="0"/>
    <m/>
    <m/>
    <m/>
    <m/>
    <m/>
    <n v="1"/>
    <m/>
    <n v="17"/>
    <n v="0"/>
    <n v="0"/>
    <n v="0"/>
    <x v="1"/>
    <n v="17"/>
  </r>
  <r>
    <x v="1"/>
    <n v="3"/>
    <s v="No"/>
    <x v="0"/>
    <x v="40"/>
    <s v="Male"/>
    <x v="10"/>
    <s v="Yes"/>
    <s v="No"/>
    <x v="0"/>
    <m/>
    <m/>
    <m/>
    <m/>
    <m/>
    <n v="1"/>
    <m/>
    <n v="20"/>
    <n v="0"/>
    <n v="0"/>
    <n v="0"/>
    <x v="1"/>
    <n v="30"/>
  </r>
  <r>
    <x v="1"/>
    <n v="3"/>
    <s v="No"/>
    <x v="0"/>
    <x v="41"/>
    <s v="Female"/>
    <x v="5"/>
    <s v="Yes"/>
    <s v="No"/>
    <x v="0"/>
    <m/>
    <m/>
    <m/>
    <m/>
    <m/>
    <n v="1"/>
    <m/>
    <n v="32"/>
    <n v="2"/>
    <n v="0"/>
    <n v="0"/>
    <x v="1"/>
    <n v="12"/>
  </r>
  <r>
    <x v="1"/>
    <n v="3"/>
    <s v="No"/>
    <x v="0"/>
    <x v="42"/>
    <s v="Male"/>
    <x v="25"/>
    <s v="No"/>
    <s v="No"/>
    <x v="1"/>
    <m/>
    <m/>
    <m/>
    <m/>
    <m/>
    <n v="1"/>
    <m/>
    <n v="30"/>
    <n v="0"/>
    <n v="0"/>
    <n v="0"/>
    <x v="2"/>
    <n v="5"/>
  </r>
  <r>
    <x v="1"/>
    <n v="3"/>
    <s v="No"/>
    <x v="0"/>
    <x v="42"/>
    <s v="Male"/>
    <x v="55"/>
    <s v="No"/>
    <s v="Yes"/>
    <x v="2"/>
    <s v="No"/>
    <s v="Month-to-Month"/>
    <s v="Paper Check"/>
    <s v="(blank)"/>
    <s v="(blank)"/>
    <n v="1"/>
    <m/>
    <n v="33"/>
    <n v="1"/>
    <n v="0"/>
    <n v="0"/>
    <x v="1"/>
    <n v="15"/>
  </r>
  <r>
    <x v="1"/>
    <n v="3"/>
    <s v="No"/>
    <x v="0"/>
    <x v="43"/>
    <s v="Male"/>
    <x v="47"/>
    <s v="No"/>
    <s v="No"/>
    <x v="1"/>
    <m/>
    <m/>
    <m/>
    <m/>
    <m/>
    <n v="1"/>
    <m/>
    <n v="43"/>
    <n v="0"/>
    <n v="0"/>
    <n v="0"/>
    <x v="2"/>
    <n v="5"/>
  </r>
  <r>
    <x v="1"/>
    <n v="3"/>
    <s v="No"/>
    <x v="0"/>
    <x v="43"/>
    <s v="Male"/>
    <x v="2"/>
    <s v="No"/>
    <s v="No"/>
    <x v="1"/>
    <m/>
    <m/>
    <m/>
    <m/>
    <m/>
    <n v="1"/>
    <n v="1"/>
    <n v="16"/>
    <n v="5"/>
    <n v="0"/>
    <n v="0"/>
    <x v="0"/>
    <n v="1"/>
  </r>
  <r>
    <x v="1"/>
    <n v="3"/>
    <s v="No"/>
    <x v="0"/>
    <x v="44"/>
    <s v="Female"/>
    <x v="56"/>
    <s v="No"/>
    <s v="No"/>
    <x v="1"/>
    <m/>
    <m/>
    <m/>
    <m/>
    <m/>
    <n v="1"/>
    <m/>
    <n v="46"/>
    <n v="0"/>
    <n v="0"/>
    <n v="0"/>
    <x v="2"/>
    <n v="5"/>
  </r>
  <r>
    <x v="1"/>
    <n v="3"/>
    <s v="No"/>
    <x v="0"/>
    <x v="44"/>
    <s v="Male"/>
    <x v="13"/>
    <s v="Yes"/>
    <s v="No"/>
    <x v="0"/>
    <m/>
    <m/>
    <m/>
    <m/>
    <m/>
    <n v="1"/>
    <n v="1"/>
    <n v="24"/>
    <n v="0"/>
    <n v="0"/>
    <n v="0"/>
    <x v="1"/>
    <n v="13"/>
  </r>
  <r>
    <x v="1"/>
    <n v="3"/>
    <s v="No"/>
    <x v="0"/>
    <x v="44"/>
    <s v="Male"/>
    <x v="20"/>
    <s v="No"/>
    <s v="No"/>
    <x v="1"/>
    <m/>
    <m/>
    <m/>
    <m/>
    <m/>
    <n v="1"/>
    <m/>
    <n v="26"/>
    <n v="0"/>
    <n v="0"/>
    <n v="0"/>
    <x v="1"/>
    <n v="14"/>
  </r>
  <r>
    <x v="1"/>
    <n v="3"/>
    <s v="No"/>
    <x v="0"/>
    <x v="44"/>
    <s v="Male"/>
    <x v="48"/>
    <s v="No"/>
    <s v="No"/>
    <x v="1"/>
    <m/>
    <m/>
    <m/>
    <m/>
    <m/>
    <n v="1"/>
    <m/>
    <n v="16"/>
    <n v="0"/>
    <n v="0"/>
    <n v="0"/>
    <x v="2"/>
    <n v="6"/>
  </r>
  <r>
    <x v="1"/>
    <n v="3"/>
    <s v="No"/>
    <x v="0"/>
    <x v="46"/>
    <s v="Female"/>
    <x v="61"/>
    <s v="No"/>
    <s v="Yes"/>
    <x v="2"/>
    <s v="No"/>
    <s v="Two Year"/>
    <s v="Direct Debit"/>
    <s v="(blank)"/>
    <s v="(blank)"/>
    <n v="1"/>
    <m/>
    <n v="40"/>
    <n v="2"/>
    <n v="0"/>
    <n v="0"/>
    <x v="1"/>
    <n v="13"/>
  </r>
  <r>
    <x v="1"/>
    <n v="3"/>
    <s v="No"/>
    <x v="0"/>
    <x v="46"/>
    <s v="Male"/>
    <x v="19"/>
    <s v="Yes"/>
    <s v="No"/>
    <x v="0"/>
    <m/>
    <m/>
    <m/>
    <m/>
    <m/>
    <n v="1"/>
    <n v="1"/>
    <n v="15"/>
    <n v="4"/>
    <n v="0"/>
    <n v="0"/>
    <x v="2"/>
    <n v="9"/>
  </r>
  <r>
    <x v="1"/>
    <n v="3"/>
    <s v="No"/>
    <x v="0"/>
    <x v="46"/>
    <s v="Male"/>
    <x v="35"/>
    <s v="No"/>
    <s v="No"/>
    <x v="1"/>
    <m/>
    <m/>
    <m/>
    <m/>
    <m/>
    <n v="1"/>
    <m/>
    <n v="39"/>
    <n v="0"/>
    <n v="0"/>
    <n v="0"/>
    <x v="2"/>
    <n v="6"/>
  </r>
  <r>
    <x v="1"/>
    <n v="3"/>
    <s v="No"/>
    <x v="1"/>
    <x v="21"/>
    <s v="Male"/>
    <x v="11"/>
    <s v="No"/>
    <s v="No"/>
    <x v="1"/>
    <m/>
    <m/>
    <m/>
    <m/>
    <m/>
    <n v="1"/>
    <m/>
    <n v="48"/>
    <n v="0"/>
    <n v="0"/>
    <n v="0"/>
    <x v="2"/>
    <n v="9"/>
  </r>
  <r>
    <x v="1"/>
    <n v="3"/>
    <s v="No"/>
    <x v="1"/>
    <x v="50"/>
    <s v="Female"/>
    <x v="3"/>
    <s v="No"/>
    <s v="No"/>
    <x v="1"/>
    <m/>
    <m/>
    <m/>
    <m/>
    <m/>
    <n v="1"/>
    <n v="1"/>
    <n v="31"/>
    <n v="2"/>
    <n v="0"/>
    <n v="0"/>
    <x v="1"/>
    <n v="15"/>
  </r>
  <r>
    <x v="1"/>
    <n v="3"/>
    <s v="No"/>
    <x v="1"/>
    <x v="22"/>
    <s v="Male"/>
    <x v="25"/>
    <s v="No"/>
    <s v="No"/>
    <x v="1"/>
    <m/>
    <m/>
    <m/>
    <m/>
    <m/>
    <n v="1"/>
    <n v="1"/>
    <n v="44"/>
    <n v="4"/>
    <n v="0"/>
    <n v="0"/>
    <x v="2"/>
    <n v="7"/>
  </r>
  <r>
    <x v="1"/>
    <n v="3"/>
    <s v="No"/>
    <x v="1"/>
    <x v="24"/>
    <s v="Male"/>
    <x v="13"/>
    <s v="Yes"/>
    <s v="No"/>
    <x v="0"/>
    <m/>
    <m/>
    <m/>
    <m/>
    <m/>
    <n v="1"/>
    <n v="1"/>
    <n v="32"/>
    <n v="3"/>
    <n v="0"/>
    <n v="0"/>
    <x v="1"/>
    <n v="26"/>
  </r>
  <r>
    <x v="1"/>
    <n v="3"/>
    <s v="No"/>
    <x v="1"/>
    <x v="27"/>
    <s v="Female"/>
    <x v="27"/>
    <s v="No"/>
    <s v="No"/>
    <x v="1"/>
    <m/>
    <m/>
    <m/>
    <m/>
    <m/>
    <n v="1"/>
    <n v="1"/>
    <n v="53"/>
    <n v="2"/>
    <n v="0"/>
    <n v="0"/>
    <x v="0"/>
    <n v="1"/>
  </r>
  <r>
    <x v="1"/>
    <n v="3"/>
    <s v="No"/>
    <x v="1"/>
    <x v="45"/>
    <s v="Female"/>
    <x v="4"/>
    <s v="Yes"/>
    <s v="No"/>
    <x v="0"/>
    <m/>
    <m/>
    <m/>
    <m/>
    <m/>
    <n v="1"/>
    <n v="1"/>
    <n v="13"/>
    <n v="4"/>
    <n v="0"/>
    <n v="0"/>
    <x v="2"/>
    <n v="6"/>
  </r>
  <r>
    <x v="1"/>
    <n v="3"/>
    <s v="No"/>
    <x v="1"/>
    <x v="47"/>
    <s v="Male"/>
    <x v="8"/>
    <s v="No"/>
    <s v="No"/>
    <x v="1"/>
    <m/>
    <m/>
    <m/>
    <m/>
    <m/>
    <n v="1"/>
    <n v="1"/>
    <n v="33"/>
    <n v="1"/>
    <n v="0"/>
    <n v="0"/>
    <x v="0"/>
    <n v="3"/>
  </r>
  <r>
    <x v="1"/>
    <n v="3"/>
    <s v="Yes"/>
    <x v="0"/>
    <x v="0"/>
    <s v="Female"/>
    <x v="40"/>
    <s v="No"/>
    <s v="Yes"/>
    <x v="2"/>
    <s v="No"/>
    <s v="Month-to-Month"/>
    <s v="Direct Debit"/>
    <s v="Attitude"/>
    <s v="Attitude of service provider"/>
    <n v="1"/>
    <n v="1"/>
    <n v="56"/>
    <n v="2"/>
    <n v="33"/>
    <n v="0"/>
    <x v="2"/>
    <n v="7"/>
  </r>
  <r>
    <x v="1"/>
    <n v="3"/>
    <s v="Yes"/>
    <x v="0"/>
    <x v="1"/>
    <s v="Male"/>
    <x v="55"/>
    <s v="No"/>
    <s v="Yes"/>
    <x v="2"/>
    <s v="No"/>
    <s v="Month-to-Month"/>
    <s v="Direct Debit"/>
    <s v="Other"/>
    <s v="Don't know"/>
    <n v="1"/>
    <n v="1"/>
    <n v="17"/>
    <n v="5"/>
    <n v="5.3"/>
    <n v="0"/>
    <x v="0"/>
    <n v="3"/>
  </r>
  <r>
    <x v="1"/>
    <n v="3"/>
    <s v="Yes"/>
    <x v="0"/>
    <x v="3"/>
    <s v="Male"/>
    <x v="10"/>
    <s v="Yes"/>
    <s v="No"/>
    <x v="0"/>
    <m/>
    <m/>
    <m/>
    <m/>
    <m/>
    <n v="1"/>
    <m/>
    <n v="16"/>
    <n v="2"/>
    <n v="21"/>
    <n v="0"/>
    <x v="1"/>
    <n v="35"/>
  </r>
  <r>
    <x v="1"/>
    <n v="3"/>
    <s v="Yes"/>
    <x v="0"/>
    <x v="3"/>
    <s v="Male"/>
    <x v="29"/>
    <s v="No"/>
    <s v="No"/>
    <x v="1"/>
    <m/>
    <m/>
    <m/>
    <m/>
    <m/>
    <n v="1"/>
    <m/>
    <n v="36"/>
    <n v="0"/>
    <n v="6.8"/>
    <n v="0"/>
    <x v="2"/>
    <n v="9"/>
  </r>
  <r>
    <x v="1"/>
    <n v="3"/>
    <s v="Yes"/>
    <x v="0"/>
    <x v="7"/>
    <s v="Female"/>
    <x v="56"/>
    <s v="No"/>
    <s v="No"/>
    <x v="1"/>
    <m/>
    <m/>
    <m/>
    <m/>
    <m/>
    <n v="1"/>
    <m/>
    <n v="39"/>
    <n v="0"/>
    <n v="4.5"/>
    <n v="0"/>
    <x v="2"/>
    <n v="7"/>
  </r>
  <r>
    <x v="1"/>
    <n v="3"/>
    <s v="Yes"/>
    <x v="0"/>
    <x v="49"/>
    <s v="Female"/>
    <x v="29"/>
    <s v="No"/>
    <s v="No"/>
    <x v="1"/>
    <m/>
    <m/>
    <m/>
    <m/>
    <m/>
    <n v="1"/>
    <m/>
    <n v="47"/>
    <n v="1"/>
    <n v="13.8"/>
    <n v="0"/>
    <x v="0"/>
    <n v="2"/>
  </r>
  <r>
    <x v="1"/>
    <n v="3"/>
    <s v="Yes"/>
    <x v="0"/>
    <x v="9"/>
    <s v="Female"/>
    <x v="17"/>
    <s v="Yes"/>
    <s v="No"/>
    <x v="0"/>
    <m/>
    <m/>
    <m/>
    <m/>
    <m/>
    <n v="1"/>
    <m/>
    <n v="19"/>
    <n v="1"/>
    <n v="5.5"/>
    <n v="0"/>
    <x v="1"/>
    <n v="15"/>
  </r>
  <r>
    <x v="1"/>
    <n v="3"/>
    <s v="Yes"/>
    <x v="0"/>
    <x v="10"/>
    <s v="Male"/>
    <x v="66"/>
    <s v="No"/>
    <s v="Yes"/>
    <x v="2"/>
    <s v="No"/>
    <s v="Month-to-Month"/>
    <s v="Direct Debit"/>
    <s v="Price"/>
    <s v="Price too high"/>
    <n v="1"/>
    <n v="1"/>
    <n v="52"/>
    <n v="4"/>
    <n v="8.6999999999999993"/>
    <n v="0"/>
    <x v="0"/>
    <n v="1"/>
  </r>
  <r>
    <x v="1"/>
    <n v="3"/>
    <s v="Yes"/>
    <x v="0"/>
    <x v="11"/>
    <s v="Female"/>
    <x v="41"/>
    <s v="No"/>
    <s v="No"/>
    <x v="1"/>
    <m/>
    <m/>
    <m/>
    <m/>
    <m/>
    <n v="1"/>
    <m/>
    <n v="25"/>
    <n v="1"/>
    <n v="10.4"/>
    <n v="0"/>
    <x v="1"/>
    <n v="14"/>
  </r>
  <r>
    <x v="1"/>
    <n v="3"/>
    <s v="Yes"/>
    <x v="0"/>
    <x v="11"/>
    <s v="Male"/>
    <x v="47"/>
    <s v="No"/>
    <s v="No"/>
    <x v="1"/>
    <m/>
    <m/>
    <m/>
    <m/>
    <m/>
    <n v="1"/>
    <n v="1"/>
    <n v="34"/>
    <n v="5"/>
    <n v="13.4"/>
    <n v="0"/>
    <x v="0"/>
    <n v="4"/>
  </r>
  <r>
    <x v="1"/>
    <n v="3"/>
    <s v="Yes"/>
    <x v="0"/>
    <x v="12"/>
    <s v="Male"/>
    <x v="7"/>
    <s v="No"/>
    <s v="No"/>
    <x v="1"/>
    <m/>
    <m/>
    <m/>
    <m/>
    <m/>
    <n v="1"/>
    <n v="1"/>
    <n v="43"/>
    <n v="1"/>
    <n v="8.5"/>
    <n v="0"/>
    <x v="2"/>
    <n v="6"/>
  </r>
  <r>
    <x v="1"/>
    <n v="3"/>
    <s v="Yes"/>
    <x v="0"/>
    <x v="12"/>
    <s v="Male"/>
    <x v="21"/>
    <s v="No"/>
    <s v="No"/>
    <x v="1"/>
    <m/>
    <m/>
    <m/>
    <m/>
    <m/>
    <n v="1"/>
    <n v="1"/>
    <n v="34"/>
    <n v="5"/>
    <n v="4.9000000000000004"/>
    <n v="0"/>
    <x v="2"/>
    <n v="6"/>
  </r>
  <r>
    <x v="1"/>
    <n v="3"/>
    <s v="Yes"/>
    <x v="0"/>
    <x v="13"/>
    <s v="Male"/>
    <x v="20"/>
    <s v="No"/>
    <s v="No"/>
    <x v="1"/>
    <m/>
    <m/>
    <m/>
    <m/>
    <m/>
    <n v="1"/>
    <m/>
    <n v="18"/>
    <n v="0"/>
    <n v="6.8"/>
    <n v="0"/>
    <x v="2"/>
    <n v="6"/>
  </r>
  <r>
    <x v="1"/>
    <n v="3"/>
    <s v="Yes"/>
    <x v="0"/>
    <x v="15"/>
    <s v="Male"/>
    <x v="54"/>
    <s v="No"/>
    <s v="Yes"/>
    <x v="2"/>
    <s v="No"/>
    <s v="Month-to-Month"/>
    <s v="Credit Card"/>
    <s v="Competitor"/>
    <s v="Competitor had better devices"/>
    <n v="1"/>
    <n v="1"/>
    <n v="15"/>
    <n v="1"/>
    <n v="8.4"/>
    <n v="0"/>
    <x v="2"/>
    <n v="7"/>
  </r>
  <r>
    <x v="1"/>
    <n v="3"/>
    <s v="Yes"/>
    <x v="0"/>
    <x v="17"/>
    <s v="Male"/>
    <x v="28"/>
    <s v="No"/>
    <s v="No"/>
    <x v="1"/>
    <m/>
    <m/>
    <m/>
    <m/>
    <m/>
    <n v="1"/>
    <m/>
    <n v="44"/>
    <n v="0"/>
    <n v="6.8"/>
    <n v="0"/>
    <x v="1"/>
    <n v="10"/>
  </r>
  <r>
    <x v="1"/>
    <n v="3"/>
    <s v="Yes"/>
    <x v="0"/>
    <x v="18"/>
    <s v="Female"/>
    <x v="7"/>
    <s v="No"/>
    <s v="No"/>
    <x v="1"/>
    <m/>
    <m/>
    <m/>
    <m/>
    <m/>
    <n v="1"/>
    <m/>
    <n v="27"/>
    <n v="0"/>
    <n v="10"/>
    <n v="0"/>
    <x v="0"/>
    <n v="3"/>
  </r>
  <r>
    <x v="1"/>
    <n v="3"/>
    <s v="Yes"/>
    <x v="0"/>
    <x v="18"/>
    <s v="Female"/>
    <x v="50"/>
    <s v="No"/>
    <s v="No"/>
    <x v="1"/>
    <m/>
    <m/>
    <m/>
    <m/>
    <m/>
    <n v="1"/>
    <n v="1"/>
    <n v="38"/>
    <n v="4"/>
    <n v="13.7"/>
    <n v="0"/>
    <x v="2"/>
    <n v="9"/>
  </r>
  <r>
    <x v="1"/>
    <n v="3"/>
    <s v="Yes"/>
    <x v="0"/>
    <x v="18"/>
    <s v="Female"/>
    <x v="45"/>
    <s v="No"/>
    <s v="Yes"/>
    <x v="2"/>
    <s v="No"/>
    <s v="Month-to-Month"/>
    <s v="Direct Debit"/>
    <s v="Attitude"/>
    <s v="Attitude of support person"/>
    <n v="1"/>
    <n v="1"/>
    <n v="11"/>
    <n v="2"/>
    <n v="9"/>
    <n v="0"/>
    <x v="0"/>
    <n v="3"/>
  </r>
  <r>
    <x v="1"/>
    <n v="3"/>
    <s v="Yes"/>
    <x v="0"/>
    <x v="18"/>
    <s v="Male"/>
    <x v="19"/>
    <s v="Yes"/>
    <s v="No"/>
    <x v="0"/>
    <m/>
    <m/>
    <m/>
    <m/>
    <m/>
    <n v="1"/>
    <n v="1"/>
    <n v="33"/>
    <n v="4"/>
    <n v="4.3"/>
    <n v="0"/>
    <x v="1"/>
    <n v="14"/>
  </r>
  <r>
    <x v="1"/>
    <n v="3"/>
    <s v="Yes"/>
    <x v="0"/>
    <x v="20"/>
    <s v="Female"/>
    <x v="41"/>
    <s v="No"/>
    <s v="No"/>
    <x v="1"/>
    <m/>
    <m/>
    <m/>
    <m/>
    <m/>
    <n v="1"/>
    <n v="1"/>
    <n v="28"/>
    <n v="5"/>
    <n v="15"/>
    <n v="0"/>
    <x v="2"/>
    <n v="5"/>
  </r>
  <r>
    <x v="1"/>
    <n v="3"/>
    <s v="Yes"/>
    <x v="0"/>
    <x v="21"/>
    <s v="Female"/>
    <x v="2"/>
    <s v="No"/>
    <s v="No"/>
    <x v="1"/>
    <m/>
    <m/>
    <m/>
    <m/>
    <m/>
    <n v="1"/>
    <n v="1"/>
    <n v="25"/>
    <n v="5"/>
    <n v="7.1"/>
    <n v="0"/>
    <x v="2"/>
    <n v="6"/>
  </r>
  <r>
    <x v="1"/>
    <n v="3"/>
    <s v="Yes"/>
    <x v="0"/>
    <x v="21"/>
    <s v="Male"/>
    <x v="54"/>
    <s v="No"/>
    <s v="Yes"/>
    <x v="2"/>
    <s v="No"/>
    <s v="Month-to-Month"/>
    <s v="Direct Debit"/>
    <s v="Price"/>
    <s v="Long distance charges"/>
    <n v="1"/>
    <n v="1"/>
    <n v="25"/>
    <n v="2"/>
    <n v="13.8"/>
    <n v="0"/>
    <x v="2"/>
    <n v="9"/>
  </r>
  <r>
    <x v="1"/>
    <n v="3"/>
    <s v="Yes"/>
    <x v="0"/>
    <x v="50"/>
    <s v="Male"/>
    <x v="37"/>
    <s v="No"/>
    <s v="No"/>
    <x v="1"/>
    <m/>
    <m/>
    <m/>
    <m/>
    <m/>
    <n v="1"/>
    <n v="1"/>
    <n v="14"/>
    <n v="0"/>
    <n v="9.8000000000000007"/>
    <n v="0"/>
    <x v="2"/>
    <n v="9"/>
  </r>
  <r>
    <x v="1"/>
    <n v="3"/>
    <s v="Yes"/>
    <x v="0"/>
    <x v="22"/>
    <s v="Male"/>
    <x v="9"/>
    <s v="No"/>
    <s v="No"/>
    <x v="1"/>
    <m/>
    <m/>
    <m/>
    <m/>
    <m/>
    <n v="1"/>
    <n v="1"/>
    <n v="40"/>
    <n v="2"/>
    <n v="11.3"/>
    <n v="0"/>
    <x v="1"/>
    <n v="11"/>
  </r>
  <r>
    <x v="1"/>
    <n v="3"/>
    <s v="Yes"/>
    <x v="0"/>
    <x v="23"/>
    <s v="Male"/>
    <x v="55"/>
    <s v="No"/>
    <s v="Yes"/>
    <x v="2"/>
    <s v="No"/>
    <s v="Month-to-Month"/>
    <s v="Direct Debit"/>
    <s v="Competitor"/>
    <s v="Competitor had better devices"/>
    <n v="1"/>
    <n v="1"/>
    <n v="37"/>
    <n v="2"/>
    <n v="10.4"/>
    <n v="0"/>
    <x v="2"/>
    <n v="6"/>
  </r>
  <r>
    <x v="1"/>
    <n v="3"/>
    <s v="Yes"/>
    <x v="0"/>
    <x v="25"/>
    <s v="Female"/>
    <x v="10"/>
    <s v="Yes"/>
    <s v="No"/>
    <x v="0"/>
    <m/>
    <m/>
    <m/>
    <m/>
    <m/>
    <n v="1"/>
    <n v="1"/>
    <n v="50"/>
    <n v="0"/>
    <n v="12.1"/>
    <n v="0"/>
    <x v="1"/>
    <n v="25"/>
  </r>
  <r>
    <x v="1"/>
    <n v="3"/>
    <s v="Yes"/>
    <x v="0"/>
    <x v="26"/>
    <s v="Male"/>
    <x v="49"/>
    <s v="No"/>
    <s v="No"/>
    <x v="1"/>
    <m/>
    <m/>
    <m/>
    <m/>
    <m/>
    <n v="1"/>
    <m/>
    <n v="24"/>
    <n v="0"/>
    <n v="6.8"/>
    <n v="0"/>
    <x v="0"/>
    <n v="2"/>
  </r>
  <r>
    <x v="1"/>
    <n v="3"/>
    <s v="Yes"/>
    <x v="0"/>
    <x v="27"/>
    <s v="Female"/>
    <x v="48"/>
    <s v="No"/>
    <s v="No"/>
    <x v="1"/>
    <m/>
    <m/>
    <m/>
    <m/>
    <m/>
    <n v="1"/>
    <n v="1"/>
    <n v="50"/>
    <n v="1"/>
    <n v="9.4"/>
    <n v="0"/>
    <x v="2"/>
    <n v="7"/>
  </r>
  <r>
    <x v="1"/>
    <n v="3"/>
    <s v="Yes"/>
    <x v="0"/>
    <x v="27"/>
    <s v="Female"/>
    <x v="62"/>
    <s v="No"/>
    <s v="Yes"/>
    <x v="2"/>
    <s v="No"/>
    <s v="Month-to-Month"/>
    <s v="Direct Debit"/>
    <s v="Dissatisfaction"/>
    <s v="Network reliability"/>
    <n v="1"/>
    <n v="1"/>
    <n v="49"/>
    <n v="4"/>
    <n v="17.3"/>
    <n v="0"/>
    <x v="1"/>
    <n v="10"/>
  </r>
  <r>
    <x v="1"/>
    <n v="3"/>
    <s v="Yes"/>
    <x v="0"/>
    <x v="27"/>
    <s v="Female"/>
    <x v="62"/>
    <s v="No"/>
    <s v="Yes"/>
    <x v="2"/>
    <s v="No"/>
    <s v="Month-to-Month"/>
    <s v="Direct Debit"/>
    <s v="(blank)"/>
    <s v="(blank)"/>
    <n v="1"/>
    <m/>
    <n v="12"/>
    <n v="0"/>
    <n v="16.399999999999999"/>
    <n v="0"/>
    <x v="0"/>
    <n v="1"/>
  </r>
  <r>
    <x v="1"/>
    <n v="3"/>
    <s v="Yes"/>
    <x v="0"/>
    <x v="27"/>
    <s v="Male"/>
    <x v="13"/>
    <s v="Yes"/>
    <s v="No"/>
    <x v="0"/>
    <m/>
    <m/>
    <m/>
    <m/>
    <m/>
    <n v="1"/>
    <n v="1"/>
    <n v="22"/>
    <n v="2"/>
    <n v="11.7"/>
    <n v="0"/>
    <x v="2"/>
    <n v="8"/>
  </r>
  <r>
    <x v="1"/>
    <n v="3"/>
    <s v="Yes"/>
    <x v="0"/>
    <x v="28"/>
    <s v="Female"/>
    <x v="5"/>
    <s v="Yes"/>
    <s v="No"/>
    <x v="0"/>
    <m/>
    <m/>
    <m/>
    <m/>
    <m/>
    <n v="1"/>
    <n v="1"/>
    <n v="33"/>
    <n v="5"/>
    <n v="9.5"/>
    <n v="0"/>
    <x v="1"/>
    <n v="15"/>
  </r>
  <r>
    <x v="1"/>
    <n v="3"/>
    <s v="Yes"/>
    <x v="0"/>
    <x v="29"/>
    <s v="Female"/>
    <x v="29"/>
    <s v="No"/>
    <s v="No"/>
    <x v="1"/>
    <m/>
    <m/>
    <m/>
    <m/>
    <m/>
    <n v="1"/>
    <m/>
    <n v="15"/>
    <n v="0"/>
    <n v="10.4"/>
    <n v="0"/>
    <x v="1"/>
    <n v="18"/>
  </r>
  <r>
    <x v="1"/>
    <n v="3"/>
    <s v="Yes"/>
    <x v="0"/>
    <x v="29"/>
    <s v="Male"/>
    <x v="61"/>
    <s v="No"/>
    <s v="Yes"/>
    <x v="2"/>
    <s v="No"/>
    <s v="Month-to-Month"/>
    <s v="Direct Debit"/>
    <s v="Competitor"/>
    <s v="Competitor had better devices"/>
    <n v="1"/>
    <n v="1"/>
    <n v="45"/>
    <n v="3"/>
    <n v="204.7"/>
    <n v="0"/>
    <x v="0"/>
    <n v="4"/>
  </r>
  <r>
    <x v="1"/>
    <n v="3"/>
    <s v="Yes"/>
    <x v="0"/>
    <x v="30"/>
    <s v="Female"/>
    <x v="62"/>
    <s v="No"/>
    <s v="Yes"/>
    <x v="2"/>
    <s v="No"/>
    <s v="Month-to-Month"/>
    <s v="Direct Debit"/>
    <s v="Dissatisfaction"/>
    <s v="Product dissatisfaction"/>
    <n v="1"/>
    <n v="1"/>
    <n v="52"/>
    <n v="5"/>
    <n v="5.2"/>
    <n v="0"/>
    <x v="2"/>
    <n v="6"/>
  </r>
  <r>
    <x v="1"/>
    <n v="3"/>
    <s v="Yes"/>
    <x v="0"/>
    <x v="31"/>
    <s v="Female"/>
    <x v="12"/>
    <s v="No"/>
    <s v="No"/>
    <x v="1"/>
    <m/>
    <m/>
    <m/>
    <m/>
    <m/>
    <n v="1"/>
    <m/>
    <n v="37"/>
    <n v="1"/>
    <n v="0.8"/>
    <n v="0"/>
    <x v="0"/>
    <n v="3"/>
  </r>
  <r>
    <x v="1"/>
    <n v="3"/>
    <s v="Yes"/>
    <x v="0"/>
    <x v="31"/>
    <s v="Male"/>
    <x v="44"/>
    <s v="No"/>
    <s v="No"/>
    <x v="1"/>
    <m/>
    <m/>
    <m/>
    <m/>
    <m/>
    <n v="1"/>
    <m/>
    <n v="38"/>
    <n v="1"/>
    <n v="5.3"/>
    <n v="0"/>
    <x v="2"/>
    <n v="6"/>
  </r>
  <r>
    <x v="1"/>
    <n v="3"/>
    <s v="Yes"/>
    <x v="0"/>
    <x v="31"/>
    <s v="Male"/>
    <x v="23"/>
    <s v="No"/>
    <s v="No"/>
    <x v="1"/>
    <m/>
    <m/>
    <m/>
    <m/>
    <m/>
    <n v="1"/>
    <n v="1"/>
    <n v="50"/>
    <n v="0"/>
    <n v="11.1"/>
    <n v="0"/>
    <x v="0"/>
    <n v="4"/>
  </r>
  <r>
    <x v="1"/>
    <n v="3"/>
    <s v="Yes"/>
    <x v="0"/>
    <x v="34"/>
    <s v="Male"/>
    <x v="44"/>
    <s v="No"/>
    <s v="No"/>
    <x v="1"/>
    <m/>
    <m/>
    <m/>
    <m/>
    <m/>
    <n v="1"/>
    <n v="1"/>
    <n v="41"/>
    <n v="0"/>
    <n v="13.4"/>
    <n v="0"/>
    <x v="0"/>
    <n v="1"/>
  </r>
  <r>
    <x v="1"/>
    <n v="3"/>
    <s v="Yes"/>
    <x v="0"/>
    <x v="34"/>
    <s v="Male"/>
    <x v="33"/>
    <s v="No"/>
    <s v="Yes"/>
    <x v="2"/>
    <s v="No"/>
    <s v="Month-to-Month"/>
    <s v="Direct Debit"/>
    <s v="Competitor"/>
    <s v="Competitor made better offer"/>
    <n v="1"/>
    <n v="1"/>
    <n v="49"/>
    <n v="2"/>
    <n v="15.2"/>
    <n v="0"/>
    <x v="0"/>
    <n v="3"/>
  </r>
  <r>
    <x v="1"/>
    <n v="3"/>
    <s v="Yes"/>
    <x v="0"/>
    <x v="36"/>
    <s v="Male"/>
    <x v="46"/>
    <s v="No"/>
    <s v="No"/>
    <x v="1"/>
    <m/>
    <m/>
    <m/>
    <m/>
    <m/>
    <n v="1"/>
    <n v="1"/>
    <n v="51"/>
    <n v="0"/>
    <n v="5.4"/>
    <n v="0"/>
    <x v="1"/>
    <n v="37"/>
  </r>
  <r>
    <x v="1"/>
    <n v="3"/>
    <s v="Yes"/>
    <x v="0"/>
    <x v="36"/>
    <s v="Male"/>
    <x v="7"/>
    <s v="No"/>
    <s v="No"/>
    <x v="1"/>
    <m/>
    <m/>
    <m/>
    <m/>
    <m/>
    <n v="1"/>
    <n v="1"/>
    <n v="44"/>
    <n v="2"/>
    <n v="7.2"/>
    <n v="0"/>
    <x v="0"/>
    <n v="3"/>
  </r>
  <r>
    <x v="1"/>
    <n v="3"/>
    <s v="Yes"/>
    <x v="0"/>
    <x v="37"/>
    <s v="Female"/>
    <x v="19"/>
    <s v="Yes"/>
    <s v="No"/>
    <x v="0"/>
    <m/>
    <m/>
    <m/>
    <m/>
    <m/>
    <n v="1"/>
    <n v="1"/>
    <n v="29"/>
    <n v="1"/>
    <n v="20.3"/>
    <n v="0"/>
    <x v="1"/>
    <n v="17"/>
  </r>
  <r>
    <x v="1"/>
    <n v="3"/>
    <s v="Yes"/>
    <x v="0"/>
    <x v="39"/>
    <s v="Male"/>
    <x v="8"/>
    <s v="No"/>
    <s v="No"/>
    <x v="1"/>
    <m/>
    <m/>
    <m/>
    <m/>
    <m/>
    <n v="1"/>
    <m/>
    <n v="17"/>
    <n v="0"/>
    <n v="12.7"/>
    <n v="0"/>
    <x v="0"/>
    <n v="3"/>
  </r>
  <r>
    <x v="1"/>
    <n v="3"/>
    <s v="Yes"/>
    <x v="0"/>
    <x v="40"/>
    <s v="Male"/>
    <x v="11"/>
    <s v="No"/>
    <s v="No"/>
    <x v="1"/>
    <m/>
    <m/>
    <m/>
    <m/>
    <m/>
    <n v="1"/>
    <m/>
    <n v="12"/>
    <n v="1"/>
    <n v="14.7"/>
    <n v="0"/>
    <x v="0"/>
    <n v="2"/>
  </r>
  <r>
    <x v="1"/>
    <n v="3"/>
    <s v="Yes"/>
    <x v="0"/>
    <x v="40"/>
    <s v="Male"/>
    <x v="12"/>
    <s v="No"/>
    <s v="No"/>
    <x v="1"/>
    <m/>
    <m/>
    <m/>
    <m/>
    <m/>
    <n v="1"/>
    <m/>
    <n v="16"/>
    <n v="0"/>
    <n v="20.100000000000001"/>
    <n v="0"/>
    <x v="2"/>
    <n v="8"/>
  </r>
  <r>
    <x v="1"/>
    <n v="3"/>
    <s v="Yes"/>
    <x v="0"/>
    <x v="44"/>
    <s v="Female"/>
    <x v="55"/>
    <s v="No"/>
    <s v="Yes"/>
    <x v="2"/>
    <s v="No"/>
    <s v="Month-to-Month"/>
    <s v="Direct Debit"/>
    <s v="Other"/>
    <s v="Don't know"/>
    <n v="1"/>
    <n v="1"/>
    <n v="30"/>
    <n v="2"/>
    <n v="12.3"/>
    <n v="0"/>
    <x v="0"/>
    <n v="1"/>
  </r>
  <r>
    <x v="1"/>
    <n v="3"/>
    <s v="Yes"/>
    <x v="0"/>
    <x v="45"/>
    <s v="Female"/>
    <x v="29"/>
    <s v="No"/>
    <s v="No"/>
    <x v="1"/>
    <m/>
    <m/>
    <m/>
    <m/>
    <m/>
    <n v="1"/>
    <n v="1"/>
    <n v="55"/>
    <n v="5"/>
    <n v="11.8"/>
    <n v="0"/>
    <x v="2"/>
    <n v="7"/>
  </r>
  <r>
    <x v="1"/>
    <n v="3"/>
    <s v="Yes"/>
    <x v="0"/>
    <x v="46"/>
    <s v="Male"/>
    <x v="43"/>
    <s v="No"/>
    <s v="No"/>
    <x v="1"/>
    <m/>
    <m/>
    <m/>
    <m/>
    <m/>
    <n v="1"/>
    <n v="1"/>
    <n v="35"/>
    <n v="0"/>
    <n v="58.8"/>
    <n v="0"/>
    <x v="2"/>
    <n v="8"/>
  </r>
  <r>
    <x v="1"/>
    <n v="3"/>
    <s v="Yes"/>
    <x v="1"/>
    <x v="6"/>
    <s v="Female"/>
    <x v="5"/>
    <s v="Yes"/>
    <s v="No"/>
    <x v="0"/>
    <m/>
    <m/>
    <m/>
    <m/>
    <m/>
    <n v="1"/>
    <m/>
    <n v="26"/>
    <n v="0"/>
    <n v="0"/>
    <n v="0"/>
    <x v="1"/>
    <n v="15"/>
  </r>
  <r>
    <x v="1"/>
    <n v="3"/>
    <s v="Yes"/>
    <x v="1"/>
    <x v="7"/>
    <s v="Male"/>
    <x v="50"/>
    <s v="No"/>
    <s v="No"/>
    <x v="1"/>
    <m/>
    <m/>
    <m/>
    <m/>
    <m/>
    <n v="1"/>
    <n v="1"/>
    <n v="16"/>
    <n v="0"/>
    <n v="0"/>
    <n v="0"/>
    <x v="1"/>
    <n v="11"/>
  </r>
  <r>
    <x v="1"/>
    <n v="3"/>
    <s v="Yes"/>
    <x v="1"/>
    <x v="13"/>
    <s v="Female"/>
    <x v="36"/>
    <s v="No"/>
    <s v="No"/>
    <x v="1"/>
    <m/>
    <m/>
    <m/>
    <m/>
    <m/>
    <n v="1"/>
    <n v="1"/>
    <n v="40"/>
    <n v="4"/>
    <n v="0"/>
    <n v="0"/>
    <x v="1"/>
    <n v="29"/>
  </r>
  <r>
    <x v="1"/>
    <n v="3"/>
    <s v="Yes"/>
    <x v="1"/>
    <x v="19"/>
    <s v="Male"/>
    <x v="34"/>
    <s v="No"/>
    <s v="No"/>
    <x v="1"/>
    <m/>
    <m/>
    <m/>
    <m/>
    <m/>
    <n v="1"/>
    <m/>
    <n v="35"/>
    <n v="0"/>
    <n v="0"/>
    <n v="0"/>
    <x v="0"/>
    <n v="3"/>
  </r>
  <r>
    <x v="1"/>
    <n v="3"/>
    <s v="Yes"/>
    <x v="1"/>
    <x v="50"/>
    <s v="Male"/>
    <x v="32"/>
    <s v="No"/>
    <s v="No"/>
    <x v="1"/>
    <m/>
    <m/>
    <m/>
    <m/>
    <m/>
    <n v="1"/>
    <m/>
    <n v="50"/>
    <n v="0"/>
    <n v="0"/>
    <n v="0"/>
    <x v="2"/>
    <n v="9"/>
  </r>
  <r>
    <x v="1"/>
    <n v="3"/>
    <s v="Yes"/>
    <x v="1"/>
    <x v="28"/>
    <s v="Male"/>
    <x v="26"/>
    <s v="No"/>
    <s v="No"/>
    <x v="1"/>
    <m/>
    <m/>
    <m/>
    <m/>
    <m/>
    <n v="1"/>
    <m/>
    <n v="41"/>
    <n v="1"/>
    <n v="0"/>
    <n v="0"/>
    <x v="0"/>
    <n v="2"/>
  </r>
  <r>
    <x v="1"/>
    <n v="3"/>
    <s v="Yes"/>
    <x v="1"/>
    <x v="38"/>
    <s v="Male"/>
    <x v="36"/>
    <s v="No"/>
    <s v="No"/>
    <x v="1"/>
    <m/>
    <m/>
    <m/>
    <m/>
    <m/>
    <n v="1"/>
    <m/>
    <n v="35"/>
    <n v="0"/>
    <n v="0"/>
    <n v="0"/>
    <x v="0"/>
    <n v="2"/>
  </r>
  <r>
    <x v="1"/>
    <n v="3"/>
    <s v="Yes"/>
    <x v="1"/>
    <x v="39"/>
    <s v="Female"/>
    <x v="3"/>
    <s v="No"/>
    <s v="No"/>
    <x v="1"/>
    <m/>
    <m/>
    <m/>
    <m/>
    <m/>
    <n v="1"/>
    <m/>
    <n v="28"/>
    <n v="0"/>
    <n v="0"/>
    <n v="0"/>
    <x v="0"/>
    <n v="4"/>
  </r>
  <r>
    <x v="1"/>
    <n v="4"/>
    <s v="No"/>
    <x v="0"/>
    <x v="0"/>
    <s v="Male"/>
    <x v="15"/>
    <s v="Yes"/>
    <s v="No"/>
    <x v="0"/>
    <m/>
    <m/>
    <m/>
    <m/>
    <m/>
    <n v="1"/>
    <n v="1"/>
    <n v="47"/>
    <n v="3"/>
    <n v="22.1"/>
    <n v="0"/>
    <x v="2"/>
    <n v="6"/>
  </r>
  <r>
    <x v="1"/>
    <n v="4"/>
    <s v="No"/>
    <x v="0"/>
    <x v="0"/>
    <s v="Male"/>
    <x v="22"/>
    <s v="No"/>
    <s v="Yes"/>
    <x v="2"/>
    <s v="No"/>
    <s v="Two Year"/>
    <s v="Direct Debit"/>
    <s v="(blank)"/>
    <s v="(blank)"/>
    <n v="1"/>
    <m/>
    <n v="46"/>
    <n v="0"/>
    <n v="0"/>
    <n v="0"/>
    <x v="0"/>
    <n v="2"/>
  </r>
  <r>
    <x v="1"/>
    <n v="4"/>
    <s v="No"/>
    <x v="0"/>
    <x v="1"/>
    <s v="Male"/>
    <x v="45"/>
    <s v="No"/>
    <s v="Yes"/>
    <x v="2"/>
    <s v="No"/>
    <s v="Month-to-Month"/>
    <s v="Direct Debit"/>
    <s v="Other"/>
    <s v="Poor expertise of online support"/>
    <n v="1"/>
    <n v="1"/>
    <n v="11"/>
    <n v="0"/>
    <n v="0"/>
    <n v="0"/>
    <x v="1"/>
    <n v="10"/>
  </r>
  <r>
    <x v="1"/>
    <n v="4"/>
    <s v="No"/>
    <x v="0"/>
    <x v="2"/>
    <s v="Male"/>
    <x v="43"/>
    <s v="No"/>
    <s v="No"/>
    <x v="1"/>
    <m/>
    <m/>
    <m/>
    <m/>
    <m/>
    <n v="2"/>
    <n v="1"/>
    <n v="34"/>
    <n v="1.5"/>
    <n v="0"/>
    <n v="0"/>
    <x v="0"/>
    <n v="4"/>
  </r>
  <r>
    <x v="1"/>
    <n v="4"/>
    <s v="No"/>
    <x v="0"/>
    <x v="3"/>
    <s v="Male"/>
    <x v="17"/>
    <s v="Yes"/>
    <s v="No"/>
    <x v="0"/>
    <m/>
    <m/>
    <m/>
    <m/>
    <m/>
    <n v="1"/>
    <n v="1"/>
    <n v="13"/>
    <n v="0"/>
    <n v="0"/>
    <n v="0"/>
    <x v="1"/>
    <n v="24"/>
  </r>
  <r>
    <x v="1"/>
    <n v="4"/>
    <s v="No"/>
    <x v="0"/>
    <x v="3"/>
    <s v="Male"/>
    <x v="8"/>
    <s v="No"/>
    <s v="No"/>
    <x v="1"/>
    <m/>
    <m/>
    <m/>
    <m/>
    <m/>
    <n v="1"/>
    <m/>
    <n v="15"/>
    <n v="0"/>
    <n v="0"/>
    <n v="0"/>
    <x v="0"/>
    <n v="4"/>
  </r>
  <r>
    <x v="1"/>
    <n v="4"/>
    <s v="No"/>
    <x v="0"/>
    <x v="5"/>
    <s v="Female"/>
    <x v="44"/>
    <s v="No"/>
    <s v="No"/>
    <x v="1"/>
    <m/>
    <m/>
    <m/>
    <m/>
    <m/>
    <n v="1"/>
    <m/>
    <n v="21"/>
    <n v="0"/>
    <n v="0"/>
    <n v="0"/>
    <x v="0"/>
    <n v="3"/>
  </r>
  <r>
    <x v="1"/>
    <n v="4"/>
    <s v="No"/>
    <x v="0"/>
    <x v="5"/>
    <s v="Female"/>
    <x v="58"/>
    <s v="No"/>
    <s v="Yes"/>
    <x v="2"/>
    <s v="No"/>
    <s v="Two Year"/>
    <s v="Direct Debit"/>
    <s v="(blank)"/>
    <s v="(blank)"/>
    <n v="1"/>
    <m/>
    <n v="43"/>
    <n v="2"/>
    <n v="0"/>
    <n v="0"/>
    <x v="0"/>
    <n v="2"/>
  </r>
  <r>
    <x v="1"/>
    <n v="4"/>
    <s v="No"/>
    <x v="0"/>
    <x v="7"/>
    <s v="Male"/>
    <x v="27"/>
    <s v="No"/>
    <s v="No"/>
    <x v="1"/>
    <m/>
    <m/>
    <m/>
    <m/>
    <m/>
    <n v="1"/>
    <m/>
    <n v="23"/>
    <n v="1"/>
    <n v="0"/>
    <n v="0"/>
    <x v="0"/>
    <n v="1"/>
  </r>
  <r>
    <x v="1"/>
    <n v="4"/>
    <s v="No"/>
    <x v="0"/>
    <x v="8"/>
    <s v="Female"/>
    <x v="63"/>
    <s v="No"/>
    <s v="Yes"/>
    <x v="2"/>
    <s v="No"/>
    <s v="Month-to-Month"/>
    <s v="Direct Debit"/>
    <s v="Other"/>
    <s v="Moved"/>
    <n v="1"/>
    <n v="1"/>
    <n v="26"/>
    <n v="2"/>
    <n v="0"/>
    <n v="0"/>
    <x v="2"/>
    <n v="9"/>
  </r>
  <r>
    <x v="1"/>
    <n v="4"/>
    <s v="No"/>
    <x v="0"/>
    <x v="8"/>
    <s v="Female"/>
    <x v="61"/>
    <s v="No"/>
    <s v="Yes"/>
    <x v="2"/>
    <s v="No"/>
    <s v="Month-to-Month"/>
    <s v="Direct Debit"/>
    <s v="Competitor"/>
    <s v="Competitor made better offer"/>
    <n v="1"/>
    <n v="1"/>
    <n v="53"/>
    <n v="5"/>
    <n v="76.3"/>
    <n v="0"/>
    <x v="0"/>
    <n v="1"/>
  </r>
  <r>
    <x v="1"/>
    <n v="4"/>
    <s v="No"/>
    <x v="0"/>
    <x v="8"/>
    <s v="Male"/>
    <x v="56"/>
    <s v="No"/>
    <s v="No"/>
    <x v="1"/>
    <m/>
    <m/>
    <m/>
    <m/>
    <m/>
    <n v="1"/>
    <m/>
    <n v="40"/>
    <n v="1"/>
    <n v="0"/>
    <n v="0"/>
    <x v="0"/>
    <n v="4"/>
  </r>
  <r>
    <x v="1"/>
    <n v="4"/>
    <s v="No"/>
    <x v="0"/>
    <x v="49"/>
    <s v="Female"/>
    <x v="1"/>
    <s v="No"/>
    <s v="No"/>
    <x v="1"/>
    <m/>
    <m/>
    <m/>
    <m/>
    <m/>
    <n v="1"/>
    <n v="1"/>
    <n v="22"/>
    <n v="5"/>
    <n v="43.7"/>
    <n v="0"/>
    <x v="1"/>
    <n v="14"/>
  </r>
  <r>
    <x v="1"/>
    <n v="4"/>
    <s v="No"/>
    <x v="0"/>
    <x v="11"/>
    <s v="Male"/>
    <x v="47"/>
    <s v="No"/>
    <s v="No"/>
    <x v="1"/>
    <m/>
    <m/>
    <m/>
    <m/>
    <m/>
    <n v="1"/>
    <n v="1"/>
    <n v="33"/>
    <n v="3"/>
    <n v="0"/>
    <n v="0"/>
    <x v="0"/>
    <n v="1"/>
  </r>
  <r>
    <x v="1"/>
    <n v="4"/>
    <s v="No"/>
    <x v="0"/>
    <x v="14"/>
    <s v="Male"/>
    <x v="49"/>
    <s v="No"/>
    <s v="No"/>
    <x v="1"/>
    <m/>
    <m/>
    <m/>
    <m/>
    <m/>
    <n v="1"/>
    <n v="1"/>
    <n v="14"/>
    <n v="2"/>
    <n v="0"/>
    <n v="0"/>
    <x v="0"/>
    <n v="1"/>
  </r>
  <r>
    <x v="1"/>
    <n v="4"/>
    <s v="No"/>
    <x v="0"/>
    <x v="15"/>
    <s v="Female"/>
    <x v="29"/>
    <s v="No"/>
    <s v="No"/>
    <x v="1"/>
    <m/>
    <m/>
    <m/>
    <m/>
    <m/>
    <n v="1"/>
    <n v="1"/>
    <n v="42"/>
    <n v="3"/>
    <n v="24.7"/>
    <n v="0"/>
    <x v="1"/>
    <n v="10"/>
  </r>
  <r>
    <x v="1"/>
    <n v="4"/>
    <s v="No"/>
    <x v="0"/>
    <x v="16"/>
    <s v="Female"/>
    <x v="57"/>
    <s v="Yes"/>
    <s v="No"/>
    <x v="0"/>
    <m/>
    <m/>
    <m/>
    <m/>
    <m/>
    <n v="1"/>
    <m/>
    <n v="23"/>
    <n v="0"/>
    <n v="0"/>
    <n v="0"/>
    <x v="1"/>
    <n v="10"/>
  </r>
  <r>
    <x v="1"/>
    <n v="4"/>
    <s v="No"/>
    <x v="0"/>
    <x v="17"/>
    <s v="Male"/>
    <x v="5"/>
    <s v="Yes"/>
    <s v="No"/>
    <x v="0"/>
    <m/>
    <m/>
    <m/>
    <m/>
    <m/>
    <n v="1"/>
    <n v="1"/>
    <n v="43"/>
    <n v="4"/>
    <n v="0"/>
    <n v="0"/>
    <x v="1"/>
    <n v="36"/>
  </r>
  <r>
    <x v="1"/>
    <n v="4"/>
    <s v="No"/>
    <x v="0"/>
    <x v="18"/>
    <s v="Male"/>
    <x v="11"/>
    <s v="No"/>
    <s v="No"/>
    <x v="1"/>
    <m/>
    <m/>
    <m/>
    <m/>
    <m/>
    <n v="1"/>
    <n v="1"/>
    <n v="39"/>
    <n v="2"/>
    <n v="0"/>
    <n v="0"/>
    <x v="0"/>
    <n v="1"/>
  </r>
  <r>
    <x v="1"/>
    <n v="4"/>
    <s v="No"/>
    <x v="0"/>
    <x v="19"/>
    <s v="Male"/>
    <x v="12"/>
    <s v="No"/>
    <s v="No"/>
    <x v="1"/>
    <m/>
    <m/>
    <m/>
    <m/>
    <m/>
    <n v="1"/>
    <n v="1"/>
    <n v="18"/>
    <n v="5"/>
    <n v="199"/>
    <n v="0"/>
    <x v="1"/>
    <n v="11"/>
  </r>
  <r>
    <x v="1"/>
    <n v="4"/>
    <s v="No"/>
    <x v="0"/>
    <x v="20"/>
    <s v="Female"/>
    <x v="10"/>
    <s v="Yes"/>
    <s v="No"/>
    <x v="0"/>
    <m/>
    <m/>
    <m/>
    <m/>
    <m/>
    <n v="1"/>
    <m/>
    <n v="43"/>
    <n v="0"/>
    <n v="0"/>
    <n v="0"/>
    <x v="1"/>
    <n v="10"/>
  </r>
  <r>
    <x v="1"/>
    <n v="4"/>
    <s v="No"/>
    <x v="0"/>
    <x v="20"/>
    <s v="Female"/>
    <x v="46"/>
    <s v="No"/>
    <s v="No"/>
    <x v="1"/>
    <m/>
    <m/>
    <m/>
    <m/>
    <m/>
    <n v="1"/>
    <m/>
    <n v="28"/>
    <n v="0"/>
    <n v="0"/>
    <n v="0"/>
    <x v="1"/>
    <n v="26"/>
  </r>
  <r>
    <x v="1"/>
    <n v="4"/>
    <s v="No"/>
    <x v="0"/>
    <x v="20"/>
    <s v="Male"/>
    <x v="17"/>
    <s v="Yes"/>
    <s v="No"/>
    <x v="0"/>
    <m/>
    <m/>
    <m/>
    <m/>
    <m/>
    <n v="1"/>
    <m/>
    <n v="45"/>
    <n v="1"/>
    <n v="0"/>
    <n v="0"/>
    <x v="1"/>
    <n v="21"/>
  </r>
  <r>
    <x v="1"/>
    <n v="4"/>
    <s v="No"/>
    <x v="0"/>
    <x v="21"/>
    <s v="Male"/>
    <x v="66"/>
    <s v="No"/>
    <s v="Yes"/>
    <x v="2"/>
    <s v="No"/>
    <s v="Two Year"/>
    <s v="Direct Debit"/>
    <s v="(blank)"/>
    <s v="(blank)"/>
    <n v="1"/>
    <m/>
    <n v="37"/>
    <n v="0"/>
    <n v="0"/>
    <n v="0"/>
    <x v="2"/>
    <n v="5"/>
  </r>
  <r>
    <x v="1"/>
    <n v="4"/>
    <s v="No"/>
    <x v="0"/>
    <x v="50"/>
    <s v="Female"/>
    <x v="9"/>
    <s v="No"/>
    <s v="No"/>
    <x v="1"/>
    <m/>
    <m/>
    <m/>
    <m/>
    <m/>
    <n v="1"/>
    <n v="1"/>
    <n v="63"/>
    <n v="0"/>
    <n v="0"/>
    <n v="0"/>
    <x v="2"/>
    <n v="9"/>
  </r>
  <r>
    <x v="1"/>
    <n v="4"/>
    <s v="No"/>
    <x v="0"/>
    <x v="22"/>
    <s v="Male"/>
    <x v="10"/>
    <s v="Yes"/>
    <s v="No"/>
    <x v="0"/>
    <m/>
    <m/>
    <m/>
    <m/>
    <m/>
    <n v="1"/>
    <n v="1"/>
    <n v="40"/>
    <n v="4"/>
    <n v="0"/>
    <n v="0"/>
    <x v="1"/>
    <n v="17"/>
  </r>
  <r>
    <x v="1"/>
    <n v="4"/>
    <s v="No"/>
    <x v="0"/>
    <x v="23"/>
    <s v="Female"/>
    <x v="29"/>
    <s v="No"/>
    <s v="No"/>
    <x v="1"/>
    <m/>
    <m/>
    <m/>
    <m/>
    <m/>
    <n v="1"/>
    <n v="1"/>
    <n v="16"/>
    <n v="1"/>
    <n v="0"/>
    <n v="0"/>
    <x v="0"/>
    <n v="4"/>
  </r>
  <r>
    <x v="1"/>
    <n v="4"/>
    <s v="No"/>
    <x v="0"/>
    <x v="23"/>
    <s v="Male"/>
    <x v="26"/>
    <s v="No"/>
    <s v="No"/>
    <x v="1"/>
    <m/>
    <m/>
    <m/>
    <m/>
    <m/>
    <n v="1"/>
    <m/>
    <n v="24"/>
    <n v="0"/>
    <n v="0"/>
    <n v="0"/>
    <x v="1"/>
    <n v="11"/>
  </r>
  <r>
    <x v="1"/>
    <n v="4"/>
    <s v="No"/>
    <x v="0"/>
    <x v="25"/>
    <s v="Male"/>
    <x v="63"/>
    <s v="No"/>
    <s v="Yes"/>
    <x v="2"/>
    <s v="No"/>
    <s v="Two Year"/>
    <s v="Direct Debit"/>
    <s v="(blank)"/>
    <s v="(blank)"/>
    <n v="1"/>
    <m/>
    <n v="59"/>
    <n v="0"/>
    <n v="0"/>
    <n v="0"/>
    <x v="2"/>
    <n v="6"/>
  </r>
  <r>
    <x v="1"/>
    <n v="4"/>
    <s v="No"/>
    <x v="0"/>
    <x v="26"/>
    <s v="Female"/>
    <x v="35"/>
    <s v="No"/>
    <s v="No"/>
    <x v="1"/>
    <m/>
    <m/>
    <m/>
    <m/>
    <m/>
    <n v="1"/>
    <n v="1"/>
    <n v="12"/>
    <n v="5"/>
    <n v="0"/>
    <n v="0"/>
    <x v="0"/>
    <n v="1"/>
  </r>
  <r>
    <x v="1"/>
    <n v="4"/>
    <s v="No"/>
    <x v="0"/>
    <x v="28"/>
    <s v="Female"/>
    <x v="24"/>
    <s v="No"/>
    <s v="No"/>
    <x v="1"/>
    <m/>
    <m/>
    <m/>
    <m/>
    <m/>
    <n v="1"/>
    <n v="1"/>
    <n v="44"/>
    <n v="2"/>
    <n v="36.4"/>
    <n v="0"/>
    <x v="0"/>
    <n v="3"/>
  </r>
  <r>
    <x v="1"/>
    <n v="4"/>
    <s v="No"/>
    <x v="0"/>
    <x v="28"/>
    <s v="Male"/>
    <x v="11"/>
    <s v="No"/>
    <s v="No"/>
    <x v="1"/>
    <m/>
    <m/>
    <m/>
    <m/>
    <m/>
    <n v="1"/>
    <m/>
    <n v="27"/>
    <n v="0"/>
    <n v="0"/>
    <n v="0"/>
    <x v="1"/>
    <n v="10"/>
  </r>
  <r>
    <x v="1"/>
    <n v="4"/>
    <s v="No"/>
    <x v="0"/>
    <x v="29"/>
    <s v="Female"/>
    <x v="61"/>
    <s v="No"/>
    <s v="Yes"/>
    <x v="2"/>
    <s v="No"/>
    <s v="Month-to-Month"/>
    <s v="Direct Debit"/>
    <s v="Competitor"/>
    <s v="Competitor had better devices"/>
    <n v="1"/>
    <n v="1"/>
    <n v="31"/>
    <n v="4"/>
    <n v="0"/>
    <n v="0"/>
    <x v="2"/>
    <n v="6"/>
  </r>
  <r>
    <x v="1"/>
    <n v="4"/>
    <s v="No"/>
    <x v="0"/>
    <x v="32"/>
    <s v="Male"/>
    <x v="0"/>
    <s v="Yes"/>
    <s v="No"/>
    <x v="0"/>
    <m/>
    <m/>
    <m/>
    <m/>
    <m/>
    <n v="1"/>
    <n v="1"/>
    <n v="37"/>
    <n v="4"/>
    <n v="3.5"/>
    <n v="0"/>
    <x v="1"/>
    <n v="10"/>
  </r>
  <r>
    <x v="1"/>
    <n v="4"/>
    <s v="No"/>
    <x v="0"/>
    <x v="33"/>
    <s v="Female"/>
    <x v="48"/>
    <s v="No"/>
    <s v="No"/>
    <x v="1"/>
    <m/>
    <m/>
    <m/>
    <m/>
    <m/>
    <n v="1"/>
    <n v="1"/>
    <n v="43"/>
    <n v="4"/>
    <n v="0"/>
    <n v="0"/>
    <x v="0"/>
    <n v="1"/>
  </r>
  <r>
    <x v="1"/>
    <n v="4"/>
    <s v="No"/>
    <x v="0"/>
    <x v="33"/>
    <s v="Female"/>
    <x v="23"/>
    <s v="No"/>
    <s v="No"/>
    <x v="1"/>
    <m/>
    <m/>
    <m/>
    <m/>
    <m/>
    <n v="1"/>
    <m/>
    <n v="17"/>
    <n v="0"/>
    <n v="0"/>
    <n v="0"/>
    <x v="2"/>
    <n v="8"/>
  </r>
  <r>
    <x v="1"/>
    <n v="4"/>
    <s v="No"/>
    <x v="0"/>
    <x v="33"/>
    <s v="Male"/>
    <x v="10"/>
    <s v="Yes"/>
    <s v="No"/>
    <x v="0"/>
    <m/>
    <m/>
    <m/>
    <m/>
    <m/>
    <n v="1"/>
    <m/>
    <n v="23"/>
    <n v="1"/>
    <n v="0"/>
    <n v="0"/>
    <x v="1"/>
    <n v="21"/>
  </r>
  <r>
    <x v="1"/>
    <n v="4"/>
    <s v="No"/>
    <x v="0"/>
    <x v="33"/>
    <s v="Male"/>
    <x v="22"/>
    <s v="No"/>
    <s v="Yes"/>
    <x v="2"/>
    <s v="No"/>
    <s v="Two Year"/>
    <s v="Direct Debit"/>
    <s v="(blank)"/>
    <s v="(blank)"/>
    <n v="1"/>
    <m/>
    <n v="17"/>
    <n v="0"/>
    <n v="0"/>
    <n v="0"/>
    <x v="0"/>
    <n v="2"/>
  </r>
  <r>
    <x v="1"/>
    <n v="4"/>
    <s v="No"/>
    <x v="0"/>
    <x v="34"/>
    <s v="Female"/>
    <x v="46"/>
    <s v="No"/>
    <s v="No"/>
    <x v="1"/>
    <m/>
    <m/>
    <m/>
    <m/>
    <m/>
    <n v="1"/>
    <m/>
    <n v="30"/>
    <n v="0"/>
    <n v="0"/>
    <n v="0"/>
    <x v="1"/>
    <n v="17"/>
  </r>
  <r>
    <x v="1"/>
    <n v="4"/>
    <s v="No"/>
    <x v="0"/>
    <x v="36"/>
    <s v="Male"/>
    <x v="27"/>
    <s v="No"/>
    <s v="No"/>
    <x v="1"/>
    <m/>
    <m/>
    <m/>
    <m/>
    <m/>
    <n v="1"/>
    <m/>
    <n v="42"/>
    <n v="0"/>
    <n v="0"/>
    <n v="0"/>
    <x v="0"/>
    <n v="1"/>
  </r>
  <r>
    <x v="1"/>
    <n v="4"/>
    <s v="No"/>
    <x v="0"/>
    <x v="37"/>
    <s v="Male"/>
    <x v="52"/>
    <s v="No"/>
    <s v="Yes"/>
    <x v="2"/>
    <s v="No"/>
    <s v="Two Year"/>
    <s v="Direct Debit"/>
    <s v="(blank)"/>
    <s v="(blank)"/>
    <n v="1"/>
    <m/>
    <n v="60"/>
    <n v="0"/>
    <n v="0"/>
    <n v="0"/>
    <x v="2"/>
    <n v="6"/>
  </r>
  <r>
    <x v="1"/>
    <n v="4"/>
    <s v="No"/>
    <x v="0"/>
    <x v="37"/>
    <s v="Prefer not to say"/>
    <x v="40"/>
    <s v="No"/>
    <s v="Yes"/>
    <x v="2"/>
    <s v="No"/>
    <s v="One Year"/>
    <s v="Direct Debit"/>
    <s v="(blank)"/>
    <s v="(blank)"/>
    <n v="1"/>
    <m/>
    <n v="34"/>
    <n v="0"/>
    <n v="0"/>
    <n v="0"/>
    <x v="2"/>
    <n v="6"/>
  </r>
  <r>
    <x v="1"/>
    <n v="4"/>
    <s v="No"/>
    <x v="0"/>
    <x v="41"/>
    <s v="Female"/>
    <x v="6"/>
    <s v="No"/>
    <s v="No"/>
    <x v="1"/>
    <m/>
    <m/>
    <m/>
    <m/>
    <m/>
    <n v="1"/>
    <m/>
    <n v="23"/>
    <n v="2"/>
    <n v="0"/>
    <n v="0"/>
    <x v="0"/>
    <n v="2"/>
  </r>
  <r>
    <x v="1"/>
    <n v="4"/>
    <s v="No"/>
    <x v="0"/>
    <x v="43"/>
    <s v="Female"/>
    <x v="15"/>
    <s v="Yes"/>
    <s v="No"/>
    <x v="0"/>
    <m/>
    <m/>
    <m/>
    <m/>
    <m/>
    <n v="1"/>
    <m/>
    <n v="31"/>
    <n v="0"/>
    <n v="0"/>
    <n v="0"/>
    <x v="1"/>
    <n v="15"/>
  </r>
  <r>
    <x v="1"/>
    <n v="4"/>
    <s v="No"/>
    <x v="0"/>
    <x v="44"/>
    <s v="Female"/>
    <x v="17"/>
    <s v="Yes"/>
    <s v="No"/>
    <x v="0"/>
    <m/>
    <m/>
    <m/>
    <m/>
    <m/>
    <n v="1"/>
    <m/>
    <n v="50"/>
    <n v="0"/>
    <n v="0"/>
    <n v="0"/>
    <x v="1"/>
    <n v="18"/>
  </r>
  <r>
    <x v="1"/>
    <n v="4"/>
    <s v="No"/>
    <x v="0"/>
    <x v="45"/>
    <s v="Female"/>
    <x v="6"/>
    <s v="No"/>
    <s v="No"/>
    <x v="1"/>
    <m/>
    <m/>
    <m/>
    <m/>
    <m/>
    <n v="1"/>
    <m/>
    <n v="38"/>
    <n v="0"/>
    <n v="0"/>
    <n v="0"/>
    <x v="2"/>
    <n v="6"/>
  </r>
  <r>
    <x v="1"/>
    <n v="4"/>
    <s v="No"/>
    <x v="0"/>
    <x v="46"/>
    <s v="Female"/>
    <x v="19"/>
    <s v="Yes"/>
    <s v="No"/>
    <x v="0"/>
    <m/>
    <m/>
    <m/>
    <m/>
    <m/>
    <n v="1"/>
    <n v="1"/>
    <n v="50"/>
    <n v="4"/>
    <n v="0"/>
    <n v="0"/>
    <x v="1"/>
    <n v="17"/>
  </r>
  <r>
    <x v="1"/>
    <n v="4"/>
    <s v="No"/>
    <x v="0"/>
    <x v="46"/>
    <s v="Male"/>
    <x v="66"/>
    <s v="No"/>
    <s v="Yes"/>
    <x v="2"/>
    <s v="No"/>
    <s v="Month-to-Month"/>
    <s v="Direct Debit"/>
    <s v="(blank)"/>
    <s v="(blank)"/>
    <n v="1"/>
    <m/>
    <n v="40"/>
    <n v="0"/>
    <n v="0"/>
    <n v="0"/>
    <x v="2"/>
    <n v="6"/>
  </r>
  <r>
    <x v="1"/>
    <n v="4"/>
    <s v="No"/>
    <x v="0"/>
    <x v="47"/>
    <s v="Female"/>
    <x v="35"/>
    <s v="No"/>
    <s v="No"/>
    <x v="1"/>
    <m/>
    <m/>
    <m/>
    <m/>
    <m/>
    <n v="1"/>
    <n v="1"/>
    <n v="26"/>
    <n v="2"/>
    <n v="0"/>
    <n v="0"/>
    <x v="2"/>
    <n v="5"/>
  </r>
  <r>
    <x v="1"/>
    <n v="4"/>
    <s v="No"/>
    <x v="0"/>
    <x v="47"/>
    <s v="Male"/>
    <x v="48"/>
    <s v="No"/>
    <s v="No"/>
    <x v="1"/>
    <m/>
    <m/>
    <m/>
    <m/>
    <m/>
    <n v="1"/>
    <m/>
    <n v="25"/>
    <n v="2"/>
    <n v="0"/>
    <n v="0"/>
    <x v="0"/>
    <n v="3"/>
  </r>
  <r>
    <x v="1"/>
    <n v="4"/>
    <s v="No"/>
    <x v="1"/>
    <x v="6"/>
    <s v="Male"/>
    <x v="32"/>
    <s v="No"/>
    <s v="No"/>
    <x v="1"/>
    <m/>
    <m/>
    <m/>
    <m/>
    <m/>
    <n v="1"/>
    <n v="1"/>
    <n v="17"/>
    <n v="5"/>
    <n v="0"/>
    <n v="0"/>
    <x v="0"/>
    <n v="2"/>
  </r>
  <r>
    <x v="1"/>
    <n v="4"/>
    <s v="No"/>
    <x v="1"/>
    <x v="15"/>
    <s v="Female"/>
    <x v="31"/>
    <s v="No"/>
    <s v="Yes"/>
    <x v="2"/>
    <s v="No"/>
    <s v="Month-to-Month"/>
    <s v="Direct Debit"/>
    <s v="Competitor"/>
    <s v="Competitor had better devices"/>
    <n v="1"/>
    <n v="1"/>
    <n v="51"/>
    <n v="2"/>
    <n v="0"/>
    <n v="0"/>
    <x v="0"/>
    <n v="4"/>
  </r>
  <r>
    <x v="1"/>
    <n v="4"/>
    <s v="No"/>
    <x v="1"/>
    <x v="19"/>
    <s v="Male"/>
    <x v="50"/>
    <s v="No"/>
    <s v="No"/>
    <x v="1"/>
    <m/>
    <m/>
    <m/>
    <m/>
    <m/>
    <n v="1"/>
    <n v="1"/>
    <n v="32"/>
    <n v="2"/>
    <n v="0"/>
    <n v="0"/>
    <x v="2"/>
    <n v="5"/>
  </r>
  <r>
    <x v="1"/>
    <n v="4"/>
    <s v="No"/>
    <x v="1"/>
    <x v="20"/>
    <s v="Female"/>
    <x v="14"/>
    <s v="No"/>
    <s v="Yes"/>
    <x v="1"/>
    <s v="No"/>
    <s v="Month-to-Month"/>
    <s v="Direct Debit"/>
    <s v="Dissatisfaction"/>
    <s v="Limited range of services"/>
    <n v="1"/>
    <n v="1"/>
    <n v="34"/>
    <n v="0"/>
    <n v="0"/>
    <n v="0"/>
    <x v="2"/>
    <n v="9"/>
  </r>
  <r>
    <x v="1"/>
    <n v="4"/>
    <s v="No"/>
    <x v="1"/>
    <x v="30"/>
    <s v="Male"/>
    <x v="10"/>
    <s v="Yes"/>
    <s v="No"/>
    <x v="0"/>
    <m/>
    <m/>
    <m/>
    <m/>
    <m/>
    <n v="1"/>
    <m/>
    <n v="26"/>
    <n v="3"/>
    <n v="0"/>
    <n v="0"/>
    <x v="1"/>
    <n v="12"/>
  </r>
  <r>
    <x v="1"/>
    <n v="4"/>
    <s v="No"/>
    <x v="1"/>
    <x v="39"/>
    <s v="Male"/>
    <x v="20"/>
    <s v="No"/>
    <s v="No"/>
    <x v="1"/>
    <m/>
    <m/>
    <m/>
    <m/>
    <m/>
    <n v="1"/>
    <n v="1"/>
    <n v="55"/>
    <n v="0"/>
    <n v="0"/>
    <n v="0"/>
    <x v="0"/>
    <n v="4"/>
  </r>
  <r>
    <x v="1"/>
    <n v="4"/>
    <s v="No"/>
    <x v="1"/>
    <x v="46"/>
    <s v="Male"/>
    <x v="10"/>
    <s v="Yes"/>
    <s v="No"/>
    <x v="0"/>
    <m/>
    <m/>
    <m/>
    <m/>
    <m/>
    <n v="1"/>
    <n v="1"/>
    <n v="26"/>
    <n v="3"/>
    <n v="0"/>
    <n v="0"/>
    <x v="1"/>
    <n v="19"/>
  </r>
  <r>
    <x v="1"/>
    <n v="4"/>
    <s v="Yes"/>
    <x v="0"/>
    <x v="1"/>
    <s v="Male"/>
    <x v="24"/>
    <s v="No"/>
    <s v="No"/>
    <x v="1"/>
    <m/>
    <m/>
    <m/>
    <m/>
    <m/>
    <n v="1"/>
    <n v="1"/>
    <n v="41"/>
    <n v="3"/>
    <n v="25.8"/>
    <n v="0"/>
    <x v="0"/>
    <n v="3"/>
  </r>
  <r>
    <x v="1"/>
    <n v="4"/>
    <s v="Yes"/>
    <x v="0"/>
    <x v="49"/>
    <s v="Male"/>
    <x v="46"/>
    <s v="No"/>
    <s v="No"/>
    <x v="1"/>
    <m/>
    <m/>
    <m/>
    <m/>
    <m/>
    <n v="1"/>
    <n v="1"/>
    <n v="51"/>
    <n v="5"/>
    <n v="11.3"/>
    <n v="0"/>
    <x v="1"/>
    <n v="38"/>
  </r>
  <r>
    <x v="1"/>
    <n v="4"/>
    <s v="Yes"/>
    <x v="0"/>
    <x v="9"/>
    <s v="Female"/>
    <x v="56"/>
    <s v="No"/>
    <s v="No"/>
    <x v="1"/>
    <m/>
    <m/>
    <m/>
    <m/>
    <m/>
    <n v="1"/>
    <n v="1"/>
    <n v="23"/>
    <n v="2"/>
    <n v="14.3"/>
    <n v="0"/>
    <x v="2"/>
    <n v="5"/>
  </r>
  <r>
    <x v="1"/>
    <n v="4"/>
    <s v="Yes"/>
    <x v="0"/>
    <x v="9"/>
    <s v="Female"/>
    <x v="63"/>
    <s v="No"/>
    <s v="Yes"/>
    <x v="2"/>
    <s v="No"/>
    <s v="Two Year"/>
    <s v="Direct Debit"/>
    <s v="(blank)"/>
    <s v="(blank)"/>
    <n v="1"/>
    <m/>
    <n v="33"/>
    <n v="0"/>
    <n v="8"/>
    <n v="0"/>
    <x v="0"/>
    <n v="4"/>
  </r>
  <r>
    <x v="1"/>
    <n v="4"/>
    <s v="Yes"/>
    <x v="0"/>
    <x v="10"/>
    <s v="Female"/>
    <x v="2"/>
    <s v="No"/>
    <s v="No"/>
    <x v="1"/>
    <m/>
    <m/>
    <m/>
    <m/>
    <m/>
    <n v="1"/>
    <n v="1"/>
    <n v="26"/>
    <n v="3"/>
    <n v="7.3"/>
    <n v="0"/>
    <x v="2"/>
    <n v="6"/>
  </r>
  <r>
    <x v="1"/>
    <n v="4"/>
    <s v="Yes"/>
    <x v="0"/>
    <x v="13"/>
    <s v="Female"/>
    <x v="13"/>
    <s v="Yes"/>
    <s v="No"/>
    <x v="0"/>
    <m/>
    <m/>
    <m/>
    <m/>
    <m/>
    <n v="1"/>
    <n v="1"/>
    <n v="41"/>
    <n v="4"/>
    <n v="10.4"/>
    <n v="0"/>
    <x v="1"/>
    <n v="12"/>
  </r>
  <r>
    <x v="1"/>
    <n v="4"/>
    <s v="Yes"/>
    <x v="0"/>
    <x v="14"/>
    <s v="Male"/>
    <x v="32"/>
    <s v="No"/>
    <s v="No"/>
    <x v="1"/>
    <m/>
    <m/>
    <m/>
    <m/>
    <m/>
    <n v="1"/>
    <n v="1"/>
    <n v="42"/>
    <n v="2"/>
    <n v="11.4"/>
    <n v="0"/>
    <x v="0"/>
    <n v="4"/>
  </r>
  <r>
    <x v="1"/>
    <n v="4"/>
    <s v="Yes"/>
    <x v="0"/>
    <x v="16"/>
    <s v="Female"/>
    <x v="37"/>
    <s v="No"/>
    <s v="No"/>
    <x v="1"/>
    <m/>
    <m/>
    <m/>
    <m/>
    <m/>
    <n v="1"/>
    <n v="1"/>
    <n v="51"/>
    <n v="4"/>
    <n v="7"/>
    <n v="0"/>
    <x v="2"/>
    <n v="6"/>
  </r>
  <r>
    <x v="1"/>
    <n v="4"/>
    <s v="Yes"/>
    <x v="0"/>
    <x v="18"/>
    <s v="Female"/>
    <x v="36"/>
    <s v="No"/>
    <s v="No"/>
    <x v="1"/>
    <m/>
    <m/>
    <m/>
    <m/>
    <m/>
    <n v="1"/>
    <n v="1"/>
    <n v="49"/>
    <n v="4"/>
    <n v="10.9"/>
    <n v="0"/>
    <x v="2"/>
    <n v="6"/>
  </r>
  <r>
    <x v="1"/>
    <n v="4"/>
    <s v="Yes"/>
    <x v="0"/>
    <x v="18"/>
    <s v="Female"/>
    <x v="40"/>
    <s v="No"/>
    <s v="Yes"/>
    <x v="2"/>
    <s v="No"/>
    <s v="One Year"/>
    <s v="Direct Debit"/>
    <s v="(blank)"/>
    <s v="(blank)"/>
    <n v="1"/>
    <m/>
    <n v="44"/>
    <n v="0"/>
    <n v="13"/>
    <n v="0"/>
    <x v="0"/>
    <n v="4"/>
  </r>
  <r>
    <x v="1"/>
    <n v="4"/>
    <s v="Yes"/>
    <x v="0"/>
    <x v="50"/>
    <s v="Male"/>
    <x v="36"/>
    <s v="No"/>
    <s v="No"/>
    <x v="1"/>
    <m/>
    <m/>
    <m/>
    <m/>
    <m/>
    <n v="1"/>
    <m/>
    <n v="20"/>
    <n v="0"/>
    <n v="8.6999999999999993"/>
    <n v="0"/>
    <x v="0"/>
    <n v="2"/>
  </r>
  <r>
    <x v="1"/>
    <n v="4"/>
    <s v="Yes"/>
    <x v="0"/>
    <x v="23"/>
    <s v="Female"/>
    <x v="62"/>
    <s v="No"/>
    <s v="Yes"/>
    <x v="2"/>
    <s v="No"/>
    <s v="Month-to-Month"/>
    <s v="Direct Debit"/>
    <s v="Price"/>
    <s v="Lack of affordable download/upload speed"/>
    <n v="1"/>
    <n v="1"/>
    <n v="32"/>
    <n v="5"/>
    <n v="19.7"/>
    <n v="0"/>
    <x v="1"/>
    <n v="10"/>
  </r>
  <r>
    <x v="1"/>
    <n v="4"/>
    <s v="Yes"/>
    <x v="0"/>
    <x v="26"/>
    <s v="Female"/>
    <x v="55"/>
    <s v="No"/>
    <s v="Yes"/>
    <x v="2"/>
    <s v="No"/>
    <s v="Month-to-Month"/>
    <s v="Credit Card"/>
    <s v="Competitor"/>
    <s v="Competitor had better devices"/>
    <n v="1"/>
    <n v="1"/>
    <n v="32"/>
    <n v="3"/>
    <n v="13.3"/>
    <n v="0"/>
    <x v="2"/>
    <n v="7"/>
  </r>
  <r>
    <x v="1"/>
    <n v="4"/>
    <s v="Yes"/>
    <x v="0"/>
    <x v="26"/>
    <s v="Male"/>
    <x v="44"/>
    <s v="No"/>
    <s v="No"/>
    <x v="1"/>
    <m/>
    <m/>
    <m/>
    <m/>
    <m/>
    <n v="1"/>
    <n v="1"/>
    <n v="49"/>
    <n v="0"/>
    <n v="13.4"/>
    <n v="0"/>
    <x v="2"/>
    <n v="7"/>
  </r>
  <r>
    <x v="1"/>
    <n v="4"/>
    <s v="Yes"/>
    <x v="0"/>
    <x v="27"/>
    <s v="Male"/>
    <x v="26"/>
    <s v="No"/>
    <s v="No"/>
    <x v="1"/>
    <m/>
    <m/>
    <m/>
    <m/>
    <m/>
    <n v="1"/>
    <m/>
    <n v="16"/>
    <n v="0"/>
    <n v="8.1"/>
    <n v="0"/>
    <x v="2"/>
    <n v="6"/>
  </r>
  <r>
    <x v="1"/>
    <n v="4"/>
    <s v="Yes"/>
    <x v="0"/>
    <x v="28"/>
    <s v="Female"/>
    <x v="5"/>
    <s v="Yes"/>
    <s v="No"/>
    <x v="0"/>
    <m/>
    <m/>
    <m/>
    <m/>
    <m/>
    <n v="1"/>
    <m/>
    <n v="28"/>
    <n v="0"/>
    <n v="7.4"/>
    <n v="0"/>
    <x v="1"/>
    <n v="24"/>
  </r>
  <r>
    <x v="1"/>
    <n v="4"/>
    <s v="Yes"/>
    <x v="0"/>
    <x v="28"/>
    <s v="Female"/>
    <x v="31"/>
    <s v="No"/>
    <s v="Yes"/>
    <x v="2"/>
    <s v="Yes"/>
    <s v="Month-to-Month"/>
    <s v="Direct Debit"/>
    <s v="Competitor"/>
    <s v="Competitor made better offer"/>
    <n v="1"/>
    <n v="1"/>
    <n v="24"/>
    <n v="1"/>
    <n v="12.8"/>
    <n v="0"/>
    <x v="1"/>
    <n v="13"/>
  </r>
  <r>
    <x v="1"/>
    <n v="4"/>
    <s v="Yes"/>
    <x v="0"/>
    <x v="28"/>
    <s v="Male"/>
    <x v="31"/>
    <s v="No"/>
    <s v="Yes"/>
    <x v="2"/>
    <s v="No"/>
    <s v="Month-to-Month"/>
    <s v="Direct Debit"/>
    <s v="Price"/>
    <s v="Long distance charges"/>
    <n v="1"/>
    <n v="1"/>
    <n v="43"/>
    <n v="0"/>
    <n v="27"/>
    <n v="0"/>
    <x v="2"/>
    <n v="7"/>
  </r>
  <r>
    <x v="1"/>
    <n v="4"/>
    <s v="Yes"/>
    <x v="0"/>
    <x v="29"/>
    <s v="Female"/>
    <x v="18"/>
    <s v="Yes"/>
    <s v="No"/>
    <x v="0"/>
    <m/>
    <m/>
    <m/>
    <m/>
    <m/>
    <n v="1"/>
    <n v="1"/>
    <n v="38"/>
    <n v="5"/>
    <n v="17.899999999999999"/>
    <n v="0"/>
    <x v="1"/>
    <n v="10"/>
  </r>
  <r>
    <x v="1"/>
    <n v="4"/>
    <s v="Yes"/>
    <x v="0"/>
    <x v="30"/>
    <s v="Female"/>
    <x v="2"/>
    <s v="No"/>
    <s v="No"/>
    <x v="1"/>
    <m/>
    <m/>
    <m/>
    <m/>
    <m/>
    <n v="1"/>
    <n v="1"/>
    <n v="41"/>
    <n v="5"/>
    <n v="68.5"/>
    <n v="0"/>
    <x v="0"/>
    <n v="2"/>
  </r>
  <r>
    <x v="1"/>
    <n v="4"/>
    <s v="Yes"/>
    <x v="0"/>
    <x v="30"/>
    <s v="Male"/>
    <x v="17"/>
    <s v="Yes"/>
    <s v="No"/>
    <x v="0"/>
    <m/>
    <m/>
    <m/>
    <m/>
    <m/>
    <n v="1"/>
    <n v="1"/>
    <n v="29"/>
    <n v="3"/>
    <n v="13.3"/>
    <n v="0"/>
    <x v="2"/>
    <n v="9"/>
  </r>
  <r>
    <x v="1"/>
    <n v="4"/>
    <s v="Yes"/>
    <x v="0"/>
    <x v="30"/>
    <s v="Male"/>
    <x v="35"/>
    <s v="No"/>
    <s v="No"/>
    <x v="1"/>
    <m/>
    <m/>
    <m/>
    <m/>
    <m/>
    <n v="1"/>
    <n v="1"/>
    <n v="22"/>
    <n v="4"/>
    <n v="11.5"/>
    <n v="0"/>
    <x v="2"/>
    <n v="9"/>
  </r>
  <r>
    <x v="1"/>
    <n v="4"/>
    <s v="Yes"/>
    <x v="0"/>
    <x v="31"/>
    <s v="Male"/>
    <x v="0"/>
    <s v="Yes"/>
    <s v="No"/>
    <x v="0"/>
    <m/>
    <m/>
    <m/>
    <m/>
    <m/>
    <n v="1"/>
    <n v="1"/>
    <n v="27"/>
    <n v="5"/>
    <n v="18.399999999999999"/>
    <n v="0"/>
    <x v="1"/>
    <n v="27"/>
  </r>
  <r>
    <x v="1"/>
    <n v="4"/>
    <s v="Yes"/>
    <x v="0"/>
    <x v="31"/>
    <s v="Male"/>
    <x v="57"/>
    <s v="Yes"/>
    <s v="No"/>
    <x v="0"/>
    <m/>
    <m/>
    <m/>
    <m/>
    <m/>
    <n v="1"/>
    <m/>
    <n v="35"/>
    <n v="2"/>
    <n v="18.2"/>
    <n v="0"/>
    <x v="1"/>
    <n v="30"/>
  </r>
  <r>
    <x v="1"/>
    <n v="4"/>
    <s v="Yes"/>
    <x v="0"/>
    <x v="32"/>
    <s v="Male"/>
    <x v="16"/>
    <s v="Yes"/>
    <s v="No"/>
    <x v="0"/>
    <m/>
    <m/>
    <m/>
    <m/>
    <m/>
    <n v="1"/>
    <n v="1"/>
    <n v="56"/>
    <n v="5"/>
    <n v="9.3000000000000007"/>
    <n v="0"/>
    <x v="1"/>
    <n v="18"/>
  </r>
  <r>
    <x v="1"/>
    <n v="4"/>
    <s v="Yes"/>
    <x v="0"/>
    <x v="33"/>
    <s v="Female"/>
    <x v="8"/>
    <s v="No"/>
    <s v="No"/>
    <x v="1"/>
    <m/>
    <m/>
    <m/>
    <m/>
    <m/>
    <n v="1"/>
    <n v="1"/>
    <n v="15"/>
    <n v="1"/>
    <n v="16.600000000000001"/>
    <n v="0"/>
    <x v="0"/>
    <n v="2"/>
  </r>
  <r>
    <x v="1"/>
    <n v="4"/>
    <s v="Yes"/>
    <x v="0"/>
    <x v="33"/>
    <s v="Female"/>
    <x v="60"/>
    <s v="No"/>
    <s v="Yes"/>
    <x v="2"/>
    <s v="No"/>
    <s v="One Year"/>
    <s v="Direct Debit"/>
    <s v="(blank)"/>
    <s v="(blank)"/>
    <n v="1"/>
    <m/>
    <n v="29"/>
    <n v="0"/>
    <n v="7.5"/>
    <n v="0"/>
    <x v="2"/>
    <n v="8"/>
  </r>
  <r>
    <x v="1"/>
    <n v="4"/>
    <s v="Yes"/>
    <x v="0"/>
    <x v="34"/>
    <s v="Female"/>
    <x v="15"/>
    <s v="Yes"/>
    <s v="No"/>
    <x v="0"/>
    <m/>
    <m/>
    <m/>
    <m/>
    <m/>
    <n v="1"/>
    <n v="1"/>
    <n v="16"/>
    <n v="0"/>
    <n v="8.6999999999999993"/>
    <n v="0"/>
    <x v="1"/>
    <n v="10"/>
  </r>
  <r>
    <x v="1"/>
    <n v="4"/>
    <s v="Yes"/>
    <x v="0"/>
    <x v="34"/>
    <s v="Female"/>
    <x v="38"/>
    <s v="No"/>
    <s v="No"/>
    <x v="1"/>
    <m/>
    <m/>
    <m/>
    <m/>
    <m/>
    <n v="1"/>
    <n v="1"/>
    <n v="30"/>
    <n v="4"/>
    <n v="8.8000000000000007"/>
    <n v="0"/>
    <x v="1"/>
    <n v="12"/>
  </r>
  <r>
    <x v="1"/>
    <n v="4"/>
    <s v="Yes"/>
    <x v="0"/>
    <x v="34"/>
    <s v="Male"/>
    <x v="6"/>
    <s v="No"/>
    <s v="No"/>
    <x v="1"/>
    <m/>
    <m/>
    <m/>
    <m/>
    <m/>
    <n v="1"/>
    <m/>
    <n v="21"/>
    <n v="0"/>
    <n v="8.1"/>
    <n v="0"/>
    <x v="1"/>
    <n v="10"/>
  </r>
  <r>
    <x v="1"/>
    <n v="4"/>
    <s v="Yes"/>
    <x v="0"/>
    <x v="34"/>
    <s v="Male"/>
    <x v="50"/>
    <s v="No"/>
    <s v="No"/>
    <x v="1"/>
    <m/>
    <m/>
    <m/>
    <m/>
    <m/>
    <n v="1"/>
    <n v="1"/>
    <n v="25"/>
    <n v="2"/>
    <n v="9.4"/>
    <n v="0"/>
    <x v="2"/>
    <n v="9"/>
  </r>
  <r>
    <x v="1"/>
    <n v="4"/>
    <s v="Yes"/>
    <x v="0"/>
    <x v="39"/>
    <s v="Female"/>
    <x v="27"/>
    <s v="No"/>
    <s v="No"/>
    <x v="1"/>
    <m/>
    <m/>
    <m/>
    <m/>
    <m/>
    <n v="1"/>
    <m/>
    <n v="14"/>
    <n v="1"/>
    <n v="6.5"/>
    <n v="0"/>
    <x v="1"/>
    <n v="15"/>
  </r>
  <r>
    <x v="1"/>
    <n v="4"/>
    <s v="Yes"/>
    <x v="0"/>
    <x v="41"/>
    <s v="Female"/>
    <x v="25"/>
    <s v="No"/>
    <s v="No"/>
    <x v="1"/>
    <m/>
    <m/>
    <m/>
    <m/>
    <m/>
    <n v="1"/>
    <n v="1"/>
    <n v="33"/>
    <n v="4"/>
    <n v="19.5"/>
    <n v="0"/>
    <x v="0"/>
    <n v="4"/>
  </r>
  <r>
    <x v="1"/>
    <n v="4"/>
    <s v="Yes"/>
    <x v="0"/>
    <x v="42"/>
    <s v="Female"/>
    <x v="39"/>
    <s v="No"/>
    <s v="No"/>
    <x v="1"/>
    <m/>
    <m/>
    <m/>
    <m/>
    <m/>
    <n v="1"/>
    <n v="1"/>
    <n v="43"/>
    <n v="0"/>
    <n v="21.8"/>
    <n v="0"/>
    <x v="0"/>
    <n v="1"/>
  </r>
  <r>
    <x v="1"/>
    <n v="4"/>
    <s v="Yes"/>
    <x v="0"/>
    <x v="42"/>
    <s v="Male"/>
    <x v="18"/>
    <s v="Yes"/>
    <s v="No"/>
    <x v="0"/>
    <m/>
    <m/>
    <m/>
    <m/>
    <m/>
    <n v="1"/>
    <m/>
    <n v="41"/>
    <n v="0"/>
    <n v="14.4"/>
    <n v="0"/>
    <x v="1"/>
    <n v="27"/>
  </r>
  <r>
    <x v="1"/>
    <n v="4"/>
    <s v="Yes"/>
    <x v="0"/>
    <x v="42"/>
    <s v="Male"/>
    <x v="25"/>
    <s v="No"/>
    <s v="No"/>
    <x v="1"/>
    <m/>
    <m/>
    <m/>
    <m/>
    <m/>
    <n v="1"/>
    <n v="1"/>
    <n v="49"/>
    <n v="0"/>
    <n v="8.1"/>
    <n v="0"/>
    <x v="1"/>
    <n v="15"/>
  </r>
  <r>
    <x v="1"/>
    <n v="4"/>
    <s v="Yes"/>
    <x v="0"/>
    <x v="43"/>
    <s v="Male"/>
    <x v="34"/>
    <s v="No"/>
    <s v="No"/>
    <x v="1"/>
    <m/>
    <m/>
    <m/>
    <m/>
    <m/>
    <n v="1"/>
    <m/>
    <n v="33"/>
    <n v="2"/>
    <n v="13.5"/>
    <n v="0"/>
    <x v="2"/>
    <n v="8"/>
  </r>
  <r>
    <x v="1"/>
    <n v="4"/>
    <s v="Yes"/>
    <x v="0"/>
    <x v="43"/>
    <s v="Male"/>
    <x v="1"/>
    <s v="No"/>
    <s v="No"/>
    <x v="1"/>
    <m/>
    <m/>
    <m/>
    <m/>
    <m/>
    <n v="1"/>
    <m/>
    <n v="25"/>
    <n v="0"/>
    <n v="6.8"/>
    <n v="0"/>
    <x v="1"/>
    <n v="12"/>
  </r>
  <r>
    <x v="1"/>
    <n v="4"/>
    <s v="Yes"/>
    <x v="0"/>
    <x v="43"/>
    <s v="Male"/>
    <x v="3"/>
    <s v="No"/>
    <s v="No"/>
    <x v="1"/>
    <m/>
    <m/>
    <m/>
    <m/>
    <m/>
    <n v="1"/>
    <n v="1"/>
    <n v="18"/>
    <n v="0"/>
    <n v="16.3"/>
    <n v="0"/>
    <x v="1"/>
    <n v="29"/>
  </r>
  <r>
    <x v="1"/>
    <n v="4"/>
    <s v="Yes"/>
    <x v="0"/>
    <x v="44"/>
    <s v="Female"/>
    <x v="37"/>
    <s v="No"/>
    <s v="No"/>
    <x v="1"/>
    <m/>
    <m/>
    <m/>
    <m/>
    <m/>
    <n v="1"/>
    <n v="1"/>
    <n v="24"/>
    <n v="4"/>
    <n v="11.8"/>
    <n v="0"/>
    <x v="2"/>
    <n v="7"/>
  </r>
  <r>
    <x v="1"/>
    <n v="4"/>
    <s v="Yes"/>
    <x v="0"/>
    <x v="44"/>
    <s v="Female"/>
    <x v="47"/>
    <s v="No"/>
    <s v="No"/>
    <x v="1"/>
    <m/>
    <m/>
    <m/>
    <m/>
    <m/>
    <n v="1"/>
    <n v="1"/>
    <n v="26"/>
    <n v="0"/>
    <n v="20.3"/>
    <n v="0"/>
    <x v="2"/>
    <n v="9"/>
  </r>
  <r>
    <x v="1"/>
    <n v="4"/>
    <s v="Yes"/>
    <x v="0"/>
    <x v="45"/>
    <s v="Female"/>
    <x v="8"/>
    <s v="No"/>
    <s v="No"/>
    <x v="1"/>
    <m/>
    <m/>
    <m/>
    <m/>
    <m/>
    <n v="1"/>
    <n v="1"/>
    <n v="29"/>
    <n v="5"/>
    <n v="23"/>
    <n v="0"/>
    <x v="2"/>
    <n v="5"/>
  </r>
  <r>
    <x v="1"/>
    <n v="4"/>
    <s v="Yes"/>
    <x v="0"/>
    <x v="45"/>
    <s v="Female"/>
    <x v="23"/>
    <s v="No"/>
    <s v="No"/>
    <x v="1"/>
    <m/>
    <m/>
    <m/>
    <m/>
    <m/>
    <n v="1"/>
    <n v="1"/>
    <n v="43"/>
    <n v="5"/>
    <n v="124.1"/>
    <n v="0"/>
    <x v="2"/>
    <n v="5"/>
  </r>
  <r>
    <x v="1"/>
    <n v="4"/>
    <s v="Yes"/>
    <x v="0"/>
    <x v="46"/>
    <s v="Female"/>
    <x v="19"/>
    <s v="Yes"/>
    <s v="No"/>
    <x v="0"/>
    <m/>
    <m/>
    <m/>
    <m/>
    <m/>
    <n v="1"/>
    <n v="1"/>
    <n v="38"/>
    <n v="2"/>
    <n v="10.5"/>
    <n v="0"/>
    <x v="1"/>
    <n v="35"/>
  </r>
  <r>
    <x v="1"/>
    <n v="4"/>
    <s v="Yes"/>
    <x v="0"/>
    <x v="46"/>
    <s v="Female"/>
    <x v="11"/>
    <s v="No"/>
    <s v="No"/>
    <x v="1"/>
    <m/>
    <m/>
    <m/>
    <m/>
    <m/>
    <n v="1"/>
    <n v="1"/>
    <n v="42"/>
    <n v="2"/>
    <n v="6.3"/>
    <n v="0"/>
    <x v="1"/>
    <n v="12"/>
  </r>
  <r>
    <x v="1"/>
    <n v="4"/>
    <s v="Yes"/>
    <x v="0"/>
    <x v="47"/>
    <s v="Female"/>
    <x v="55"/>
    <s v="No"/>
    <s v="Yes"/>
    <x v="2"/>
    <s v="No"/>
    <s v="Month-to-Month"/>
    <s v="Direct Debit"/>
    <s v="(blank)"/>
    <s v="(blank)"/>
    <n v="1"/>
    <m/>
    <n v="19"/>
    <n v="2"/>
    <n v="10.3"/>
    <n v="0"/>
    <x v="0"/>
    <n v="4"/>
  </r>
  <r>
    <x v="1"/>
    <n v="4"/>
    <s v="Yes"/>
    <x v="0"/>
    <x v="47"/>
    <s v="Male"/>
    <x v="15"/>
    <s v="Yes"/>
    <s v="No"/>
    <x v="0"/>
    <m/>
    <m/>
    <m/>
    <m/>
    <m/>
    <n v="1"/>
    <n v="1"/>
    <n v="48"/>
    <n v="4"/>
    <n v="2.6"/>
    <n v="0"/>
    <x v="2"/>
    <n v="8"/>
  </r>
  <r>
    <x v="1"/>
    <n v="4"/>
    <s v="Yes"/>
    <x v="0"/>
    <x v="47"/>
    <s v="Male"/>
    <x v="46"/>
    <s v="No"/>
    <s v="No"/>
    <x v="1"/>
    <m/>
    <m/>
    <m/>
    <m/>
    <m/>
    <n v="1"/>
    <n v="1"/>
    <n v="37"/>
    <n v="2"/>
    <n v="50.3"/>
    <n v="0"/>
    <x v="1"/>
    <n v="12"/>
  </r>
  <r>
    <x v="1"/>
    <n v="4"/>
    <s v="Yes"/>
    <x v="1"/>
    <x v="1"/>
    <s v="Male"/>
    <x v="7"/>
    <s v="No"/>
    <s v="No"/>
    <x v="1"/>
    <m/>
    <m/>
    <m/>
    <m/>
    <m/>
    <n v="1"/>
    <m/>
    <n v="29"/>
    <n v="2"/>
    <n v="0"/>
    <n v="0"/>
    <x v="0"/>
    <n v="2"/>
  </r>
  <r>
    <x v="1"/>
    <n v="4"/>
    <s v="Yes"/>
    <x v="1"/>
    <x v="11"/>
    <s v="Female"/>
    <x v="3"/>
    <s v="No"/>
    <s v="No"/>
    <x v="1"/>
    <m/>
    <m/>
    <m/>
    <m/>
    <m/>
    <n v="1"/>
    <n v="1"/>
    <n v="51"/>
    <n v="1"/>
    <n v="0"/>
    <n v="0"/>
    <x v="0"/>
    <n v="4"/>
  </r>
  <r>
    <x v="1"/>
    <n v="4"/>
    <s v="Yes"/>
    <x v="1"/>
    <x v="12"/>
    <s v="Female"/>
    <x v="21"/>
    <s v="No"/>
    <s v="No"/>
    <x v="1"/>
    <m/>
    <m/>
    <m/>
    <m/>
    <m/>
    <n v="1"/>
    <m/>
    <n v="35"/>
    <n v="0"/>
    <n v="0"/>
    <n v="0"/>
    <x v="2"/>
    <n v="5"/>
  </r>
  <r>
    <x v="1"/>
    <n v="4"/>
    <s v="Yes"/>
    <x v="1"/>
    <x v="14"/>
    <s v="Male"/>
    <x v="24"/>
    <s v="No"/>
    <s v="No"/>
    <x v="1"/>
    <m/>
    <m/>
    <m/>
    <m/>
    <m/>
    <n v="1"/>
    <m/>
    <n v="52"/>
    <n v="2"/>
    <n v="0"/>
    <n v="0"/>
    <x v="2"/>
    <n v="5"/>
  </r>
  <r>
    <x v="1"/>
    <n v="4"/>
    <s v="Yes"/>
    <x v="1"/>
    <x v="20"/>
    <s v="Female"/>
    <x v="64"/>
    <s v="No"/>
    <s v="Yes"/>
    <x v="2"/>
    <s v="No"/>
    <s v="Month-to-Month"/>
    <s v="Direct Debit"/>
    <s v="Competitor"/>
    <s v="Competitor made better offer"/>
    <n v="1"/>
    <n v="1"/>
    <n v="15"/>
    <n v="5"/>
    <n v="0"/>
    <n v="0"/>
    <x v="0"/>
    <n v="4"/>
  </r>
  <r>
    <x v="1"/>
    <n v="4"/>
    <s v="Yes"/>
    <x v="1"/>
    <x v="21"/>
    <s v="Male"/>
    <x v="41"/>
    <s v="No"/>
    <s v="No"/>
    <x v="1"/>
    <m/>
    <m/>
    <m/>
    <m/>
    <m/>
    <n v="1"/>
    <m/>
    <n v="16"/>
    <n v="0"/>
    <n v="0"/>
    <n v="0"/>
    <x v="1"/>
    <n v="13"/>
  </r>
  <r>
    <x v="1"/>
    <n v="4"/>
    <s v="Yes"/>
    <x v="1"/>
    <x v="35"/>
    <s v="Female"/>
    <x v="14"/>
    <s v="No"/>
    <s v="Yes"/>
    <x v="1"/>
    <s v="Yes"/>
    <s v="Month-to-Month"/>
    <s v="Direct Debit"/>
    <s v="(blank)"/>
    <s v="(blank)"/>
    <n v="1"/>
    <m/>
    <n v="19"/>
    <n v="0"/>
    <n v="0"/>
    <n v="0"/>
    <x v="0"/>
    <n v="4"/>
  </r>
  <r>
    <x v="1"/>
    <n v="4"/>
    <s v="Yes"/>
    <x v="1"/>
    <x v="45"/>
    <s v="Male"/>
    <x v="52"/>
    <s v="No"/>
    <s v="Yes"/>
    <x v="2"/>
    <s v="No"/>
    <s v="Two Year"/>
    <s v="Credit Card"/>
    <s v="(blank)"/>
    <s v="(blank)"/>
    <n v="1"/>
    <m/>
    <n v="18"/>
    <n v="0"/>
    <n v="0"/>
    <n v="0"/>
    <x v="0"/>
    <n v="2"/>
  </r>
  <r>
    <x v="1"/>
    <n v="5"/>
    <s v="No"/>
    <x v="0"/>
    <x v="2"/>
    <s v="Female"/>
    <x v="34"/>
    <s v="No"/>
    <s v="No"/>
    <x v="1"/>
    <m/>
    <m/>
    <m/>
    <m/>
    <m/>
    <n v="1"/>
    <n v="1"/>
    <n v="38"/>
    <n v="0"/>
    <n v="0"/>
    <n v="0"/>
    <x v="2"/>
    <n v="6"/>
  </r>
  <r>
    <x v="1"/>
    <n v="5"/>
    <s v="No"/>
    <x v="0"/>
    <x v="2"/>
    <s v="Male"/>
    <x v="17"/>
    <s v="Yes"/>
    <s v="No"/>
    <x v="0"/>
    <m/>
    <m/>
    <m/>
    <m/>
    <m/>
    <n v="1"/>
    <n v="1"/>
    <n v="18"/>
    <n v="5"/>
    <n v="0"/>
    <n v="0"/>
    <x v="1"/>
    <n v="17"/>
  </r>
  <r>
    <x v="1"/>
    <n v="5"/>
    <s v="No"/>
    <x v="0"/>
    <x v="3"/>
    <s v="Male"/>
    <x v="14"/>
    <s v="No"/>
    <s v="Yes"/>
    <x v="1"/>
    <s v="No"/>
    <s v="Month-to-Month"/>
    <s v="Direct Debit"/>
    <s v="Competitor"/>
    <s v="Competitor made better offer"/>
    <n v="1"/>
    <n v="1"/>
    <n v="44"/>
    <n v="3"/>
    <n v="0"/>
    <n v="0"/>
    <x v="0"/>
    <n v="3"/>
  </r>
  <r>
    <x v="1"/>
    <n v="5"/>
    <s v="No"/>
    <x v="0"/>
    <x v="4"/>
    <s v="Male"/>
    <x v="28"/>
    <s v="No"/>
    <s v="No"/>
    <x v="1"/>
    <m/>
    <m/>
    <m/>
    <m/>
    <m/>
    <n v="1"/>
    <n v="1"/>
    <n v="57"/>
    <n v="2"/>
    <n v="22.4"/>
    <n v="0"/>
    <x v="0"/>
    <n v="4"/>
  </r>
  <r>
    <x v="1"/>
    <n v="5"/>
    <s v="No"/>
    <x v="0"/>
    <x v="6"/>
    <s v="Female"/>
    <x v="2"/>
    <s v="No"/>
    <s v="No"/>
    <x v="1"/>
    <m/>
    <m/>
    <m/>
    <m/>
    <m/>
    <n v="1"/>
    <m/>
    <n v="21"/>
    <n v="1"/>
    <n v="0"/>
    <n v="0"/>
    <x v="1"/>
    <n v="13"/>
  </r>
  <r>
    <x v="1"/>
    <n v="5"/>
    <s v="No"/>
    <x v="0"/>
    <x v="6"/>
    <s v="Female"/>
    <x v="44"/>
    <s v="No"/>
    <s v="No"/>
    <x v="1"/>
    <m/>
    <m/>
    <m/>
    <m/>
    <m/>
    <n v="1"/>
    <n v="1"/>
    <n v="27"/>
    <n v="3"/>
    <n v="20.8"/>
    <n v="0"/>
    <x v="2"/>
    <n v="5"/>
  </r>
  <r>
    <x v="1"/>
    <n v="5"/>
    <s v="No"/>
    <x v="0"/>
    <x v="6"/>
    <s v="Male"/>
    <x v="43"/>
    <s v="No"/>
    <s v="No"/>
    <x v="1"/>
    <m/>
    <m/>
    <m/>
    <m/>
    <m/>
    <n v="1"/>
    <m/>
    <n v="18"/>
    <n v="0"/>
    <n v="0"/>
    <n v="0"/>
    <x v="0"/>
    <n v="4"/>
  </r>
  <r>
    <x v="1"/>
    <n v="5"/>
    <s v="No"/>
    <x v="0"/>
    <x v="7"/>
    <s v="Male"/>
    <x v="35"/>
    <s v="No"/>
    <s v="No"/>
    <x v="1"/>
    <m/>
    <m/>
    <m/>
    <m/>
    <m/>
    <n v="1"/>
    <n v="1"/>
    <n v="35"/>
    <n v="5"/>
    <n v="0"/>
    <n v="0"/>
    <x v="2"/>
    <n v="6"/>
  </r>
  <r>
    <x v="1"/>
    <n v="5"/>
    <s v="No"/>
    <x v="0"/>
    <x v="7"/>
    <s v="Male"/>
    <x v="11"/>
    <s v="No"/>
    <s v="No"/>
    <x v="1"/>
    <m/>
    <m/>
    <m/>
    <m/>
    <m/>
    <n v="1"/>
    <m/>
    <n v="42"/>
    <n v="1"/>
    <n v="0"/>
    <n v="0"/>
    <x v="0"/>
    <n v="1"/>
  </r>
  <r>
    <x v="1"/>
    <n v="5"/>
    <s v="No"/>
    <x v="0"/>
    <x v="9"/>
    <s v="Male"/>
    <x v="34"/>
    <s v="No"/>
    <s v="No"/>
    <x v="1"/>
    <m/>
    <m/>
    <m/>
    <m/>
    <m/>
    <n v="1"/>
    <m/>
    <n v="18"/>
    <n v="0"/>
    <n v="0"/>
    <n v="0"/>
    <x v="0"/>
    <n v="3"/>
  </r>
  <r>
    <x v="1"/>
    <n v="5"/>
    <s v="No"/>
    <x v="0"/>
    <x v="10"/>
    <s v="Female"/>
    <x v="6"/>
    <s v="No"/>
    <s v="No"/>
    <x v="1"/>
    <m/>
    <m/>
    <m/>
    <m/>
    <m/>
    <n v="1"/>
    <m/>
    <n v="8"/>
    <n v="0"/>
    <n v="0"/>
    <n v="0"/>
    <x v="1"/>
    <n v="13"/>
  </r>
  <r>
    <x v="1"/>
    <n v="5"/>
    <s v="No"/>
    <x v="0"/>
    <x v="13"/>
    <s v="Female"/>
    <x v="2"/>
    <s v="No"/>
    <s v="No"/>
    <x v="1"/>
    <m/>
    <m/>
    <m/>
    <m/>
    <m/>
    <n v="1"/>
    <m/>
    <n v="25"/>
    <n v="0"/>
    <n v="0"/>
    <n v="0"/>
    <x v="2"/>
    <n v="5"/>
  </r>
  <r>
    <x v="1"/>
    <n v="5"/>
    <s v="No"/>
    <x v="0"/>
    <x v="14"/>
    <s v="Male"/>
    <x v="51"/>
    <s v="No"/>
    <s v="Yes"/>
    <x v="2"/>
    <s v="No"/>
    <s v="Two Year"/>
    <s v="Credit Card"/>
    <s v="(blank)"/>
    <s v="(blank)"/>
    <n v="1"/>
    <m/>
    <n v="34"/>
    <n v="0"/>
    <n v="0"/>
    <n v="0"/>
    <x v="0"/>
    <n v="3"/>
  </r>
  <r>
    <x v="1"/>
    <n v="5"/>
    <s v="No"/>
    <x v="0"/>
    <x v="16"/>
    <s v="Female"/>
    <x v="45"/>
    <s v="No"/>
    <s v="Yes"/>
    <x v="2"/>
    <s v="No"/>
    <s v="One Year"/>
    <s v="Direct Debit"/>
    <s v="(blank)"/>
    <s v="(blank)"/>
    <n v="1"/>
    <m/>
    <n v="44"/>
    <n v="0"/>
    <n v="0"/>
    <n v="0"/>
    <x v="0"/>
    <n v="1"/>
  </r>
  <r>
    <x v="1"/>
    <n v="5"/>
    <s v="No"/>
    <x v="0"/>
    <x v="17"/>
    <s v="Female"/>
    <x v="28"/>
    <s v="No"/>
    <s v="No"/>
    <x v="1"/>
    <m/>
    <m/>
    <m/>
    <m/>
    <m/>
    <n v="1"/>
    <n v="1"/>
    <n v="62"/>
    <n v="5"/>
    <n v="0"/>
    <n v="0"/>
    <x v="1"/>
    <n v="10"/>
  </r>
  <r>
    <x v="1"/>
    <n v="5"/>
    <s v="No"/>
    <x v="0"/>
    <x v="17"/>
    <s v="Female"/>
    <x v="14"/>
    <s v="No"/>
    <s v="No"/>
    <x v="1"/>
    <m/>
    <m/>
    <m/>
    <m/>
    <m/>
    <n v="1"/>
    <m/>
    <n v="38"/>
    <n v="0"/>
    <n v="0"/>
    <n v="0"/>
    <x v="0"/>
    <n v="3"/>
  </r>
  <r>
    <x v="1"/>
    <n v="5"/>
    <s v="No"/>
    <x v="0"/>
    <x v="17"/>
    <s v="Male"/>
    <x v="14"/>
    <s v="No"/>
    <s v="No"/>
    <x v="1"/>
    <m/>
    <m/>
    <m/>
    <m/>
    <m/>
    <n v="1"/>
    <m/>
    <n v="29"/>
    <n v="0"/>
    <n v="0"/>
    <n v="0"/>
    <x v="2"/>
    <n v="8"/>
  </r>
  <r>
    <x v="1"/>
    <n v="5"/>
    <s v="No"/>
    <x v="0"/>
    <x v="22"/>
    <s v="Male"/>
    <x v="48"/>
    <s v="No"/>
    <s v="No"/>
    <x v="1"/>
    <m/>
    <m/>
    <m/>
    <m/>
    <m/>
    <n v="1"/>
    <n v="1"/>
    <n v="29"/>
    <n v="2"/>
    <n v="0"/>
    <n v="0"/>
    <x v="2"/>
    <n v="5"/>
  </r>
  <r>
    <x v="1"/>
    <n v="5"/>
    <s v="No"/>
    <x v="0"/>
    <x v="23"/>
    <s v="Male"/>
    <x v="48"/>
    <s v="No"/>
    <s v="No"/>
    <x v="1"/>
    <m/>
    <m/>
    <m/>
    <m/>
    <m/>
    <n v="1"/>
    <m/>
    <n v="55"/>
    <n v="0"/>
    <n v="0"/>
    <n v="0"/>
    <x v="2"/>
    <n v="9"/>
  </r>
  <r>
    <x v="1"/>
    <n v="5"/>
    <s v="No"/>
    <x v="0"/>
    <x v="24"/>
    <s v="Male"/>
    <x v="18"/>
    <s v="Yes"/>
    <s v="No"/>
    <x v="0"/>
    <m/>
    <m/>
    <m/>
    <m/>
    <m/>
    <n v="1"/>
    <n v="1"/>
    <n v="40"/>
    <n v="4"/>
    <n v="0"/>
    <n v="0"/>
    <x v="1"/>
    <n v="15"/>
  </r>
  <r>
    <x v="1"/>
    <n v="5"/>
    <s v="No"/>
    <x v="0"/>
    <x v="25"/>
    <s v="Female"/>
    <x v="55"/>
    <s v="No"/>
    <s v="Yes"/>
    <x v="2"/>
    <s v="No"/>
    <s v="Month-to-Month"/>
    <s v="Credit Card"/>
    <s v="Competitor"/>
    <s v="Competitor made better offer"/>
    <n v="1"/>
    <n v="1"/>
    <n v="37"/>
    <n v="4"/>
    <n v="0"/>
    <n v="0"/>
    <x v="2"/>
    <n v="6"/>
  </r>
  <r>
    <x v="1"/>
    <n v="5"/>
    <s v="No"/>
    <x v="0"/>
    <x v="26"/>
    <s v="Female"/>
    <x v="42"/>
    <s v="No"/>
    <s v="No"/>
    <x v="1"/>
    <m/>
    <m/>
    <m/>
    <m/>
    <m/>
    <n v="1"/>
    <m/>
    <n v="57"/>
    <n v="0"/>
    <n v="0"/>
    <n v="0"/>
    <x v="0"/>
    <n v="3"/>
  </r>
  <r>
    <x v="1"/>
    <n v="5"/>
    <s v="No"/>
    <x v="0"/>
    <x v="27"/>
    <s v="Female"/>
    <x v="27"/>
    <s v="No"/>
    <s v="No"/>
    <x v="1"/>
    <m/>
    <m/>
    <m/>
    <m/>
    <m/>
    <n v="1"/>
    <n v="1"/>
    <n v="14"/>
    <n v="3"/>
    <n v="0"/>
    <n v="0"/>
    <x v="0"/>
    <n v="1"/>
  </r>
  <r>
    <x v="1"/>
    <n v="5"/>
    <s v="No"/>
    <x v="0"/>
    <x v="29"/>
    <s v="Female"/>
    <x v="4"/>
    <s v="Yes"/>
    <s v="No"/>
    <x v="0"/>
    <m/>
    <m/>
    <m/>
    <m/>
    <m/>
    <n v="1"/>
    <m/>
    <n v="8"/>
    <n v="0"/>
    <n v="0"/>
    <n v="0"/>
    <x v="1"/>
    <n v="20"/>
  </r>
  <r>
    <x v="1"/>
    <n v="5"/>
    <s v="No"/>
    <x v="0"/>
    <x v="30"/>
    <s v="Female"/>
    <x v="5"/>
    <s v="Yes"/>
    <s v="No"/>
    <x v="0"/>
    <m/>
    <m/>
    <m/>
    <m/>
    <m/>
    <n v="1"/>
    <n v="1"/>
    <n v="32"/>
    <n v="1"/>
    <n v="0"/>
    <n v="0"/>
    <x v="1"/>
    <n v="15"/>
  </r>
  <r>
    <x v="1"/>
    <n v="5"/>
    <s v="No"/>
    <x v="0"/>
    <x v="31"/>
    <s v="Female"/>
    <x v="25"/>
    <s v="No"/>
    <s v="No"/>
    <x v="1"/>
    <m/>
    <m/>
    <m/>
    <m/>
    <m/>
    <n v="1"/>
    <m/>
    <n v="39"/>
    <n v="0"/>
    <n v="0"/>
    <n v="0"/>
    <x v="2"/>
    <n v="5"/>
  </r>
  <r>
    <x v="1"/>
    <n v="5"/>
    <s v="No"/>
    <x v="0"/>
    <x v="31"/>
    <s v="Female"/>
    <x v="39"/>
    <s v="No"/>
    <s v="No"/>
    <x v="1"/>
    <m/>
    <m/>
    <m/>
    <m/>
    <m/>
    <n v="1"/>
    <m/>
    <n v="16"/>
    <n v="0"/>
    <n v="0"/>
    <n v="0"/>
    <x v="2"/>
    <n v="6"/>
  </r>
  <r>
    <x v="1"/>
    <n v="5"/>
    <s v="No"/>
    <x v="0"/>
    <x v="31"/>
    <s v="Male"/>
    <x v="44"/>
    <s v="No"/>
    <s v="No"/>
    <x v="1"/>
    <m/>
    <m/>
    <m/>
    <m/>
    <m/>
    <n v="1"/>
    <m/>
    <n v="15"/>
    <n v="0"/>
    <n v="0"/>
    <n v="0"/>
    <x v="1"/>
    <n v="11"/>
  </r>
  <r>
    <x v="1"/>
    <n v="5"/>
    <s v="No"/>
    <x v="0"/>
    <x v="32"/>
    <s v="Female"/>
    <x v="0"/>
    <s v="Yes"/>
    <s v="No"/>
    <x v="0"/>
    <m/>
    <m/>
    <m/>
    <m/>
    <m/>
    <n v="1"/>
    <m/>
    <n v="36"/>
    <n v="0"/>
    <n v="0"/>
    <n v="0"/>
    <x v="1"/>
    <n v="14"/>
  </r>
  <r>
    <x v="1"/>
    <n v="5"/>
    <s v="No"/>
    <x v="0"/>
    <x v="33"/>
    <s v="Male"/>
    <x v="12"/>
    <s v="No"/>
    <s v="No"/>
    <x v="1"/>
    <m/>
    <m/>
    <m/>
    <m/>
    <m/>
    <n v="1"/>
    <m/>
    <n v="47"/>
    <n v="0"/>
    <n v="0"/>
    <n v="0"/>
    <x v="0"/>
    <n v="3"/>
  </r>
  <r>
    <x v="1"/>
    <n v="5"/>
    <s v="No"/>
    <x v="0"/>
    <x v="34"/>
    <s v="Male"/>
    <x v="13"/>
    <s v="Yes"/>
    <s v="No"/>
    <x v="0"/>
    <m/>
    <m/>
    <m/>
    <m/>
    <m/>
    <n v="1"/>
    <m/>
    <n v="36"/>
    <n v="0"/>
    <n v="0"/>
    <n v="0"/>
    <x v="1"/>
    <n v="14"/>
  </r>
  <r>
    <x v="1"/>
    <n v="5"/>
    <s v="No"/>
    <x v="0"/>
    <x v="35"/>
    <s v="Male"/>
    <x v="29"/>
    <s v="No"/>
    <s v="No"/>
    <x v="1"/>
    <m/>
    <m/>
    <m/>
    <m/>
    <m/>
    <n v="1"/>
    <m/>
    <n v="24"/>
    <n v="0"/>
    <n v="0"/>
    <n v="0"/>
    <x v="1"/>
    <n v="10"/>
  </r>
  <r>
    <x v="1"/>
    <n v="5"/>
    <s v="No"/>
    <x v="0"/>
    <x v="39"/>
    <s v="Female"/>
    <x v="27"/>
    <s v="No"/>
    <s v="No"/>
    <x v="1"/>
    <m/>
    <m/>
    <m/>
    <m/>
    <m/>
    <n v="1"/>
    <n v="1"/>
    <n v="23"/>
    <n v="3"/>
    <n v="0"/>
    <n v="0"/>
    <x v="2"/>
    <n v="6"/>
  </r>
  <r>
    <x v="1"/>
    <n v="5"/>
    <s v="No"/>
    <x v="0"/>
    <x v="41"/>
    <s v="Female"/>
    <x v="12"/>
    <s v="No"/>
    <s v="No"/>
    <x v="1"/>
    <m/>
    <m/>
    <m/>
    <m/>
    <m/>
    <n v="1"/>
    <n v="1"/>
    <n v="23"/>
    <n v="0"/>
    <n v="0"/>
    <n v="0"/>
    <x v="2"/>
    <n v="5"/>
  </r>
  <r>
    <x v="1"/>
    <n v="5"/>
    <s v="No"/>
    <x v="0"/>
    <x v="43"/>
    <s v="Female"/>
    <x v="30"/>
    <s v="No"/>
    <s v="Yes"/>
    <x v="2"/>
    <s v="No"/>
    <s v="Month-to-Month"/>
    <s v="Direct Debit"/>
    <s v="Attitude"/>
    <s v="Attitude of support person"/>
    <n v="1"/>
    <n v="1"/>
    <n v="44"/>
    <n v="3"/>
    <n v="0"/>
    <n v="0"/>
    <x v="1"/>
    <n v="10"/>
  </r>
  <r>
    <x v="1"/>
    <n v="5"/>
    <s v="No"/>
    <x v="0"/>
    <x v="44"/>
    <s v="Male"/>
    <x v="44"/>
    <s v="No"/>
    <s v="No"/>
    <x v="1"/>
    <m/>
    <m/>
    <m/>
    <m/>
    <m/>
    <n v="1"/>
    <n v="1"/>
    <n v="38"/>
    <n v="0"/>
    <n v="21"/>
    <n v="0"/>
    <x v="2"/>
    <n v="8"/>
  </r>
  <r>
    <x v="1"/>
    <n v="5"/>
    <s v="No"/>
    <x v="0"/>
    <x v="47"/>
    <s v="Female"/>
    <x v="28"/>
    <s v="No"/>
    <s v="No"/>
    <x v="1"/>
    <m/>
    <m/>
    <m/>
    <m/>
    <m/>
    <n v="1"/>
    <n v="1"/>
    <n v="50"/>
    <n v="0"/>
    <n v="0"/>
    <n v="0"/>
    <x v="1"/>
    <n v="12"/>
  </r>
  <r>
    <x v="1"/>
    <n v="5"/>
    <s v="No"/>
    <x v="1"/>
    <x v="1"/>
    <s v="Male"/>
    <x v="20"/>
    <s v="No"/>
    <s v="No"/>
    <x v="1"/>
    <m/>
    <m/>
    <m/>
    <m/>
    <m/>
    <n v="1"/>
    <n v="1"/>
    <n v="39"/>
    <n v="0"/>
    <n v="0"/>
    <n v="0"/>
    <x v="0"/>
    <n v="1"/>
  </r>
  <r>
    <x v="1"/>
    <n v="5"/>
    <s v="No"/>
    <x v="1"/>
    <x v="19"/>
    <s v="Female"/>
    <x v="66"/>
    <s v="No"/>
    <s v="Yes"/>
    <x v="2"/>
    <s v="No"/>
    <s v="Month-to-Month"/>
    <s v="Direct Debit"/>
    <s v="Dissatisfaction"/>
    <s v="Limited range of services"/>
    <n v="1"/>
    <n v="1"/>
    <n v="15"/>
    <n v="0"/>
    <n v="0"/>
    <n v="0"/>
    <x v="2"/>
    <n v="5"/>
  </r>
  <r>
    <x v="1"/>
    <n v="5"/>
    <s v="No"/>
    <x v="1"/>
    <x v="50"/>
    <s v="Female"/>
    <x v="31"/>
    <s v="No"/>
    <s v="Yes"/>
    <x v="2"/>
    <s v="No"/>
    <s v="Month-to-Month"/>
    <s v="Credit Card"/>
    <s v="Dissatisfaction"/>
    <s v="Service dissatisfaction"/>
    <n v="1"/>
    <n v="1"/>
    <n v="43"/>
    <n v="5"/>
    <n v="0"/>
    <n v="0"/>
    <x v="1"/>
    <n v="13"/>
  </r>
  <r>
    <x v="1"/>
    <n v="5"/>
    <s v="No"/>
    <x v="1"/>
    <x v="35"/>
    <s v="Male"/>
    <x v="50"/>
    <s v="No"/>
    <s v="No"/>
    <x v="1"/>
    <m/>
    <m/>
    <m/>
    <m/>
    <m/>
    <n v="1"/>
    <n v="1"/>
    <n v="50"/>
    <n v="5"/>
    <n v="0"/>
    <n v="0"/>
    <x v="2"/>
    <n v="5"/>
  </r>
  <r>
    <x v="1"/>
    <n v="5"/>
    <s v="No"/>
    <x v="1"/>
    <x v="46"/>
    <s v="Female"/>
    <x v="25"/>
    <s v="No"/>
    <s v="No"/>
    <x v="1"/>
    <m/>
    <m/>
    <m/>
    <m/>
    <m/>
    <n v="1"/>
    <m/>
    <n v="22"/>
    <n v="0"/>
    <n v="0"/>
    <n v="0"/>
    <x v="1"/>
    <n v="10"/>
  </r>
  <r>
    <x v="1"/>
    <n v="5"/>
    <s v="Yes"/>
    <x v="0"/>
    <x v="0"/>
    <s v="Male"/>
    <x v="41"/>
    <s v="No"/>
    <s v="No"/>
    <x v="1"/>
    <m/>
    <m/>
    <m/>
    <m/>
    <m/>
    <n v="1"/>
    <n v="1"/>
    <n v="19"/>
    <n v="0"/>
    <n v="72.2"/>
    <n v="0"/>
    <x v="1"/>
    <n v="19"/>
  </r>
  <r>
    <x v="1"/>
    <n v="5"/>
    <s v="Yes"/>
    <x v="0"/>
    <x v="2"/>
    <s v="Female"/>
    <x v="27"/>
    <s v="No"/>
    <s v="No"/>
    <x v="1"/>
    <m/>
    <m/>
    <m/>
    <m/>
    <m/>
    <n v="1"/>
    <n v="1"/>
    <n v="44"/>
    <n v="1"/>
    <n v="2.6"/>
    <n v="0"/>
    <x v="0"/>
    <n v="3"/>
  </r>
  <r>
    <x v="1"/>
    <n v="5"/>
    <s v="Yes"/>
    <x v="0"/>
    <x v="2"/>
    <s v="Female"/>
    <x v="31"/>
    <s v="No"/>
    <s v="Yes"/>
    <x v="2"/>
    <s v="No"/>
    <s v="Month-to-Month"/>
    <s v="Credit Card"/>
    <s v="(blank)"/>
    <s v="(blank)"/>
    <n v="1"/>
    <m/>
    <n v="43"/>
    <n v="0"/>
    <n v="9.1999999999999993"/>
    <n v="0"/>
    <x v="0"/>
    <n v="3"/>
  </r>
  <r>
    <x v="1"/>
    <n v="5"/>
    <s v="Yes"/>
    <x v="0"/>
    <x v="2"/>
    <s v="Male"/>
    <x v="60"/>
    <s v="No"/>
    <s v="Yes"/>
    <x v="2"/>
    <s v="No"/>
    <s v="Month-to-Month"/>
    <s v="Direct Debit"/>
    <s v="Dissatisfaction"/>
    <s v="Network reliability"/>
    <n v="1"/>
    <n v="1"/>
    <n v="37"/>
    <n v="5"/>
    <n v="10.1"/>
    <n v="0"/>
    <x v="0"/>
    <n v="3"/>
  </r>
  <r>
    <x v="1"/>
    <n v="5"/>
    <s v="Yes"/>
    <x v="0"/>
    <x v="3"/>
    <s v="Male"/>
    <x v="7"/>
    <s v="No"/>
    <s v="No"/>
    <x v="1"/>
    <m/>
    <m/>
    <m/>
    <m/>
    <m/>
    <n v="1"/>
    <n v="1"/>
    <n v="59"/>
    <n v="4"/>
    <n v="22"/>
    <n v="0"/>
    <x v="2"/>
    <n v="8"/>
  </r>
  <r>
    <x v="1"/>
    <n v="5"/>
    <s v="Yes"/>
    <x v="0"/>
    <x v="5"/>
    <s v="Female"/>
    <x v="7"/>
    <s v="No"/>
    <s v="No"/>
    <x v="1"/>
    <m/>
    <m/>
    <m/>
    <m/>
    <m/>
    <n v="1"/>
    <m/>
    <n v="32"/>
    <n v="0"/>
    <n v="32.799999999999997"/>
    <n v="0"/>
    <x v="1"/>
    <n v="24"/>
  </r>
  <r>
    <x v="1"/>
    <n v="5"/>
    <s v="Yes"/>
    <x v="0"/>
    <x v="8"/>
    <s v="Male"/>
    <x v="21"/>
    <s v="No"/>
    <s v="No"/>
    <x v="1"/>
    <m/>
    <m/>
    <m/>
    <m/>
    <m/>
    <n v="1"/>
    <m/>
    <n v="47"/>
    <n v="2"/>
    <n v="11.3"/>
    <n v="0"/>
    <x v="2"/>
    <n v="5"/>
  </r>
  <r>
    <x v="1"/>
    <n v="5"/>
    <s v="Yes"/>
    <x v="0"/>
    <x v="9"/>
    <s v="Male"/>
    <x v="4"/>
    <s v="Yes"/>
    <s v="No"/>
    <x v="0"/>
    <m/>
    <m/>
    <m/>
    <m/>
    <m/>
    <n v="1"/>
    <m/>
    <n v="22"/>
    <n v="0"/>
    <n v="16.399999999999999"/>
    <n v="0"/>
    <x v="1"/>
    <n v="20"/>
  </r>
  <r>
    <x v="1"/>
    <n v="5"/>
    <s v="Yes"/>
    <x v="0"/>
    <x v="16"/>
    <s v="Female"/>
    <x v="0"/>
    <s v="Yes"/>
    <s v="No"/>
    <x v="0"/>
    <m/>
    <m/>
    <m/>
    <m/>
    <m/>
    <n v="1"/>
    <n v="1"/>
    <n v="39"/>
    <n v="4"/>
    <n v="8.1"/>
    <n v="0"/>
    <x v="1"/>
    <n v="15"/>
  </r>
  <r>
    <x v="1"/>
    <n v="5"/>
    <s v="Yes"/>
    <x v="0"/>
    <x v="18"/>
    <s v="Male"/>
    <x v="39"/>
    <s v="No"/>
    <s v="No"/>
    <x v="1"/>
    <m/>
    <m/>
    <m/>
    <m/>
    <m/>
    <n v="1"/>
    <n v="1"/>
    <n v="46"/>
    <n v="1"/>
    <n v="16.7"/>
    <n v="0"/>
    <x v="2"/>
    <n v="7"/>
  </r>
  <r>
    <x v="1"/>
    <n v="5"/>
    <s v="Yes"/>
    <x v="0"/>
    <x v="20"/>
    <s v="Male"/>
    <x v="34"/>
    <s v="No"/>
    <s v="No"/>
    <x v="1"/>
    <m/>
    <m/>
    <m/>
    <m/>
    <m/>
    <n v="1"/>
    <m/>
    <n v="39"/>
    <n v="0"/>
    <n v="9.1"/>
    <n v="0"/>
    <x v="2"/>
    <n v="8"/>
  </r>
  <r>
    <x v="1"/>
    <n v="5"/>
    <s v="Yes"/>
    <x v="0"/>
    <x v="21"/>
    <s v="Female"/>
    <x v="31"/>
    <s v="No"/>
    <s v="Yes"/>
    <x v="2"/>
    <s v="No"/>
    <s v="Month-to-Month"/>
    <s v="Direct Debit"/>
    <s v="Competitor"/>
    <s v="Competitor made better offer"/>
    <n v="1"/>
    <n v="1"/>
    <n v="38"/>
    <n v="2"/>
    <n v="111.6"/>
    <n v="0"/>
    <x v="0"/>
    <n v="3"/>
  </r>
  <r>
    <x v="1"/>
    <n v="5"/>
    <s v="Yes"/>
    <x v="0"/>
    <x v="22"/>
    <s v="Female"/>
    <x v="25"/>
    <s v="No"/>
    <s v="No"/>
    <x v="1"/>
    <m/>
    <m/>
    <m/>
    <m/>
    <m/>
    <n v="1"/>
    <n v="1"/>
    <n v="57"/>
    <n v="0"/>
    <n v="23.2"/>
    <n v="0"/>
    <x v="2"/>
    <n v="8"/>
  </r>
  <r>
    <x v="1"/>
    <n v="5"/>
    <s v="Yes"/>
    <x v="0"/>
    <x v="22"/>
    <s v="Female"/>
    <x v="63"/>
    <s v="No"/>
    <s v="Yes"/>
    <x v="2"/>
    <s v="No"/>
    <s v="Month-to-Month"/>
    <s v="Direct Debit"/>
    <s v="Competitor"/>
    <s v="Competitor made better offer"/>
    <n v="1"/>
    <n v="1"/>
    <n v="55"/>
    <n v="2"/>
    <n v="3.3"/>
    <n v="0"/>
    <x v="1"/>
    <n v="12"/>
  </r>
  <r>
    <x v="1"/>
    <n v="5"/>
    <s v="Yes"/>
    <x v="0"/>
    <x v="23"/>
    <s v="Female"/>
    <x v="2"/>
    <s v="No"/>
    <s v="No"/>
    <x v="1"/>
    <m/>
    <m/>
    <m/>
    <m/>
    <m/>
    <n v="1"/>
    <m/>
    <n v="29"/>
    <n v="2"/>
    <n v="11.4"/>
    <n v="0"/>
    <x v="1"/>
    <n v="10"/>
  </r>
  <r>
    <x v="1"/>
    <n v="5"/>
    <s v="Yes"/>
    <x v="0"/>
    <x v="23"/>
    <s v="Male"/>
    <x v="18"/>
    <s v="Yes"/>
    <s v="No"/>
    <x v="0"/>
    <m/>
    <m/>
    <m/>
    <m/>
    <m/>
    <n v="1"/>
    <n v="1"/>
    <n v="36"/>
    <n v="1"/>
    <n v="3.6"/>
    <n v="0"/>
    <x v="2"/>
    <n v="7"/>
  </r>
  <r>
    <x v="1"/>
    <n v="5"/>
    <s v="Yes"/>
    <x v="0"/>
    <x v="23"/>
    <s v="Male"/>
    <x v="35"/>
    <s v="No"/>
    <s v="No"/>
    <x v="1"/>
    <m/>
    <m/>
    <m/>
    <m/>
    <m/>
    <n v="1"/>
    <n v="1"/>
    <n v="53"/>
    <n v="4"/>
    <n v="16.3"/>
    <n v="0"/>
    <x v="0"/>
    <n v="2"/>
  </r>
  <r>
    <x v="1"/>
    <n v="5"/>
    <s v="Yes"/>
    <x v="0"/>
    <x v="23"/>
    <s v="Male"/>
    <x v="45"/>
    <s v="No"/>
    <s v="Yes"/>
    <x v="2"/>
    <s v="No"/>
    <s v="Month-to-Month"/>
    <s v="Direct Debit"/>
    <s v="Dissatisfaction"/>
    <s v="Product dissatisfaction"/>
    <n v="1"/>
    <n v="1"/>
    <n v="22"/>
    <n v="2"/>
    <n v="14.4"/>
    <n v="0"/>
    <x v="2"/>
    <n v="7"/>
  </r>
  <r>
    <x v="1"/>
    <n v="5"/>
    <s v="Yes"/>
    <x v="0"/>
    <x v="25"/>
    <s v="Male"/>
    <x v="62"/>
    <s v="No"/>
    <s v="Yes"/>
    <x v="2"/>
    <s v="No"/>
    <s v="Month-to-Month"/>
    <s v="Credit Card"/>
    <s v="Price"/>
    <s v="Price too high"/>
    <n v="1"/>
    <n v="1"/>
    <n v="35"/>
    <n v="3"/>
    <n v="8"/>
    <n v="0"/>
    <x v="0"/>
    <n v="3"/>
  </r>
  <r>
    <x v="1"/>
    <n v="5"/>
    <s v="Yes"/>
    <x v="0"/>
    <x v="26"/>
    <s v="Female"/>
    <x v="17"/>
    <s v="Yes"/>
    <s v="No"/>
    <x v="0"/>
    <m/>
    <m/>
    <m/>
    <m/>
    <m/>
    <n v="1"/>
    <n v="1"/>
    <n v="56"/>
    <n v="5"/>
    <n v="45.8"/>
    <n v="0"/>
    <x v="1"/>
    <n v="13"/>
  </r>
  <r>
    <x v="1"/>
    <n v="5"/>
    <s v="Yes"/>
    <x v="0"/>
    <x v="27"/>
    <s v="Female"/>
    <x v="29"/>
    <s v="No"/>
    <s v="No"/>
    <x v="1"/>
    <m/>
    <m/>
    <m/>
    <m/>
    <m/>
    <n v="1"/>
    <n v="1"/>
    <n v="51"/>
    <n v="2"/>
    <n v="27.5"/>
    <n v="0"/>
    <x v="2"/>
    <n v="5"/>
  </r>
  <r>
    <x v="1"/>
    <n v="5"/>
    <s v="Yes"/>
    <x v="0"/>
    <x v="27"/>
    <s v="Female"/>
    <x v="56"/>
    <s v="No"/>
    <s v="No"/>
    <x v="1"/>
    <m/>
    <m/>
    <m/>
    <m/>
    <m/>
    <n v="1"/>
    <n v="1"/>
    <n v="59"/>
    <n v="5"/>
    <n v="8.9"/>
    <n v="0"/>
    <x v="2"/>
    <n v="5"/>
  </r>
  <r>
    <x v="1"/>
    <n v="5"/>
    <s v="Yes"/>
    <x v="0"/>
    <x v="30"/>
    <s v="Male"/>
    <x v="18"/>
    <s v="Yes"/>
    <s v="No"/>
    <x v="0"/>
    <m/>
    <m/>
    <m/>
    <m/>
    <m/>
    <n v="1"/>
    <n v="1"/>
    <n v="24"/>
    <n v="0"/>
    <n v="15.6"/>
    <n v="0"/>
    <x v="1"/>
    <n v="12"/>
  </r>
  <r>
    <x v="1"/>
    <n v="5"/>
    <s v="Yes"/>
    <x v="0"/>
    <x v="32"/>
    <s v="Female"/>
    <x v="13"/>
    <s v="Yes"/>
    <s v="No"/>
    <x v="0"/>
    <m/>
    <m/>
    <m/>
    <m/>
    <m/>
    <n v="1"/>
    <m/>
    <n v="40"/>
    <n v="1"/>
    <n v="16.5"/>
    <n v="0"/>
    <x v="1"/>
    <n v="20"/>
  </r>
  <r>
    <x v="1"/>
    <n v="5"/>
    <s v="Yes"/>
    <x v="0"/>
    <x v="35"/>
    <s v="Female"/>
    <x v="7"/>
    <s v="No"/>
    <s v="No"/>
    <x v="1"/>
    <m/>
    <m/>
    <m/>
    <m/>
    <m/>
    <n v="1"/>
    <m/>
    <n v="50"/>
    <n v="0"/>
    <n v="14.5"/>
    <n v="0"/>
    <x v="1"/>
    <n v="28"/>
  </r>
  <r>
    <x v="1"/>
    <n v="5"/>
    <s v="Yes"/>
    <x v="0"/>
    <x v="35"/>
    <s v="Male"/>
    <x v="34"/>
    <s v="No"/>
    <s v="No"/>
    <x v="1"/>
    <m/>
    <m/>
    <m/>
    <m/>
    <m/>
    <n v="1"/>
    <m/>
    <n v="40"/>
    <n v="1"/>
    <n v="12.6"/>
    <n v="0"/>
    <x v="0"/>
    <n v="1"/>
  </r>
  <r>
    <x v="1"/>
    <n v="5"/>
    <s v="Yes"/>
    <x v="0"/>
    <x v="36"/>
    <s v="Female"/>
    <x v="30"/>
    <s v="No"/>
    <s v="Yes"/>
    <x v="2"/>
    <s v="No"/>
    <s v="Month-to-Month"/>
    <s v="Direct Debit"/>
    <s v="(blank)"/>
    <s v="(blank)"/>
    <n v="1"/>
    <m/>
    <n v="38"/>
    <n v="2"/>
    <n v="19"/>
    <n v="0"/>
    <x v="0"/>
    <n v="4"/>
  </r>
  <r>
    <x v="1"/>
    <n v="5"/>
    <s v="Yes"/>
    <x v="0"/>
    <x v="37"/>
    <s v="Female"/>
    <x v="37"/>
    <s v="No"/>
    <s v="No"/>
    <x v="1"/>
    <m/>
    <m/>
    <m/>
    <m/>
    <m/>
    <n v="1"/>
    <n v="1"/>
    <n v="26"/>
    <n v="3"/>
    <n v="8.6999999999999993"/>
    <n v="0"/>
    <x v="2"/>
    <n v="7"/>
  </r>
  <r>
    <x v="1"/>
    <n v="5"/>
    <s v="Yes"/>
    <x v="0"/>
    <x v="37"/>
    <s v="Female"/>
    <x v="31"/>
    <s v="No"/>
    <s v="Yes"/>
    <x v="2"/>
    <s v="No"/>
    <s v="Month-to-Month"/>
    <s v="Credit Card"/>
    <s v="Price"/>
    <s v="Long distance charges"/>
    <n v="1"/>
    <n v="1"/>
    <n v="49"/>
    <n v="4"/>
    <n v="13.5"/>
    <n v="0"/>
    <x v="0"/>
    <n v="3"/>
  </r>
  <r>
    <x v="1"/>
    <n v="5"/>
    <s v="Yes"/>
    <x v="0"/>
    <x v="39"/>
    <s v="Female"/>
    <x v="10"/>
    <s v="Yes"/>
    <s v="No"/>
    <x v="0"/>
    <m/>
    <m/>
    <m/>
    <m/>
    <m/>
    <n v="1"/>
    <n v="1"/>
    <n v="55"/>
    <n v="0"/>
    <n v="14.4"/>
    <n v="0"/>
    <x v="1"/>
    <n v="12"/>
  </r>
  <r>
    <x v="1"/>
    <n v="5"/>
    <s v="Yes"/>
    <x v="0"/>
    <x v="39"/>
    <s v="Female"/>
    <x v="18"/>
    <s v="Yes"/>
    <s v="No"/>
    <x v="0"/>
    <m/>
    <m/>
    <m/>
    <m/>
    <m/>
    <n v="1"/>
    <n v="1"/>
    <n v="54"/>
    <n v="4"/>
    <n v="3.6"/>
    <n v="0"/>
    <x v="1"/>
    <n v="35"/>
  </r>
  <r>
    <x v="1"/>
    <n v="5"/>
    <s v="Yes"/>
    <x v="0"/>
    <x v="39"/>
    <s v="Male"/>
    <x v="1"/>
    <s v="No"/>
    <s v="No"/>
    <x v="1"/>
    <m/>
    <m/>
    <m/>
    <m/>
    <m/>
    <n v="1"/>
    <m/>
    <n v="16"/>
    <n v="0"/>
    <n v="13.2"/>
    <n v="0"/>
    <x v="1"/>
    <n v="15"/>
  </r>
  <r>
    <x v="1"/>
    <n v="5"/>
    <s v="Yes"/>
    <x v="0"/>
    <x v="42"/>
    <s v="Female"/>
    <x v="52"/>
    <s v="No"/>
    <s v="Yes"/>
    <x v="2"/>
    <s v="No"/>
    <s v="Month-to-Month"/>
    <s v="Direct Debit"/>
    <s v="Dissatisfaction"/>
    <s v="Product dissatisfaction"/>
    <n v="1"/>
    <n v="1"/>
    <n v="44"/>
    <n v="4"/>
    <n v="24.1"/>
    <n v="0"/>
    <x v="2"/>
    <n v="6"/>
  </r>
  <r>
    <x v="1"/>
    <n v="5"/>
    <s v="Yes"/>
    <x v="0"/>
    <x v="42"/>
    <s v="Male"/>
    <x v="54"/>
    <s v="No"/>
    <s v="Yes"/>
    <x v="2"/>
    <s v="No"/>
    <s v="Month-to-Month"/>
    <s v="Direct Debit"/>
    <s v="Attitude"/>
    <s v="Attitude of support person"/>
    <n v="1"/>
    <n v="1"/>
    <n v="36"/>
    <n v="4"/>
    <n v="20.7"/>
    <n v="0"/>
    <x v="0"/>
    <n v="1"/>
  </r>
  <r>
    <x v="1"/>
    <n v="5"/>
    <s v="Yes"/>
    <x v="0"/>
    <x v="43"/>
    <s v="Female"/>
    <x v="22"/>
    <s v="No"/>
    <s v="Yes"/>
    <x v="2"/>
    <s v="No"/>
    <s v="Month-to-Month"/>
    <s v="Credit Card"/>
    <s v="Competitor"/>
    <s v="Competitor had better devices"/>
    <n v="1"/>
    <n v="1"/>
    <n v="44"/>
    <n v="3"/>
    <n v="184.2"/>
    <n v="0"/>
    <x v="0"/>
    <n v="2"/>
  </r>
  <r>
    <x v="1"/>
    <n v="5"/>
    <s v="Yes"/>
    <x v="1"/>
    <x v="12"/>
    <s v="Male"/>
    <x v="21"/>
    <s v="No"/>
    <s v="No"/>
    <x v="1"/>
    <m/>
    <m/>
    <m/>
    <m/>
    <m/>
    <n v="1"/>
    <n v="1"/>
    <n v="46"/>
    <n v="3"/>
    <n v="0"/>
    <n v="0"/>
    <x v="0"/>
    <n v="2"/>
  </r>
  <r>
    <x v="1"/>
    <n v="5"/>
    <s v="Yes"/>
    <x v="1"/>
    <x v="17"/>
    <s v="Female"/>
    <x v="48"/>
    <s v="No"/>
    <s v="No"/>
    <x v="1"/>
    <m/>
    <m/>
    <m/>
    <m/>
    <m/>
    <n v="1"/>
    <n v="1"/>
    <n v="45"/>
    <n v="4"/>
    <n v="0"/>
    <n v="0"/>
    <x v="1"/>
    <n v="14"/>
  </r>
  <r>
    <x v="1"/>
    <n v="5"/>
    <s v="Yes"/>
    <x v="1"/>
    <x v="17"/>
    <s v="Female"/>
    <x v="63"/>
    <s v="No"/>
    <s v="Yes"/>
    <x v="2"/>
    <s v="No"/>
    <s v="Month-to-Month"/>
    <s v="Direct Debit"/>
    <s v="(blank)"/>
    <s v="(blank)"/>
    <n v="1"/>
    <m/>
    <n v="32"/>
    <n v="0"/>
    <n v="0"/>
    <n v="0"/>
    <x v="2"/>
    <n v="9"/>
  </r>
  <r>
    <x v="1"/>
    <n v="5"/>
    <s v="Yes"/>
    <x v="1"/>
    <x v="21"/>
    <s v="Male"/>
    <x v="15"/>
    <s v="Yes"/>
    <s v="No"/>
    <x v="0"/>
    <m/>
    <m/>
    <m/>
    <m/>
    <m/>
    <n v="1"/>
    <m/>
    <n v="23"/>
    <n v="0"/>
    <n v="0"/>
    <n v="0"/>
    <x v="1"/>
    <n v="17"/>
  </r>
  <r>
    <x v="1"/>
    <n v="5"/>
    <s v="Yes"/>
    <x v="1"/>
    <x v="25"/>
    <s v="Male"/>
    <x v="54"/>
    <s v="No"/>
    <s v="Yes"/>
    <x v="2"/>
    <s v="No"/>
    <s v="Two Year"/>
    <s v="Credit Card"/>
    <s v="(blank)"/>
    <s v="(blank)"/>
    <n v="1"/>
    <m/>
    <n v="19"/>
    <n v="0"/>
    <n v="0"/>
    <n v="0"/>
    <x v="0"/>
    <n v="1"/>
  </r>
  <r>
    <x v="1"/>
    <n v="5"/>
    <s v="Yes"/>
    <x v="1"/>
    <x v="35"/>
    <s v="Female"/>
    <x v="4"/>
    <s v="Yes"/>
    <s v="No"/>
    <x v="0"/>
    <m/>
    <m/>
    <m/>
    <m/>
    <m/>
    <n v="1"/>
    <m/>
    <n v="15"/>
    <n v="0"/>
    <n v="0"/>
    <n v="0"/>
    <x v="1"/>
    <n v="13"/>
  </r>
  <r>
    <x v="1"/>
    <n v="5"/>
    <s v="Yes"/>
    <x v="1"/>
    <x v="38"/>
    <s v="Female"/>
    <x v="21"/>
    <s v="No"/>
    <s v="No"/>
    <x v="1"/>
    <m/>
    <m/>
    <m/>
    <m/>
    <m/>
    <n v="1"/>
    <m/>
    <n v="25"/>
    <n v="2"/>
    <n v="0"/>
    <n v="0"/>
    <x v="2"/>
    <n v="5"/>
  </r>
  <r>
    <x v="1"/>
    <n v="5"/>
    <s v="Yes"/>
    <x v="1"/>
    <x v="43"/>
    <s v="Female"/>
    <x v="57"/>
    <s v="Yes"/>
    <s v="No"/>
    <x v="0"/>
    <m/>
    <m/>
    <m/>
    <m/>
    <m/>
    <n v="1"/>
    <m/>
    <n v="26"/>
    <n v="0"/>
    <n v="0"/>
    <n v="0"/>
    <x v="1"/>
    <n v="21"/>
  </r>
  <r>
    <x v="1"/>
    <n v="5"/>
    <s v="Yes"/>
    <x v="1"/>
    <x v="44"/>
    <s v="Female"/>
    <x v="35"/>
    <s v="No"/>
    <s v="No"/>
    <x v="1"/>
    <m/>
    <m/>
    <m/>
    <m/>
    <m/>
    <n v="1"/>
    <m/>
    <n v="28"/>
    <n v="0"/>
    <n v="0"/>
    <n v="0"/>
    <x v="2"/>
    <n v="8"/>
  </r>
  <r>
    <x v="1"/>
    <n v="6"/>
    <s v="No"/>
    <x v="0"/>
    <x v="0"/>
    <s v="Female"/>
    <x v="63"/>
    <s v="No"/>
    <s v="Yes"/>
    <x v="2"/>
    <s v="No"/>
    <s v="Two Year"/>
    <s v="Direct Debit"/>
    <s v="(blank)"/>
    <s v="(blank)"/>
    <n v="1"/>
    <m/>
    <n v="25"/>
    <n v="1"/>
    <n v="0"/>
    <n v="0"/>
    <x v="2"/>
    <n v="5"/>
  </r>
  <r>
    <x v="1"/>
    <n v="6"/>
    <s v="No"/>
    <x v="0"/>
    <x v="2"/>
    <s v="Female"/>
    <x v="63"/>
    <s v="No"/>
    <s v="Yes"/>
    <x v="2"/>
    <s v="No"/>
    <s v="One Year"/>
    <s v="Direct Debit"/>
    <s v="(blank)"/>
    <s v="(blank)"/>
    <n v="1"/>
    <m/>
    <n v="43"/>
    <n v="0"/>
    <n v="0"/>
    <n v="0"/>
    <x v="2"/>
    <n v="9"/>
  </r>
  <r>
    <x v="1"/>
    <n v="6"/>
    <s v="No"/>
    <x v="0"/>
    <x v="3"/>
    <s v="Female"/>
    <x v="9"/>
    <s v="No"/>
    <s v="No"/>
    <x v="1"/>
    <m/>
    <m/>
    <m/>
    <m/>
    <m/>
    <n v="1"/>
    <n v="1"/>
    <n v="60"/>
    <n v="0"/>
    <n v="0"/>
    <n v="0"/>
    <x v="0"/>
    <n v="1"/>
  </r>
  <r>
    <x v="1"/>
    <n v="6"/>
    <s v="No"/>
    <x v="0"/>
    <x v="48"/>
    <s v="Female"/>
    <x v="47"/>
    <s v="No"/>
    <s v="No"/>
    <x v="1"/>
    <m/>
    <m/>
    <m/>
    <m/>
    <m/>
    <n v="1"/>
    <m/>
    <n v="26"/>
    <n v="1"/>
    <n v="0"/>
    <n v="0"/>
    <x v="0"/>
    <n v="3"/>
  </r>
  <r>
    <x v="1"/>
    <n v="6"/>
    <s v="No"/>
    <x v="0"/>
    <x v="4"/>
    <s v="Male"/>
    <x v="0"/>
    <s v="Yes"/>
    <s v="No"/>
    <x v="0"/>
    <m/>
    <m/>
    <m/>
    <m/>
    <m/>
    <n v="1"/>
    <m/>
    <n v="15"/>
    <n v="0"/>
    <n v="0"/>
    <n v="0"/>
    <x v="1"/>
    <n v="24"/>
  </r>
  <r>
    <x v="1"/>
    <n v="6"/>
    <s v="No"/>
    <x v="0"/>
    <x v="5"/>
    <s v="Female"/>
    <x v="33"/>
    <s v="No"/>
    <s v="Yes"/>
    <x v="2"/>
    <s v="No"/>
    <s v="One Year"/>
    <s v="Direct Debit"/>
    <s v="(blank)"/>
    <s v="(blank)"/>
    <n v="1"/>
    <m/>
    <n v="55"/>
    <n v="0"/>
    <n v="0"/>
    <n v="0"/>
    <x v="1"/>
    <n v="10"/>
  </r>
  <r>
    <x v="1"/>
    <n v="6"/>
    <s v="No"/>
    <x v="0"/>
    <x v="5"/>
    <s v="Male"/>
    <x v="27"/>
    <s v="No"/>
    <s v="No"/>
    <x v="1"/>
    <m/>
    <m/>
    <m/>
    <m/>
    <m/>
    <n v="1"/>
    <m/>
    <n v="38"/>
    <n v="0"/>
    <n v="0"/>
    <n v="0"/>
    <x v="1"/>
    <n v="14"/>
  </r>
  <r>
    <x v="1"/>
    <n v="6"/>
    <s v="No"/>
    <x v="0"/>
    <x v="6"/>
    <s v="Male"/>
    <x v="9"/>
    <s v="No"/>
    <s v="No"/>
    <x v="1"/>
    <m/>
    <m/>
    <m/>
    <m/>
    <m/>
    <n v="1"/>
    <m/>
    <n v="24"/>
    <n v="0"/>
    <n v="0"/>
    <n v="0"/>
    <x v="2"/>
    <n v="9"/>
  </r>
  <r>
    <x v="1"/>
    <n v="6"/>
    <s v="No"/>
    <x v="0"/>
    <x v="8"/>
    <s v="Female"/>
    <x v="6"/>
    <s v="No"/>
    <s v="No"/>
    <x v="1"/>
    <m/>
    <m/>
    <m/>
    <m/>
    <m/>
    <n v="1"/>
    <n v="1"/>
    <n v="40"/>
    <n v="4"/>
    <n v="0"/>
    <n v="0"/>
    <x v="2"/>
    <n v="8"/>
  </r>
  <r>
    <x v="1"/>
    <n v="6"/>
    <s v="No"/>
    <x v="0"/>
    <x v="9"/>
    <s v="Female"/>
    <x v="35"/>
    <s v="No"/>
    <s v="No"/>
    <x v="1"/>
    <m/>
    <m/>
    <m/>
    <m/>
    <m/>
    <n v="1"/>
    <n v="1"/>
    <n v="45"/>
    <n v="2"/>
    <n v="0"/>
    <n v="0"/>
    <x v="2"/>
    <n v="6"/>
  </r>
  <r>
    <x v="1"/>
    <n v="6"/>
    <s v="No"/>
    <x v="0"/>
    <x v="9"/>
    <s v="Male"/>
    <x v="30"/>
    <s v="No"/>
    <s v="Yes"/>
    <x v="2"/>
    <s v="No"/>
    <s v="Month-to-Month"/>
    <s v="Credit Card"/>
    <s v="(blank)"/>
    <s v="(blank)"/>
    <n v="1"/>
    <m/>
    <n v="27"/>
    <n v="0"/>
    <n v="0"/>
    <n v="0"/>
    <x v="0"/>
    <n v="4"/>
  </r>
  <r>
    <x v="1"/>
    <n v="6"/>
    <s v="No"/>
    <x v="0"/>
    <x v="10"/>
    <s v="Female"/>
    <x v="47"/>
    <s v="No"/>
    <s v="No"/>
    <x v="1"/>
    <m/>
    <m/>
    <m/>
    <m/>
    <m/>
    <n v="1"/>
    <m/>
    <n v="30"/>
    <n v="2"/>
    <n v="0"/>
    <n v="0"/>
    <x v="0"/>
    <n v="4"/>
  </r>
  <r>
    <x v="1"/>
    <n v="6"/>
    <s v="No"/>
    <x v="0"/>
    <x v="10"/>
    <s v="Male"/>
    <x v="38"/>
    <s v="No"/>
    <s v="No"/>
    <x v="1"/>
    <m/>
    <m/>
    <m/>
    <m/>
    <m/>
    <n v="1"/>
    <m/>
    <n v="29"/>
    <n v="0"/>
    <n v="0"/>
    <n v="0"/>
    <x v="0"/>
    <n v="3"/>
  </r>
  <r>
    <x v="1"/>
    <n v="6"/>
    <s v="No"/>
    <x v="0"/>
    <x v="10"/>
    <s v="Male"/>
    <x v="56"/>
    <s v="No"/>
    <s v="No"/>
    <x v="1"/>
    <m/>
    <m/>
    <m/>
    <m/>
    <m/>
    <n v="1"/>
    <m/>
    <n v="24"/>
    <n v="0"/>
    <n v="0"/>
    <n v="0"/>
    <x v="1"/>
    <n v="10"/>
  </r>
  <r>
    <x v="1"/>
    <n v="6"/>
    <s v="No"/>
    <x v="0"/>
    <x v="13"/>
    <s v="Female"/>
    <x v="10"/>
    <s v="Yes"/>
    <s v="No"/>
    <x v="0"/>
    <m/>
    <m/>
    <m/>
    <m/>
    <m/>
    <n v="1"/>
    <n v="1"/>
    <n v="30"/>
    <n v="2"/>
    <n v="0"/>
    <n v="0"/>
    <x v="1"/>
    <n v="23"/>
  </r>
  <r>
    <x v="1"/>
    <n v="6"/>
    <s v="No"/>
    <x v="0"/>
    <x v="14"/>
    <s v="Female"/>
    <x v="21"/>
    <s v="No"/>
    <s v="No"/>
    <x v="1"/>
    <m/>
    <m/>
    <m/>
    <m/>
    <m/>
    <n v="1"/>
    <n v="1"/>
    <n v="34"/>
    <n v="3"/>
    <n v="33.799999999999997"/>
    <n v="0"/>
    <x v="1"/>
    <n v="12"/>
  </r>
  <r>
    <x v="1"/>
    <n v="6"/>
    <s v="No"/>
    <x v="0"/>
    <x v="16"/>
    <s v="Female"/>
    <x v="4"/>
    <s v="Yes"/>
    <s v="No"/>
    <x v="0"/>
    <m/>
    <m/>
    <m/>
    <m/>
    <m/>
    <n v="1"/>
    <m/>
    <n v="12"/>
    <n v="0"/>
    <n v="0"/>
    <n v="0"/>
    <x v="1"/>
    <n v="15"/>
  </r>
  <r>
    <x v="1"/>
    <n v="6"/>
    <s v="No"/>
    <x v="0"/>
    <x v="16"/>
    <s v="Female"/>
    <x v="18"/>
    <s v="Yes"/>
    <s v="No"/>
    <x v="0"/>
    <m/>
    <m/>
    <m/>
    <m/>
    <m/>
    <n v="2"/>
    <m/>
    <n v="25"/>
    <n v="0"/>
    <n v="0"/>
    <n v="0"/>
    <x v="1"/>
    <n v="18"/>
  </r>
  <r>
    <x v="1"/>
    <n v="6"/>
    <s v="No"/>
    <x v="0"/>
    <x v="17"/>
    <s v="Female"/>
    <x v="24"/>
    <s v="No"/>
    <s v="No"/>
    <x v="1"/>
    <m/>
    <m/>
    <m/>
    <m/>
    <m/>
    <n v="1"/>
    <m/>
    <n v="24"/>
    <n v="0"/>
    <n v="0"/>
    <n v="0"/>
    <x v="0"/>
    <n v="3"/>
  </r>
  <r>
    <x v="1"/>
    <n v="6"/>
    <s v="No"/>
    <x v="0"/>
    <x v="18"/>
    <s v="Female"/>
    <x v="43"/>
    <s v="No"/>
    <s v="No"/>
    <x v="1"/>
    <m/>
    <m/>
    <m/>
    <m/>
    <m/>
    <n v="1"/>
    <m/>
    <n v="32"/>
    <n v="2"/>
    <n v="0"/>
    <n v="0"/>
    <x v="1"/>
    <n v="12"/>
  </r>
  <r>
    <x v="1"/>
    <n v="6"/>
    <s v="No"/>
    <x v="0"/>
    <x v="22"/>
    <s v="Male"/>
    <x v="21"/>
    <s v="No"/>
    <s v="No"/>
    <x v="1"/>
    <m/>
    <m/>
    <m/>
    <m/>
    <m/>
    <n v="1"/>
    <m/>
    <n v="30"/>
    <n v="0"/>
    <n v="0"/>
    <n v="0"/>
    <x v="0"/>
    <n v="4"/>
  </r>
  <r>
    <x v="1"/>
    <n v="6"/>
    <s v="No"/>
    <x v="0"/>
    <x v="23"/>
    <s v="Male"/>
    <x v="3"/>
    <s v="No"/>
    <s v="No"/>
    <x v="1"/>
    <m/>
    <m/>
    <m/>
    <m/>
    <m/>
    <n v="1"/>
    <n v="1"/>
    <n v="52"/>
    <n v="1"/>
    <n v="0"/>
    <n v="0"/>
    <x v="2"/>
    <n v="7"/>
  </r>
  <r>
    <x v="1"/>
    <n v="6"/>
    <s v="No"/>
    <x v="0"/>
    <x v="24"/>
    <s v="Female"/>
    <x v="13"/>
    <s v="Yes"/>
    <s v="No"/>
    <x v="0"/>
    <m/>
    <m/>
    <m/>
    <m/>
    <m/>
    <n v="1"/>
    <m/>
    <n v="23"/>
    <n v="0"/>
    <n v="0"/>
    <n v="0"/>
    <x v="1"/>
    <n v="24"/>
  </r>
  <r>
    <x v="1"/>
    <n v="6"/>
    <s v="No"/>
    <x v="0"/>
    <x v="24"/>
    <s v="Female"/>
    <x v="39"/>
    <s v="No"/>
    <s v="No"/>
    <x v="1"/>
    <m/>
    <m/>
    <m/>
    <m/>
    <m/>
    <n v="1"/>
    <m/>
    <n v="36"/>
    <n v="0"/>
    <n v="0"/>
    <n v="0"/>
    <x v="2"/>
    <n v="7"/>
  </r>
  <r>
    <x v="1"/>
    <n v="6"/>
    <s v="No"/>
    <x v="0"/>
    <x v="26"/>
    <s v="Male"/>
    <x v="25"/>
    <s v="No"/>
    <s v="No"/>
    <x v="1"/>
    <m/>
    <m/>
    <m/>
    <m/>
    <m/>
    <n v="1"/>
    <n v="1"/>
    <n v="18"/>
    <n v="4"/>
    <n v="0"/>
    <n v="0"/>
    <x v="1"/>
    <n v="10"/>
  </r>
  <r>
    <x v="1"/>
    <n v="6"/>
    <s v="No"/>
    <x v="0"/>
    <x v="27"/>
    <s v="Female"/>
    <x v="3"/>
    <s v="No"/>
    <s v="No"/>
    <x v="1"/>
    <m/>
    <m/>
    <m/>
    <m/>
    <m/>
    <n v="1"/>
    <n v="1"/>
    <n v="39"/>
    <n v="1"/>
    <n v="0"/>
    <n v="0"/>
    <x v="0"/>
    <n v="3"/>
  </r>
  <r>
    <x v="1"/>
    <n v="6"/>
    <s v="No"/>
    <x v="0"/>
    <x v="28"/>
    <s v="Male"/>
    <x v="32"/>
    <s v="No"/>
    <s v="No"/>
    <x v="1"/>
    <m/>
    <m/>
    <m/>
    <m/>
    <m/>
    <n v="1"/>
    <m/>
    <n v="39"/>
    <n v="2"/>
    <n v="0"/>
    <n v="0"/>
    <x v="0"/>
    <n v="1"/>
  </r>
  <r>
    <x v="1"/>
    <n v="6"/>
    <s v="No"/>
    <x v="0"/>
    <x v="36"/>
    <s v="Female"/>
    <x v="49"/>
    <s v="No"/>
    <s v="No"/>
    <x v="1"/>
    <m/>
    <m/>
    <m/>
    <m/>
    <m/>
    <n v="1"/>
    <m/>
    <n v="29"/>
    <n v="0"/>
    <n v="0"/>
    <n v="0"/>
    <x v="1"/>
    <n v="10"/>
  </r>
  <r>
    <x v="1"/>
    <n v="6"/>
    <s v="No"/>
    <x v="0"/>
    <x v="36"/>
    <s v="Female"/>
    <x v="44"/>
    <s v="No"/>
    <s v="No"/>
    <x v="1"/>
    <m/>
    <m/>
    <m/>
    <m/>
    <m/>
    <n v="1"/>
    <n v="1"/>
    <n v="30"/>
    <n v="0"/>
    <n v="0"/>
    <n v="0"/>
    <x v="0"/>
    <n v="2"/>
  </r>
  <r>
    <x v="1"/>
    <n v="6"/>
    <s v="No"/>
    <x v="0"/>
    <x v="37"/>
    <s v="Male"/>
    <x v="48"/>
    <s v="No"/>
    <s v="No"/>
    <x v="1"/>
    <m/>
    <m/>
    <m/>
    <m/>
    <m/>
    <n v="1"/>
    <m/>
    <n v="50"/>
    <n v="0"/>
    <n v="0"/>
    <n v="0"/>
    <x v="2"/>
    <n v="6"/>
  </r>
  <r>
    <x v="1"/>
    <n v="6"/>
    <s v="No"/>
    <x v="0"/>
    <x v="38"/>
    <s v="Female"/>
    <x v="10"/>
    <s v="Yes"/>
    <s v="No"/>
    <x v="0"/>
    <m/>
    <m/>
    <m/>
    <m/>
    <m/>
    <n v="1"/>
    <m/>
    <n v="16"/>
    <n v="0"/>
    <n v="0"/>
    <n v="0"/>
    <x v="1"/>
    <n v="21"/>
  </r>
  <r>
    <x v="1"/>
    <n v="6"/>
    <s v="No"/>
    <x v="0"/>
    <x v="39"/>
    <s v="Male"/>
    <x v="5"/>
    <s v="Yes"/>
    <s v="No"/>
    <x v="0"/>
    <m/>
    <m/>
    <m/>
    <m/>
    <m/>
    <n v="1"/>
    <n v="1"/>
    <n v="17"/>
    <n v="4"/>
    <n v="0"/>
    <n v="0"/>
    <x v="1"/>
    <n v="20"/>
  </r>
  <r>
    <x v="1"/>
    <n v="6"/>
    <s v="No"/>
    <x v="0"/>
    <x v="41"/>
    <s v="Male"/>
    <x v="42"/>
    <s v="No"/>
    <s v="No"/>
    <x v="1"/>
    <m/>
    <m/>
    <m/>
    <m/>
    <m/>
    <n v="1"/>
    <m/>
    <n v="17"/>
    <n v="0"/>
    <n v="0"/>
    <n v="0"/>
    <x v="2"/>
    <n v="6"/>
  </r>
  <r>
    <x v="1"/>
    <n v="6"/>
    <s v="No"/>
    <x v="0"/>
    <x v="42"/>
    <s v="Female"/>
    <x v="38"/>
    <s v="No"/>
    <s v="No"/>
    <x v="1"/>
    <m/>
    <m/>
    <m/>
    <m/>
    <m/>
    <n v="1"/>
    <m/>
    <n v="23"/>
    <n v="0"/>
    <n v="0"/>
    <n v="0"/>
    <x v="1"/>
    <n v="15"/>
  </r>
  <r>
    <x v="1"/>
    <n v="6"/>
    <s v="No"/>
    <x v="0"/>
    <x v="42"/>
    <s v="Male"/>
    <x v="3"/>
    <s v="No"/>
    <s v="No"/>
    <x v="1"/>
    <m/>
    <m/>
    <m/>
    <m/>
    <m/>
    <n v="1"/>
    <n v="1"/>
    <n v="54"/>
    <n v="2"/>
    <n v="0"/>
    <n v="0"/>
    <x v="0"/>
    <n v="4"/>
  </r>
  <r>
    <x v="1"/>
    <n v="6"/>
    <s v="No"/>
    <x v="0"/>
    <x v="46"/>
    <s v="Male"/>
    <x v="36"/>
    <s v="No"/>
    <s v="No"/>
    <x v="1"/>
    <m/>
    <m/>
    <m/>
    <m/>
    <m/>
    <n v="1"/>
    <n v="1"/>
    <n v="45"/>
    <n v="5"/>
    <n v="0"/>
    <n v="0"/>
    <x v="1"/>
    <n v="14"/>
  </r>
  <r>
    <x v="1"/>
    <n v="6"/>
    <s v="No"/>
    <x v="1"/>
    <x v="20"/>
    <s v="Female"/>
    <x v="64"/>
    <s v="No"/>
    <s v="Yes"/>
    <x v="2"/>
    <s v="No"/>
    <s v="Month-to-Month"/>
    <s v="Direct Debit"/>
    <s v="Attitude"/>
    <s v="Attitude of support person"/>
    <n v="1"/>
    <n v="1"/>
    <n v="59"/>
    <n v="2"/>
    <n v="0"/>
    <n v="0"/>
    <x v="1"/>
    <n v="15"/>
  </r>
  <r>
    <x v="1"/>
    <n v="6"/>
    <s v="No"/>
    <x v="1"/>
    <x v="50"/>
    <s v="Male"/>
    <x v="45"/>
    <s v="No"/>
    <s v="Yes"/>
    <x v="2"/>
    <s v="No"/>
    <s v="Month-to-Month"/>
    <s v="Direct Debit"/>
    <s v="Attitude"/>
    <s v="Attitude of service provider"/>
    <n v="1"/>
    <n v="1"/>
    <n v="34"/>
    <n v="3"/>
    <n v="0"/>
    <n v="0"/>
    <x v="2"/>
    <n v="6"/>
  </r>
  <r>
    <x v="1"/>
    <n v="6"/>
    <s v="No"/>
    <x v="1"/>
    <x v="30"/>
    <s v="Female"/>
    <x v="22"/>
    <s v="No"/>
    <s v="Yes"/>
    <x v="2"/>
    <s v="No"/>
    <s v="Month-to-Month"/>
    <s v="Direct Debit"/>
    <s v="Other"/>
    <s v="Deceased"/>
    <n v="1"/>
    <n v="1"/>
    <n v="42"/>
    <n v="2"/>
    <n v="0"/>
    <n v="0"/>
    <x v="2"/>
    <n v="6"/>
  </r>
  <r>
    <x v="1"/>
    <n v="6"/>
    <s v="No"/>
    <x v="1"/>
    <x v="40"/>
    <s v="Female"/>
    <x v="2"/>
    <s v="No"/>
    <s v="No"/>
    <x v="1"/>
    <m/>
    <m/>
    <m/>
    <m/>
    <m/>
    <n v="1"/>
    <n v="1"/>
    <n v="49"/>
    <n v="2"/>
    <n v="0"/>
    <n v="0"/>
    <x v="0"/>
    <n v="1"/>
  </r>
  <r>
    <x v="1"/>
    <n v="6"/>
    <s v="Yes"/>
    <x v="0"/>
    <x v="0"/>
    <s v="Male"/>
    <x v="25"/>
    <s v="No"/>
    <s v="No"/>
    <x v="1"/>
    <m/>
    <m/>
    <m/>
    <m/>
    <m/>
    <n v="1"/>
    <m/>
    <n v="29"/>
    <n v="1"/>
    <n v="18.399999999999999"/>
    <n v="0"/>
    <x v="0"/>
    <n v="2"/>
  </r>
  <r>
    <x v="1"/>
    <n v="6"/>
    <s v="Yes"/>
    <x v="0"/>
    <x v="1"/>
    <s v="Female"/>
    <x v="12"/>
    <s v="No"/>
    <s v="No"/>
    <x v="1"/>
    <m/>
    <m/>
    <m/>
    <m/>
    <m/>
    <n v="1"/>
    <n v="1"/>
    <n v="27"/>
    <n v="0"/>
    <n v="7.1"/>
    <n v="0"/>
    <x v="0"/>
    <n v="3"/>
  </r>
  <r>
    <x v="1"/>
    <n v="6"/>
    <s v="Yes"/>
    <x v="0"/>
    <x v="6"/>
    <s v="Female"/>
    <x v="20"/>
    <s v="No"/>
    <s v="No"/>
    <x v="1"/>
    <m/>
    <m/>
    <m/>
    <m/>
    <m/>
    <n v="1"/>
    <m/>
    <n v="29"/>
    <n v="0"/>
    <n v="29.1"/>
    <n v="0"/>
    <x v="0"/>
    <n v="3"/>
  </r>
  <r>
    <x v="1"/>
    <n v="6"/>
    <s v="Yes"/>
    <x v="0"/>
    <x v="10"/>
    <s v="Male"/>
    <x v="48"/>
    <s v="No"/>
    <s v="No"/>
    <x v="1"/>
    <m/>
    <m/>
    <m/>
    <m/>
    <m/>
    <n v="1"/>
    <n v="1"/>
    <n v="44"/>
    <n v="0"/>
    <n v="13.2"/>
    <n v="0"/>
    <x v="2"/>
    <n v="7"/>
  </r>
  <r>
    <x v="1"/>
    <n v="6"/>
    <s v="Yes"/>
    <x v="0"/>
    <x v="13"/>
    <s v="Female"/>
    <x v="0"/>
    <s v="Yes"/>
    <s v="No"/>
    <x v="0"/>
    <m/>
    <m/>
    <m/>
    <m/>
    <m/>
    <n v="1"/>
    <n v="1"/>
    <n v="34"/>
    <n v="3"/>
    <n v="15.1"/>
    <n v="0"/>
    <x v="1"/>
    <n v="14"/>
  </r>
  <r>
    <x v="1"/>
    <n v="6"/>
    <s v="Yes"/>
    <x v="0"/>
    <x v="15"/>
    <s v="Female"/>
    <x v="0"/>
    <s v="Yes"/>
    <s v="No"/>
    <x v="0"/>
    <m/>
    <m/>
    <m/>
    <m/>
    <m/>
    <n v="1"/>
    <n v="1"/>
    <n v="22"/>
    <n v="4"/>
    <n v="6.2"/>
    <n v="0"/>
    <x v="1"/>
    <n v="18"/>
  </r>
  <r>
    <x v="1"/>
    <n v="6"/>
    <s v="Yes"/>
    <x v="0"/>
    <x v="15"/>
    <s v="Female"/>
    <x v="41"/>
    <s v="No"/>
    <s v="No"/>
    <x v="1"/>
    <m/>
    <m/>
    <m/>
    <m/>
    <m/>
    <n v="1"/>
    <m/>
    <n v="31"/>
    <n v="0"/>
    <n v="17"/>
    <n v="0"/>
    <x v="0"/>
    <n v="4"/>
  </r>
  <r>
    <x v="1"/>
    <n v="6"/>
    <s v="Yes"/>
    <x v="0"/>
    <x v="15"/>
    <s v="Male"/>
    <x v="62"/>
    <s v="No"/>
    <s v="Yes"/>
    <x v="2"/>
    <s v="No"/>
    <s v="Month-to-Month"/>
    <s v="Direct Debit"/>
    <s v="Other"/>
    <s v="Moved"/>
    <n v="1"/>
    <n v="1"/>
    <n v="60"/>
    <n v="4"/>
    <n v="15.5"/>
    <n v="0"/>
    <x v="0"/>
    <n v="3"/>
  </r>
  <r>
    <x v="1"/>
    <n v="6"/>
    <s v="Yes"/>
    <x v="0"/>
    <x v="20"/>
    <s v="Male"/>
    <x v="17"/>
    <s v="Yes"/>
    <s v="No"/>
    <x v="0"/>
    <m/>
    <m/>
    <m/>
    <m/>
    <m/>
    <n v="1"/>
    <n v="1"/>
    <n v="16"/>
    <n v="3"/>
    <n v="31.5"/>
    <n v="0"/>
    <x v="1"/>
    <n v="20"/>
  </r>
  <r>
    <x v="1"/>
    <n v="6"/>
    <s v="Yes"/>
    <x v="0"/>
    <x v="21"/>
    <s v="Male"/>
    <x v="25"/>
    <s v="No"/>
    <s v="No"/>
    <x v="1"/>
    <m/>
    <m/>
    <m/>
    <m/>
    <m/>
    <n v="1"/>
    <n v="1"/>
    <n v="47"/>
    <n v="1"/>
    <n v="21.2"/>
    <n v="0"/>
    <x v="2"/>
    <n v="6"/>
  </r>
  <r>
    <x v="1"/>
    <n v="6"/>
    <s v="Yes"/>
    <x v="0"/>
    <x v="50"/>
    <s v="Male"/>
    <x v="35"/>
    <s v="No"/>
    <s v="No"/>
    <x v="1"/>
    <m/>
    <m/>
    <m/>
    <m/>
    <m/>
    <n v="1"/>
    <n v="1"/>
    <n v="53"/>
    <n v="2"/>
    <n v="30.6"/>
    <n v="0"/>
    <x v="0"/>
    <n v="2"/>
  </r>
  <r>
    <x v="1"/>
    <n v="6"/>
    <s v="Yes"/>
    <x v="0"/>
    <x v="22"/>
    <s v="Female"/>
    <x v="9"/>
    <s v="No"/>
    <s v="No"/>
    <x v="1"/>
    <m/>
    <m/>
    <m/>
    <m/>
    <m/>
    <n v="1"/>
    <n v="1"/>
    <n v="20"/>
    <n v="0"/>
    <n v="14.8"/>
    <n v="0"/>
    <x v="2"/>
    <n v="9"/>
  </r>
  <r>
    <x v="1"/>
    <n v="6"/>
    <s v="Yes"/>
    <x v="0"/>
    <x v="28"/>
    <s v="Male"/>
    <x v="11"/>
    <s v="No"/>
    <s v="No"/>
    <x v="1"/>
    <m/>
    <m/>
    <m/>
    <m/>
    <m/>
    <n v="1"/>
    <m/>
    <n v="25"/>
    <n v="0"/>
    <n v="17.8"/>
    <n v="0"/>
    <x v="2"/>
    <n v="9"/>
  </r>
  <r>
    <x v="1"/>
    <n v="6"/>
    <s v="Yes"/>
    <x v="0"/>
    <x v="34"/>
    <s v="Male"/>
    <x v="3"/>
    <s v="No"/>
    <s v="No"/>
    <x v="1"/>
    <m/>
    <m/>
    <m/>
    <m/>
    <m/>
    <n v="1"/>
    <n v="1"/>
    <n v="24"/>
    <n v="1"/>
    <n v="19.2"/>
    <n v="0"/>
    <x v="2"/>
    <n v="7"/>
  </r>
  <r>
    <x v="1"/>
    <n v="6"/>
    <s v="Yes"/>
    <x v="0"/>
    <x v="36"/>
    <s v="Male"/>
    <x v="30"/>
    <s v="No"/>
    <s v="Yes"/>
    <x v="2"/>
    <s v="No"/>
    <s v="Month-to-Month"/>
    <s v="Direct Debit"/>
    <s v="Competitor"/>
    <s v="Competitor made better offer"/>
    <n v="1"/>
    <n v="1"/>
    <n v="39"/>
    <n v="4"/>
    <n v="12.1"/>
    <n v="0"/>
    <x v="0"/>
    <n v="2"/>
  </r>
  <r>
    <x v="1"/>
    <n v="6"/>
    <s v="Yes"/>
    <x v="0"/>
    <x v="37"/>
    <s v="Male"/>
    <x v="53"/>
    <s v="No"/>
    <s v="Yes"/>
    <x v="2"/>
    <s v="No"/>
    <s v="Two Year"/>
    <s v="Direct Debit"/>
    <s v="(blank)"/>
    <s v="(blank)"/>
    <n v="1"/>
    <m/>
    <n v="22"/>
    <n v="0"/>
    <n v="10.8"/>
    <n v="0"/>
    <x v="1"/>
    <n v="13"/>
  </r>
  <r>
    <x v="1"/>
    <n v="6"/>
    <s v="Yes"/>
    <x v="0"/>
    <x v="40"/>
    <s v="Female"/>
    <x v="8"/>
    <s v="No"/>
    <s v="No"/>
    <x v="1"/>
    <m/>
    <m/>
    <m/>
    <m/>
    <m/>
    <n v="1"/>
    <n v="1"/>
    <n v="37"/>
    <n v="0"/>
    <n v="10.1"/>
    <n v="0"/>
    <x v="2"/>
    <n v="5"/>
  </r>
  <r>
    <x v="1"/>
    <n v="6"/>
    <s v="Yes"/>
    <x v="0"/>
    <x v="40"/>
    <s v="Male"/>
    <x v="47"/>
    <s v="No"/>
    <s v="No"/>
    <x v="1"/>
    <m/>
    <m/>
    <m/>
    <m/>
    <m/>
    <n v="1"/>
    <n v="1"/>
    <n v="35"/>
    <n v="5"/>
    <n v="12"/>
    <n v="0"/>
    <x v="1"/>
    <n v="15"/>
  </r>
  <r>
    <x v="1"/>
    <n v="6"/>
    <s v="Yes"/>
    <x v="0"/>
    <x v="41"/>
    <s v="Female"/>
    <x v="4"/>
    <s v="Yes"/>
    <s v="No"/>
    <x v="0"/>
    <m/>
    <m/>
    <m/>
    <m/>
    <m/>
    <n v="1"/>
    <n v="1"/>
    <n v="50"/>
    <n v="1"/>
    <n v="48.2"/>
    <n v="0"/>
    <x v="1"/>
    <n v="13"/>
  </r>
  <r>
    <x v="1"/>
    <n v="6"/>
    <s v="Yes"/>
    <x v="0"/>
    <x v="45"/>
    <s v="Male"/>
    <x v="4"/>
    <s v="Yes"/>
    <s v="No"/>
    <x v="0"/>
    <m/>
    <m/>
    <m/>
    <m/>
    <m/>
    <n v="1"/>
    <m/>
    <n v="36"/>
    <n v="0"/>
    <n v="13.4"/>
    <n v="0"/>
    <x v="1"/>
    <n v="10"/>
  </r>
  <r>
    <x v="1"/>
    <n v="6"/>
    <s v="Yes"/>
    <x v="0"/>
    <x v="46"/>
    <s v="Female"/>
    <x v="10"/>
    <s v="Yes"/>
    <s v="No"/>
    <x v="0"/>
    <m/>
    <m/>
    <m/>
    <m/>
    <m/>
    <n v="1"/>
    <m/>
    <n v="47"/>
    <n v="2"/>
    <n v="21.8"/>
    <n v="0"/>
    <x v="1"/>
    <n v="10"/>
  </r>
  <r>
    <x v="1"/>
    <n v="6"/>
    <s v="Yes"/>
    <x v="0"/>
    <x v="46"/>
    <s v="Male"/>
    <x v="31"/>
    <s v="No"/>
    <s v="Yes"/>
    <x v="2"/>
    <s v="No"/>
    <s v="Month-to-Month"/>
    <s v="Direct Debit"/>
    <s v="(blank)"/>
    <s v="(blank)"/>
    <n v="1"/>
    <m/>
    <n v="45"/>
    <n v="2"/>
    <n v="12.6"/>
    <n v="0"/>
    <x v="2"/>
    <n v="7"/>
  </r>
  <r>
    <x v="1"/>
    <n v="6"/>
    <s v="Yes"/>
    <x v="0"/>
    <x v="47"/>
    <s v="Female"/>
    <x v="11"/>
    <s v="No"/>
    <s v="No"/>
    <x v="1"/>
    <m/>
    <m/>
    <m/>
    <m/>
    <m/>
    <n v="1"/>
    <n v="1"/>
    <n v="29"/>
    <n v="3"/>
    <n v="33.6"/>
    <n v="0"/>
    <x v="0"/>
    <n v="3"/>
  </r>
  <r>
    <x v="1"/>
    <n v="7"/>
    <s v="No"/>
    <x v="0"/>
    <x v="1"/>
    <s v="Female"/>
    <x v="46"/>
    <s v="No"/>
    <s v="No"/>
    <x v="1"/>
    <m/>
    <m/>
    <m/>
    <m/>
    <m/>
    <n v="1"/>
    <n v="1"/>
    <n v="52"/>
    <n v="3"/>
    <n v="0"/>
    <n v="0"/>
    <x v="0"/>
    <n v="3"/>
  </r>
  <r>
    <x v="1"/>
    <n v="7"/>
    <s v="No"/>
    <x v="0"/>
    <x v="1"/>
    <s v="Male"/>
    <x v="44"/>
    <s v="No"/>
    <s v="No"/>
    <x v="1"/>
    <m/>
    <m/>
    <m/>
    <m/>
    <m/>
    <n v="1"/>
    <m/>
    <n v="36"/>
    <n v="0"/>
    <n v="0"/>
    <n v="0"/>
    <x v="1"/>
    <n v="12"/>
  </r>
  <r>
    <x v="1"/>
    <n v="7"/>
    <s v="No"/>
    <x v="0"/>
    <x v="3"/>
    <s v="Female"/>
    <x v="17"/>
    <s v="Yes"/>
    <s v="No"/>
    <x v="0"/>
    <m/>
    <m/>
    <m/>
    <m/>
    <m/>
    <n v="1"/>
    <n v="1"/>
    <n v="36"/>
    <n v="3"/>
    <n v="0"/>
    <n v="0"/>
    <x v="1"/>
    <n v="15"/>
  </r>
  <r>
    <x v="1"/>
    <n v="7"/>
    <s v="No"/>
    <x v="0"/>
    <x v="48"/>
    <s v="Female"/>
    <x v="49"/>
    <s v="No"/>
    <s v="No"/>
    <x v="1"/>
    <m/>
    <m/>
    <m/>
    <m/>
    <m/>
    <n v="1"/>
    <m/>
    <n v="13"/>
    <n v="0"/>
    <n v="0"/>
    <n v="0"/>
    <x v="0"/>
    <n v="3"/>
  </r>
  <r>
    <x v="1"/>
    <n v="7"/>
    <s v="No"/>
    <x v="0"/>
    <x v="48"/>
    <s v="Female"/>
    <x v="12"/>
    <s v="No"/>
    <s v="No"/>
    <x v="1"/>
    <m/>
    <m/>
    <m/>
    <m/>
    <m/>
    <n v="1"/>
    <n v="1"/>
    <n v="18"/>
    <n v="0"/>
    <n v="0"/>
    <n v="0"/>
    <x v="2"/>
    <n v="9"/>
  </r>
  <r>
    <x v="1"/>
    <n v="7"/>
    <s v="No"/>
    <x v="0"/>
    <x v="4"/>
    <s v="Female"/>
    <x v="43"/>
    <s v="No"/>
    <s v="No"/>
    <x v="1"/>
    <m/>
    <m/>
    <m/>
    <m/>
    <m/>
    <n v="1"/>
    <m/>
    <n v="24"/>
    <n v="2"/>
    <n v="0"/>
    <n v="0"/>
    <x v="2"/>
    <n v="7"/>
  </r>
  <r>
    <x v="1"/>
    <n v="7"/>
    <s v="No"/>
    <x v="0"/>
    <x v="4"/>
    <s v="Male"/>
    <x v="27"/>
    <s v="No"/>
    <s v="No"/>
    <x v="1"/>
    <m/>
    <m/>
    <m/>
    <m/>
    <m/>
    <n v="1"/>
    <m/>
    <n v="47"/>
    <n v="0"/>
    <n v="0"/>
    <n v="0"/>
    <x v="0"/>
    <n v="3"/>
  </r>
  <r>
    <x v="1"/>
    <n v="7"/>
    <s v="No"/>
    <x v="0"/>
    <x v="49"/>
    <s v="Male"/>
    <x v="46"/>
    <s v="No"/>
    <s v="No"/>
    <x v="1"/>
    <m/>
    <m/>
    <m/>
    <m/>
    <m/>
    <n v="1"/>
    <m/>
    <n v="18"/>
    <n v="0"/>
    <n v="0"/>
    <n v="0"/>
    <x v="1"/>
    <n v="24"/>
  </r>
  <r>
    <x v="1"/>
    <n v="7"/>
    <s v="No"/>
    <x v="0"/>
    <x v="9"/>
    <s v="Female"/>
    <x v="32"/>
    <s v="No"/>
    <s v="No"/>
    <x v="1"/>
    <m/>
    <m/>
    <m/>
    <m/>
    <m/>
    <n v="1"/>
    <n v="1"/>
    <n v="37"/>
    <n v="1"/>
    <n v="0"/>
    <n v="0"/>
    <x v="1"/>
    <n v="11"/>
  </r>
  <r>
    <x v="1"/>
    <n v="7"/>
    <s v="No"/>
    <x v="0"/>
    <x v="18"/>
    <s v="Female"/>
    <x v="62"/>
    <s v="No"/>
    <s v="Yes"/>
    <x v="2"/>
    <s v="No"/>
    <s v="Month-to-Month"/>
    <s v="Direct Debit"/>
    <s v="Dissatisfaction"/>
    <s v="Limited range of services"/>
    <n v="1"/>
    <n v="1"/>
    <n v="51"/>
    <n v="1"/>
    <n v="0"/>
    <n v="0"/>
    <x v="1"/>
    <n v="11"/>
  </r>
  <r>
    <x v="1"/>
    <n v="7"/>
    <s v="No"/>
    <x v="0"/>
    <x v="19"/>
    <s v="Male"/>
    <x v="31"/>
    <s v="No"/>
    <s v="Yes"/>
    <x v="2"/>
    <s v="No"/>
    <s v="Two Year"/>
    <s v="Direct Debit"/>
    <s v="(blank)"/>
    <s v="(blank)"/>
    <n v="1"/>
    <m/>
    <n v="39"/>
    <n v="0"/>
    <n v="0"/>
    <n v="0"/>
    <x v="1"/>
    <n v="13"/>
  </r>
  <r>
    <x v="1"/>
    <n v="7"/>
    <s v="No"/>
    <x v="0"/>
    <x v="21"/>
    <s v="Female"/>
    <x v="14"/>
    <s v="No"/>
    <s v="Yes"/>
    <x v="1"/>
    <s v="No"/>
    <s v="Month-to-Month"/>
    <s v="Direct Debit"/>
    <s v="(blank)"/>
    <s v="(blank)"/>
    <n v="1"/>
    <m/>
    <n v="39"/>
    <n v="0"/>
    <n v="0"/>
    <n v="0"/>
    <x v="0"/>
    <n v="1"/>
  </r>
  <r>
    <x v="1"/>
    <n v="7"/>
    <s v="No"/>
    <x v="0"/>
    <x v="21"/>
    <s v="Male"/>
    <x v="7"/>
    <s v="No"/>
    <s v="No"/>
    <x v="1"/>
    <m/>
    <m/>
    <m/>
    <m/>
    <m/>
    <n v="1"/>
    <m/>
    <n v="37"/>
    <n v="1"/>
    <n v="0"/>
    <n v="0"/>
    <x v="1"/>
    <n v="24"/>
  </r>
  <r>
    <x v="1"/>
    <n v="7"/>
    <s v="No"/>
    <x v="0"/>
    <x v="22"/>
    <s v="Female"/>
    <x v="5"/>
    <s v="Yes"/>
    <s v="No"/>
    <x v="0"/>
    <m/>
    <m/>
    <m/>
    <m/>
    <m/>
    <n v="1"/>
    <m/>
    <n v="17"/>
    <n v="0"/>
    <n v="0"/>
    <n v="0"/>
    <x v="1"/>
    <n v="24"/>
  </r>
  <r>
    <x v="1"/>
    <n v="7"/>
    <s v="No"/>
    <x v="0"/>
    <x v="22"/>
    <s v="Female"/>
    <x v="19"/>
    <s v="Yes"/>
    <s v="No"/>
    <x v="0"/>
    <m/>
    <m/>
    <m/>
    <m/>
    <m/>
    <n v="1"/>
    <m/>
    <n v="25"/>
    <n v="0"/>
    <n v="0"/>
    <n v="0"/>
    <x v="1"/>
    <n v="11"/>
  </r>
  <r>
    <x v="1"/>
    <n v="7"/>
    <s v="No"/>
    <x v="0"/>
    <x v="23"/>
    <s v="Male"/>
    <x v="2"/>
    <s v="No"/>
    <s v="No"/>
    <x v="1"/>
    <m/>
    <m/>
    <m/>
    <m/>
    <m/>
    <n v="1"/>
    <m/>
    <n v="16"/>
    <n v="1"/>
    <n v="0"/>
    <n v="0"/>
    <x v="2"/>
    <n v="9"/>
  </r>
  <r>
    <x v="1"/>
    <n v="7"/>
    <s v="No"/>
    <x v="0"/>
    <x v="25"/>
    <s v="Female"/>
    <x v="7"/>
    <s v="No"/>
    <s v="No"/>
    <x v="1"/>
    <m/>
    <m/>
    <m/>
    <m/>
    <m/>
    <n v="1"/>
    <m/>
    <n v="15"/>
    <n v="0"/>
    <n v="0"/>
    <n v="0"/>
    <x v="2"/>
    <n v="5"/>
  </r>
  <r>
    <x v="1"/>
    <n v="7"/>
    <s v="No"/>
    <x v="0"/>
    <x v="25"/>
    <s v="Female"/>
    <x v="24"/>
    <s v="No"/>
    <s v="No"/>
    <x v="1"/>
    <m/>
    <m/>
    <m/>
    <m/>
    <m/>
    <n v="1"/>
    <n v="1"/>
    <n v="30"/>
    <n v="1"/>
    <n v="0"/>
    <n v="0"/>
    <x v="0"/>
    <n v="1"/>
  </r>
  <r>
    <x v="1"/>
    <n v="7"/>
    <s v="No"/>
    <x v="0"/>
    <x v="26"/>
    <s v="Female"/>
    <x v="18"/>
    <s v="Yes"/>
    <s v="No"/>
    <x v="0"/>
    <m/>
    <m/>
    <m/>
    <m/>
    <m/>
    <n v="1"/>
    <m/>
    <n v="18"/>
    <n v="0"/>
    <n v="0"/>
    <n v="0"/>
    <x v="1"/>
    <n v="14"/>
  </r>
  <r>
    <x v="1"/>
    <n v="7"/>
    <s v="No"/>
    <x v="0"/>
    <x v="26"/>
    <s v="Female"/>
    <x v="29"/>
    <s v="No"/>
    <s v="No"/>
    <x v="1"/>
    <m/>
    <m/>
    <m/>
    <m/>
    <m/>
    <n v="1"/>
    <m/>
    <n v="52"/>
    <n v="0"/>
    <n v="0"/>
    <n v="0"/>
    <x v="0"/>
    <n v="3"/>
  </r>
  <r>
    <x v="1"/>
    <n v="7"/>
    <s v="No"/>
    <x v="0"/>
    <x v="28"/>
    <s v="Male"/>
    <x v="15"/>
    <s v="Yes"/>
    <s v="No"/>
    <x v="0"/>
    <m/>
    <m/>
    <m/>
    <m/>
    <m/>
    <n v="1"/>
    <m/>
    <n v="24"/>
    <n v="0"/>
    <n v="0"/>
    <n v="0"/>
    <x v="1"/>
    <n v="15"/>
  </r>
  <r>
    <x v="1"/>
    <n v="7"/>
    <s v="No"/>
    <x v="0"/>
    <x v="30"/>
    <s v="Female"/>
    <x v="1"/>
    <s v="No"/>
    <s v="No"/>
    <x v="1"/>
    <m/>
    <m/>
    <m/>
    <m/>
    <m/>
    <n v="1"/>
    <m/>
    <n v="21"/>
    <n v="0"/>
    <n v="0"/>
    <n v="0"/>
    <x v="2"/>
    <n v="5"/>
  </r>
  <r>
    <x v="1"/>
    <n v="7"/>
    <s v="No"/>
    <x v="0"/>
    <x v="30"/>
    <s v="Male"/>
    <x v="28"/>
    <s v="No"/>
    <s v="No"/>
    <x v="1"/>
    <m/>
    <m/>
    <m/>
    <m/>
    <m/>
    <n v="1"/>
    <m/>
    <n v="43"/>
    <n v="1"/>
    <n v="0"/>
    <n v="0"/>
    <x v="0"/>
    <n v="4"/>
  </r>
  <r>
    <x v="1"/>
    <n v="7"/>
    <s v="No"/>
    <x v="0"/>
    <x v="31"/>
    <s v="Female"/>
    <x v="17"/>
    <s v="Yes"/>
    <s v="No"/>
    <x v="0"/>
    <m/>
    <m/>
    <m/>
    <m/>
    <m/>
    <n v="1"/>
    <m/>
    <n v="35"/>
    <n v="0"/>
    <n v="0"/>
    <n v="0"/>
    <x v="2"/>
    <n v="8"/>
  </r>
  <r>
    <x v="1"/>
    <n v="7"/>
    <s v="No"/>
    <x v="0"/>
    <x v="31"/>
    <s v="Male"/>
    <x v="20"/>
    <s v="No"/>
    <s v="No"/>
    <x v="1"/>
    <m/>
    <m/>
    <m/>
    <m/>
    <m/>
    <n v="1"/>
    <n v="1"/>
    <n v="53"/>
    <n v="5"/>
    <n v="0"/>
    <n v="0"/>
    <x v="2"/>
    <n v="6"/>
  </r>
  <r>
    <x v="1"/>
    <n v="7"/>
    <s v="No"/>
    <x v="0"/>
    <x v="32"/>
    <s v="Male"/>
    <x v="57"/>
    <s v="Yes"/>
    <s v="No"/>
    <x v="0"/>
    <m/>
    <m/>
    <m/>
    <m/>
    <m/>
    <n v="1"/>
    <n v="1"/>
    <n v="18"/>
    <n v="2"/>
    <n v="0"/>
    <n v="0"/>
    <x v="1"/>
    <n v="21"/>
  </r>
  <r>
    <x v="1"/>
    <n v="7"/>
    <s v="No"/>
    <x v="0"/>
    <x v="35"/>
    <s v="Female"/>
    <x v="19"/>
    <s v="Yes"/>
    <s v="No"/>
    <x v="0"/>
    <m/>
    <m/>
    <m/>
    <m/>
    <m/>
    <n v="1"/>
    <m/>
    <n v="31"/>
    <n v="0"/>
    <n v="0"/>
    <n v="0"/>
    <x v="1"/>
    <n v="11"/>
  </r>
  <r>
    <x v="1"/>
    <n v="7"/>
    <s v="No"/>
    <x v="0"/>
    <x v="36"/>
    <s v="Female"/>
    <x v="34"/>
    <s v="No"/>
    <s v="No"/>
    <x v="1"/>
    <m/>
    <m/>
    <m/>
    <m/>
    <m/>
    <n v="1"/>
    <m/>
    <n v="27"/>
    <n v="2"/>
    <n v="0"/>
    <n v="0"/>
    <x v="0"/>
    <n v="2"/>
  </r>
  <r>
    <x v="1"/>
    <n v="7"/>
    <s v="No"/>
    <x v="0"/>
    <x v="36"/>
    <s v="Male"/>
    <x v="12"/>
    <s v="No"/>
    <s v="No"/>
    <x v="1"/>
    <m/>
    <m/>
    <m/>
    <m/>
    <m/>
    <n v="1"/>
    <n v="1"/>
    <n v="33"/>
    <n v="5"/>
    <n v="0"/>
    <n v="0"/>
    <x v="1"/>
    <n v="11"/>
  </r>
  <r>
    <x v="1"/>
    <n v="7"/>
    <s v="No"/>
    <x v="0"/>
    <x v="38"/>
    <s v="Male"/>
    <x v="14"/>
    <s v="No"/>
    <s v="Yes"/>
    <x v="1"/>
    <s v="No"/>
    <s v="Month-to-Month"/>
    <s v="Direct Debit"/>
    <s v="Other"/>
    <s v="Don't know"/>
    <n v="1"/>
    <n v="1"/>
    <n v="18"/>
    <n v="0"/>
    <n v="0"/>
    <n v="0"/>
    <x v="0"/>
    <n v="1"/>
  </r>
  <r>
    <x v="1"/>
    <n v="7"/>
    <s v="No"/>
    <x v="0"/>
    <x v="39"/>
    <s v="Female"/>
    <x v="4"/>
    <s v="Yes"/>
    <s v="No"/>
    <x v="0"/>
    <m/>
    <m/>
    <m/>
    <m/>
    <m/>
    <n v="1"/>
    <m/>
    <n v="59"/>
    <n v="0"/>
    <n v="0"/>
    <n v="0"/>
    <x v="1"/>
    <n v="14"/>
  </r>
  <r>
    <x v="1"/>
    <n v="7"/>
    <s v="No"/>
    <x v="0"/>
    <x v="39"/>
    <s v="Female"/>
    <x v="20"/>
    <s v="No"/>
    <s v="No"/>
    <x v="1"/>
    <m/>
    <m/>
    <m/>
    <m/>
    <m/>
    <n v="1"/>
    <n v="1"/>
    <n v="47"/>
    <n v="5"/>
    <n v="0"/>
    <n v="0"/>
    <x v="2"/>
    <n v="5"/>
  </r>
  <r>
    <x v="1"/>
    <n v="7"/>
    <s v="No"/>
    <x v="0"/>
    <x v="39"/>
    <s v="Female"/>
    <x v="31"/>
    <s v="No"/>
    <s v="Yes"/>
    <x v="2"/>
    <s v="No"/>
    <s v="Two Year"/>
    <s v="Direct Debit"/>
    <s v="(blank)"/>
    <s v="(blank)"/>
    <n v="1"/>
    <m/>
    <n v="28"/>
    <n v="0"/>
    <n v="0"/>
    <n v="0"/>
    <x v="2"/>
    <n v="5"/>
  </r>
  <r>
    <x v="1"/>
    <n v="7"/>
    <s v="No"/>
    <x v="0"/>
    <x v="40"/>
    <s v="Male"/>
    <x v="4"/>
    <s v="Yes"/>
    <s v="No"/>
    <x v="0"/>
    <m/>
    <m/>
    <m/>
    <m/>
    <m/>
    <n v="1"/>
    <m/>
    <n v="16"/>
    <n v="0"/>
    <n v="0"/>
    <n v="0"/>
    <x v="1"/>
    <n v="12"/>
  </r>
  <r>
    <x v="1"/>
    <n v="7"/>
    <s v="No"/>
    <x v="0"/>
    <x v="41"/>
    <s v="Male"/>
    <x v="17"/>
    <s v="Yes"/>
    <s v="No"/>
    <x v="0"/>
    <m/>
    <m/>
    <m/>
    <m/>
    <m/>
    <n v="1"/>
    <m/>
    <n v="39"/>
    <n v="0"/>
    <n v="0"/>
    <n v="0"/>
    <x v="1"/>
    <n v="13"/>
  </r>
  <r>
    <x v="1"/>
    <n v="7"/>
    <s v="No"/>
    <x v="0"/>
    <x v="41"/>
    <s v="Male"/>
    <x v="55"/>
    <s v="No"/>
    <s v="Yes"/>
    <x v="2"/>
    <s v="No"/>
    <s v="Two Year"/>
    <s v="Direct Debit"/>
    <s v="(blank)"/>
    <s v="(blank)"/>
    <n v="1"/>
    <m/>
    <n v="45"/>
    <n v="0"/>
    <n v="0"/>
    <n v="0"/>
    <x v="2"/>
    <n v="6"/>
  </r>
  <r>
    <x v="1"/>
    <n v="7"/>
    <s v="No"/>
    <x v="0"/>
    <x v="42"/>
    <s v="Female"/>
    <x v="47"/>
    <s v="No"/>
    <s v="No"/>
    <x v="1"/>
    <m/>
    <m/>
    <m/>
    <m/>
    <m/>
    <n v="1"/>
    <n v="1"/>
    <n v="36"/>
    <n v="1"/>
    <n v="0"/>
    <n v="0"/>
    <x v="2"/>
    <n v="7"/>
  </r>
  <r>
    <x v="1"/>
    <n v="7"/>
    <s v="No"/>
    <x v="0"/>
    <x v="46"/>
    <s v="Male"/>
    <x v="63"/>
    <s v="No"/>
    <s v="Yes"/>
    <x v="2"/>
    <s v="No"/>
    <s v="Month-to-Month"/>
    <s v="Credit Card"/>
    <s v="Attitude"/>
    <s v="Attitude of service provider"/>
    <n v="1"/>
    <n v="1"/>
    <n v="46"/>
    <n v="1"/>
    <n v="0"/>
    <n v="0"/>
    <x v="0"/>
    <n v="3"/>
  </r>
  <r>
    <x v="1"/>
    <n v="7"/>
    <s v="No"/>
    <x v="0"/>
    <x v="46"/>
    <s v="Male"/>
    <x v="63"/>
    <s v="No"/>
    <s v="Yes"/>
    <x v="2"/>
    <s v="No"/>
    <s v="Month-to-Month"/>
    <s v="Direct Debit"/>
    <s v="Other"/>
    <s v="Don't know"/>
    <n v="1"/>
    <n v="1"/>
    <n v="56"/>
    <n v="2"/>
    <n v="0"/>
    <n v="0"/>
    <x v="0"/>
    <n v="2"/>
  </r>
  <r>
    <x v="1"/>
    <n v="7"/>
    <s v="No"/>
    <x v="1"/>
    <x v="4"/>
    <s v="Male"/>
    <x v="13"/>
    <s v="Yes"/>
    <s v="No"/>
    <x v="0"/>
    <m/>
    <m/>
    <m/>
    <m/>
    <m/>
    <n v="1"/>
    <n v="1"/>
    <n v="34"/>
    <n v="4"/>
    <n v="0"/>
    <n v="0"/>
    <x v="1"/>
    <n v="10"/>
  </r>
  <r>
    <x v="1"/>
    <n v="7"/>
    <s v="No"/>
    <x v="1"/>
    <x v="12"/>
    <s v="Male"/>
    <x v="54"/>
    <s v="No"/>
    <s v="Yes"/>
    <x v="2"/>
    <s v="No"/>
    <s v="Month-to-Month"/>
    <s v="Direct Debit"/>
    <s v="Competitor"/>
    <s v="Competitor made better offer"/>
    <n v="1"/>
    <n v="1"/>
    <n v="48"/>
    <n v="5"/>
    <n v="0"/>
    <n v="0"/>
    <x v="0"/>
    <n v="3"/>
  </r>
  <r>
    <x v="1"/>
    <n v="7"/>
    <s v="No"/>
    <x v="1"/>
    <x v="14"/>
    <s v="Female"/>
    <x v="11"/>
    <s v="No"/>
    <s v="No"/>
    <x v="1"/>
    <m/>
    <m/>
    <m/>
    <m/>
    <m/>
    <n v="1"/>
    <m/>
    <n v="43"/>
    <n v="1"/>
    <n v="0"/>
    <n v="0"/>
    <x v="0"/>
    <n v="3"/>
  </r>
  <r>
    <x v="1"/>
    <n v="7"/>
    <s v="No"/>
    <x v="1"/>
    <x v="18"/>
    <s v="Female"/>
    <x v="31"/>
    <s v="No"/>
    <s v="Yes"/>
    <x v="2"/>
    <s v="No"/>
    <s v="Month-to-Month"/>
    <s v="Direct Debit"/>
    <s v="Competitor"/>
    <s v="Competitor had better devices"/>
    <n v="1"/>
    <n v="1"/>
    <n v="43"/>
    <n v="2"/>
    <n v="0"/>
    <n v="0"/>
    <x v="2"/>
    <n v="5"/>
  </r>
  <r>
    <x v="1"/>
    <n v="7"/>
    <s v="No"/>
    <x v="1"/>
    <x v="44"/>
    <s v="Male"/>
    <x v="3"/>
    <s v="No"/>
    <s v="No"/>
    <x v="1"/>
    <m/>
    <m/>
    <m/>
    <m/>
    <m/>
    <n v="1"/>
    <m/>
    <n v="9"/>
    <n v="0"/>
    <n v="0"/>
    <n v="0"/>
    <x v="0"/>
    <n v="3"/>
  </r>
  <r>
    <x v="1"/>
    <n v="7"/>
    <s v="Yes"/>
    <x v="0"/>
    <x v="2"/>
    <s v="Male"/>
    <x v="52"/>
    <s v="No"/>
    <s v="Yes"/>
    <x v="2"/>
    <s v="No"/>
    <s v="One Year"/>
    <s v="Direct Debit"/>
    <s v="(blank)"/>
    <s v="(blank)"/>
    <n v="1"/>
    <m/>
    <n v="16"/>
    <n v="1"/>
    <n v="46.6"/>
    <n v="0"/>
    <x v="0"/>
    <n v="3"/>
  </r>
  <r>
    <x v="1"/>
    <n v="7"/>
    <s v="Yes"/>
    <x v="0"/>
    <x v="48"/>
    <s v="Female"/>
    <x v="34"/>
    <s v="No"/>
    <s v="No"/>
    <x v="1"/>
    <m/>
    <m/>
    <m/>
    <m/>
    <m/>
    <n v="1"/>
    <m/>
    <n v="40"/>
    <n v="0"/>
    <n v="14.5"/>
    <n v="0"/>
    <x v="2"/>
    <n v="5"/>
  </r>
  <r>
    <x v="1"/>
    <n v="7"/>
    <s v="Yes"/>
    <x v="0"/>
    <x v="4"/>
    <s v="Female"/>
    <x v="36"/>
    <s v="No"/>
    <s v="No"/>
    <x v="1"/>
    <m/>
    <m/>
    <m/>
    <m/>
    <m/>
    <n v="1"/>
    <n v="1"/>
    <n v="33"/>
    <n v="5"/>
    <n v="21.3"/>
    <n v="0"/>
    <x v="1"/>
    <n v="11"/>
  </r>
  <r>
    <x v="1"/>
    <n v="7"/>
    <s v="Yes"/>
    <x v="0"/>
    <x v="4"/>
    <s v="Male"/>
    <x v="35"/>
    <s v="No"/>
    <s v="No"/>
    <x v="1"/>
    <m/>
    <m/>
    <m/>
    <m/>
    <m/>
    <n v="1"/>
    <m/>
    <n v="30"/>
    <n v="0"/>
    <n v="17.8"/>
    <n v="0"/>
    <x v="2"/>
    <n v="6"/>
  </r>
  <r>
    <x v="1"/>
    <n v="7"/>
    <s v="Yes"/>
    <x v="0"/>
    <x v="5"/>
    <s v="Male"/>
    <x v="19"/>
    <s v="Yes"/>
    <s v="No"/>
    <x v="0"/>
    <m/>
    <m/>
    <m/>
    <m/>
    <m/>
    <n v="1"/>
    <m/>
    <n v="37"/>
    <n v="0"/>
    <n v="18.7"/>
    <n v="0"/>
    <x v="1"/>
    <n v="29"/>
  </r>
  <r>
    <x v="1"/>
    <n v="7"/>
    <s v="Yes"/>
    <x v="0"/>
    <x v="6"/>
    <s v="Male"/>
    <x v="42"/>
    <s v="No"/>
    <s v="No"/>
    <x v="1"/>
    <m/>
    <m/>
    <m/>
    <m/>
    <m/>
    <n v="1"/>
    <n v="1"/>
    <n v="45"/>
    <n v="3"/>
    <n v="25.2"/>
    <n v="0"/>
    <x v="2"/>
    <n v="9"/>
  </r>
  <r>
    <x v="1"/>
    <n v="7"/>
    <s v="Yes"/>
    <x v="0"/>
    <x v="7"/>
    <s v="Female"/>
    <x v="18"/>
    <s v="Yes"/>
    <s v="No"/>
    <x v="0"/>
    <m/>
    <m/>
    <m/>
    <m/>
    <m/>
    <n v="1"/>
    <n v="1"/>
    <n v="45"/>
    <n v="3"/>
    <n v="8.6999999999999993"/>
    <n v="0"/>
    <x v="1"/>
    <n v="13"/>
  </r>
  <r>
    <x v="1"/>
    <n v="7"/>
    <s v="Yes"/>
    <x v="0"/>
    <x v="49"/>
    <s v="Female"/>
    <x v="35"/>
    <s v="No"/>
    <s v="No"/>
    <x v="1"/>
    <m/>
    <m/>
    <m/>
    <m/>
    <m/>
    <n v="1"/>
    <m/>
    <n v="23"/>
    <n v="0"/>
    <n v="26.6"/>
    <n v="0"/>
    <x v="1"/>
    <n v="18"/>
  </r>
  <r>
    <x v="1"/>
    <n v="7"/>
    <s v="Yes"/>
    <x v="0"/>
    <x v="9"/>
    <s v="Female"/>
    <x v="13"/>
    <s v="Yes"/>
    <s v="No"/>
    <x v="0"/>
    <m/>
    <m/>
    <m/>
    <m/>
    <m/>
    <n v="1"/>
    <m/>
    <n v="19"/>
    <n v="2"/>
    <n v="35.200000000000003"/>
    <n v="0"/>
    <x v="1"/>
    <n v="17"/>
  </r>
  <r>
    <x v="1"/>
    <n v="7"/>
    <s v="Yes"/>
    <x v="0"/>
    <x v="13"/>
    <s v="Female"/>
    <x v="48"/>
    <s v="No"/>
    <s v="No"/>
    <x v="1"/>
    <m/>
    <m/>
    <m/>
    <m/>
    <m/>
    <n v="1"/>
    <n v="1"/>
    <n v="40"/>
    <n v="3"/>
    <n v="28.7"/>
    <n v="0"/>
    <x v="2"/>
    <n v="6"/>
  </r>
  <r>
    <x v="1"/>
    <n v="7"/>
    <s v="Yes"/>
    <x v="0"/>
    <x v="18"/>
    <s v="Male"/>
    <x v="22"/>
    <s v="No"/>
    <s v="Yes"/>
    <x v="2"/>
    <s v="No"/>
    <s v="Month-to-Month"/>
    <s v="Credit Card"/>
    <s v="Attitude"/>
    <s v="Attitude of support person"/>
    <n v="1"/>
    <n v="1"/>
    <n v="32"/>
    <n v="0"/>
    <n v="16.399999999999999"/>
    <n v="0"/>
    <x v="0"/>
    <n v="2"/>
  </r>
  <r>
    <x v="1"/>
    <n v="7"/>
    <s v="Yes"/>
    <x v="0"/>
    <x v="19"/>
    <s v="Male"/>
    <x v="27"/>
    <s v="No"/>
    <s v="No"/>
    <x v="1"/>
    <m/>
    <m/>
    <m/>
    <m/>
    <m/>
    <n v="1"/>
    <m/>
    <n v="45"/>
    <n v="0"/>
    <n v="18.100000000000001"/>
    <n v="0"/>
    <x v="0"/>
    <n v="4"/>
  </r>
  <r>
    <x v="1"/>
    <n v="7"/>
    <s v="Yes"/>
    <x v="0"/>
    <x v="20"/>
    <s v="Female"/>
    <x v="2"/>
    <s v="No"/>
    <s v="No"/>
    <x v="1"/>
    <m/>
    <m/>
    <m/>
    <m/>
    <m/>
    <n v="1"/>
    <n v="1"/>
    <n v="50"/>
    <n v="0"/>
    <n v="8.6999999999999993"/>
    <n v="0"/>
    <x v="0"/>
    <n v="3"/>
  </r>
  <r>
    <x v="1"/>
    <n v="7"/>
    <s v="Yes"/>
    <x v="0"/>
    <x v="21"/>
    <s v="Female"/>
    <x v="30"/>
    <s v="No"/>
    <s v="Yes"/>
    <x v="2"/>
    <s v="No"/>
    <s v="Month-to-Month"/>
    <s v="Direct Debit"/>
    <s v="Attitude"/>
    <s v="Attitude of support person"/>
    <n v="1"/>
    <n v="1"/>
    <n v="54"/>
    <n v="2"/>
    <n v="15.5"/>
    <n v="0"/>
    <x v="2"/>
    <n v="9"/>
  </r>
  <r>
    <x v="1"/>
    <n v="7"/>
    <s v="Yes"/>
    <x v="0"/>
    <x v="21"/>
    <s v="Male"/>
    <x v="55"/>
    <s v="No"/>
    <s v="Yes"/>
    <x v="2"/>
    <s v="No"/>
    <s v="Month-to-Month"/>
    <s v="Direct Debit"/>
    <s v="Attitude"/>
    <s v="Attitude of support person"/>
    <n v="1"/>
    <n v="1"/>
    <n v="45"/>
    <n v="3"/>
    <n v="43.4"/>
    <n v="0"/>
    <x v="0"/>
    <n v="1"/>
  </r>
  <r>
    <x v="1"/>
    <n v="7"/>
    <s v="Yes"/>
    <x v="0"/>
    <x v="23"/>
    <s v="Male"/>
    <x v="1"/>
    <s v="No"/>
    <s v="No"/>
    <x v="1"/>
    <m/>
    <m/>
    <m/>
    <m/>
    <m/>
    <n v="1"/>
    <m/>
    <n v="23"/>
    <n v="0"/>
    <n v="18.899999999999999"/>
    <n v="0"/>
    <x v="1"/>
    <n v="11"/>
  </r>
  <r>
    <x v="1"/>
    <n v="7"/>
    <s v="Yes"/>
    <x v="0"/>
    <x v="24"/>
    <s v="Female"/>
    <x v="19"/>
    <s v="Yes"/>
    <s v="No"/>
    <x v="0"/>
    <m/>
    <m/>
    <m/>
    <m/>
    <m/>
    <n v="1"/>
    <m/>
    <n v="39"/>
    <n v="0"/>
    <n v="16.7"/>
    <n v="0"/>
    <x v="1"/>
    <n v="24"/>
  </r>
  <r>
    <x v="1"/>
    <n v="7"/>
    <s v="Yes"/>
    <x v="0"/>
    <x v="26"/>
    <s v="Male"/>
    <x v="4"/>
    <s v="Yes"/>
    <s v="No"/>
    <x v="0"/>
    <m/>
    <m/>
    <m/>
    <m/>
    <m/>
    <n v="1"/>
    <n v="1"/>
    <n v="43"/>
    <n v="3"/>
    <n v="14.9"/>
    <n v="0"/>
    <x v="1"/>
    <n v="14"/>
  </r>
  <r>
    <x v="1"/>
    <n v="7"/>
    <s v="Yes"/>
    <x v="0"/>
    <x v="26"/>
    <s v="Male"/>
    <x v="13"/>
    <s v="Yes"/>
    <s v="No"/>
    <x v="0"/>
    <m/>
    <m/>
    <m/>
    <m/>
    <m/>
    <n v="1"/>
    <n v="1"/>
    <n v="41"/>
    <n v="5"/>
    <n v="18.399999999999999"/>
    <n v="0"/>
    <x v="1"/>
    <n v="13"/>
  </r>
  <r>
    <x v="1"/>
    <n v="7"/>
    <s v="Yes"/>
    <x v="0"/>
    <x v="29"/>
    <s v="Male"/>
    <x v="57"/>
    <s v="Yes"/>
    <s v="No"/>
    <x v="0"/>
    <m/>
    <m/>
    <m/>
    <m/>
    <m/>
    <n v="1"/>
    <m/>
    <n v="45"/>
    <n v="0"/>
    <n v="15.7"/>
    <n v="0"/>
    <x v="1"/>
    <n v="12"/>
  </r>
  <r>
    <x v="1"/>
    <n v="7"/>
    <s v="Yes"/>
    <x v="0"/>
    <x v="32"/>
    <s v="Male"/>
    <x v="35"/>
    <s v="No"/>
    <s v="No"/>
    <x v="1"/>
    <m/>
    <m/>
    <m/>
    <m/>
    <m/>
    <n v="1"/>
    <n v="1"/>
    <n v="20"/>
    <n v="2"/>
    <n v="8.4"/>
    <n v="0"/>
    <x v="0"/>
    <n v="4"/>
  </r>
  <r>
    <x v="1"/>
    <n v="7"/>
    <s v="Yes"/>
    <x v="0"/>
    <x v="34"/>
    <s v="Male"/>
    <x v="24"/>
    <s v="No"/>
    <s v="No"/>
    <x v="1"/>
    <m/>
    <m/>
    <m/>
    <m/>
    <m/>
    <n v="1"/>
    <n v="1"/>
    <n v="43"/>
    <n v="4"/>
    <n v="17.399999999999999"/>
    <n v="0"/>
    <x v="1"/>
    <n v="14"/>
  </r>
  <r>
    <x v="1"/>
    <n v="7"/>
    <s v="Yes"/>
    <x v="0"/>
    <x v="36"/>
    <s v="Male"/>
    <x v="14"/>
    <s v="No"/>
    <s v="No"/>
    <x v="1"/>
    <m/>
    <m/>
    <m/>
    <m/>
    <m/>
    <n v="1"/>
    <n v="1"/>
    <n v="44"/>
    <n v="5"/>
    <n v="9.8000000000000007"/>
    <n v="0"/>
    <x v="0"/>
    <n v="1"/>
  </r>
  <r>
    <x v="1"/>
    <n v="7"/>
    <s v="Yes"/>
    <x v="0"/>
    <x v="40"/>
    <s v="Female"/>
    <x v="50"/>
    <s v="No"/>
    <s v="No"/>
    <x v="1"/>
    <m/>
    <m/>
    <m/>
    <m/>
    <m/>
    <n v="1"/>
    <n v="1"/>
    <n v="25"/>
    <n v="4"/>
    <n v="23.3"/>
    <n v="0"/>
    <x v="2"/>
    <n v="6"/>
  </r>
  <r>
    <x v="1"/>
    <n v="7"/>
    <s v="Yes"/>
    <x v="0"/>
    <x v="43"/>
    <s v="Female"/>
    <x v="6"/>
    <s v="No"/>
    <s v="No"/>
    <x v="1"/>
    <m/>
    <m/>
    <m/>
    <m/>
    <m/>
    <n v="1"/>
    <n v="1"/>
    <n v="14"/>
    <n v="0"/>
    <n v="19.7"/>
    <n v="0"/>
    <x v="2"/>
    <n v="6"/>
  </r>
  <r>
    <x v="1"/>
    <n v="7"/>
    <s v="Yes"/>
    <x v="0"/>
    <x v="43"/>
    <s v="Male"/>
    <x v="52"/>
    <s v="No"/>
    <s v="Yes"/>
    <x v="2"/>
    <s v="No"/>
    <s v="Month-to-Month"/>
    <s v="Direct Debit"/>
    <s v="(blank)"/>
    <s v="(blank)"/>
    <n v="1"/>
    <m/>
    <n v="29"/>
    <n v="1"/>
    <n v="33.1"/>
    <n v="0"/>
    <x v="1"/>
    <n v="11"/>
  </r>
  <r>
    <x v="1"/>
    <n v="7"/>
    <s v="Yes"/>
    <x v="0"/>
    <x v="44"/>
    <s v="Female"/>
    <x v="25"/>
    <s v="No"/>
    <s v="No"/>
    <x v="1"/>
    <m/>
    <m/>
    <m/>
    <m/>
    <m/>
    <n v="1"/>
    <m/>
    <n v="59"/>
    <n v="0"/>
    <n v="15"/>
    <n v="0"/>
    <x v="2"/>
    <n v="6"/>
  </r>
  <r>
    <x v="1"/>
    <n v="7"/>
    <s v="Yes"/>
    <x v="0"/>
    <x v="44"/>
    <s v="Male"/>
    <x v="9"/>
    <s v="No"/>
    <s v="No"/>
    <x v="1"/>
    <m/>
    <m/>
    <m/>
    <m/>
    <m/>
    <n v="1"/>
    <n v="1"/>
    <n v="34"/>
    <n v="3"/>
    <n v="14.1"/>
    <n v="0"/>
    <x v="0"/>
    <n v="2"/>
  </r>
  <r>
    <x v="1"/>
    <n v="7"/>
    <s v="Yes"/>
    <x v="0"/>
    <x v="46"/>
    <s v="Male"/>
    <x v="42"/>
    <s v="No"/>
    <s v="No"/>
    <x v="1"/>
    <m/>
    <m/>
    <m/>
    <m/>
    <m/>
    <n v="1"/>
    <n v="1"/>
    <n v="38"/>
    <n v="0"/>
    <n v="18"/>
    <n v="0"/>
    <x v="2"/>
    <n v="5"/>
  </r>
  <r>
    <x v="1"/>
    <n v="7"/>
    <s v="Yes"/>
    <x v="0"/>
    <x v="47"/>
    <s v="Male"/>
    <x v="30"/>
    <s v="No"/>
    <s v="Yes"/>
    <x v="2"/>
    <s v="Yes"/>
    <s v="Month-to-Month"/>
    <s v="Credit Card"/>
    <s v="(blank)"/>
    <s v="(blank)"/>
    <n v="1"/>
    <m/>
    <n v="30"/>
    <n v="0"/>
    <n v="31.9"/>
    <n v="0"/>
    <x v="1"/>
    <n v="26"/>
  </r>
  <r>
    <x v="1"/>
    <n v="7"/>
    <s v="Yes"/>
    <x v="1"/>
    <x v="1"/>
    <s v="Female"/>
    <x v="47"/>
    <s v="No"/>
    <s v="No"/>
    <x v="1"/>
    <m/>
    <m/>
    <m/>
    <m/>
    <m/>
    <n v="1"/>
    <n v="1"/>
    <n v="38"/>
    <n v="0"/>
    <n v="0"/>
    <n v="0"/>
    <x v="1"/>
    <n v="12"/>
  </r>
  <r>
    <x v="1"/>
    <n v="7"/>
    <s v="Yes"/>
    <x v="1"/>
    <x v="18"/>
    <s v="Male"/>
    <x v="8"/>
    <s v="No"/>
    <s v="No"/>
    <x v="1"/>
    <m/>
    <m/>
    <m/>
    <m/>
    <m/>
    <n v="1"/>
    <n v="1"/>
    <n v="45"/>
    <n v="2"/>
    <n v="0"/>
    <n v="0"/>
    <x v="2"/>
    <n v="7"/>
  </r>
  <r>
    <x v="1"/>
    <n v="7"/>
    <s v="Yes"/>
    <x v="1"/>
    <x v="22"/>
    <s v="Male"/>
    <x v="56"/>
    <s v="No"/>
    <s v="No"/>
    <x v="1"/>
    <m/>
    <m/>
    <m/>
    <m/>
    <m/>
    <n v="1"/>
    <m/>
    <n v="30"/>
    <n v="0"/>
    <n v="0"/>
    <n v="0"/>
    <x v="2"/>
    <n v="5"/>
  </r>
  <r>
    <x v="1"/>
    <n v="7"/>
    <s v="Yes"/>
    <x v="1"/>
    <x v="26"/>
    <s v="Male"/>
    <x v="62"/>
    <s v="No"/>
    <s v="Yes"/>
    <x v="2"/>
    <s v="No"/>
    <s v="Month-to-Month"/>
    <s v="Credit Card"/>
    <s v="Attitude"/>
    <s v="Attitude of service provider"/>
    <n v="1"/>
    <n v="1"/>
    <n v="35"/>
    <n v="0"/>
    <n v="0"/>
    <n v="0"/>
    <x v="0"/>
    <n v="4"/>
  </r>
  <r>
    <x v="1"/>
    <n v="7"/>
    <s v="Yes"/>
    <x v="1"/>
    <x v="28"/>
    <s v="Male"/>
    <x v="51"/>
    <s v="No"/>
    <s v="Yes"/>
    <x v="2"/>
    <s v="No"/>
    <s v="Month-to-Month"/>
    <s v="Credit Card"/>
    <s v="Attitude"/>
    <s v="Attitude of service provider"/>
    <n v="1"/>
    <n v="1"/>
    <n v="40"/>
    <n v="2"/>
    <n v="0"/>
    <n v="0"/>
    <x v="2"/>
    <n v="6"/>
  </r>
  <r>
    <x v="1"/>
    <n v="7"/>
    <s v="Yes"/>
    <x v="1"/>
    <x v="33"/>
    <s v="Female"/>
    <x v="24"/>
    <s v="No"/>
    <s v="No"/>
    <x v="1"/>
    <m/>
    <m/>
    <m/>
    <m/>
    <m/>
    <n v="1"/>
    <m/>
    <n v="44"/>
    <n v="0"/>
    <n v="0"/>
    <n v="0"/>
    <x v="0"/>
    <n v="3"/>
  </r>
  <r>
    <x v="1"/>
    <n v="7"/>
    <s v="Yes"/>
    <x v="1"/>
    <x v="42"/>
    <s v="Female"/>
    <x v="36"/>
    <s v="No"/>
    <s v="No"/>
    <x v="1"/>
    <m/>
    <m/>
    <m/>
    <m/>
    <m/>
    <n v="1"/>
    <m/>
    <n v="30"/>
    <n v="0"/>
    <n v="0"/>
    <n v="0"/>
    <x v="1"/>
    <n v="28"/>
  </r>
  <r>
    <x v="1"/>
    <n v="8"/>
    <s v="No"/>
    <x v="0"/>
    <x v="0"/>
    <s v="Female"/>
    <x v="14"/>
    <s v="No"/>
    <s v="No"/>
    <x v="1"/>
    <m/>
    <m/>
    <m/>
    <m/>
    <m/>
    <n v="1"/>
    <m/>
    <n v="32"/>
    <n v="0"/>
    <n v="0"/>
    <n v="0"/>
    <x v="0"/>
    <n v="2"/>
  </r>
  <r>
    <x v="1"/>
    <n v="8"/>
    <s v="No"/>
    <x v="0"/>
    <x v="0"/>
    <s v="Male"/>
    <x v="56"/>
    <s v="No"/>
    <s v="No"/>
    <x v="1"/>
    <m/>
    <m/>
    <m/>
    <m/>
    <m/>
    <n v="1"/>
    <m/>
    <n v="21"/>
    <n v="0"/>
    <n v="0"/>
    <n v="0"/>
    <x v="2"/>
    <n v="5"/>
  </r>
  <r>
    <x v="1"/>
    <n v="8"/>
    <s v="No"/>
    <x v="0"/>
    <x v="1"/>
    <s v="Female"/>
    <x v="15"/>
    <s v="Yes"/>
    <s v="No"/>
    <x v="0"/>
    <m/>
    <m/>
    <m/>
    <m/>
    <m/>
    <n v="1"/>
    <m/>
    <n v="34"/>
    <n v="0"/>
    <n v="0"/>
    <n v="0"/>
    <x v="1"/>
    <n v="18"/>
  </r>
  <r>
    <x v="1"/>
    <n v="8"/>
    <s v="No"/>
    <x v="0"/>
    <x v="1"/>
    <s v="Male"/>
    <x v="6"/>
    <s v="No"/>
    <s v="No"/>
    <x v="1"/>
    <m/>
    <m/>
    <m/>
    <m/>
    <m/>
    <n v="1"/>
    <m/>
    <n v="23"/>
    <n v="0"/>
    <n v="0"/>
    <n v="0"/>
    <x v="0"/>
    <n v="3"/>
  </r>
  <r>
    <x v="1"/>
    <n v="8"/>
    <s v="No"/>
    <x v="0"/>
    <x v="1"/>
    <s v="Male"/>
    <x v="40"/>
    <s v="No"/>
    <s v="Yes"/>
    <x v="2"/>
    <s v="No"/>
    <s v="Month-to-Month"/>
    <s v="Direct Debit"/>
    <s v="Dissatisfaction"/>
    <s v="Poor expertise of online support"/>
    <n v="1"/>
    <n v="1"/>
    <n v="37"/>
    <n v="0"/>
    <n v="42.7"/>
    <n v="0"/>
    <x v="0"/>
    <n v="1"/>
  </r>
  <r>
    <x v="1"/>
    <n v="8"/>
    <s v="No"/>
    <x v="0"/>
    <x v="1"/>
    <s v="Male"/>
    <x v="53"/>
    <s v="No"/>
    <s v="Yes"/>
    <x v="2"/>
    <s v="No"/>
    <s v="Month-to-Month"/>
    <s v="Direct Debit"/>
    <s v="Attitude"/>
    <s v="Attitude of support person"/>
    <n v="1"/>
    <n v="1"/>
    <n v="56"/>
    <n v="2"/>
    <n v="131"/>
    <n v="0"/>
    <x v="2"/>
    <n v="7"/>
  </r>
  <r>
    <x v="1"/>
    <n v="8"/>
    <s v="No"/>
    <x v="0"/>
    <x v="2"/>
    <s v="Male"/>
    <x v="55"/>
    <s v="No"/>
    <s v="Yes"/>
    <x v="2"/>
    <s v="No"/>
    <s v="Month-to-Month"/>
    <s v="Direct Debit"/>
    <s v="(blank)"/>
    <s v="(blank)"/>
    <n v="1"/>
    <m/>
    <n v="28"/>
    <n v="0"/>
    <n v="0"/>
    <n v="0"/>
    <x v="0"/>
    <n v="2"/>
  </r>
  <r>
    <x v="1"/>
    <n v="8"/>
    <s v="No"/>
    <x v="0"/>
    <x v="3"/>
    <s v="Male"/>
    <x v="40"/>
    <s v="No"/>
    <s v="Yes"/>
    <x v="2"/>
    <s v="No"/>
    <s v="Month-to-Month"/>
    <s v="Credit Card"/>
    <s v="Competitor"/>
    <s v="Competitor had better devices"/>
    <n v="1"/>
    <n v="1"/>
    <n v="45"/>
    <n v="3"/>
    <n v="84.4"/>
    <n v="0"/>
    <x v="2"/>
    <n v="5"/>
  </r>
  <r>
    <x v="1"/>
    <n v="8"/>
    <s v="No"/>
    <x v="0"/>
    <x v="8"/>
    <s v="Male"/>
    <x v="39"/>
    <s v="No"/>
    <s v="No"/>
    <x v="1"/>
    <m/>
    <m/>
    <m/>
    <m/>
    <m/>
    <n v="1"/>
    <m/>
    <n v="14"/>
    <n v="0"/>
    <n v="0"/>
    <n v="0"/>
    <x v="2"/>
    <n v="5"/>
  </r>
  <r>
    <x v="1"/>
    <n v="8"/>
    <s v="No"/>
    <x v="0"/>
    <x v="49"/>
    <s v="Female"/>
    <x v="20"/>
    <s v="No"/>
    <s v="No"/>
    <x v="1"/>
    <m/>
    <m/>
    <m/>
    <m/>
    <m/>
    <n v="1"/>
    <n v="1"/>
    <n v="55"/>
    <n v="3"/>
    <n v="70.8"/>
    <n v="0"/>
    <x v="2"/>
    <n v="8"/>
  </r>
  <r>
    <x v="1"/>
    <n v="8"/>
    <s v="No"/>
    <x v="0"/>
    <x v="49"/>
    <s v="Male"/>
    <x v="15"/>
    <s v="Yes"/>
    <s v="No"/>
    <x v="0"/>
    <m/>
    <m/>
    <m/>
    <m/>
    <m/>
    <n v="1"/>
    <m/>
    <n v="37"/>
    <n v="0"/>
    <n v="0"/>
    <n v="0"/>
    <x v="1"/>
    <n v="41"/>
  </r>
  <r>
    <x v="1"/>
    <n v="8"/>
    <s v="No"/>
    <x v="0"/>
    <x v="49"/>
    <s v="Male"/>
    <x v="35"/>
    <s v="No"/>
    <s v="No"/>
    <x v="1"/>
    <m/>
    <m/>
    <m/>
    <m/>
    <m/>
    <n v="1"/>
    <m/>
    <n v="16"/>
    <n v="1"/>
    <n v="0"/>
    <n v="0"/>
    <x v="0"/>
    <n v="3"/>
  </r>
  <r>
    <x v="1"/>
    <n v="8"/>
    <s v="No"/>
    <x v="0"/>
    <x v="9"/>
    <s v="Male"/>
    <x v="6"/>
    <s v="No"/>
    <s v="No"/>
    <x v="1"/>
    <m/>
    <m/>
    <m/>
    <m/>
    <m/>
    <n v="1"/>
    <n v="1"/>
    <n v="9"/>
    <n v="4"/>
    <n v="0"/>
    <n v="0"/>
    <x v="2"/>
    <n v="5"/>
  </r>
  <r>
    <x v="1"/>
    <n v="8"/>
    <s v="No"/>
    <x v="0"/>
    <x v="10"/>
    <s v="Female"/>
    <x v="7"/>
    <s v="No"/>
    <s v="No"/>
    <x v="1"/>
    <m/>
    <m/>
    <m/>
    <m/>
    <m/>
    <n v="1"/>
    <m/>
    <n v="30"/>
    <n v="0"/>
    <n v="0"/>
    <n v="0"/>
    <x v="0"/>
    <n v="4"/>
  </r>
  <r>
    <x v="1"/>
    <n v="8"/>
    <s v="No"/>
    <x v="0"/>
    <x v="10"/>
    <s v="Female"/>
    <x v="23"/>
    <s v="No"/>
    <s v="No"/>
    <x v="1"/>
    <m/>
    <m/>
    <m/>
    <m/>
    <m/>
    <n v="1"/>
    <m/>
    <n v="29"/>
    <n v="0"/>
    <n v="0"/>
    <n v="0"/>
    <x v="1"/>
    <n v="14"/>
  </r>
  <r>
    <x v="1"/>
    <n v="8"/>
    <s v="No"/>
    <x v="0"/>
    <x v="11"/>
    <s v="Female"/>
    <x v="34"/>
    <s v="No"/>
    <s v="No"/>
    <x v="1"/>
    <m/>
    <m/>
    <m/>
    <m/>
    <m/>
    <n v="1"/>
    <m/>
    <n v="35"/>
    <n v="2"/>
    <n v="0"/>
    <n v="0"/>
    <x v="0"/>
    <n v="4"/>
  </r>
  <r>
    <x v="1"/>
    <n v="8"/>
    <s v="No"/>
    <x v="0"/>
    <x v="11"/>
    <s v="Male"/>
    <x v="40"/>
    <s v="No"/>
    <s v="Yes"/>
    <x v="2"/>
    <s v="No"/>
    <s v="Two Year"/>
    <s v="Direct Debit"/>
    <s v="(blank)"/>
    <s v="(blank)"/>
    <n v="1"/>
    <m/>
    <n v="32"/>
    <n v="0"/>
    <n v="0"/>
    <n v="0"/>
    <x v="0"/>
    <n v="1"/>
  </r>
  <r>
    <x v="1"/>
    <n v="8"/>
    <s v="No"/>
    <x v="0"/>
    <x v="13"/>
    <s v="Female"/>
    <x v="55"/>
    <s v="No"/>
    <s v="Yes"/>
    <x v="2"/>
    <s v="No"/>
    <s v="Month-to-Month"/>
    <s v="Direct Debit"/>
    <s v="Competitor"/>
    <s v="Competitor had better devices"/>
    <n v="1"/>
    <n v="1"/>
    <n v="55"/>
    <n v="4"/>
    <n v="0"/>
    <n v="0"/>
    <x v="0"/>
    <n v="2"/>
  </r>
  <r>
    <x v="1"/>
    <n v="8"/>
    <s v="No"/>
    <x v="0"/>
    <x v="14"/>
    <s v="Female"/>
    <x v="31"/>
    <s v="No"/>
    <s v="Yes"/>
    <x v="2"/>
    <s v="Yes"/>
    <s v="Month-to-Month"/>
    <s v="Direct Debit"/>
    <s v="(blank)"/>
    <s v="(blank)"/>
    <n v="1"/>
    <m/>
    <n v="16"/>
    <n v="0"/>
    <n v="0"/>
    <n v="0"/>
    <x v="1"/>
    <n v="27"/>
  </r>
  <r>
    <x v="1"/>
    <n v="8"/>
    <s v="No"/>
    <x v="0"/>
    <x v="15"/>
    <s v="Male"/>
    <x v="50"/>
    <s v="No"/>
    <s v="No"/>
    <x v="1"/>
    <m/>
    <m/>
    <m/>
    <m/>
    <m/>
    <n v="1"/>
    <m/>
    <n v="27"/>
    <n v="0"/>
    <n v="0"/>
    <n v="0"/>
    <x v="1"/>
    <n v="12"/>
  </r>
  <r>
    <x v="1"/>
    <n v="8"/>
    <s v="No"/>
    <x v="0"/>
    <x v="16"/>
    <s v="Male"/>
    <x v="4"/>
    <s v="Yes"/>
    <s v="No"/>
    <x v="0"/>
    <m/>
    <m/>
    <m/>
    <m/>
    <m/>
    <n v="1"/>
    <m/>
    <n v="39"/>
    <n v="0"/>
    <n v="0"/>
    <n v="0"/>
    <x v="1"/>
    <n v="41"/>
  </r>
  <r>
    <x v="1"/>
    <n v="8"/>
    <s v="No"/>
    <x v="0"/>
    <x v="16"/>
    <s v="Male"/>
    <x v="39"/>
    <s v="No"/>
    <s v="No"/>
    <x v="1"/>
    <m/>
    <m/>
    <m/>
    <m/>
    <m/>
    <n v="1"/>
    <n v="1"/>
    <n v="34"/>
    <n v="5"/>
    <n v="0"/>
    <n v="0"/>
    <x v="0"/>
    <n v="1"/>
  </r>
  <r>
    <x v="1"/>
    <n v="8"/>
    <s v="No"/>
    <x v="0"/>
    <x v="18"/>
    <s v="Female"/>
    <x v="56"/>
    <s v="No"/>
    <s v="No"/>
    <x v="1"/>
    <m/>
    <m/>
    <m/>
    <m/>
    <m/>
    <n v="1"/>
    <n v="1"/>
    <n v="45"/>
    <n v="1"/>
    <n v="84.8"/>
    <n v="0"/>
    <x v="2"/>
    <n v="9"/>
  </r>
  <r>
    <x v="1"/>
    <n v="8"/>
    <s v="No"/>
    <x v="0"/>
    <x v="19"/>
    <s v="Male"/>
    <x v="30"/>
    <s v="No"/>
    <s v="Yes"/>
    <x v="2"/>
    <s v="No"/>
    <s v="Month-to-Month"/>
    <s v="Credit Card"/>
    <s v="(blank)"/>
    <s v="(blank)"/>
    <n v="1"/>
    <m/>
    <n v="24"/>
    <n v="1"/>
    <n v="0"/>
    <n v="0"/>
    <x v="1"/>
    <n v="13"/>
  </r>
  <r>
    <x v="1"/>
    <n v="8"/>
    <s v="No"/>
    <x v="0"/>
    <x v="20"/>
    <s v="Female"/>
    <x v="44"/>
    <s v="No"/>
    <s v="No"/>
    <x v="1"/>
    <m/>
    <m/>
    <m/>
    <m/>
    <m/>
    <n v="1"/>
    <m/>
    <n v="38"/>
    <n v="0"/>
    <n v="0"/>
    <n v="0"/>
    <x v="0"/>
    <n v="1"/>
  </r>
  <r>
    <x v="1"/>
    <n v="8"/>
    <s v="No"/>
    <x v="0"/>
    <x v="20"/>
    <s v="Male"/>
    <x v="38"/>
    <s v="No"/>
    <s v="No"/>
    <x v="1"/>
    <m/>
    <m/>
    <m/>
    <m/>
    <m/>
    <n v="1"/>
    <m/>
    <n v="28"/>
    <n v="1"/>
    <n v="0"/>
    <n v="0"/>
    <x v="1"/>
    <n v="12"/>
  </r>
  <r>
    <x v="1"/>
    <n v="8"/>
    <s v="No"/>
    <x v="0"/>
    <x v="22"/>
    <s v="Female"/>
    <x v="2"/>
    <s v="No"/>
    <s v="No"/>
    <x v="1"/>
    <m/>
    <m/>
    <m/>
    <m/>
    <m/>
    <n v="1"/>
    <m/>
    <n v="16"/>
    <n v="0"/>
    <n v="0"/>
    <n v="0"/>
    <x v="0"/>
    <n v="1"/>
  </r>
  <r>
    <x v="1"/>
    <n v="8"/>
    <s v="No"/>
    <x v="0"/>
    <x v="22"/>
    <s v="Male"/>
    <x v="2"/>
    <s v="No"/>
    <s v="No"/>
    <x v="1"/>
    <m/>
    <m/>
    <m/>
    <m/>
    <m/>
    <n v="1"/>
    <m/>
    <n v="19"/>
    <n v="0"/>
    <n v="0"/>
    <n v="0"/>
    <x v="0"/>
    <n v="1"/>
  </r>
  <r>
    <x v="1"/>
    <n v="8"/>
    <s v="No"/>
    <x v="0"/>
    <x v="22"/>
    <s v="Male"/>
    <x v="27"/>
    <s v="No"/>
    <s v="No"/>
    <x v="1"/>
    <m/>
    <m/>
    <m/>
    <m/>
    <m/>
    <n v="1"/>
    <n v="1"/>
    <n v="34"/>
    <n v="4"/>
    <n v="0"/>
    <n v="0"/>
    <x v="0"/>
    <n v="1"/>
  </r>
  <r>
    <x v="1"/>
    <n v="8"/>
    <s v="No"/>
    <x v="0"/>
    <x v="23"/>
    <s v="Male"/>
    <x v="15"/>
    <s v="Yes"/>
    <s v="No"/>
    <x v="0"/>
    <m/>
    <m/>
    <m/>
    <m/>
    <m/>
    <n v="1"/>
    <m/>
    <n v="8"/>
    <n v="0"/>
    <n v="0"/>
    <n v="0"/>
    <x v="1"/>
    <n v="17"/>
  </r>
  <r>
    <x v="1"/>
    <n v="8"/>
    <s v="No"/>
    <x v="0"/>
    <x v="29"/>
    <s v="Male"/>
    <x v="3"/>
    <s v="No"/>
    <s v="No"/>
    <x v="1"/>
    <m/>
    <m/>
    <m/>
    <m/>
    <m/>
    <n v="1"/>
    <m/>
    <n v="16"/>
    <n v="0"/>
    <n v="0"/>
    <n v="0"/>
    <x v="0"/>
    <n v="4"/>
  </r>
  <r>
    <x v="1"/>
    <n v="8"/>
    <s v="No"/>
    <x v="0"/>
    <x v="31"/>
    <s v="Female"/>
    <x v="47"/>
    <s v="No"/>
    <s v="No"/>
    <x v="1"/>
    <m/>
    <m/>
    <m/>
    <m/>
    <m/>
    <n v="1"/>
    <n v="1"/>
    <n v="49"/>
    <n v="0"/>
    <n v="0"/>
    <n v="0"/>
    <x v="0"/>
    <n v="3"/>
  </r>
  <r>
    <x v="1"/>
    <n v="8"/>
    <s v="No"/>
    <x v="0"/>
    <x v="33"/>
    <s v="Male"/>
    <x v="52"/>
    <s v="No"/>
    <s v="Yes"/>
    <x v="2"/>
    <s v="Yes"/>
    <s v="Two Year"/>
    <s v="Credit Card"/>
    <s v="(blank)"/>
    <s v="(blank)"/>
    <n v="1"/>
    <m/>
    <n v="13"/>
    <n v="0"/>
    <n v="0"/>
    <n v="0"/>
    <x v="2"/>
    <n v="9"/>
  </r>
  <r>
    <x v="1"/>
    <n v="8"/>
    <s v="No"/>
    <x v="0"/>
    <x v="35"/>
    <s v="Female"/>
    <x v="23"/>
    <s v="No"/>
    <s v="No"/>
    <x v="1"/>
    <m/>
    <m/>
    <m/>
    <m/>
    <m/>
    <n v="1"/>
    <m/>
    <n v="46"/>
    <n v="1"/>
    <n v="0"/>
    <n v="0"/>
    <x v="0"/>
    <n v="2"/>
  </r>
  <r>
    <x v="1"/>
    <n v="8"/>
    <s v="No"/>
    <x v="0"/>
    <x v="36"/>
    <s v="Male"/>
    <x v="15"/>
    <s v="Yes"/>
    <s v="No"/>
    <x v="0"/>
    <m/>
    <m/>
    <m/>
    <m/>
    <m/>
    <n v="1"/>
    <m/>
    <n v="34"/>
    <n v="0"/>
    <n v="0"/>
    <n v="0"/>
    <x v="1"/>
    <n v="15"/>
  </r>
  <r>
    <x v="1"/>
    <n v="8"/>
    <s v="No"/>
    <x v="0"/>
    <x v="36"/>
    <s v="Male"/>
    <x v="37"/>
    <s v="No"/>
    <s v="No"/>
    <x v="1"/>
    <m/>
    <m/>
    <m/>
    <m/>
    <m/>
    <n v="1"/>
    <m/>
    <n v="29"/>
    <n v="0"/>
    <n v="0"/>
    <n v="0"/>
    <x v="0"/>
    <n v="3"/>
  </r>
  <r>
    <x v="1"/>
    <n v="8"/>
    <s v="No"/>
    <x v="0"/>
    <x v="36"/>
    <s v="Male"/>
    <x v="25"/>
    <s v="No"/>
    <s v="No"/>
    <x v="1"/>
    <m/>
    <m/>
    <m/>
    <m/>
    <m/>
    <n v="1"/>
    <m/>
    <n v="15"/>
    <n v="2"/>
    <n v="0"/>
    <n v="0"/>
    <x v="1"/>
    <n v="38"/>
  </r>
  <r>
    <x v="1"/>
    <n v="8"/>
    <s v="No"/>
    <x v="0"/>
    <x v="37"/>
    <s v="Male"/>
    <x v="38"/>
    <s v="No"/>
    <s v="No"/>
    <x v="1"/>
    <m/>
    <m/>
    <m/>
    <m/>
    <m/>
    <n v="1"/>
    <m/>
    <n v="26"/>
    <n v="0"/>
    <n v="0"/>
    <n v="0"/>
    <x v="1"/>
    <n v="14"/>
  </r>
  <r>
    <x v="1"/>
    <n v="8"/>
    <s v="No"/>
    <x v="0"/>
    <x v="39"/>
    <s v="Female"/>
    <x v="12"/>
    <s v="No"/>
    <s v="No"/>
    <x v="1"/>
    <m/>
    <m/>
    <m/>
    <m/>
    <m/>
    <n v="1"/>
    <m/>
    <n v="21"/>
    <n v="0"/>
    <n v="0"/>
    <n v="0"/>
    <x v="2"/>
    <n v="8"/>
  </r>
  <r>
    <x v="1"/>
    <n v="8"/>
    <s v="No"/>
    <x v="0"/>
    <x v="43"/>
    <s v="Female"/>
    <x v="35"/>
    <s v="No"/>
    <s v="No"/>
    <x v="1"/>
    <m/>
    <m/>
    <m/>
    <m/>
    <m/>
    <n v="1"/>
    <n v="1"/>
    <n v="66"/>
    <n v="0"/>
    <n v="0"/>
    <n v="0"/>
    <x v="0"/>
    <n v="3"/>
  </r>
  <r>
    <x v="1"/>
    <n v="8"/>
    <s v="No"/>
    <x v="0"/>
    <x v="43"/>
    <s v="Female"/>
    <x v="24"/>
    <s v="No"/>
    <s v="No"/>
    <x v="1"/>
    <m/>
    <m/>
    <m/>
    <m/>
    <m/>
    <n v="1"/>
    <m/>
    <n v="10"/>
    <n v="1"/>
    <n v="0"/>
    <n v="0"/>
    <x v="0"/>
    <n v="1"/>
  </r>
  <r>
    <x v="1"/>
    <n v="8"/>
    <s v="No"/>
    <x v="0"/>
    <x v="43"/>
    <s v="Female"/>
    <x v="40"/>
    <s v="No"/>
    <s v="Yes"/>
    <x v="2"/>
    <s v="No"/>
    <s v="Two Year"/>
    <s v="Credit Card"/>
    <s v="(blank)"/>
    <s v="(blank)"/>
    <n v="1"/>
    <m/>
    <n v="27"/>
    <n v="2"/>
    <n v="0"/>
    <n v="0"/>
    <x v="2"/>
    <n v="6"/>
  </r>
  <r>
    <x v="1"/>
    <n v="8"/>
    <s v="No"/>
    <x v="0"/>
    <x v="43"/>
    <s v="Female"/>
    <x v="52"/>
    <s v="No"/>
    <s v="Yes"/>
    <x v="2"/>
    <s v="No"/>
    <s v="Two Year"/>
    <s v="Direct Debit"/>
    <s v="(blank)"/>
    <s v="(blank)"/>
    <n v="1"/>
    <m/>
    <n v="27"/>
    <n v="0"/>
    <n v="0"/>
    <n v="0"/>
    <x v="0"/>
    <n v="3"/>
  </r>
  <r>
    <x v="1"/>
    <n v="8"/>
    <s v="No"/>
    <x v="0"/>
    <x v="44"/>
    <s v="Female"/>
    <x v="13"/>
    <s v="Yes"/>
    <s v="No"/>
    <x v="0"/>
    <m/>
    <m/>
    <m/>
    <m/>
    <m/>
    <n v="1"/>
    <m/>
    <n v="30"/>
    <n v="0"/>
    <n v="0"/>
    <n v="0"/>
    <x v="1"/>
    <n v="18"/>
  </r>
  <r>
    <x v="1"/>
    <n v="8"/>
    <s v="No"/>
    <x v="0"/>
    <x v="44"/>
    <s v="Male"/>
    <x v="11"/>
    <s v="No"/>
    <s v="No"/>
    <x v="1"/>
    <m/>
    <m/>
    <m/>
    <m/>
    <m/>
    <n v="1"/>
    <n v="1"/>
    <n v="27"/>
    <n v="4"/>
    <n v="0"/>
    <n v="0"/>
    <x v="2"/>
    <n v="8"/>
  </r>
  <r>
    <x v="1"/>
    <n v="8"/>
    <s v="No"/>
    <x v="0"/>
    <x v="45"/>
    <s v="Female"/>
    <x v="30"/>
    <s v="No"/>
    <s v="Yes"/>
    <x v="2"/>
    <s v="No"/>
    <s v="Two Year"/>
    <s v="Direct Debit"/>
    <s v="(blank)"/>
    <s v="(blank)"/>
    <n v="1"/>
    <m/>
    <n v="55"/>
    <n v="2"/>
    <n v="0"/>
    <n v="0"/>
    <x v="1"/>
    <n v="10"/>
  </r>
  <r>
    <x v="1"/>
    <n v="8"/>
    <s v="No"/>
    <x v="0"/>
    <x v="47"/>
    <s v="Male"/>
    <x v="19"/>
    <s v="Yes"/>
    <s v="No"/>
    <x v="0"/>
    <m/>
    <m/>
    <m/>
    <m/>
    <m/>
    <n v="1"/>
    <m/>
    <n v="28"/>
    <n v="0"/>
    <n v="0"/>
    <n v="0"/>
    <x v="1"/>
    <n v="16"/>
  </r>
  <r>
    <x v="1"/>
    <n v="8"/>
    <s v="No"/>
    <x v="1"/>
    <x v="1"/>
    <s v="Female"/>
    <x v="46"/>
    <s v="No"/>
    <s v="No"/>
    <x v="1"/>
    <m/>
    <m/>
    <m/>
    <m/>
    <m/>
    <n v="1"/>
    <n v="1"/>
    <n v="38"/>
    <n v="0"/>
    <n v="0"/>
    <n v="0"/>
    <x v="2"/>
    <n v="5"/>
  </r>
  <r>
    <x v="1"/>
    <n v="8"/>
    <s v="No"/>
    <x v="1"/>
    <x v="31"/>
    <s v="Female"/>
    <x v="48"/>
    <s v="No"/>
    <s v="No"/>
    <x v="1"/>
    <m/>
    <m/>
    <m/>
    <m/>
    <m/>
    <n v="1"/>
    <m/>
    <n v="25"/>
    <n v="2"/>
    <n v="0"/>
    <n v="0"/>
    <x v="2"/>
    <n v="7"/>
  </r>
  <r>
    <x v="1"/>
    <n v="8"/>
    <s v="Yes"/>
    <x v="0"/>
    <x v="2"/>
    <s v="Female"/>
    <x v="34"/>
    <s v="No"/>
    <s v="No"/>
    <x v="1"/>
    <m/>
    <m/>
    <m/>
    <m/>
    <m/>
    <n v="1"/>
    <n v="1"/>
    <n v="39"/>
    <n v="0"/>
    <n v="86.9"/>
    <n v="0"/>
    <x v="0"/>
    <n v="2"/>
  </r>
  <r>
    <x v="1"/>
    <n v="8"/>
    <s v="Yes"/>
    <x v="0"/>
    <x v="5"/>
    <s v="Female"/>
    <x v="14"/>
    <s v="No"/>
    <s v="Yes"/>
    <x v="1"/>
    <s v="No"/>
    <s v="Month-to-Month"/>
    <s v="Credit Card"/>
    <s v="Attitude"/>
    <s v="Attitude of support person"/>
    <n v="1"/>
    <n v="1"/>
    <n v="30"/>
    <n v="4"/>
    <n v="21.1"/>
    <n v="0"/>
    <x v="2"/>
    <n v="6"/>
  </r>
  <r>
    <x v="1"/>
    <n v="8"/>
    <s v="Yes"/>
    <x v="0"/>
    <x v="49"/>
    <s v="Female"/>
    <x v="62"/>
    <s v="No"/>
    <s v="Yes"/>
    <x v="2"/>
    <s v="No"/>
    <s v="Month-to-Month"/>
    <s v="Direct Debit"/>
    <s v="Competitor"/>
    <s v="Competitor made better offer"/>
    <n v="1"/>
    <n v="1"/>
    <n v="54"/>
    <n v="2"/>
    <n v="39.200000000000003"/>
    <n v="0"/>
    <x v="0"/>
    <n v="3"/>
  </r>
  <r>
    <x v="1"/>
    <n v="8"/>
    <s v="Yes"/>
    <x v="0"/>
    <x v="9"/>
    <s v="Male"/>
    <x v="16"/>
    <s v="Yes"/>
    <s v="No"/>
    <x v="0"/>
    <m/>
    <m/>
    <m/>
    <m/>
    <m/>
    <n v="1"/>
    <m/>
    <n v="22"/>
    <n v="0"/>
    <n v="17.8"/>
    <n v="0"/>
    <x v="2"/>
    <n v="9"/>
  </r>
  <r>
    <x v="1"/>
    <n v="8"/>
    <s v="Yes"/>
    <x v="0"/>
    <x v="11"/>
    <s v="Female"/>
    <x v="4"/>
    <s v="Yes"/>
    <s v="No"/>
    <x v="0"/>
    <m/>
    <m/>
    <m/>
    <m/>
    <m/>
    <n v="1"/>
    <n v="1"/>
    <n v="48"/>
    <n v="5"/>
    <n v="36.4"/>
    <n v="0"/>
    <x v="1"/>
    <n v="15"/>
  </r>
  <r>
    <x v="1"/>
    <n v="8"/>
    <s v="Yes"/>
    <x v="0"/>
    <x v="11"/>
    <s v="Female"/>
    <x v="10"/>
    <s v="Yes"/>
    <s v="No"/>
    <x v="0"/>
    <m/>
    <m/>
    <m/>
    <m/>
    <m/>
    <n v="1"/>
    <n v="1"/>
    <n v="62"/>
    <n v="3"/>
    <n v="3.3"/>
    <n v="0"/>
    <x v="1"/>
    <n v="21"/>
  </r>
  <r>
    <x v="1"/>
    <n v="8"/>
    <s v="Yes"/>
    <x v="0"/>
    <x v="12"/>
    <s v="Male"/>
    <x v="15"/>
    <s v="Yes"/>
    <s v="No"/>
    <x v="0"/>
    <m/>
    <m/>
    <m/>
    <m/>
    <m/>
    <n v="1"/>
    <m/>
    <n v="45"/>
    <n v="0"/>
    <n v="12.6"/>
    <n v="0"/>
    <x v="1"/>
    <n v="21"/>
  </r>
  <r>
    <x v="1"/>
    <n v="8"/>
    <s v="Yes"/>
    <x v="0"/>
    <x v="13"/>
    <s v="Male"/>
    <x v="3"/>
    <s v="No"/>
    <s v="No"/>
    <x v="1"/>
    <m/>
    <m/>
    <m/>
    <m/>
    <m/>
    <n v="1"/>
    <n v="1"/>
    <n v="13"/>
    <n v="4"/>
    <n v="10.7"/>
    <n v="0"/>
    <x v="2"/>
    <n v="8"/>
  </r>
  <r>
    <x v="1"/>
    <n v="8"/>
    <s v="Yes"/>
    <x v="0"/>
    <x v="18"/>
    <s v="Male"/>
    <x v="43"/>
    <s v="No"/>
    <s v="No"/>
    <x v="1"/>
    <m/>
    <m/>
    <m/>
    <m/>
    <m/>
    <n v="1"/>
    <m/>
    <n v="28"/>
    <n v="1"/>
    <n v="37.6"/>
    <n v="0"/>
    <x v="2"/>
    <n v="6"/>
  </r>
  <r>
    <x v="1"/>
    <n v="8"/>
    <s v="Yes"/>
    <x v="0"/>
    <x v="19"/>
    <s v="Female"/>
    <x v="42"/>
    <s v="No"/>
    <s v="No"/>
    <x v="1"/>
    <m/>
    <m/>
    <m/>
    <m/>
    <m/>
    <n v="1"/>
    <n v="1"/>
    <n v="34"/>
    <n v="2"/>
    <n v="7.2"/>
    <n v="0"/>
    <x v="0"/>
    <n v="2"/>
  </r>
  <r>
    <x v="1"/>
    <n v="8"/>
    <s v="Yes"/>
    <x v="0"/>
    <x v="20"/>
    <s v="Female"/>
    <x v="39"/>
    <s v="No"/>
    <s v="No"/>
    <x v="1"/>
    <m/>
    <m/>
    <m/>
    <m/>
    <m/>
    <n v="1"/>
    <m/>
    <n v="22"/>
    <n v="0"/>
    <n v="48"/>
    <n v="0"/>
    <x v="0"/>
    <n v="2"/>
  </r>
  <r>
    <x v="1"/>
    <n v="8"/>
    <s v="Yes"/>
    <x v="0"/>
    <x v="20"/>
    <s v="Female"/>
    <x v="30"/>
    <s v="No"/>
    <s v="Yes"/>
    <x v="2"/>
    <s v="No"/>
    <s v="Month-to-Month"/>
    <s v="Direct Debit"/>
    <s v="Competitor"/>
    <s v="Competitor had better devices"/>
    <n v="1"/>
    <n v="1"/>
    <n v="33"/>
    <n v="4"/>
    <n v="14.9"/>
    <n v="0"/>
    <x v="1"/>
    <n v="14"/>
  </r>
  <r>
    <x v="1"/>
    <n v="8"/>
    <s v="Yes"/>
    <x v="0"/>
    <x v="21"/>
    <s v="Male"/>
    <x v="54"/>
    <s v="No"/>
    <s v="Yes"/>
    <x v="2"/>
    <s v="No"/>
    <s v="Two Year"/>
    <s v="Credit Card"/>
    <s v="(blank)"/>
    <s v="(blank)"/>
    <n v="1"/>
    <m/>
    <n v="45"/>
    <n v="0"/>
    <n v="23.8"/>
    <n v="0"/>
    <x v="0"/>
    <n v="3"/>
  </r>
  <r>
    <x v="1"/>
    <n v="8"/>
    <s v="Yes"/>
    <x v="0"/>
    <x v="22"/>
    <s v="Male"/>
    <x v="52"/>
    <s v="No"/>
    <s v="Yes"/>
    <x v="2"/>
    <s v="No"/>
    <s v="Month-to-Month"/>
    <s v="Direct Debit"/>
    <s v="Dissatisfaction"/>
    <s v="Product dissatisfaction"/>
    <n v="1"/>
    <n v="1"/>
    <n v="27"/>
    <n v="3"/>
    <n v="33.6"/>
    <n v="0"/>
    <x v="0"/>
    <n v="4"/>
  </r>
  <r>
    <x v="1"/>
    <n v="8"/>
    <s v="Yes"/>
    <x v="0"/>
    <x v="23"/>
    <s v="Female"/>
    <x v="64"/>
    <s v="No"/>
    <s v="Yes"/>
    <x v="2"/>
    <s v="No"/>
    <s v="Month-to-Month"/>
    <s v="Direct Debit"/>
    <s v="Price"/>
    <s v="Price too high"/>
    <n v="1"/>
    <n v="1"/>
    <n v="39"/>
    <n v="2"/>
    <n v="22.1"/>
    <n v="0"/>
    <x v="2"/>
    <n v="5"/>
  </r>
  <r>
    <x v="1"/>
    <n v="8"/>
    <s v="Yes"/>
    <x v="0"/>
    <x v="24"/>
    <s v="Female"/>
    <x v="43"/>
    <s v="No"/>
    <s v="No"/>
    <x v="1"/>
    <m/>
    <m/>
    <m/>
    <m/>
    <m/>
    <n v="1"/>
    <m/>
    <n v="35"/>
    <n v="0"/>
    <n v="24.8"/>
    <n v="0"/>
    <x v="2"/>
    <n v="6"/>
  </r>
  <r>
    <x v="1"/>
    <n v="8"/>
    <s v="Yes"/>
    <x v="0"/>
    <x v="25"/>
    <s v="Female"/>
    <x v="61"/>
    <s v="No"/>
    <s v="Yes"/>
    <x v="2"/>
    <s v="No"/>
    <s v="Month-to-Month"/>
    <s v="Direct Debit"/>
    <s v="Competitor"/>
    <s v="Competitor offered more data"/>
    <n v="1"/>
    <n v="1"/>
    <n v="37"/>
    <n v="5"/>
    <n v="9.6"/>
    <n v="0"/>
    <x v="0"/>
    <n v="1"/>
  </r>
  <r>
    <x v="1"/>
    <n v="8"/>
    <s v="Yes"/>
    <x v="0"/>
    <x v="31"/>
    <s v="Male"/>
    <x v="44"/>
    <s v="No"/>
    <s v="No"/>
    <x v="1"/>
    <m/>
    <m/>
    <m/>
    <m/>
    <m/>
    <n v="1"/>
    <n v="1"/>
    <n v="36"/>
    <n v="2"/>
    <n v="28.4"/>
    <n v="0"/>
    <x v="2"/>
    <n v="6"/>
  </r>
  <r>
    <x v="1"/>
    <n v="8"/>
    <s v="Yes"/>
    <x v="0"/>
    <x v="32"/>
    <s v="Female"/>
    <x v="11"/>
    <s v="No"/>
    <s v="No"/>
    <x v="1"/>
    <m/>
    <m/>
    <m/>
    <m/>
    <m/>
    <n v="1"/>
    <m/>
    <n v="34"/>
    <n v="0"/>
    <n v="19.7"/>
    <n v="0"/>
    <x v="2"/>
    <n v="6"/>
  </r>
  <r>
    <x v="1"/>
    <n v="8"/>
    <s v="Yes"/>
    <x v="0"/>
    <x v="34"/>
    <s v="Male"/>
    <x v="18"/>
    <s v="Yes"/>
    <s v="No"/>
    <x v="0"/>
    <m/>
    <m/>
    <m/>
    <m/>
    <m/>
    <n v="1"/>
    <m/>
    <n v="38"/>
    <n v="0"/>
    <n v="18.7"/>
    <n v="0"/>
    <x v="1"/>
    <n v="10"/>
  </r>
  <r>
    <x v="1"/>
    <n v="8"/>
    <s v="Yes"/>
    <x v="0"/>
    <x v="37"/>
    <s v="Male"/>
    <x v="63"/>
    <s v="No"/>
    <s v="Yes"/>
    <x v="2"/>
    <s v="No"/>
    <s v="Month-to-Month"/>
    <s v="Direct Debit"/>
    <s v="Competitor"/>
    <s v="Competitor had better devices"/>
    <n v="1"/>
    <n v="1"/>
    <n v="19"/>
    <n v="5"/>
    <n v="49.6"/>
    <n v="0"/>
    <x v="0"/>
    <n v="1"/>
  </r>
  <r>
    <x v="1"/>
    <n v="8"/>
    <s v="Yes"/>
    <x v="0"/>
    <x v="37"/>
    <s v="Male"/>
    <x v="62"/>
    <s v="No"/>
    <s v="Yes"/>
    <x v="2"/>
    <s v="No"/>
    <s v="Month-to-Month"/>
    <s v="Direct Debit"/>
    <s v="Dissatisfaction"/>
    <s v="Network reliability"/>
    <n v="1"/>
    <n v="1"/>
    <n v="42"/>
    <n v="2"/>
    <n v="57.8"/>
    <n v="0"/>
    <x v="2"/>
    <n v="5"/>
  </r>
  <r>
    <x v="1"/>
    <n v="8"/>
    <s v="Yes"/>
    <x v="0"/>
    <x v="41"/>
    <s v="Female"/>
    <x v="54"/>
    <s v="No"/>
    <s v="Yes"/>
    <x v="2"/>
    <s v="Yes"/>
    <s v="Month-to-Month"/>
    <s v="Credit Card"/>
    <s v="Competitor"/>
    <s v="Competitor made better offer"/>
    <n v="1"/>
    <n v="1"/>
    <n v="22"/>
    <n v="0"/>
    <n v="6.7"/>
    <n v="0"/>
    <x v="2"/>
    <n v="6"/>
  </r>
  <r>
    <x v="1"/>
    <n v="8"/>
    <s v="Yes"/>
    <x v="0"/>
    <x v="41"/>
    <s v="Male"/>
    <x v="23"/>
    <s v="No"/>
    <s v="No"/>
    <x v="1"/>
    <m/>
    <m/>
    <m/>
    <m/>
    <m/>
    <n v="1"/>
    <n v="1"/>
    <n v="35"/>
    <n v="1"/>
    <n v="28.6"/>
    <n v="0"/>
    <x v="2"/>
    <n v="5"/>
  </r>
  <r>
    <x v="1"/>
    <n v="8"/>
    <s v="Yes"/>
    <x v="0"/>
    <x v="42"/>
    <s v="Male"/>
    <x v="35"/>
    <s v="No"/>
    <s v="No"/>
    <x v="1"/>
    <m/>
    <m/>
    <m/>
    <m/>
    <m/>
    <n v="1"/>
    <n v="1"/>
    <n v="15"/>
    <n v="3"/>
    <n v="58.8"/>
    <n v="0"/>
    <x v="2"/>
    <n v="5"/>
  </r>
  <r>
    <x v="1"/>
    <n v="8"/>
    <s v="Yes"/>
    <x v="0"/>
    <x v="43"/>
    <s v="Male"/>
    <x v="21"/>
    <s v="No"/>
    <s v="No"/>
    <x v="1"/>
    <m/>
    <m/>
    <m/>
    <m/>
    <m/>
    <n v="1"/>
    <n v="1"/>
    <n v="27"/>
    <n v="2"/>
    <n v="46"/>
    <n v="0"/>
    <x v="1"/>
    <n v="13"/>
  </r>
  <r>
    <x v="1"/>
    <n v="8"/>
    <s v="Yes"/>
    <x v="0"/>
    <x v="46"/>
    <s v="Male"/>
    <x v="4"/>
    <s v="Yes"/>
    <s v="No"/>
    <x v="0"/>
    <m/>
    <m/>
    <m/>
    <m/>
    <m/>
    <n v="1"/>
    <n v="1"/>
    <n v="41"/>
    <n v="2"/>
    <n v="80.599999999999994"/>
    <n v="0"/>
    <x v="1"/>
    <n v="11"/>
  </r>
  <r>
    <x v="1"/>
    <n v="8"/>
    <s v="Yes"/>
    <x v="0"/>
    <x v="46"/>
    <s v="Male"/>
    <x v="41"/>
    <s v="No"/>
    <s v="No"/>
    <x v="1"/>
    <m/>
    <m/>
    <m/>
    <m/>
    <m/>
    <n v="1"/>
    <n v="1"/>
    <n v="38"/>
    <n v="0"/>
    <n v="109.9"/>
    <n v="0"/>
    <x v="0"/>
    <n v="3"/>
  </r>
  <r>
    <x v="1"/>
    <n v="8"/>
    <s v="Yes"/>
    <x v="1"/>
    <x v="22"/>
    <s v="Male"/>
    <x v="39"/>
    <s v="No"/>
    <s v="No"/>
    <x v="1"/>
    <m/>
    <m/>
    <m/>
    <m/>
    <m/>
    <n v="1"/>
    <m/>
    <n v="16"/>
    <n v="0"/>
    <n v="0"/>
    <n v="0"/>
    <x v="2"/>
    <n v="5"/>
  </r>
  <r>
    <x v="1"/>
    <n v="8"/>
    <s v="Yes"/>
    <x v="1"/>
    <x v="35"/>
    <s v="Female"/>
    <x v="52"/>
    <s v="No"/>
    <s v="Yes"/>
    <x v="2"/>
    <s v="No"/>
    <s v="Month-to-Month"/>
    <s v="Direct Debit"/>
    <s v="(blank)"/>
    <s v="(blank)"/>
    <n v="1"/>
    <m/>
    <n v="45"/>
    <n v="0"/>
    <n v="0"/>
    <n v="0"/>
    <x v="2"/>
    <n v="9"/>
  </r>
  <r>
    <x v="1"/>
    <n v="8"/>
    <s v="Yes"/>
    <x v="1"/>
    <x v="45"/>
    <s v="Male"/>
    <x v="15"/>
    <s v="Yes"/>
    <s v="No"/>
    <x v="0"/>
    <m/>
    <m/>
    <m/>
    <m/>
    <m/>
    <n v="1"/>
    <m/>
    <n v="24"/>
    <n v="2"/>
    <n v="0"/>
    <n v="0"/>
    <x v="1"/>
    <n v="13"/>
  </r>
  <r>
    <x v="1"/>
    <n v="9"/>
    <s v="No"/>
    <x v="0"/>
    <x v="0"/>
    <s v="Male"/>
    <x v="34"/>
    <s v="No"/>
    <s v="No"/>
    <x v="1"/>
    <m/>
    <m/>
    <m/>
    <m/>
    <m/>
    <n v="1"/>
    <m/>
    <n v="19"/>
    <n v="0"/>
    <n v="0"/>
    <n v="0"/>
    <x v="2"/>
    <n v="6"/>
  </r>
  <r>
    <x v="1"/>
    <n v="9"/>
    <s v="No"/>
    <x v="0"/>
    <x v="0"/>
    <s v="Male"/>
    <x v="25"/>
    <s v="No"/>
    <s v="No"/>
    <x v="1"/>
    <m/>
    <m/>
    <m/>
    <m/>
    <m/>
    <n v="1"/>
    <m/>
    <n v="55"/>
    <n v="0"/>
    <n v="0"/>
    <n v="0"/>
    <x v="2"/>
    <n v="5"/>
  </r>
  <r>
    <x v="1"/>
    <n v="9"/>
    <s v="No"/>
    <x v="0"/>
    <x v="48"/>
    <s v="Female"/>
    <x v="36"/>
    <s v="No"/>
    <s v="No"/>
    <x v="1"/>
    <m/>
    <m/>
    <m/>
    <m/>
    <m/>
    <n v="1"/>
    <n v="1"/>
    <n v="44"/>
    <n v="0"/>
    <n v="0"/>
    <n v="0"/>
    <x v="2"/>
    <n v="5"/>
  </r>
  <r>
    <x v="1"/>
    <n v="9"/>
    <s v="No"/>
    <x v="0"/>
    <x v="4"/>
    <s v="Male"/>
    <x v="6"/>
    <s v="No"/>
    <s v="No"/>
    <x v="1"/>
    <m/>
    <m/>
    <m/>
    <m/>
    <m/>
    <n v="1"/>
    <m/>
    <n v="40"/>
    <n v="2"/>
    <n v="0"/>
    <n v="0"/>
    <x v="0"/>
    <n v="3"/>
  </r>
  <r>
    <x v="1"/>
    <n v="9"/>
    <s v="No"/>
    <x v="0"/>
    <x v="5"/>
    <s v="Female"/>
    <x v="18"/>
    <s v="Yes"/>
    <s v="No"/>
    <x v="0"/>
    <m/>
    <m/>
    <m/>
    <m/>
    <m/>
    <n v="1"/>
    <n v="1"/>
    <n v="50"/>
    <n v="2"/>
    <n v="0"/>
    <n v="0"/>
    <x v="1"/>
    <n v="27"/>
  </r>
  <r>
    <x v="1"/>
    <n v="9"/>
    <s v="No"/>
    <x v="0"/>
    <x v="6"/>
    <s v="Male"/>
    <x v="47"/>
    <s v="No"/>
    <s v="No"/>
    <x v="1"/>
    <m/>
    <m/>
    <m/>
    <m/>
    <m/>
    <n v="1"/>
    <n v="1"/>
    <n v="54"/>
    <n v="1"/>
    <n v="0"/>
    <n v="0"/>
    <x v="0"/>
    <n v="4"/>
  </r>
  <r>
    <x v="1"/>
    <n v="9"/>
    <s v="No"/>
    <x v="0"/>
    <x v="7"/>
    <s v="Female"/>
    <x v="36"/>
    <s v="No"/>
    <s v="No"/>
    <x v="1"/>
    <m/>
    <m/>
    <m/>
    <m/>
    <m/>
    <n v="1"/>
    <m/>
    <n v="14"/>
    <n v="1"/>
    <n v="0"/>
    <n v="0"/>
    <x v="1"/>
    <n v="26"/>
  </r>
  <r>
    <x v="1"/>
    <n v="9"/>
    <s v="No"/>
    <x v="0"/>
    <x v="8"/>
    <s v="Female"/>
    <x v="13"/>
    <s v="Yes"/>
    <s v="No"/>
    <x v="0"/>
    <m/>
    <m/>
    <m/>
    <m/>
    <m/>
    <n v="1"/>
    <m/>
    <n v="59"/>
    <n v="0"/>
    <n v="0"/>
    <n v="0"/>
    <x v="1"/>
    <n v="10"/>
  </r>
  <r>
    <x v="1"/>
    <n v="9"/>
    <s v="No"/>
    <x v="0"/>
    <x v="8"/>
    <s v="Female"/>
    <x v="11"/>
    <s v="No"/>
    <s v="No"/>
    <x v="1"/>
    <m/>
    <m/>
    <m/>
    <m/>
    <m/>
    <n v="1"/>
    <m/>
    <n v="30"/>
    <n v="0"/>
    <n v="0"/>
    <n v="0"/>
    <x v="0"/>
    <n v="2"/>
  </r>
  <r>
    <x v="1"/>
    <n v="9"/>
    <s v="No"/>
    <x v="0"/>
    <x v="8"/>
    <s v="Male"/>
    <x v="18"/>
    <s v="Yes"/>
    <s v="No"/>
    <x v="0"/>
    <m/>
    <m/>
    <m/>
    <m/>
    <m/>
    <n v="1"/>
    <m/>
    <n v="37"/>
    <n v="0"/>
    <n v="0"/>
    <n v="0"/>
    <x v="1"/>
    <n v="20"/>
  </r>
  <r>
    <x v="1"/>
    <n v="9"/>
    <s v="No"/>
    <x v="0"/>
    <x v="8"/>
    <s v="Male"/>
    <x v="7"/>
    <s v="No"/>
    <s v="No"/>
    <x v="1"/>
    <m/>
    <m/>
    <m/>
    <m/>
    <m/>
    <n v="1"/>
    <m/>
    <n v="52"/>
    <n v="0"/>
    <n v="0"/>
    <n v="0"/>
    <x v="2"/>
    <n v="5"/>
  </r>
  <r>
    <x v="1"/>
    <n v="9"/>
    <s v="No"/>
    <x v="0"/>
    <x v="49"/>
    <s v="Female"/>
    <x v="48"/>
    <s v="No"/>
    <s v="No"/>
    <x v="1"/>
    <m/>
    <m/>
    <m/>
    <m/>
    <m/>
    <n v="1"/>
    <m/>
    <n v="26"/>
    <n v="0"/>
    <n v="0"/>
    <n v="0"/>
    <x v="1"/>
    <n v="10"/>
  </r>
  <r>
    <x v="1"/>
    <n v="9"/>
    <s v="No"/>
    <x v="0"/>
    <x v="49"/>
    <s v="Male"/>
    <x v="2"/>
    <s v="No"/>
    <s v="No"/>
    <x v="1"/>
    <m/>
    <m/>
    <m/>
    <m/>
    <m/>
    <n v="1"/>
    <m/>
    <n v="42"/>
    <n v="0"/>
    <n v="0"/>
    <n v="0"/>
    <x v="1"/>
    <n v="12"/>
  </r>
  <r>
    <x v="1"/>
    <n v="9"/>
    <s v="No"/>
    <x v="0"/>
    <x v="13"/>
    <s v="Male"/>
    <x v="15"/>
    <s v="Yes"/>
    <s v="No"/>
    <x v="0"/>
    <m/>
    <m/>
    <m/>
    <m/>
    <m/>
    <n v="1"/>
    <m/>
    <n v="41"/>
    <n v="0"/>
    <n v="0"/>
    <n v="0"/>
    <x v="1"/>
    <n v="13"/>
  </r>
  <r>
    <x v="1"/>
    <n v="9"/>
    <s v="No"/>
    <x v="0"/>
    <x v="13"/>
    <s v="Male"/>
    <x v="61"/>
    <s v="No"/>
    <s v="Yes"/>
    <x v="2"/>
    <s v="No"/>
    <s v="Two Year"/>
    <s v="Paper Check"/>
    <s v="(blank)"/>
    <s v="(blank)"/>
    <n v="1"/>
    <m/>
    <n v="21"/>
    <n v="0"/>
    <n v="0"/>
    <n v="0"/>
    <x v="0"/>
    <n v="2"/>
  </r>
  <r>
    <x v="1"/>
    <n v="9"/>
    <s v="No"/>
    <x v="0"/>
    <x v="15"/>
    <s v="Female"/>
    <x v="26"/>
    <s v="No"/>
    <s v="No"/>
    <x v="1"/>
    <m/>
    <m/>
    <m/>
    <m/>
    <m/>
    <n v="1"/>
    <n v="1"/>
    <n v="31"/>
    <n v="4"/>
    <n v="0"/>
    <n v="0"/>
    <x v="2"/>
    <n v="8"/>
  </r>
  <r>
    <x v="1"/>
    <n v="9"/>
    <s v="No"/>
    <x v="0"/>
    <x v="17"/>
    <s v="Male"/>
    <x v="54"/>
    <s v="No"/>
    <s v="Yes"/>
    <x v="2"/>
    <s v="No"/>
    <s v="Two Year"/>
    <s v="Credit Card"/>
    <s v="(blank)"/>
    <s v="(blank)"/>
    <n v="1"/>
    <m/>
    <n v="20"/>
    <n v="1"/>
    <n v="0"/>
    <n v="0"/>
    <x v="2"/>
    <n v="5"/>
  </r>
  <r>
    <x v="1"/>
    <n v="9"/>
    <s v="No"/>
    <x v="0"/>
    <x v="20"/>
    <s v="Female"/>
    <x v="10"/>
    <s v="Yes"/>
    <s v="No"/>
    <x v="0"/>
    <m/>
    <m/>
    <m/>
    <m/>
    <m/>
    <n v="1"/>
    <m/>
    <n v="26"/>
    <n v="0"/>
    <n v="0"/>
    <n v="0"/>
    <x v="1"/>
    <n v="18"/>
  </r>
  <r>
    <x v="1"/>
    <n v="9"/>
    <s v="No"/>
    <x v="0"/>
    <x v="20"/>
    <s v="Male"/>
    <x v="39"/>
    <s v="No"/>
    <s v="No"/>
    <x v="1"/>
    <m/>
    <m/>
    <m/>
    <m/>
    <m/>
    <n v="1"/>
    <m/>
    <n v="40"/>
    <n v="0"/>
    <n v="0"/>
    <n v="0"/>
    <x v="0"/>
    <n v="1"/>
  </r>
  <r>
    <x v="1"/>
    <n v="9"/>
    <s v="No"/>
    <x v="0"/>
    <x v="21"/>
    <s v="Female"/>
    <x v="4"/>
    <s v="Yes"/>
    <s v="No"/>
    <x v="0"/>
    <m/>
    <m/>
    <m/>
    <m/>
    <m/>
    <n v="1"/>
    <m/>
    <n v="11"/>
    <n v="2"/>
    <n v="0"/>
    <n v="0"/>
    <x v="1"/>
    <n v="10"/>
  </r>
  <r>
    <x v="1"/>
    <n v="9"/>
    <s v="No"/>
    <x v="0"/>
    <x v="22"/>
    <s v="Female"/>
    <x v="54"/>
    <s v="No"/>
    <s v="Yes"/>
    <x v="2"/>
    <s v="No"/>
    <s v="Two Year"/>
    <s v="Credit Card"/>
    <s v="(blank)"/>
    <s v="(blank)"/>
    <n v="1"/>
    <m/>
    <n v="48"/>
    <n v="0"/>
    <n v="0"/>
    <n v="0"/>
    <x v="2"/>
    <n v="8"/>
  </r>
  <r>
    <x v="1"/>
    <n v="9"/>
    <s v="No"/>
    <x v="0"/>
    <x v="25"/>
    <s v="Male"/>
    <x v="38"/>
    <s v="No"/>
    <s v="No"/>
    <x v="1"/>
    <m/>
    <m/>
    <m/>
    <m/>
    <m/>
    <n v="1"/>
    <m/>
    <n v="45"/>
    <n v="2"/>
    <n v="0"/>
    <n v="0"/>
    <x v="0"/>
    <n v="1"/>
  </r>
  <r>
    <x v="1"/>
    <n v="9"/>
    <s v="No"/>
    <x v="0"/>
    <x v="28"/>
    <s v="Female"/>
    <x v="13"/>
    <s v="Yes"/>
    <s v="No"/>
    <x v="0"/>
    <m/>
    <m/>
    <m/>
    <m/>
    <m/>
    <n v="1"/>
    <n v="1"/>
    <n v="33"/>
    <n v="3"/>
    <n v="0"/>
    <n v="0"/>
    <x v="1"/>
    <n v="19"/>
  </r>
  <r>
    <x v="1"/>
    <n v="9"/>
    <s v="No"/>
    <x v="0"/>
    <x v="28"/>
    <s v="Male"/>
    <x v="24"/>
    <s v="No"/>
    <s v="No"/>
    <x v="1"/>
    <m/>
    <m/>
    <m/>
    <m/>
    <m/>
    <n v="1"/>
    <m/>
    <n v="34"/>
    <n v="0"/>
    <n v="0"/>
    <n v="0"/>
    <x v="0"/>
    <n v="4"/>
  </r>
  <r>
    <x v="1"/>
    <n v="9"/>
    <s v="No"/>
    <x v="0"/>
    <x v="29"/>
    <s v="Male"/>
    <x v="22"/>
    <s v="No"/>
    <s v="Yes"/>
    <x v="2"/>
    <s v="No"/>
    <s v="Two Year"/>
    <s v="Credit Card"/>
    <s v="(blank)"/>
    <s v="(blank)"/>
    <n v="1"/>
    <m/>
    <n v="30"/>
    <n v="0"/>
    <n v="0"/>
    <n v="0"/>
    <x v="0"/>
    <n v="2"/>
  </r>
  <r>
    <x v="1"/>
    <n v="9"/>
    <s v="No"/>
    <x v="0"/>
    <x v="30"/>
    <s v="Female"/>
    <x v="9"/>
    <s v="No"/>
    <s v="No"/>
    <x v="1"/>
    <m/>
    <m/>
    <m/>
    <m/>
    <m/>
    <n v="1"/>
    <n v="1"/>
    <n v="59"/>
    <n v="0"/>
    <n v="0"/>
    <n v="0"/>
    <x v="0"/>
    <n v="2"/>
  </r>
  <r>
    <x v="1"/>
    <n v="9"/>
    <s v="No"/>
    <x v="0"/>
    <x v="31"/>
    <s v="Female"/>
    <x v="41"/>
    <s v="No"/>
    <s v="No"/>
    <x v="1"/>
    <m/>
    <m/>
    <m/>
    <m/>
    <m/>
    <n v="1"/>
    <m/>
    <n v="21"/>
    <n v="0"/>
    <n v="0"/>
    <n v="0"/>
    <x v="0"/>
    <n v="4"/>
  </r>
  <r>
    <x v="1"/>
    <n v="9"/>
    <s v="No"/>
    <x v="0"/>
    <x v="31"/>
    <s v="Male"/>
    <x v="37"/>
    <s v="No"/>
    <s v="No"/>
    <x v="1"/>
    <m/>
    <m/>
    <m/>
    <m/>
    <m/>
    <n v="1"/>
    <m/>
    <n v="35"/>
    <n v="0"/>
    <n v="0"/>
    <n v="0"/>
    <x v="1"/>
    <n v="19"/>
  </r>
  <r>
    <x v="1"/>
    <n v="9"/>
    <s v="No"/>
    <x v="0"/>
    <x v="31"/>
    <s v="Male"/>
    <x v="47"/>
    <s v="No"/>
    <s v="No"/>
    <x v="1"/>
    <m/>
    <m/>
    <m/>
    <m/>
    <m/>
    <n v="1"/>
    <n v="1"/>
    <n v="50"/>
    <n v="1"/>
    <n v="0"/>
    <n v="0"/>
    <x v="2"/>
    <n v="9"/>
  </r>
  <r>
    <x v="1"/>
    <n v="9"/>
    <s v="No"/>
    <x v="0"/>
    <x v="34"/>
    <s v="Female"/>
    <x v="13"/>
    <s v="Yes"/>
    <s v="No"/>
    <x v="0"/>
    <m/>
    <m/>
    <m/>
    <m/>
    <m/>
    <n v="1"/>
    <m/>
    <n v="27"/>
    <n v="0"/>
    <n v="0"/>
    <n v="0"/>
    <x v="1"/>
    <n v="13"/>
  </r>
  <r>
    <x v="1"/>
    <n v="9"/>
    <s v="No"/>
    <x v="0"/>
    <x v="34"/>
    <s v="Female"/>
    <x v="46"/>
    <s v="No"/>
    <s v="No"/>
    <x v="1"/>
    <m/>
    <m/>
    <m/>
    <m/>
    <m/>
    <n v="1"/>
    <m/>
    <n v="19"/>
    <n v="0"/>
    <n v="0"/>
    <n v="0"/>
    <x v="2"/>
    <n v="6"/>
  </r>
  <r>
    <x v="1"/>
    <n v="9"/>
    <s v="No"/>
    <x v="0"/>
    <x v="35"/>
    <s v="Male"/>
    <x v="46"/>
    <s v="No"/>
    <s v="No"/>
    <x v="1"/>
    <m/>
    <m/>
    <m/>
    <m/>
    <m/>
    <n v="1"/>
    <n v="1"/>
    <n v="21"/>
    <n v="5"/>
    <n v="0"/>
    <n v="0"/>
    <x v="1"/>
    <n v="35"/>
  </r>
  <r>
    <x v="1"/>
    <n v="9"/>
    <s v="No"/>
    <x v="0"/>
    <x v="36"/>
    <s v="Female"/>
    <x v="56"/>
    <s v="No"/>
    <s v="No"/>
    <x v="1"/>
    <m/>
    <m/>
    <m/>
    <m/>
    <m/>
    <n v="1"/>
    <m/>
    <n v="17"/>
    <n v="0"/>
    <n v="0"/>
    <n v="0"/>
    <x v="2"/>
    <n v="6"/>
  </r>
  <r>
    <x v="1"/>
    <n v="9"/>
    <s v="No"/>
    <x v="0"/>
    <x v="37"/>
    <s v="Male"/>
    <x v="2"/>
    <s v="No"/>
    <s v="No"/>
    <x v="1"/>
    <m/>
    <m/>
    <m/>
    <m/>
    <m/>
    <n v="1"/>
    <n v="1"/>
    <n v="35"/>
    <n v="0"/>
    <n v="0"/>
    <n v="0"/>
    <x v="1"/>
    <n v="10"/>
  </r>
  <r>
    <x v="1"/>
    <n v="9"/>
    <s v="No"/>
    <x v="0"/>
    <x v="39"/>
    <s v="Female"/>
    <x v="19"/>
    <s v="Yes"/>
    <s v="No"/>
    <x v="0"/>
    <m/>
    <m/>
    <m/>
    <m/>
    <m/>
    <n v="1"/>
    <m/>
    <n v="17"/>
    <n v="2"/>
    <n v="0"/>
    <n v="0"/>
    <x v="1"/>
    <n v="19"/>
  </r>
  <r>
    <x v="1"/>
    <n v="9"/>
    <s v="No"/>
    <x v="0"/>
    <x v="41"/>
    <s v="Male"/>
    <x v="28"/>
    <s v="No"/>
    <s v="No"/>
    <x v="1"/>
    <m/>
    <m/>
    <m/>
    <m/>
    <m/>
    <n v="1"/>
    <n v="1"/>
    <n v="42"/>
    <n v="2"/>
    <n v="0"/>
    <n v="0"/>
    <x v="0"/>
    <n v="2"/>
  </r>
  <r>
    <x v="1"/>
    <n v="9"/>
    <s v="No"/>
    <x v="0"/>
    <x v="41"/>
    <s v="Male"/>
    <x v="21"/>
    <s v="No"/>
    <s v="No"/>
    <x v="1"/>
    <m/>
    <m/>
    <m/>
    <m/>
    <m/>
    <n v="1"/>
    <m/>
    <n v="43"/>
    <n v="1"/>
    <n v="0"/>
    <n v="0"/>
    <x v="0"/>
    <n v="3"/>
  </r>
  <r>
    <x v="1"/>
    <n v="9"/>
    <s v="No"/>
    <x v="0"/>
    <x v="43"/>
    <s v="Male"/>
    <x v="18"/>
    <s v="Yes"/>
    <s v="No"/>
    <x v="0"/>
    <m/>
    <m/>
    <m/>
    <m/>
    <m/>
    <n v="1"/>
    <m/>
    <n v="47"/>
    <n v="0"/>
    <n v="0"/>
    <n v="0"/>
    <x v="1"/>
    <n v="14"/>
  </r>
  <r>
    <x v="1"/>
    <n v="9"/>
    <s v="No"/>
    <x v="0"/>
    <x v="44"/>
    <s v="Male"/>
    <x v="39"/>
    <s v="No"/>
    <s v="No"/>
    <x v="1"/>
    <m/>
    <m/>
    <m/>
    <m/>
    <m/>
    <n v="1"/>
    <m/>
    <n v="41"/>
    <n v="0"/>
    <n v="0"/>
    <n v="0"/>
    <x v="2"/>
    <n v="7"/>
  </r>
  <r>
    <x v="1"/>
    <n v="9"/>
    <s v="No"/>
    <x v="0"/>
    <x v="45"/>
    <s v="Female"/>
    <x v="11"/>
    <s v="No"/>
    <s v="No"/>
    <x v="1"/>
    <m/>
    <m/>
    <m/>
    <m/>
    <m/>
    <n v="1"/>
    <n v="1"/>
    <n v="48"/>
    <n v="2"/>
    <n v="0"/>
    <n v="0"/>
    <x v="2"/>
    <n v="5"/>
  </r>
  <r>
    <x v="1"/>
    <n v="9"/>
    <s v="No"/>
    <x v="0"/>
    <x v="45"/>
    <s v="Male"/>
    <x v="40"/>
    <s v="No"/>
    <s v="Yes"/>
    <x v="2"/>
    <s v="No"/>
    <s v="Two Year"/>
    <s v="Direct Debit"/>
    <s v="(blank)"/>
    <s v="(blank)"/>
    <n v="1"/>
    <m/>
    <n v="31"/>
    <n v="1"/>
    <n v="0"/>
    <n v="0"/>
    <x v="2"/>
    <n v="8"/>
  </r>
  <r>
    <x v="1"/>
    <n v="9"/>
    <s v="No"/>
    <x v="0"/>
    <x v="46"/>
    <s v="Female"/>
    <x v="8"/>
    <s v="No"/>
    <s v="No"/>
    <x v="1"/>
    <m/>
    <m/>
    <m/>
    <m/>
    <m/>
    <n v="1"/>
    <n v="1"/>
    <n v="37"/>
    <n v="0"/>
    <n v="0"/>
    <n v="0"/>
    <x v="0"/>
    <n v="4"/>
  </r>
  <r>
    <x v="1"/>
    <n v="9"/>
    <s v="No"/>
    <x v="0"/>
    <x v="46"/>
    <s v="Male"/>
    <x v="63"/>
    <s v="No"/>
    <s v="Yes"/>
    <x v="2"/>
    <s v="No"/>
    <s v="Month-to-Month"/>
    <s v="Direct Debit"/>
    <s v="Competitor"/>
    <s v="Competitor had better devices"/>
    <n v="1"/>
    <n v="1"/>
    <n v="60"/>
    <n v="0"/>
    <n v="0"/>
    <n v="0"/>
    <x v="2"/>
    <n v="5"/>
  </r>
  <r>
    <x v="1"/>
    <n v="9"/>
    <s v="No"/>
    <x v="0"/>
    <x v="47"/>
    <s v="Male"/>
    <x v="9"/>
    <s v="No"/>
    <s v="No"/>
    <x v="1"/>
    <m/>
    <m/>
    <m/>
    <m/>
    <m/>
    <n v="1"/>
    <n v="1"/>
    <n v="62"/>
    <n v="4"/>
    <n v="0"/>
    <n v="0"/>
    <x v="0"/>
    <n v="1"/>
  </r>
  <r>
    <x v="1"/>
    <n v="9"/>
    <s v="No"/>
    <x v="1"/>
    <x v="20"/>
    <s v="Female"/>
    <x v="50"/>
    <s v="No"/>
    <s v="No"/>
    <x v="1"/>
    <m/>
    <m/>
    <m/>
    <m/>
    <m/>
    <n v="1"/>
    <n v="1"/>
    <n v="27"/>
    <n v="1"/>
    <n v="0"/>
    <n v="0"/>
    <x v="2"/>
    <n v="6"/>
  </r>
  <r>
    <x v="1"/>
    <n v="9"/>
    <s v="No"/>
    <x v="1"/>
    <x v="29"/>
    <s v="Female"/>
    <x v="25"/>
    <s v="No"/>
    <s v="No"/>
    <x v="1"/>
    <m/>
    <m/>
    <m/>
    <m/>
    <m/>
    <n v="1"/>
    <n v="1"/>
    <n v="43"/>
    <n v="3"/>
    <n v="0"/>
    <n v="0"/>
    <x v="0"/>
    <n v="2"/>
  </r>
  <r>
    <x v="1"/>
    <n v="9"/>
    <s v="No"/>
    <x v="1"/>
    <x v="35"/>
    <s v="Male"/>
    <x v="43"/>
    <s v="No"/>
    <s v="No"/>
    <x v="1"/>
    <m/>
    <m/>
    <m/>
    <m/>
    <m/>
    <n v="1"/>
    <n v="1"/>
    <n v="21"/>
    <n v="4"/>
    <n v="0"/>
    <n v="0"/>
    <x v="0"/>
    <n v="2"/>
  </r>
  <r>
    <x v="1"/>
    <n v="9"/>
    <s v="Yes"/>
    <x v="0"/>
    <x v="3"/>
    <s v="Female"/>
    <x v="1"/>
    <s v="No"/>
    <s v="No"/>
    <x v="1"/>
    <m/>
    <m/>
    <m/>
    <m/>
    <m/>
    <n v="1"/>
    <n v="1"/>
    <n v="23"/>
    <n v="3"/>
    <n v="46.2"/>
    <n v="0"/>
    <x v="0"/>
    <n v="0"/>
  </r>
  <r>
    <x v="1"/>
    <n v="9"/>
    <s v="Yes"/>
    <x v="0"/>
    <x v="48"/>
    <s v="Male"/>
    <x v="10"/>
    <s v="Yes"/>
    <s v="No"/>
    <x v="0"/>
    <m/>
    <m/>
    <m/>
    <m/>
    <m/>
    <n v="1"/>
    <n v="1"/>
    <n v="48"/>
    <n v="0"/>
    <n v="15.3"/>
    <n v="0"/>
    <x v="1"/>
    <n v="12"/>
  </r>
  <r>
    <x v="1"/>
    <n v="9"/>
    <s v="Yes"/>
    <x v="0"/>
    <x v="48"/>
    <s v="Male"/>
    <x v="20"/>
    <s v="No"/>
    <s v="No"/>
    <x v="1"/>
    <m/>
    <m/>
    <m/>
    <m/>
    <m/>
    <n v="1"/>
    <n v="1"/>
    <n v="60"/>
    <n v="2"/>
    <n v="21.2"/>
    <n v="0"/>
    <x v="2"/>
    <n v="6"/>
  </r>
  <r>
    <x v="1"/>
    <n v="9"/>
    <s v="Yes"/>
    <x v="0"/>
    <x v="11"/>
    <s v="Male"/>
    <x v="1"/>
    <s v="No"/>
    <s v="No"/>
    <x v="1"/>
    <m/>
    <m/>
    <m/>
    <m/>
    <m/>
    <n v="1"/>
    <n v="1"/>
    <n v="14"/>
    <n v="2"/>
    <n v="18.7"/>
    <n v="0"/>
    <x v="2"/>
    <n v="8"/>
  </r>
  <r>
    <x v="1"/>
    <n v="9"/>
    <s v="Yes"/>
    <x v="0"/>
    <x v="13"/>
    <s v="Female"/>
    <x v="25"/>
    <s v="No"/>
    <s v="No"/>
    <x v="1"/>
    <m/>
    <m/>
    <m/>
    <m/>
    <m/>
    <n v="1"/>
    <n v="1"/>
    <n v="30"/>
    <n v="5"/>
    <n v="33.6"/>
    <n v="0"/>
    <x v="0"/>
    <n v="2"/>
  </r>
  <r>
    <x v="1"/>
    <n v="9"/>
    <s v="Yes"/>
    <x v="0"/>
    <x v="15"/>
    <s v="Male"/>
    <x v="3"/>
    <s v="No"/>
    <s v="No"/>
    <x v="1"/>
    <m/>
    <m/>
    <m/>
    <m/>
    <m/>
    <n v="1"/>
    <m/>
    <n v="18"/>
    <n v="0"/>
    <n v="54.5"/>
    <n v="0"/>
    <x v="0"/>
    <n v="4"/>
  </r>
  <r>
    <x v="1"/>
    <n v="9"/>
    <s v="Yes"/>
    <x v="0"/>
    <x v="18"/>
    <s v="Female"/>
    <x v="65"/>
    <s v="No"/>
    <s v="Yes"/>
    <x v="2"/>
    <s v="No"/>
    <s v="Month-to-Month"/>
    <s v="Direct Debit"/>
    <s v="Competitor"/>
    <s v="Competitor made better offer"/>
    <n v="1"/>
    <n v="1"/>
    <n v="52"/>
    <n v="3"/>
    <n v="20.7"/>
    <n v="0"/>
    <x v="2"/>
    <n v="7"/>
  </r>
  <r>
    <x v="1"/>
    <n v="9"/>
    <s v="Yes"/>
    <x v="0"/>
    <x v="20"/>
    <s v="Female"/>
    <x v="49"/>
    <s v="No"/>
    <s v="No"/>
    <x v="1"/>
    <m/>
    <m/>
    <m/>
    <m/>
    <m/>
    <n v="1"/>
    <m/>
    <n v="36"/>
    <n v="0"/>
    <n v="24.5"/>
    <n v="0"/>
    <x v="2"/>
    <n v="8"/>
  </r>
  <r>
    <x v="1"/>
    <n v="9"/>
    <s v="Yes"/>
    <x v="0"/>
    <x v="21"/>
    <s v="Male"/>
    <x v="54"/>
    <s v="No"/>
    <s v="Yes"/>
    <x v="2"/>
    <s v="No"/>
    <s v="Month-to-Month"/>
    <s v="Credit Card"/>
    <s v="Attitude"/>
    <s v="Attitude of support person"/>
    <n v="1"/>
    <n v="1"/>
    <n v="51"/>
    <n v="2"/>
    <n v="6.7"/>
    <n v="0"/>
    <x v="2"/>
    <n v="9"/>
  </r>
  <r>
    <x v="1"/>
    <n v="9"/>
    <s v="Yes"/>
    <x v="0"/>
    <x v="21"/>
    <s v="Male"/>
    <x v="64"/>
    <s v="No"/>
    <s v="Yes"/>
    <x v="2"/>
    <s v="No"/>
    <s v="Month-to-Month"/>
    <s v="Direct Debit"/>
    <s v="Dissatisfaction"/>
    <s v="Network reliability"/>
    <n v="1"/>
    <n v="1"/>
    <n v="21"/>
    <n v="1"/>
    <n v="18.399999999999999"/>
    <n v="0"/>
    <x v="0"/>
    <n v="2"/>
  </r>
  <r>
    <x v="1"/>
    <n v="9"/>
    <s v="Yes"/>
    <x v="0"/>
    <x v="24"/>
    <s v="Female"/>
    <x v="49"/>
    <s v="No"/>
    <s v="No"/>
    <x v="1"/>
    <m/>
    <m/>
    <m/>
    <m/>
    <m/>
    <n v="1"/>
    <n v="1"/>
    <n v="35"/>
    <n v="4"/>
    <n v="7.1"/>
    <n v="0"/>
    <x v="2"/>
    <n v="7"/>
  </r>
  <r>
    <x v="1"/>
    <n v="9"/>
    <s v="Yes"/>
    <x v="0"/>
    <x v="26"/>
    <s v="Male"/>
    <x v="25"/>
    <s v="No"/>
    <s v="No"/>
    <x v="1"/>
    <m/>
    <m/>
    <m/>
    <m/>
    <m/>
    <n v="1"/>
    <n v="1"/>
    <n v="47"/>
    <n v="4"/>
    <n v="35.799999999999997"/>
    <n v="0"/>
    <x v="2"/>
    <n v="5"/>
  </r>
  <r>
    <x v="1"/>
    <n v="9"/>
    <s v="Yes"/>
    <x v="0"/>
    <x v="28"/>
    <s v="Male"/>
    <x v="58"/>
    <s v="No"/>
    <s v="Yes"/>
    <x v="2"/>
    <s v="No"/>
    <s v="One Year"/>
    <s v="Direct Debit"/>
    <s v="(blank)"/>
    <s v="(blank)"/>
    <n v="1"/>
    <m/>
    <n v="23"/>
    <n v="1"/>
    <n v="13.9"/>
    <n v="0"/>
    <x v="2"/>
    <n v="8"/>
  </r>
  <r>
    <x v="1"/>
    <n v="9"/>
    <s v="Yes"/>
    <x v="0"/>
    <x v="29"/>
    <s v="Female"/>
    <x v="44"/>
    <s v="No"/>
    <s v="No"/>
    <x v="1"/>
    <m/>
    <m/>
    <m/>
    <m/>
    <m/>
    <n v="1"/>
    <m/>
    <n v="16"/>
    <n v="0"/>
    <n v="22.7"/>
    <n v="0"/>
    <x v="2"/>
    <n v="7"/>
  </r>
  <r>
    <x v="1"/>
    <n v="9"/>
    <s v="Yes"/>
    <x v="0"/>
    <x v="32"/>
    <s v="Female"/>
    <x v="6"/>
    <s v="No"/>
    <s v="No"/>
    <x v="1"/>
    <m/>
    <m/>
    <m/>
    <m/>
    <m/>
    <n v="1"/>
    <n v="1"/>
    <n v="36"/>
    <n v="4"/>
    <n v="70.7"/>
    <n v="0"/>
    <x v="2"/>
    <n v="5"/>
  </r>
  <r>
    <x v="1"/>
    <n v="9"/>
    <s v="Yes"/>
    <x v="0"/>
    <x v="34"/>
    <s v="Female"/>
    <x v="57"/>
    <s v="Yes"/>
    <s v="No"/>
    <x v="0"/>
    <m/>
    <m/>
    <m/>
    <m/>
    <m/>
    <n v="1"/>
    <m/>
    <n v="30"/>
    <n v="0"/>
    <n v="33"/>
    <n v="0"/>
    <x v="1"/>
    <n v="14"/>
  </r>
  <r>
    <x v="1"/>
    <n v="9"/>
    <s v="Yes"/>
    <x v="0"/>
    <x v="38"/>
    <s v="Female"/>
    <x v="48"/>
    <s v="No"/>
    <s v="No"/>
    <x v="1"/>
    <m/>
    <m/>
    <m/>
    <m/>
    <m/>
    <n v="1"/>
    <m/>
    <n v="32"/>
    <n v="0"/>
    <n v="20.3"/>
    <n v="0"/>
    <x v="2"/>
    <n v="6"/>
  </r>
  <r>
    <x v="1"/>
    <n v="9"/>
    <s v="Yes"/>
    <x v="0"/>
    <x v="38"/>
    <s v="Female"/>
    <x v="56"/>
    <s v="No"/>
    <s v="No"/>
    <x v="1"/>
    <m/>
    <m/>
    <m/>
    <m/>
    <m/>
    <n v="1"/>
    <n v="1"/>
    <n v="53"/>
    <n v="2"/>
    <n v="25.8"/>
    <n v="0"/>
    <x v="0"/>
    <n v="2"/>
  </r>
  <r>
    <x v="1"/>
    <n v="9"/>
    <s v="Yes"/>
    <x v="0"/>
    <x v="38"/>
    <s v="Female"/>
    <x v="23"/>
    <s v="No"/>
    <s v="No"/>
    <x v="1"/>
    <m/>
    <m/>
    <m/>
    <m/>
    <m/>
    <n v="1"/>
    <m/>
    <n v="27"/>
    <n v="0"/>
    <n v="65.3"/>
    <n v="0"/>
    <x v="2"/>
    <n v="6"/>
  </r>
  <r>
    <x v="1"/>
    <n v="9"/>
    <s v="Yes"/>
    <x v="0"/>
    <x v="43"/>
    <s v="Female"/>
    <x v="64"/>
    <s v="No"/>
    <s v="Yes"/>
    <x v="2"/>
    <s v="No"/>
    <s v="Month-to-Month"/>
    <s v="Direct Debit"/>
    <s v="Attitude"/>
    <s v="Attitude of support person"/>
    <n v="1"/>
    <n v="1"/>
    <n v="28"/>
    <n v="5"/>
    <n v="19.8"/>
    <n v="0"/>
    <x v="0"/>
    <n v="1"/>
  </r>
  <r>
    <x v="1"/>
    <n v="9"/>
    <s v="Yes"/>
    <x v="0"/>
    <x v="43"/>
    <s v="Male"/>
    <x v="40"/>
    <s v="No"/>
    <s v="Yes"/>
    <x v="2"/>
    <s v="No"/>
    <s v="Month-to-Month"/>
    <s v="Direct Debit"/>
    <s v="Dissatisfaction"/>
    <s v="Network reliability"/>
    <n v="1"/>
    <n v="1"/>
    <n v="55"/>
    <n v="0"/>
    <n v="29"/>
    <n v="0"/>
    <x v="2"/>
    <n v="7"/>
  </r>
  <r>
    <x v="1"/>
    <n v="9"/>
    <s v="Yes"/>
    <x v="0"/>
    <x v="43"/>
    <s v="Male"/>
    <x v="60"/>
    <s v="No"/>
    <s v="Yes"/>
    <x v="2"/>
    <s v="No"/>
    <s v="Month-to-Month"/>
    <s v="Direct Debit"/>
    <s v="Competitor"/>
    <s v="Competitor made better offer"/>
    <n v="1"/>
    <n v="1"/>
    <n v="54"/>
    <n v="5"/>
    <n v="32.299999999999997"/>
    <n v="0"/>
    <x v="2"/>
    <n v="7"/>
  </r>
  <r>
    <x v="1"/>
    <n v="9"/>
    <s v="Yes"/>
    <x v="0"/>
    <x v="45"/>
    <s v="Male"/>
    <x v="29"/>
    <s v="No"/>
    <s v="No"/>
    <x v="1"/>
    <m/>
    <m/>
    <m/>
    <m/>
    <m/>
    <n v="1"/>
    <m/>
    <n v="26"/>
    <n v="0"/>
    <n v="26.1"/>
    <n v="0"/>
    <x v="0"/>
    <n v="2"/>
  </r>
  <r>
    <x v="1"/>
    <n v="9"/>
    <s v="Yes"/>
    <x v="0"/>
    <x v="46"/>
    <s v="Male"/>
    <x v="25"/>
    <s v="No"/>
    <s v="No"/>
    <x v="1"/>
    <m/>
    <m/>
    <m/>
    <m/>
    <m/>
    <n v="1"/>
    <m/>
    <n v="17"/>
    <n v="2"/>
    <n v="22.9"/>
    <n v="0"/>
    <x v="0"/>
    <n v="2"/>
  </r>
  <r>
    <x v="1"/>
    <n v="9"/>
    <s v="Yes"/>
    <x v="0"/>
    <x v="47"/>
    <s v="Female"/>
    <x v="3"/>
    <s v="No"/>
    <s v="No"/>
    <x v="1"/>
    <m/>
    <m/>
    <m/>
    <m/>
    <m/>
    <n v="1"/>
    <n v="1"/>
    <n v="34"/>
    <n v="1"/>
    <n v="32.4"/>
    <n v="0"/>
    <x v="0"/>
    <n v="3"/>
  </r>
  <r>
    <x v="1"/>
    <n v="9"/>
    <s v="Yes"/>
    <x v="1"/>
    <x v="0"/>
    <s v="Female"/>
    <x v="40"/>
    <s v="No"/>
    <s v="Yes"/>
    <x v="2"/>
    <s v="No"/>
    <s v="Month-to-Month"/>
    <s v="Direct Debit"/>
    <s v="(blank)"/>
    <s v="(blank)"/>
    <n v="1"/>
    <m/>
    <n v="56"/>
    <n v="0"/>
    <n v="0"/>
    <n v="0"/>
    <x v="0"/>
    <n v="1"/>
  </r>
  <r>
    <x v="1"/>
    <n v="9"/>
    <s v="Yes"/>
    <x v="1"/>
    <x v="2"/>
    <s v="Female"/>
    <x v="24"/>
    <s v="No"/>
    <s v="No"/>
    <x v="1"/>
    <m/>
    <m/>
    <m/>
    <m/>
    <m/>
    <n v="1"/>
    <m/>
    <n v="24"/>
    <n v="0"/>
    <n v="0"/>
    <n v="0"/>
    <x v="0"/>
    <n v="1"/>
  </r>
  <r>
    <x v="1"/>
    <n v="9"/>
    <s v="Yes"/>
    <x v="1"/>
    <x v="50"/>
    <s v="Female"/>
    <x v="47"/>
    <s v="No"/>
    <s v="No"/>
    <x v="1"/>
    <m/>
    <m/>
    <m/>
    <m/>
    <m/>
    <n v="1"/>
    <m/>
    <n v="33"/>
    <n v="0"/>
    <n v="0"/>
    <n v="0"/>
    <x v="1"/>
    <n v="10"/>
  </r>
  <r>
    <x v="1"/>
    <n v="9"/>
    <s v="Yes"/>
    <x v="1"/>
    <x v="24"/>
    <s v="Male"/>
    <x v="25"/>
    <s v="No"/>
    <s v="No"/>
    <x v="1"/>
    <m/>
    <m/>
    <m/>
    <m/>
    <m/>
    <n v="1"/>
    <m/>
    <n v="28"/>
    <n v="0"/>
    <n v="0"/>
    <n v="0"/>
    <x v="1"/>
    <n v="29"/>
  </r>
  <r>
    <x v="1"/>
    <n v="9"/>
    <s v="Yes"/>
    <x v="1"/>
    <x v="30"/>
    <s v="Female"/>
    <x v="36"/>
    <s v="No"/>
    <s v="No"/>
    <x v="1"/>
    <m/>
    <m/>
    <m/>
    <m/>
    <m/>
    <n v="1"/>
    <n v="1"/>
    <n v="21"/>
    <n v="0"/>
    <n v="0"/>
    <n v="0"/>
    <x v="1"/>
    <n v="16"/>
  </r>
  <r>
    <x v="1"/>
    <n v="9"/>
    <s v="Yes"/>
    <x v="1"/>
    <x v="37"/>
    <s v="Female"/>
    <x v="2"/>
    <s v="No"/>
    <s v="No"/>
    <x v="1"/>
    <m/>
    <m/>
    <m/>
    <m/>
    <m/>
    <n v="1"/>
    <m/>
    <n v="36"/>
    <n v="0"/>
    <n v="0"/>
    <n v="0"/>
    <x v="2"/>
    <n v="8"/>
  </r>
  <r>
    <x v="1"/>
    <n v="9"/>
    <s v="Yes"/>
    <x v="1"/>
    <x v="40"/>
    <s v="Male"/>
    <x v="14"/>
    <s v="No"/>
    <s v="No"/>
    <x v="1"/>
    <m/>
    <m/>
    <m/>
    <m/>
    <m/>
    <n v="1"/>
    <n v="1"/>
    <n v="55"/>
    <n v="0"/>
    <n v="0"/>
    <n v="0"/>
    <x v="0"/>
    <n v="3"/>
  </r>
  <r>
    <x v="1"/>
    <n v="10"/>
    <s v="No"/>
    <x v="0"/>
    <x v="0"/>
    <s v="Female"/>
    <x v="40"/>
    <s v="No"/>
    <s v="Yes"/>
    <x v="2"/>
    <s v="No"/>
    <s v="Two Year"/>
    <s v="Direct Debit"/>
    <s v="(blank)"/>
    <s v="(blank)"/>
    <n v="1"/>
    <m/>
    <n v="28"/>
    <n v="0"/>
    <n v="0"/>
    <n v="0"/>
    <x v="0"/>
    <n v="1"/>
  </r>
  <r>
    <x v="1"/>
    <n v="10"/>
    <s v="No"/>
    <x v="0"/>
    <x v="1"/>
    <s v="Male"/>
    <x v="32"/>
    <s v="No"/>
    <s v="No"/>
    <x v="1"/>
    <m/>
    <m/>
    <m/>
    <m/>
    <m/>
    <n v="1"/>
    <m/>
    <n v="47"/>
    <n v="1"/>
    <n v="0"/>
    <n v="0"/>
    <x v="0"/>
    <n v="3"/>
  </r>
  <r>
    <x v="1"/>
    <n v="10"/>
    <s v="No"/>
    <x v="0"/>
    <x v="4"/>
    <s v="Female"/>
    <x v="31"/>
    <s v="No"/>
    <s v="Yes"/>
    <x v="2"/>
    <s v="No"/>
    <s v="Month-to-Month"/>
    <s v="Direct Debit"/>
    <s v="Competitor"/>
    <s v="Competitor made better offer"/>
    <n v="1"/>
    <n v="1"/>
    <n v="56"/>
    <n v="0"/>
    <n v="0"/>
    <n v="0"/>
    <x v="2"/>
    <n v="9"/>
  </r>
  <r>
    <x v="1"/>
    <n v="10"/>
    <s v="No"/>
    <x v="0"/>
    <x v="5"/>
    <s v="Male"/>
    <x v="28"/>
    <s v="No"/>
    <s v="No"/>
    <x v="1"/>
    <m/>
    <m/>
    <m/>
    <m/>
    <m/>
    <n v="1"/>
    <n v="1"/>
    <n v="43"/>
    <n v="1"/>
    <n v="0"/>
    <n v="0"/>
    <x v="2"/>
    <n v="9"/>
  </r>
  <r>
    <x v="1"/>
    <n v="10"/>
    <s v="No"/>
    <x v="0"/>
    <x v="6"/>
    <s v="Male"/>
    <x v="36"/>
    <s v="No"/>
    <s v="No"/>
    <x v="1"/>
    <m/>
    <m/>
    <m/>
    <m/>
    <m/>
    <n v="1"/>
    <m/>
    <n v="23"/>
    <n v="0"/>
    <n v="0"/>
    <n v="0"/>
    <x v="2"/>
    <n v="7"/>
  </r>
  <r>
    <x v="1"/>
    <n v="10"/>
    <s v="No"/>
    <x v="0"/>
    <x v="6"/>
    <s v="Male"/>
    <x v="34"/>
    <s v="No"/>
    <s v="No"/>
    <x v="1"/>
    <m/>
    <m/>
    <m/>
    <m/>
    <m/>
    <n v="1"/>
    <m/>
    <n v="20"/>
    <n v="0"/>
    <n v="0"/>
    <n v="0"/>
    <x v="2"/>
    <n v="8"/>
  </r>
  <r>
    <x v="1"/>
    <n v="10"/>
    <s v="No"/>
    <x v="0"/>
    <x v="8"/>
    <s v="Male"/>
    <x v="44"/>
    <s v="No"/>
    <s v="No"/>
    <x v="1"/>
    <m/>
    <m/>
    <m/>
    <m/>
    <m/>
    <n v="1"/>
    <n v="1"/>
    <n v="37"/>
    <n v="3"/>
    <n v="10.4"/>
    <n v="0"/>
    <x v="2"/>
    <n v="7"/>
  </r>
  <r>
    <x v="1"/>
    <n v="10"/>
    <s v="No"/>
    <x v="0"/>
    <x v="49"/>
    <s v="Male"/>
    <x v="56"/>
    <s v="No"/>
    <s v="No"/>
    <x v="1"/>
    <m/>
    <m/>
    <m/>
    <m/>
    <m/>
    <n v="1"/>
    <m/>
    <n v="27"/>
    <n v="0"/>
    <n v="0"/>
    <n v="0"/>
    <x v="0"/>
    <n v="2"/>
  </r>
  <r>
    <x v="1"/>
    <n v="10"/>
    <s v="No"/>
    <x v="0"/>
    <x v="9"/>
    <s v="Female"/>
    <x v="55"/>
    <s v="No"/>
    <s v="Yes"/>
    <x v="2"/>
    <s v="No"/>
    <s v="Two Year"/>
    <s v="Credit Card"/>
    <s v="(blank)"/>
    <s v="(blank)"/>
    <n v="1"/>
    <m/>
    <n v="21"/>
    <n v="0"/>
    <n v="0"/>
    <n v="0"/>
    <x v="0"/>
    <n v="2"/>
  </r>
  <r>
    <x v="1"/>
    <n v="10"/>
    <s v="No"/>
    <x v="0"/>
    <x v="9"/>
    <s v="Male"/>
    <x v="37"/>
    <s v="No"/>
    <s v="No"/>
    <x v="1"/>
    <m/>
    <m/>
    <m/>
    <m/>
    <m/>
    <n v="1"/>
    <m/>
    <n v="31"/>
    <n v="2"/>
    <n v="0"/>
    <n v="0"/>
    <x v="0"/>
    <n v="4"/>
  </r>
  <r>
    <x v="1"/>
    <n v="10"/>
    <s v="No"/>
    <x v="0"/>
    <x v="13"/>
    <s v="Female"/>
    <x v="30"/>
    <s v="No"/>
    <s v="Yes"/>
    <x v="2"/>
    <s v="No"/>
    <s v="Month-to-Month"/>
    <s v="Credit Card"/>
    <s v="Attitude"/>
    <s v="Attitude of support person"/>
    <n v="1"/>
    <n v="1"/>
    <n v="46"/>
    <n v="2"/>
    <n v="0"/>
    <n v="0"/>
    <x v="2"/>
    <n v="8"/>
  </r>
  <r>
    <x v="1"/>
    <n v="10"/>
    <s v="No"/>
    <x v="0"/>
    <x v="14"/>
    <s v="Male"/>
    <x v="7"/>
    <s v="No"/>
    <s v="No"/>
    <x v="1"/>
    <m/>
    <m/>
    <m/>
    <m/>
    <m/>
    <n v="1"/>
    <m/>
    <n v="28"/>
    <n v="0"/>
    <n v="0"/>
    <n v="0"/>
    <x v="1"/>
    <n v="12"/>
  </r>
  <r>
    <x v="1"/>
    <n v="10"/>
    <s v="No"/>
    <x v="0"/>
    <x v="15"/>
    <s v="Female"/>
    <x v="5"/>
    <s v="Yes"/>
    <s v="No"/>
    <x v="0"/>
    <m/>
    <m/>
    <m/>
    <m/>
    <m/>
    <n v="1"/>
    <n v="1"/>
    <n v="33"/>
    <n v="1"/>
    <n v="18.100000000000001"/>
    <n v="0"/>
    <x v="1"/>
    <n v="17"/>
  </r>
  <r>
    <x v="1"/>
    <n v="10"/>
    <s v="No"/>
    <x v="0"/>
    <x v="20"/>
    <s v="Female"/>
    <x v="13"/>
    <s v="Yes"/>
    <s v="No"/>
    <x v="0"/>
    <m/>
    <m/>
    <m/>
    <m/>
    <m/>
    <n v="1"/>
    <m/>
    <n v="35"/>
    <n v="2"/>
    <n v="0"/>
    <n v="0"/>
    <x v="2"/>
    <n v="8"/>
  </r>
  <r>
    <x v="1"/>
    <n v="10"/>
    <s v="No"/>
    <x v="0"/>
    <x v="21"/>
    <s v="Female"/>
    <x v="50"/>
    <s v="No"/>
    <s v="No"/>
    <x v="1"/>
    <m/>
    <m/>
    <m/>
    <m/>
    <m/>
    <n v="1"/>
    <m/>
    <n v="30"/>
    <n v="0"/>
    <n v="0"/>
    <n v="0"/>
    <x v="0"/>
    <n v="3"/>
  </r>
  <r>
    <x v="1"/>
    <n v="10"/>
    <s v="No"/>
    <x v="0"/>
    <x v="21"/>
    <s v="Female"/>
    <x v="21"/>
    <s v="No"/>
    <s v="No"/>
    <x v="1"/>
    <m/>
    <m/>
    <m/>
    <m/>
    <m/>
    <n v="1"/>
    <m/>
    <n v="28"/>
    <n v="0"/>
    <n v="0"/>
    <n v="0"/>
    <x v="2"/>
    <n v="7"/>
  </r>
  <r>
    <x v="1"/>
    <n v="10"/>
    <s v="No"/>
    <x v="0"/>
    <x v="50"/>
    <s v="Male"/>
    <x v="4"/>
    <s v="Yes"/>
    <s v="No"/>
    <x v="0"/>
    <m/>
    <m/>
    <m/>
    <m/>
    <m/>
    <n v="1"/>
    <m/>
    <n v="39"/>
    <n v="0"/>
    <n v="0"/>
    <n v="0"/>
    <x v="2"/>
    <n v="7"/>
  </r>
  <r>
    <x v="1"/>
    <n v="10"/>
    <s v="No"/>
    <x v="0"/>
    <x v="23"/>
    <s v="Male"/>
    <x v="4"/>
    <s v="Yes"/>
    <s v="No"/>
    <x v="0"/>
    <m/>
    <m/>
    <m/>
    <m/>
    <m/>
    <n v="1"/>
    <m/>
    <n v="28"/>
    <n v="0"/>
    <n v="0"/>
    <n v="0"/>
    <x v="1"/>
    <n v="13"/>
  </r>
  <r>
    <x v="1"/>
    <n v="10"/>
    <s v="No"/>
    <x v="0"/>
    <x v="24"/>
    <s v="Male"/>
    <x v="48"/>
    <s v="No"/>
    <s v="No"/>
    <x v="1"/>
    <m/>
    <m/>
    <m/>
    <m/>
    <m/>
    <n v="1"/>
    <n v="1"/>
    <n v="40"/>
    <n v="4"/>
    <n v="96.8"/>
    <n v="0"/>
    <x v="0"/>
    <n v="2"/>
  </r>
  <r>
    <x v="1"/>
    <n v="10"/>
    <s v="No"/>
    <x v="0"/>
    <x v="25"/>
    <s v="Female"/>
    <x v="47"/>
    <s v="No"/>
    <s v="No"/>
    <x v="1"/>
    <m/>
    <m/>
    <m/>
    <m/>
    <m/>
    <n v="1"/>
    <n v="1"/>
    <n v="59"/>
    <n v="4"/>
    <n v="0"/>
    <n v="0"/>
    <x v="2"/>
    <n v="7"/>
  </r>
  <r>
    <x v="1"/>
    <n v="10"/>
    <s v="No"/>
    <x v="0"/>
    <x v="25"/>
    <s v="Male"/>
    <x v="13"/>
    <s v="Yes"/>
    <s v="No"/>
    <x v="0"/>
    <m/>
    <m/>
    <m/>
    <m/>
    <m/>
    <n v="1"/>
    <m/>
    <n v="44"/>
    <n v="0"/>
    <n v="0"/>
    <n v="0"/>
    <x v="1"/>
    <n v="43"/>
  </r>
  <r>
    <x v="1"/>
    <n v="10"/>
    <s v="No"/>
    <x v="0"/>
    <x v="25"/>
    <s v="Male"/>
    <x v="36"/>
    <s v="No"/>
    <s v="No"/>
    <x v="1"/>
    <m/>
    <m/>
    <m/>
    <m/>
    <m/>
    <n v="1"/>
    <m/>
    <n v="31"/>
    <n v="0"/>
    <n v="0"/>
    <n v="0"/>
    <x v="0"/>
    <n v="2"/>
  </r>
  <r>
    <x v="1"/>
    <n v="10"/>
    <s v="No"/>
    <x v="0"/>
    <x v="26"/>
    <s v="Male"/>
    <x v="59"/>
    <s v="No"/>
    <s v="Yes"/>
    <x v="2"/>
    <s v="No"/>
    <s v="Two Year"/>
    <s v="Direct Debit"/>
    <s v="(blank)"/>
    <s v="(blank)"/>
    <n v="1"/>
    <m/>
    <n v="46"/>
    <n v="0"/>
    <n v="0"/>
    <n v="0"/>
    <x v="2"/>
    <n v="8"/>
  </r>
  <r>
    <x v="1"/>
    <n v="10"/>
    <s v="No"/>
    <x v="0"/>
    <x v="27"/>
    <s v="Female"/>
    <x v="4"/>
    <s v="Yes"/>
    <s v="No"/>
    <x v="0"/>
    <m/>
    <m/>
    <m/>
    <m/>
    <m/>
    <n v="1"/>
    <m/>
    <n v="28"/>
    <n v="0"/>
    <n v="0"/>
    <n v="0"/>
    <x v="1"/>
    <n v="15"/>
  </r>
  <r>
    <x v="1"/>
    <n v="10"/>
    <s v="No"/>
    <x v="0"/>
    <x v="28"/>
    <s v="Female"/>
    <x v="15"/>
    <s v="Yes"/>
    <s v="No"/>
    <x v="0"/>
    <m/>
    <m/>
    <m/>
    <m/>
    <m/>
    <n v="1"/>
    <m/>
    <n v="41"/>
    <n v="0"/>
    <n v="0"/>
    <n v="0"/>
    <x v="1"/>
    <n v="12"/>
  </r>
  <r>
    <x v="1"/>
    <n v="10"/>
    <s v="No"/>
    <x v="0"/>
    <x v="28"/>
    <s v="Female"/>
    <x v="2"/>
    <s v="No"/>
    <s v="No"/>
    <x v="1"/>
    <m/>
    <m/>
    <m/>
    <m/>
    <m/>
    <n v="1"/>
    <n v="1"/>
    <n v="34"/>
    <n v="0"/>
    <n v="0"/>
    <n v="0"/>
    <x v="2"/>
    <n v="6"/>
  </r>
  <r>
    <x v="1"/>
    <n v="10"/>
    <s v="No"/>
    <x v="0"/>
    <x v="29"/>
    <s v="Male"/>
    <x v="24"/>
    <s v="No"/>
    <s v="No"/>
    <x v="1"/>
    <m/>
    <m/>
    <m/>
    <m/>
    <m/>
    <n v="1"/>
    <m/>
    <n v="46"/>
    <n v="0"/>
    <n v="0"/>
    <n v="0"/>
    <x v="0"/>
    <n v="1"/>
  </r>
  <r>
    <x v="1"/>
    <n v="10"/>
    <s v="No"/>
    <x v="0"/>
    <x v="30"/>
    <s v="Male"/>
    <x v="43"/>
    <s v="No"/>
    <s v="No"/>
    <x v="1"/>
    <m/>
    <m/>
    <m/>
    <m/>
    <m/>
    <n v="1"/>
    <m/>
    <n v="34"/>
    <n v="0"/>
    <n v="0"/>
    <n v="0"/>
    <x v="2"/>
    <n v="7"/>
  </r>
  <r>
    <x v="1"/>
    <n v="10"/>
    <s v="No"/>
    <x v="0"/>
    <x v="32"/>
    <s v="Female"/>
    <x v="36"/>
    <s v="No"/>
    <s v="No"/>
    <x v="1"/>
    <m/>
    <m/>
    <m/>
    <m/>
    <m/>
    <n v="1"/>
    <m/>
    <n v="20"/>
    <n v="0"/>
    <n v="0"/>
    <n v="0"/>
    <x v="1"/>
    <n v="12"/>
  </r>
  <r>
    <x v="1"/>
    <n v="10"/>
    <s v="No"/>
    <x v="0"/>
    <x v="32"/>
    <s v="Male"/>
    <x v="8"/>
    <s v="No"/>
    <s v="No"/>
    <x v="1"/>
    <m/>
    <m/>
    <m/>
    <m/>
    <m/>
    <n v="1"/>
    <m/>
    <n v="32"/>
    <n v="0"/>
    <n v="0"/>
    <n v="0"/>
    <x v="0"/>
    <n v="4"/>
  </r>
  <r>
    <x v="1"/>
    <n v="10"/>
    <s v="No"/>
    <x v="0"/>
    <x v="33"/>
    <s v="Male"/>
    <x v="36"/>
    <s v="No"/>
    <s v="No"/>
    <x v="1"/>
    <m/>
    <m/>
    <m/>
    <m/>
    <m/>
    <n v="1"/>
    <n v="1"/>
    <n v="27"/>
    <n v="5"/>
    <n v="104.5"/>
    <n v="0"/>
    <x v="0"/>
    <n v="3"/>
  </r>
  <r>
    <x v="1"/>
    <n v="10"/>
    <s v="No"/>
    <x v="0"/>
    <x v="34"/>
    <s v="Female"/>
    <x v="49"/>
    <s v="No"/>
    <s v="No"/>
    <x v="1"/>
    <m/>
    <m/>
    <m/>
    <m/>
    <m/>
    <n v="1"/>
    <m/>
    <n v="39"/>
    <n v="1"/>
    <n v="0"/>
    <n v="0"/>
    <x v="1"/>
    <n v="11"/>
  </r>
  <r>
    <x v="1"/>
    <n v="10"/>
    <s v="No"/>
    <x v="0"/>
    <x v="34"/>
    <s v="Male"/>
    <x v="27"/>
    <s v="No"/>
    <s v="No"/>
    <x v="1"/>
    <m/>
    <m/>
    <m/>
    <m/>
    <m/>
    <n v="1"/>
    <m/>
    <n v="23"/>
    <n v="0"/>
    <n v="0"/>
    <n v="0"/>
    <x v="2"/>
    <n v="5"/>
  </r>
  <r>
    <x v="1"/>
    <n v="10"/>
    <s v="No"/>
    <x v="0"/>
    <x v="36"/>
    <s v="Female"/>
    <x v="44"/>
    <s v="No"/>
    <s v="No"/>
    <x v="1"/>
    <m/>
    <m/>
    <m/>
    <m/>
    <m/>
    <n v="1"/>
    <n v="1"/>
    <n v="43"/>
    <n v="4"/>
    <n v="0"/>
    <n v="0"/>
    <x v="0"/>
    <n v="4"/>
  </r>
  <r>
    <x v="1"/>
    <n v="10"/>
    <s v="No"/>
    <x v="0"/>
    <x v="37"/>
    <s v="Male"/>
    <x v="39"/>
    <s v="No"/>
    <s v="No"/>
    <x v="1"/>
    <m/>
    <m/>
    <m/>
    <m/>
    <m/>
    <n v="1"/>
    <m/>
    <n v="28"/>
    <n v="0"/>
    <n v="0"/>
    <n v="0"/>
    <x v="0"/>
    <n v="3"/>
  </r>
  <r>
    <x v="1"/>
    <n v="10"/>
    <s v="No"/>
    <x v="0"/>
    <x v="38"/>
    <s v="Female"/>
    <x v="38"/>
    <s v="No"/>
    <s v="No"/>
    <x v="1"/>
    <m/>
    <m/>
    <m/>
    <m/>
    <m/>
    <n v="1"/>
    <m/>
    <n v="15"/>
    <n v="0"/>
    <n v="0"/>
    <n v="0"/>
    <x v="2"/>
    <n v="7"/>
  </r>
  <r>
    <x v="1"/>
    <n v="10"/>
    <s v="No"/>
    <x v="0"/>
    <x v="41"/>
    <s v="Male"/>
    <x v="63"/>
    <s v="No"/>
    <s v="Yes"/>
    <x v="2"/>
    <s v="Yes"/>
    <s v="One Year"/>
    <s v="Credit Card"/>
    <s v="(blank)"/>
    <s v="(blank)"/>
    <n v="1"/>
    <m/>
    <n v="20"/>
    <n v="0"/>
    <n v="0"/>
    <n v="0"/>
    <x v="2"/>
    <n v="6"/>
  </r>
  <r>
    <x v="1"/>
    <n v="10"/>
    <s v="No"/>
    <x v="0"/>
    <x v="42"/>
    <s v="Female"/>
    <x v="0"/>
    <s v="Yes"/>
    <s v="No"/>
    <x v="0"/>
    <m/>
    <m/>
    <m/>
    <m/>
    <m/>
    <n v="1"/>
    <n v="1"/>
    <n v="34"/>
    <n v="0"/>
    <n v="0"/>
    <n v="0"/>
    <x v="1"/>
    <n v="17"/>
  </r>
  <r>
    <x v="1"/>
    <n v="10"/>
    <s v="No"/>
    <x v="0"/>
    <x v="43"/>
    <s v="Female"/>
    <x v="35"/>
    <s v="No"/>
    <s v="No"/>
    <x v="1"/>
    <m/>
    <m/>
    <m/>
    <m/>
    <m/>
    <n v="1"/>
    <m/>
    <n v="25"/>
    <n v="0"/>
    <n v="0"/>
    <n v="0"/>
    <x v="2"/>
    <n v="5"/>
  </r>
  <r>
    <x v="1"/>
    <n v="10"/>
    <s v="No"/>
    <x v="0"/>
    <x v="45"/>
    <s v="Female"/>
    <x v="1"/>
    <s v="No"/>
    <s v="No"/>
    <x v="1"/>
    <m/>
    <m/>
    <m/>
    <m/>
    <m/>
    <n v="1"/>
    <m/>
    <n v="33"/>
    <n v="0"/>
    <n v="0"/>
    <n v="0"/>
    <x v="2"/>
    <n v="9"/>
  </r>
  <r>
    <x v="1"/>
    <n v="10"/>
    <s v="No"/>
    <x v="0"/>
    <x v="46"/>
    <s v="Female"/>
    <x v="50"/>
    <s v="No"/>
    <s v="No"/>
    <x v="1"/>
    <m/>
    <m/>
    <m/>
    <m/>
    <m/>
    <n v="1"/>
    <n v="1"/>
    <n v="34"/>
    <n v="1"/>
    <n v="0"/>
    <n v="0"/>
    <x v="2"/>
    <n v="5"/>
  </r>
  <r>
    <x v="1"/>
    <n v="10"/>
    <s v="No"/>
    <x v="0"/>
    <x v="46"/>
    <s v="Female"/>
    <x v="31"/>
    <s v="No"/>
    <s v="Yes"/>
    <x v="2"/>
    <s v="No"/>
    <s v="Month-to-Month"/>
    <s v="Credit Card"/>
    <s v="(blank)"/>
    <s v="(blank)"/>
    <n v="1"/>
    <m/>
    <n v="41"/>
    <n v="0"/>
    <n v="0"/>
    <n v="0"/>
    <x v="0"/>
    <n v="2"/>
  </r>
  <r>
    <x v="1"/>
    <n v="10"/>
    <s v="No"/>
    <x v="0"/>
    <x v="46"/>
    <s v="Female"/>
    <x v="54"/>
    <s v="No"/>
    <s v="Yes"/>
    <x v="2"/>
    <s v="No"/>
    <s v="Month-to-Month"/>
    <s v="Direct Debit"/>
    <s v="Price"/>
    <s v="Extra data charges"/>
    <n v="1"/>
    <n v="1"/>
    <n v="58"/>
    <n v="0"/>
    <n v="0"/>
    <n v="0"/>
    <x v="2"/>
    <n v="6"/>
  </r>
  <r>
    <x v="1"/>
    <n v="10"/>
    <s v="No"/>
    <x v="0"/>
    <x v="47"/>
    <s v="Female"/>
    <x v="20"/>
    <s v="No"/>
    <s v="No"/>
    <x v="1"/>
    <m/>
    <m/>
    <m/>
    <m/>
    <m/>
    <n v="1"/>
    <m/>
    <n v="23"/>
    <n v="0"/>
    <n v="0"/>
    <n v="0"/>
    <x v="2"/>
    <n v="5"/>
  </r>
  <r>
    <x v="1"/>
    <n v="10"/>
    <s v="Yes"/>
    <x v="0"/>
    <x v="2"/>
    <s v="Male"/>
    <x v="48"/>
    <s v="No"/>
    <s v="No"/>
    <x v="1"/>
    <m/>
    <m/>
    <m/>
    <m/>
    <m/>
    <n v="1"/>
    <n v="1"/>
    <n v="54"/>
    <n v="5"/>
    <n v="45.7"/>
    <n v="0"/>
    <x v="0"/>
    <n v="1"/>
  </r>
  <r>
    <x v="1"/>
    <n v="10"/>
    <s v="Yes"/>
    <x v="0"/>
    <x v="48"/>
    <s v="Female"/>
    <x v="57"/>
    <s v="Yes"/>
    <s v="No"/>
    <x v="0"/>
    <m/>
    <m/>
    <m/>
    <m/>
    <m/>
    <n v="1"/>
    <n v="1"/>
    <n v="20"/>
    <n v="2"/>
    <n v="21.8"/>
    <n v="0"/>
    <x v="1"/>
    <n v="13"/>
  </r>
  <r>
    <x v="1"/>
    <n v="10"/>
    <s v="Yes"/>
    <x v="0"/>
    <x v="48"/>
    <s v="Female"/>
    <x v="8"/>
    <s v="No"/>
    <s v="No"/>
    <x v="1"/>
    <m/>
    <m/>
    <m/>
    <m/>
    <m/>
    <n v="1"/>
    <n v="1"/>
    <n v="65"/>
    <n v="2"/>
    <n v="38"/>
    <n v="0"/>
    <x v="2"/>
    <n v="6"/>
  </r>
  <r>
    <x v="1"/>
    <n v="10"/>
    <s v="Yes"/>
    <x v="0"/>
    <x v="13"/>
    <s v="Female"/>
    <x v="38"/>
    <s v="No"/>
    <s v="No"/>
    <x v="1"/>
    <m/>
    <m/>
    <m/>
    <m/>
    <m/>
    <n v="1"/>
    <m/>
    <n v="37"/>
    <n v="0"/>
    <n v="53.5"/>
    <n v="0"/>
    <x v="1"/>
    <n v="17"/>
  </r>
  <r>
    <x v="1"/>
    <n v="10"/>
    <s v="Yes"/>
    <x v="0"/>
    <x v="13"/>
    <s v="Male"/>
    <x v="9"/>
    <s v="No"/>
    <s v="No"/>
    <x v="1"/>
    <m/>
    <m/>
    <m/>
    <m/>
    <m/>
    <n v="1"/>
    <n v="1"/>
    <n v="25"/>
    <n v="4"/>
    <n v="73.5"/>
    <n v="0"/>
    <x v="0"/>
    <n v="3"/>
  </r>
  <r>
    <x v="1"/>
    <n v="10"/>
    <s v="Yes"/>
    <x v="0"/>
    <x v="14"/>
    <s v="Male"/>
    <x v="45"/>
    <s v="No"/>
    <s v="Yes"/>
    <x v="2"/>
    <s v="Yes"/>
    <s v="One Year"/>
    <s v="Direct Debit"/>
    <s v="(blank)"/>
    <s v="(blank)"/>
    <n v="1"/>
    <m/>
    <n v="12"/>
    <n v="2"/>
    <n v="32"/>
    <n v="0"/>
    <x v="1"/>
    <n v="18"/>
  </r>
  <r>
    <x v="1"/>
    <n v="10"/>
    <s v="Yes"/>
    <x v="0"/>
    <x v="16"/>
    <s v="Male"/>
    <x v="27"/>
    <s v="No"/>
    <s v="No"/>
    <x v="1"/>
    <m/>
    <m/>
    <m/>
    <m/>
    <m/>
    <n v="1"/>
    <n v="1"/>
    <n v="49"/>
    <n v="2"/>
    <n v="33"/>
    <n v="0"/>
    <x v="0"/>
    <n v="1"/>
  </r>
  <r>
    <x v="1"/>
    <n v="10"/>
    <s v="Yes"/>
    <x v="0"/>
    <x v="17"/>
    <s v="Male"/>
    <x v="26"/>
    <s v="No"/>
    <s v="No"/>
    <x v="1"/>
    <m/>
    <m/>
    <m/>
    <m/>
    <m/>
    <n v="1"/>
    <n v="1"/>
    <n v="43"/>
    <n v="2"/>
    <n v="18.8"/>
    <n v="0"/>
    <x v="0"/>
    <n v="4"/>
  </r>
  <r>
    <x v="1"/>
    <n v="10"/>
    <s v="Yes"/>
    <x v="0"/>
    <x v="25"/>
    <s v="Male"/>
    <x v="53"/>
    <s v="No"/>
    <s v="Yes"/>
    <x v="2"/>
    <s v="No"/>
    <s v="Month-to-Month"/>
    <s v="Direct Debit"/>
    <s v="Competitor"/>
    <s v="Competitor had better devices"/>
    <n v="1"/>
    <n v="1"/>
    <n v="47"/>
    <n v="1"/>
    <n v="32"/>
    <n v="0"/>
    <x v="0"/>
    <n v="4"/>
  </r>
  <r>
    <x v="1"/>
    <n v="10"/>
    <s v="Yes"/>
    <x v="0"/>
    <x v="26"/>
    <s v="Female"/>
    <x v="50"/>
    <s v="No"/>
    <s v="No"/>
    <x v="1"/>
    <m/>
    <m/>
    <m/>
    <m/>
    <m/>
    <n v="1"/>
    <m/>
    <n v="38"/>
    <n v="0"/>
    <n v="46"/>
    <n v="0"/>
    <x v="0"/>
    <n v="1"/>
  </r>
  <r>
    <x v="1"/>
    <n v="10"/>
    <s v="Yes"/>
    <x v="0"/>
    <x v="28"/>
    <s v="Male"/>
    <x v="61"/>
    <s v="No"/>
    <s v="Yes"/>
    <x v="2"/>
    <s v="No"/>
    <s v="Month-to-Month"/>
    <s v="Direct Debit"/>
    <s v="Dissatisfaction"/>
    <s v="Limited range of services"/>
    <n v="1"/>
    <n v="1"/>
    <n v="39"/>
    <n v="1"/>
    <n v="38.299999999999997"/>
    <n v="0"/>
    <x v="0"/>
    <n v="2"/>
  </r>
  <r>
    <x v="1"/>
    <n v="10"/>
    <s v="Yes"/>
    <x v="0"/>
    <x v="31"/>
    <s v="Male"/>
    <x v="24"/>
    <s v="No"/>
    <s v="No"/>
    <x v="1"/>
    <m/>
    <m/>
    <m/>
    <m/>
    <m/>
    <n v="1"/>
    <n v="1"/>
    <n v="53"/>
    <n v="4"/>
    <n v="48"/>
    <n v="0"/>
    <x v="2"/>
    <n v="7"/>
  </r>
  <r>
    <x v="1"/>
    <n v="10"/>
    <s v="Yes"/>
    <x v="0"/>
    <x v="38"/>
    <s v="Male"/>
    <x v="55"/>
    <s v="No"/>
    <s v="Yes"/>
    <x v="2"/>
    <s v="No"/>
    <s v="Month-to-Month"/>
    <s v="Direct Debit"/>
    <s v="Competitor"/>
    <s v="Competitor made better offer"/>
    <n v="1"/>
    <n v="1"/>
    <n v="48"/>
    <n v="5"/>
    <n v="46.5"/>
    <n v="0"/>
    <x v="2"/>
    <n v="5"/>
  </r>
  <r>
    <x v="1"/>
    <n v="10"/>
    <s v="Yes"/>
    <x v="0"/>
    <x v="39"/>
    <s v="Female"/>
    <x v="54"/>
    <s v="No"/>
    <s v="Yes"/>
    <x v="2"/>
    <s v="No"/>
    <s v="Month-to-Month"/>
    <s v="Direct Debit"/>
    <s v="Other"/>
    <s v="Deceased"/>
    <n v="1"/>
    <n v="1"/>
    <n v="14"/>
    <n v="3"/>
    <n v="35"/>
    <n v="0"/>
    <x v="0"/>
    <n v="1"/>
  </r>
  <r>
    <x v="1"/>
    <n v="10"/>
    <s v="Yes"/>
    <x v="0"/>
    <x v="41"/>
    <s v="Male"/>
    <x v="36"/>
    <s v="No"/>
    <s v="No"/>
    <x v="1"/>
    <m/>
    <m/>
    <m/>
    <m/>
    <m/>
    <n v="1"/>
    <m/>
    <n v="17"/>
    <n v="0"/>
    <n v="28"/>
    <n v="0"/>
    <x v="2"/>
    <n v="6"/>
  </r>
  <r>
    <x v="1"/>
    <n v="10"/>
    <s v="Yes"/>
    <x v="0"/>
    <x v="43"/>
    <s v="Male"/>
    <x v="33"/>
    <s v="No"/>
    <s v="Yes"/>
    <x v="2"/>
    <s v="No"/>
    <s v="Month-to-Month"/>
    <s v="Direct Debit"/>
    <s v="Attitude"/>
    <s v="Attitude of support person"/>
    <n v="1"/>
    <n v="1"/>
    <n v="51"/>
    <n v="1"/>
    <n v="27.6"/>
    <n v="0"/>
    <x v="2"/>
    <n v="7"/>
  </r>
  <r>
    <x v="1"/>
    <n v="10"/>
    <s v="Yes"/>
    <x v="0"/>
    <x v="44"/>
    <s v="Female"/>
    <x v="2"/>
    <s v="No"/>
    <s v="No"/>
    <x v="1"/>
    <m/>
    <m/>
    <m/>
    <m/>
    <m/>
    <n v="1"/>
    <n v="1"/>
    <n v="34"/>
    <n v="2"/>
    <n v="103.2"/>
    <n v="0"/>
    <x v="2"/>
    <n v="9"/>
  </r>
  <r>
    <x v="1"/>
    <n v="10"/>
    <s v="Yes"/>
    <x v="0"/>
    <x v="45"/>
    <s v="Female"/>
    <x v="32"/>
    <s v="No"/>
    <s v="No"/>
    <x v="1"/>
    <m/>
    <m/>
    <m/>
    <m/>
    <m/>
    <n v="1"/>
    <n v="1"/>
    <n v="43"/>
    <n v="5"/>
    <n v="23.2"/>
    <n v="0"/>
    <x v="2"/>
    <n v="5"/>
  </r>
  <r>
    <x v="1"/>
    <n v="10"/>
    <s v="Yes"/>
    <x v="0"/>
    <x v="47"/>
    <s v="Female"/>
    <x v="34"/>
    <s v="No"/>
    <s v="No"/>
    <x v="1"/>
    <m/>
    <m/>
    <m/>
    <m/>
    <m/>
    <n v="1"/>
    <n v="1"/>
    <n v="56"/>
    <n v="4"/>
    <n v="31.3"/>
    <n v="0"/>
    <x v="1"/>
    <n v="11"/>
  </r>
  <r>
    <x v="1"/>
    <n v="10"/>
    <s v="Yes"/>
    <x v="1"/>
    <x v="50"/>
    <s v="Female"/>
    <x v="1"/>
    <s v="No"/>
    <s v="No"/>
    <x v="1"/>
    <m/>
    <m/>
    <m/>
    <m/>
    <m/>
    <n v="1"/>
    <m/>
    <n v="17"/>
    <n v="0"/>
    <n v="0"/>
    <n v="0"/>
    <x v="0"/>
    <n v="2"/>
  </r>
  <r>
    <x v="1"/>
    <n v="10"/>
    <s v="Yes"/>
    <x v="1"/>
    <x v="24"/>
    <s v="Female"/>
    <x v="13"/>
    <s v="Yes"/>
    <s v="No"/>
    <x v="0"/>
    <m/>
    <m/>
    <m/>
    <m/>
    <m/>
    <n v="1"/>
    <m/>
    <n v="26"/>
    <n v="0"/>
    <n v="0"/>
    <n v="0"/>
    <x v="1"/>
    <n v="15"/>
  </r>
  <r>
    <x v="1"/>
    <n v="10"/>
    <s v="Yes"/>
    <x v="1"/>
    <x v="33"/>
    <s v="Female"/>
    <x v="17"/>
    <s v="Yes"/>
    <s v="No"/>
    <x v="0"/>
    <m/>
    <m/>
    <m/>
    <m/>
    <m/>
    <n v="1"/>
    <m/>
    <n v="33"/>
    <n v="0"/>
    <n v="0"/>
    <n v="0"/>
    <x v="1"/>
    <n v="30"/>
  </r>
  <r>
    <x v="1"/>
    <n v="10"/>
    <s v="Yes"/>
    <x v="1"/>
    <x v="42"/>
    <s v="Female"/>
    <x v="48"/>
    <s v="No"/>
    <s v="No"/>
    <x v="1"/>
    <m/>
    <m/>
    <m/>
    <m/>
    <m/>
    <n v="1"/>
    <m/>
    <n v="16"/>
    <n v="1"/>
    <n v="0"/>
    <n v="0"/>
    <x v="2"/>
    <n v="6"/>
  </r>
  <r>
    <x v="1"/>
    <n v="11"/>
    <s v="No"/>
    <x v="0"/>
    <x v="1"/>
    <s v="Female"/>
    <x v="62"/>
    <s v="No"/>
    <s v="Yes"/>
    <x v="2"/>
    <s v="No"/>
    <s v="One Year"/>
    <s v="Direct Debit"/>
    <s v="(blank)"/>
    <s v="(blank)"/>
    <n v="1"/>
    <m/>
    <n v="29"/>
    <n v="0"/>
    <n v="0"/>
    <n v="0"/>
    <x v="0"/>
    <n v="1"/>
  </r>
  <r>
    <x v="1"/>
    <n v="11"/>
    <s v="No"/>
    <x v="0"/>
    <x v="2"/>
    <s v="Male"/>
    <x v="34"/>
    <s v="No"/>
    <s v="No"/>
    <x v="1"/>
    <m/>
    <m/>
    <m/>
    <m/>
    <m/>
    <n v="1"/>
    <m/>
    <n v="22"/>
    <n v="0"/>
    <n v="0"/>
    <n v="0"/>
    <x v="2"/>
    <n v="8"/>
  </r>
  <r>
    <x v="1"/>
    <n v="11"/>
    <s v="No"/>
    <x v="0"/>
    <x v="2"/>
    <s v="Male"/>
    <x v="43"/>
    <s v="No"/>
    <s v="No"/>
    <x v="1"/>
    <m/>
    <m/>
    <m/>
    <m/>
    <m/>
    <n v="1"/>
    <n v="1"/>
    <n v="18"/>
    <n v="2"/>
    <n v="0"/>
    <n v="0"/>
    <x v="0"/>
    <n v="2"/>
  </r>
  <r>
    <x v="1"/>
    <n v="11"/>
    <s v="No"/>
    <x v="0"/>
    <x v="3"/>
    <s v="Male"/>
    <x v="38"/>
    <s v="No"/>
    <s v="No"/>
    <x v="1"/>
    <m/>
    <m/>
    <m/>
    <m/>
    <m/>
    <n v="1"/>
    <m/>
    <n v="28"/>
    <n v="0"/>
    <n v="0"/>
    <n v="0"/>
    <x v="0"/>
    <n v="3"/>
  </r>
  <r>
    <x v="1"/>
    <n v="11"/>
    <s v="No"/>
    <x v="0"/>
    <x v="6"/>
    <s v="Female"/>
    <x v="46"/>
    <s v="No"/>
    <s v="No"/>
    <x v="1"/>
    <m/>
    <m/>
    <m/>
    <m/>
    <m/>
    <n v="1"/>
    <m/>
    <n v="24"/>
    <n v="0"/>
    <n v="0"/>
    <n v="0"/>
    <x v="2"/>
    <n v="5"/>
  </r>
  <r>
    <x v="1"/>
    <n v="11"/>
    <s v="No"/>
    <x v="0"/>
    <x v="11"/>
    <s v="Female"/>
    <x v="41"/>
    <s v="No"/>
    <s v="No"/>
    <x v="1"/>
    <m/>
    <m/>
    <m/>
    <m/>
    <m/>
    <n v="1"/>
    <m/>
    <n v="31"/>
    <n v="0"/>
    <n v="0"/>
    <n v="0"/>
    <x v="2"/>
    <n v="5"/>
  </r>
  <r>
    <x v="1"/>
    <n v="11"/>
    <s v="No"/>
    <x v="0"/>
    <x v="15"/>
    <s v="Female"/>
    <x v="38"/>
    <s v="No"/>
    <s v="No"/>
    <x v="1"/>
    <m/>
    <m/>
    <m/>
    <m/>
    <m/>
    <n v="1"/>
    <n v="1"/>
    <n v="53"/>
    <n v="0"/>
    <n v="0"/>
    <n v="0"/>
    <x v="0"/>
    <n v="2"/>
  </r>
  <r>
    <x v="1"/>
    <n v="11"/>
    <s v="No"/>
    <x v="0"/>
    <x v="15"/>
    <s v="Male"/>
    <x v="8"/>
    <s v="No"/>
    <s v="No"/>
    <x v="1"/>
    <m/>
    <m/>
    <m/>
    <m/>
    <m/>
    <n v="1"/>
    <m/>
    <n v="40"/>
    <n v="1"/>
    <n v="0"/>
    <n v="0"/>
    <x v="0"/>
    <n v="3"/>
  </r>
  <r>
    <x v="1"/>
    <n v="11"/>
    <s v="No"/>
    <x v="0"/>
    <x v="15"/>
    <s v="Male"/>
    <x v="47"/>
    <s v="No"/>
    <s v="No"/>
    <x v="1"/>
    <m/>
    <m/>
    <m/>
    <m/>
    <m/>
    <n v="1"/>
    <n v="1"/>
    <n v="35"/>
    <n v="1"/>
    <n v="0"/>
    <n v="0"/>
    <x v="1"/>
    <n v="15"/>
  </r>
  <r>
    <x v="1"/>
    <n v="11"/>
    <s v="No"/>
    <x v="0"/>
    <x v="17"/>
    <s v="Female"/>
    <x v="19"/>
    <s v="Yes"/>
    <s v="No"/>
    <x v="0"/>
    <m/>
    <m/>
    <m/>
    <m/>
    <m/>
    <n v="1"/>
    <m/>
    <n v="22"/>
    <n v="0"/>
    <n v="0"/>
    <n v="0"/>
    <x v="2"/>
    <n v="8"/>
  </r>
  <r>
    <x v="1"/>
    <n v="11"/>
    <s v="No"/>
    <x v="0"/>
    <x v="17"/>
    <s v="Female"/>
    <x v="14"/>
    <s v="No"/>
    <s v="Yes"/>
    <x v="1"/>
    <s v="No"/>
    <s v="One Year"/>
    <s v="Credit Card"/>
    <s v="(blank)"/>
    <s v="(blank)"/>
    <n v="1"/>
    <m/>
    <n v="30"/>
    <n v="0"/>
    <n v="0"/>
    <n v="0"/>
    <x v="2"/>
    <n v="5"/>
  </r>
  <r>
    <x v="1"/>
    <n v="11"/>
    <s v="No"/>
    <x v="0"/>
    <x v="17"/>
    <s v="Male"/>
    <x v="19"/>
    <s v="Yes"/>
    <s v="No"/>
    <x v="0"/>
    <m/>
    <m/>
    <m/>
    <m/>
    <m/>
    <n v="1"/>
    <m/>
    <n v="25"/>
    <n v="0"/>
    <n v="0"/>
    <n v="0"/>
    <x v="1"/>
    <n v="15"/>
  </r>
  <r>
    <x v="1"/>
    <n v="11"/>
    <s v="No"/>
    <x v="0"/>
    <x v="19"/>
    <s v="Female"/>
    <x v="6"/>
    <s v="No"/>
    <s v="No"/>
    <x v="1"/>
    <m/>
    <m/>
    <m/>
    <m/>
    <m/>
    <n v="1"/>
    <n v="1"/>
    <n v="43"/>
    <n v="0"/>
    <n v="5.6"/>
    <n v="0"/>
    <x v="0"/>
    <n v="3"/>
  </r>
  <r>
    <x v="1"/>
    <n v="11"/>
    <s v="No"/>
    <x v="0"/>
    <x v="19"/>
    <s v="Female"/>
    <x v="38"/>
    <s v="No"/>
    <s v="No"/>
    <x v="1"/>
    <m/>
    <m/>
    <m/>
    <m/>
    <m/>
    <n v="1"/>
    <m/>
    <n v="24"/>
    <n v="0"/>
    <n v="0"/>
    <n v="0"/>
    <x v="1"/>
    <n v="15"/>
  </r>
  <r>
    <x v="1"/>
    <n v="11"/>
    <s v="No"/>
    <x v="0"/>
    <x v="50"/>
    <s v="Male"/>
    <x v="32"/>
    <s v="No"/>
    <s v="No"/>
    <x v="1"/>
    <m/>
    <m/>
    <m/>
    <m/>
    <m/>
    <n v="1"/>
    <n v="1"/>
    <n v="28"/>
    <n v="2"/>
    <n v="0"/>
    <n v="0"/>
    <x v="0"/>
    <n v="3"/>
  </r>
  <r>
    <x v="1"/>
    <n v="11"/>
    <s v="No"/>
    <x v="0"/>
    <x v="22"/>
    <s v="Female"/>
    <x v="13"/>
    <s v="Yes"/>
    <s v="No"/>
    <x v="0"/>
    <m/>
    <m/>
    <m/>
    <m/>
    <m/>
    <n v="1"/>
    <m/>
    <n v="46"/>
    <n v="0"/>
    <n v="0"/>
    <n v="0"/>
    <x v="1"/>
    <n v="24"/>
  </r>
  <r>
    <x v="1"/>
    <n v="11"/>
    <s v="No"/>
    <x v="0"/>
    <x v="23"/>
    <s v="Female"/>
    <x v="2"/>
    <s v="No"/>
    <s v="No"/>
    <x v="1"/>
    <m/>
    <m/>
    <m/>
    <m/>
    <m/>
    <n v="1"/>
    <n v="1"/>
    <n v="12"/>
    <n v="2"/>
    <n v="0"/>
    <n v="0"/>
    <x v="1"/>
    <n v="14"/>
  </r>
  <r>
    <x v="1"/>
    <n v="11"/>
    <s v="No"/>
    <x v="0"/>
    <x v="23"/>
    <s v="Male"/>
    <x v="49"/>
    <s v="No"/>
    <s v="No"/>
    <x v="1"/>
    <m/>
    <m/>
    <m/>
    <m/>
    <m/>
    <n v="1"/>
    <m/>
    <n v="61"/>
    <n v="0"/>
    <n v="0"/>
    <n v="0"/>
    <x v="1"/>
    <n v="13"/>
  </r>
  <r>
    <x v="1"/>
    <n v="11"/>
    <s v="No"/>
    <x v="0"/>
    <x v="25"/>
    <s v="Female"/>
    <x v="41"/>
    <s v="No"/>
    <s v="No"/>
    <x v="1"/>
    <m/>
    <m/>
    <m/>
    <m/>
    <m/>
    <n v="1"/>
    <n v="1"/>
    <n v="38"/>
    <n v="1"/>
    <n v="0"/>
    <n v="0"/>
    <x v="0"/>
    <n v="2"/>
  </r>
  <r>
    <x v="1"/>
    <n v="11"/>
    <s v="No"/>
    <x v="0"/>
    <x v="26"/>
    <s v="Male"/>
    <x v="51"/>
    <s v="No"/>
    <s v="Yes"/>
    <x v="2"/>
    <s v="No"/>
    <s v="Two Year"/>
    <s v="Credit Card"/>
    <s v="(blank)"/>
    <s v="(blank)"/>
    <n v="1"/>
    <m/>
    <n v="37"/>
    <n v="0"/>
    <n v="0"/>
    <n v="0"/>
    <x v="2"/>
    <n v="5"/>
  </r>
  <r>
    <x v="1"/>
    <n v="11"/>
    <s v="No"/>
    <x v="0"/>
    <x v="28"/>
    <s v="Female"/>
    <x v="23"/>
    <s v="No"/>
    <s v="No"/>
    <x v="1"/>
    <m/>
    <m/>
    <m/>
    <m/>
    <m/>
    <n v="1"/>
    <m/>
    <n v="27"/>
    <n v="1"/>
    <n v="0"/>
    <n v="0"/>
    <x v="0"/>
    <n v="2"/>
  </r>
  <r>
    <x v="1"/>
    <n v="11"/>
    <s v="No"/>
    <x v="0"/>
    <x v="29"/>
    <s v="Male"/>
    <x v="17"/>
    <s v="Yes"/>
    <s v="No"/>
    <x v="0"/>
    <m/>
    <m/>
    <m/>
    <m/>
    <m/>
    <n v="1"/>
    <m/>
    <n v="34"/>
    <n v="0"/>
    <n v="0"/>
    <n v="0"/>
    <x v="1"/>
    <n v="25"/>
  </r>
  <r>
    <x v="1"/>
    <n v="11"/>
    <s v="No"/>
    <x v="0"/>
    <x v="31"/>
    <s v="Male"/>
    <x v="27"/>
    <s v="No"/>
    <s v="No"/>
    <x v="1"/>
    <m/>
    <m/>
    <m/>
    <m/>
    <m/>
    <n v="1"/>
    <m/>
    <n v="28"/>
    <n v="0"/>
    <n v="0"/>
    <n v="0"/>
    <x v="1"/>
    <n v="15"/>
  </r>
  <r>
    <x v="1"/>
    <n v="11"/>
    <s v="No"/>
    <x v="0"/>
    <x v="32"/>
    <s v="Female"/>
    <x v="11"/>
    <s v="No"/>
    <s v="No"/>
    <x v="1"/>
    <m/>
    <m/>
    <m/>
    <m/>
    <m/>
    <n v="1"/>
    <n v="1"/>
    <n v="19"/>
    <n v="4"/>
    <n v="0"/>
    <n v="0"/>
    <x v="2"/>
    <n v="5"/>
  </r>
  <r>
    <x v="1"/>
    <n v="11"/>
    <s v="No"/>
    <x v="0"/>
    <x v="32"/>
    <s v="Male"/>
    <x v="4"/>
    <s v="Yes"/>
    <s v="No"/>
    <x v="0"/>
    <m/>
    <m/>
    <m/>
    <m/>
    <m/>
    <n v="1"/>
    <m/>
    <n v="28"/>
    <n v="0"/>
    <n v="0"/>
    <n v="0"/>
    <x v="2"/>
    <n v="9"/>
  </r>
  <r>
    <x v="1"/>
    <n v="11"/>
    <s v="No"/>
    <x v="0"/>
    <x v="32"/>
    <s v="Male"/>
    <x v="37"/>
    <s v="No"/>
    <s v="No"/>
    <x v="1"/>
    <m/>
    <m/>
    <m/>
    <m/>
    <m/>
    <n v="1"/>
    <m/>
    <n v="51"/>
    <n v="0"/>
    <n v="0"/>
    <n v="0"/>
    <x v="2"/>
    <n v="8"/>
  </r>
  <r>
    <x v="1"/>
    <n v="11"/>
    <s v="No"/>
    <x v="0"/>
    <x v="32"/>
    <s v="Male"/>
    <x v="1"/>
    <s v="No"/>
    <s v="No"/>
    <x v="1"/>
    <m/>
    <m/>
    <m/>
    <m/>
    <m/>
    <n v="1"/>
    <n v="1"/>
    <n v="35"/>
    <n v="0"/>
    <n v="0"/>
    <n v="0"/>
    <x v="2"/>
    <n v="9"/>
  </r>
  <r>
    <x v="1"/>
    <n v="11"/>
    <s v="No"/>
    <x v="0"/>
    <x v="36"/>
    <s v="Female"/>
    <x v="35"/>
    <s v="No"/>
    <s v="No"/>
    <x v="1"/>
    <m/>
    <m/>
    <m/>
    <m/>
    <m/>
    <n v="1"/>
    <m/>
    <n v="33"/>
    <n v="0"/>
    <n v="0"/>
    <n v="0"/>
    <x v="1"/>
    <n v="26"/>
  </r>
  <r>
    <x v="1"/>
    <n v="11"/>
    <s v="No"/>
    <x v="0"/>
    <x v="37"/>
    <s v="Male"/>
    <x v="27"/>
    <s v="No"/>
    <s v="No"/>
    <x v="1"/>
    <m/>
    <m/>
    <m/>
    <m/>
    <m/>
    <n v="1"/>
    <n v="1"/>
    <n v="18"/>
    <n v="5"/>
    <n v="12.9"/>
    <n v="0"/>
    <x v="0"/>
    <n v="4"/>
  </r>
  <r>
    <x v="1"/>
    <n v="11"/>
    <s v="No"/>
    <x v="0"/>
    <x v="38"/>
    <s v="Male"/>
    <x v="19"/>
    <s v="Yes"/>
    <s v="No"/>
    <x v="0"/>
    <m/>
    <m/>
    <m/>
    <m/>
    <m/>
    <n v="1"/>
    <m/>
    <n v="46"/>
    <n v="2"/>
    <n v="0"/>
    <n v="0"/>
    <x v="1"/>
    <n v="13"/>
  </r>
  <r>
    <x v="1"/>
    <n v="11"/>
    <s v="No"/>
    <x v="0"/>
    <x v="39"/>
    <s v="Female"/>
    <x v="2"/>
    <s v="No"/>
    <s v="No"/>
    <x v="1"/>
    <m/>
    <m/>
    <m/>
    <m/>
    <m/>
    <n v="1"/>
    <m/>
    <n v="31"/>
    <n v="0"/>
    <n v="0"/>
    <n v="0"/>
    <x v="2"/>
    <n v="7"/>
  </r>
  <r>
    <x v="1"/>
    <n v="11"/>
    <s v="No"/>
    <x v="0"/>
    <x v="39"/>
    <s v="Female"/>
    <x v="21"/>
    <s v="No"/>
    <s v="No"/>
    <x v="1"/>
    <m/>
    <m/>
    <m/>
    <m/>
    <m/>
    <n v="1"/>
    <n v="1"/>
    <n v="57"/>
    <n v="2"/>
    <n v="0"/>
    <n v="0"/>
    <x v="2"/>
    <n v="9"/>
  </r>
  <r>
    <x v="1"/>
    <n v="11"/>
    <s v="No"/>
    <x v="0"/>
    <x v="40"/>
    <s v="Male"/>
    <x v="18"/>
    <s v="Yes"/>
    <s v="No"/>
    <x v="0"/>
    <m/>
    <m/>
    <m/>
    <m/>
    <m/>
    <n v="1"/>
    <m/>
    <n v="48"/>
    <n v="0"/>
    <n v="0"/>
    <n v="0"/>
    <x v="1"/>
    <n v="14"/>
  </r>
  <r>
    <x v="1"/>
    <n v="11"/>
    <s v="No"/>
    <x v="0"/>
    <x v="41"/>
    <s v="Male"/>
    <x v="0"/>
    <s v="Yes"/>
    <s v="No"/>
    <x v="0"/>
    <m/>
    <m/>
    <m/>
    <m/>
    <m/>
    <n v="1"/>
    <m/>
    <n v="21"/>
    <n v="0"/>
    <n v="0"/>
    <n v="0"/>
    <x v="2"/>
    <n v="9"/>
  </r>
  <r>
    <x v="1"/>
    <n v="11"/>
    <s v="No"/>
    <x v="0"/>
    <x v="42"/>
    <s v="Male"/>
    <x v="31"/>
    <s v="No"/>
    <s v="Yes"/>
    <x v="2"/>
    <s v="No"/>
    <s v="Month-to-Month"/>
    <s v="Direct Debit"/>
    <s v="(blank)"/>
    <s v="(blank)"/>
    <n v="1"/>
    <m/>
    <n v="31"/>
    <n v="2"/>
    <n v="0"/>
    <n v="0"/>
    <x v="0"/>
    <n v="4"/>
  </r>
  <r>
    <x v="1"/>
    <n v="11"/>
    <s v="No"/>
    <x v="0"/>
    <x v="45"/>
    <s v="Female"/>
    <x v="47"/>
    <s v="No"/>
    <s v="No"/>
    <x v="1"/>
    <m/>
    <m/>
    <m/>
    <m/>
    <m/>
    <n v="1"/>
    <n v="1"/>
    <n v="38"/>
    <n v="4"/>
    <n v="0"/>
    <n v="0"/>
    <x v="1"/>
    <n v="13"/>
  </r>
  <r>
    <x v="1"/>
    <n v="11"/>
    <s v="No"/>
    <x v="0"/>
    <x v="45"/>
    <s v="Male"/>
    <x v="24"/>
    <s v="No"/>
    <s v="No"/>
    <x v="1"/>
    <m/>
    <m/>
    <m/>
    <m/>
    <m/>
    <n v="1"/>
    <n v="1"/>
    <n v="35"/>
    <n v="3"/>
    <n v="0"/>
    <n v="0"/>
    <x v="2"/>
    <n v="9"/>
  </r>
  <r>
    <x v="1"/>
    <n v="11"/>
    <s v="No"/>
    <x v="0"/>
    <x v="46"/>
    <s v="Female"/>
    <x v="32"/>
    <s v="No"/>
    <s v="No"/>
    <x v="1"/>
    <m/>
    <m/>
    <m/>
    <m/>
    <m/>
    <n v="1"/>
    <m/>
    <n v="43"/>
    <n v="1"/>
    <n v="0"/>
    <n v="0"/>
    <x v="0"/>
    <n v="3"/>
  </r>
  <r>
    <x v="1"/>
    <n v="11"/>
    <s v="No"/>
    <x v="0"/>
    <x v="46"/>
    <s v="Female"/>
    <x v="40"/>
    <s v="No"/>
    <s v="Yes"/>
    <x v="2"/>
    <s v="No"/>
    <s v="Month-to-Month"/>
    <s v="Direct Debit"/>
    <s v="Competitor"/>
    <s v="Competitor offered more data"/>
    <n v="1"/>
    <n v="1"/>
    <n v="49"/>
    <n v="4"/>
    <n v="0"/>
    <n v="0"/>
    <x v="2"/>
    <n v="9"/>
  </r>
  <r>
    <x v="1"/>
    <n v="11"/>
    <s v="No"/>
    <x v="0"/>
    <x v="46"/>
    <s v="Male"/>
    <x v="28"/>
    <s v="No"/>
    <s v="No"/>
    <x v="1"/>
    <m/>
    <m/>
    <m/>
    <m/>
    <m/>
    <n v="1"/>
    <m/>
    <n v="22"/>
    <n v="0"/>
    <n v="0"/>
    <n v="0"/>
    <x v="0"/>
    <n v="1"/>
  </r>
  <r>
    <x v="1"/>
    <n v="11"/>
    <s v="No"/>
    <x v="0"/>
    <x v="47"/>
    <s v="Female"/>
    <x v="21"/>
    <s v="No"/>
    <s v="No"/>
    <x v="1"/>
    <m/>
    <m/>
    <m/>
    <m/>
    <m/>
    <n v="1"/>
    <n v="1"/>
    <n v="51"/>
    <n v="2"/>
    <n v="7.7"/>
    <n v="0"/>
    <x v="1"/>
    <n v="12"/>
  </r>
  <r>
    <x v="1"/>
    <n v="11"/>
    <s v="No"/>
    <x v="1"/>
    <x v="13"/>
    <s v="Female"/>
    <x v="37"/>
    <s v="No"/>
    <s v="No"/>
    <x v="1"/>
    <m/>
    <m/>
    <m/>
    <m/>
    <m/>
    <n v="1"/>
    <n v="1"/>
    <n v="55"/>
    <n v="2"/>
    <n v="0"/>
    <n v="0"/>
    <x v="0"/>
    <n v="2"/>
  </r>
  <r>
    <x v="1"/>
    <n v="11"/>
    <s v="Yes"/>
    <x v="0"/>
    <x v="1"/>
    <s v="Male"/>
    <x v="29"/>
    <s v="No"/>
    <s v="No"/>
    <x v="1"/>
    <m/>
    <m/>
    <m/>
    <m/>
    <m/>
    <n v="1"/>
    <n v="1"/>
    <n v="53"/>
    <n v="1"/>
    <n v="30.8"/>
    <n v="0"/>
    <x v="0"/>
    <n v="1"/>
  </r>
  <r>
    <x v="1"/>
    <n v="11"/>
    <s v="Yes"/>
    <x v="0"/>
    <x v="48"/>
    <s v="Female"/>
    <x v="29"/>
    <s v="No"/>
    <s v="No"/>
    <x v="1"/>
    <m/>
    <m/>
    <m/>
    <m/>
    <m/>
    <n v="1"/>
    <n v="1"/>
    <n v="27"/>
    <n v="0"/>
    <n v="31.6"/>
    <n v="0"/>
    <x v="0"/>
    <n v="2"/>
  </r>
  <r>
    <x v="1"/>
    <n v="11"/>
    <s v="Yes"/>
    <x v="0"/>
    <x v="6"/>
    <s v="Male"/>
    <x v="18"/>
    <s v="Yes"/>
    <s v="No"/>
    <x v="0"/>
    <m/>
    <m/>
    <m/>
    <m/>
    <m/>
    <n v="1"/>
    <n v="1"/>
    <n v="36"/>
    <n v="3"/>
    <n v="90.8"/>
    <n v="0"/>
    <x v="1"/>
    <n v="10"/>
  </r>
  <r>
    <x v="1"/>
    <n v="11"/>
    <s v="Yes"/>
    <x v="0"/>
    <x v="49"/>
    <s v="Male"/>
    <x v="56"/>
    <s v="No"/>
    <s v="No"/>
    <x v="1"/>
    <m/>
    <m/>
    <m/>
    <m/>
    <m/>
    <n v="1"/>
    <m/>
    <n v="14"/>
    <n v="0"/>
    <n v="20.5"/>
    <n v="0"/>
    <x v="2"/>
    <n v="7"/>
  </r>
  <r>
    <x v="1"/>
    <n v="11"/>
    <s v="Yes"/>
    <x v="0"/>
    <x v="10"/>
    <s v="Female"/>
    <x v="47"/>
    <s v="No"/>
    <s v="No"/>
    <x v="1"/>
    <m/>
    <m/>
    <m/>
    <m/>
    <m/>
    <n v="1"/>
    <m/>
    <n v="27"/>
    <n v="0"/>
    <n v="25"/>
    <n v="0"/>
    <x v="0"/>
    <n v="2"/>
  </r>
  <r>
    <x v="1"/>
    <n v="11"/>
    <s v="Yes"/>
    <x v="0"/>
    <x v="11"/>
    <s v="Female"/>
    <x v="43"/>
    <s v="No"/>
    <s v="No"/>
    <x v="1"/>
    <m/>
    <m/>
    <m/>
    <m/>
    <m/>
    <n v="1"/>
    <n v="1"/>
    <n v="37"/>
    <n v="0"/>
    <n v="32.6"/>
    <n v="0"/>
    <x v="2"/>
    <n v="9"/>
  </r>
  <r>
    <x v="1"/>
    <n v="11"/>
    <s v="Yes"/>
    <x v="0"/>
    <x v="11"/>
    <s v="Male"/>
    <x v="17"/>
    <s v="Yes"/>
    <s v="No"/>
    <x v="0"/>
    <m/>
    <m/>
    <m/>
    <m/>
    <m/>
    <n v="1"/>
    <m/>
    <n v="21"/>
    <n v="0"/>
    <n v="41.8"/>
    <n v="0"/>
    <x v="1"/>
    <n v="12"/>
  </r>
  <r>
    <x v="1"/>
    <n v="11"/>
    <s v="Yes"/>
    <x v="0"/>
    <x v="11"/>
    <s v="Male"/>
    <x v="6"/>
    <s v="No"/>
    <s v="No"/>
    <x v="1"/>
    <m/>
    <m/>
    <m/>
    <m/>
    <m/>
    <n v="1"/>
    <n v="1"/>
    <n v="26"/>
    <n v="3"/>
    <n v="64.900000000000006"/>
    <n v="0"/>
    <x v="1"/>
    <n v="12"/>
  </r>
  <r>
    <x v="1"/>
    <n v="11"/>
    <s v="Yes"/>
    <x v="0"/>
    <x v="15"/>
    <s v="Male"/>
    <x v="47"/>
    <s v="No"/>
    <s v="No"/>
    <x v="1"/>
    <m/>
    <m/>
    <m/>
    <m/>
    <m/>
    <n v="1"/>
    <n v="1"/>
    <n v="63"/>
    <n v="0"/>
    <n v="48"/>
    <n v="0"/>
    <x v="2"/>
    <n v="9"/>
  </r>
  <r>
    <x v="1"/>
    <n v="11"/>
    <s v="Yes"/>
    <x v="0"/>
    <x v="15"/>
    <s v="Male"/>
    <x v="49"/>
    <s v="No"/>
    <s v="No"/>
    <x v="1"/>
    <m/>
    <m/>
    <m/>
    <m/>
    <m/>
    <n v="1"/>
    <n v="1"/>
    <n v="30"/>
    <n v="5"/>
    <n v="4.4000000000000004"/>
    <n v="0"/>
    <x v="2"/>
    <n v="5"/>
  </r>
  <r>
    <x v="1"/>
    <n v="11"/>
    <s v="Yes"/>
    <x v="0"/>
    <x v="16"/>
    <s v="Male"/>
    <x v="56"/>
    <s v="No"/>
    <s v="No"/>
    <x v="1"/>
    <m/>
    <m/>
    <m/>
    <m/>
    <m/>
    <n v="1"/>
    <n v="1"/>
    <n v="9"/>
    <n v="5"/>
    <n v="50.1"/>
    <n v="0"/>
    <x v="2"/>
    <n v="8"/>
  </r>
  <r>
    <x v="1"/>
    <n v="11"/>
    <s v="Yes"/>
    <x v="0"/>
    <x v="19"/>
    <s v="Female"/>
    <x v="51"/>
    <s v="No"/>
    <s v="Yes"/>
    <x v="2"/>
    <s v="No"/>
    <s v="Month-to-Month"/>
    <s v="Direct Debit"/>
    <s v="Competitor"/>
    <s v="Competitor made better offer"/>
    <n v="1"/>
    <n v="1"/>
    <n v="66"/>
    <n v="5"/>
    <n v="23.5"/>
    <n v="0"/>
    <x v="0"/>
    <n v="4"/>
  </r>
  <r>
    <x v="1"/>
    <n v="11"/>
    <s v="Yes"/>
    <x v="0"/>
    <x v="21"/>
    <s v="Male"/>
    <x v="13"/>
    <s v="Yes"/>
    <s v="No"/>
    <x v="0"/>
    <m/>
    <m/>
    <m/>
    <m/>
    <m/>
    <n v="1"/>
    <n v="1"/>
    <n v="56"/>
    <n v="0"/>
    <n v="22.4"/>
    <n v="0"/>
    <x v="1"/>
    <n v="14"/>
  </r>
  <r>
    <x v="1"/>
    <n v="11"/>
    <s v="Yes"/>
    <x v="0"/>
    <x v="50"/>
    <s v="Male"/>
    <x v="29"/>
    <s v="No"/>
    <s v="No"/>
    <x v="1"/>
    <m/>
    <m/>
    <m/>
    <m/>
    <m/>
    <n v="1"/>
    <m/>
    <n v="34"/>
    <n v="0"/>
    <n v="31.9"/>
    <n v="0"/>
    <x v="1"/>
    <n v="10"/>
  </r>
  <r>
    <x v="1"/>
    <n v="11"/>
    <s v="Yes"/>
    <x v="0"/>
    <x v="22"/>
    <s v="Female"/>
    <x v="10"/>
    <s v="Yes"/>
    <s v="No"/>
    <x v="0"/>
    <m/>
    <m/>
    <m/>
    <m/>
    <m/>
    <n v="1"/>
    <n v="1"/>
    <n v="35"/>
    <n v="5"/>
    <n v="70.400000000000006"/>
    <n v="0"/>
    <x v="1"/>
    <n v="15"/>
  </r>
  <r>
    <x v="1"/>
    <n v="11"/>
    <s v="Yes"/>
    <x v="0"/>
    <x v="23"/>
    <s v="Female"/>
    <x v="11"/>
    <s v="No"/>
    <s v="No"/>
    <x v="1"/>
    <m/>
    <m/>
    <m/>
    <m/>
    <m/>
    <n v="1"/>
    <m/>
    <n v="41"/>
    <n v="0"/>
    <n v="36.299999999999997"/>
    <n v="0"/>
    <x v="2"/>
    <n v="9"/>
  </r>
  <r>
    <x v="1"/>
    <n v="11"/>
    <s v="Yes"/>
    <x v="0"/>
    <x v="23"/>
    <s v="Male"/>
    <x v="44"/>
    <s v="No"/>
    <s v="No"/>
    <x v="1"/>
    <m/>
    <m/>
    <m/>
    <m/>
    <m/>
    <n v="1"/>
    <m/>
    <n v="32"/>
    <n v="0"/>
    <n v="30.4"/>
    <n v="0"/>
    <x v="0"/>
    <n v="4"/>
  </r>
  <r>
    <x v="1"/>
    <n v="11"/>
    <s v="Yes"/>
    <x v="0"/>
    <x v="26"/>
    <s v="Male"/>
    <x v="32"/>
    <s v="No"/>
    <s v="No"/>
    <x v="1"/>
    <m/>
    <m/>
    <m/>
    <m/>
    <m/>
    <n v="1"/>
    <m/>
    <n v="33"/>
    <n v="0"/>
    <n v="100.1"/>
    <n v="0"/>
    <x v="1"/>
    <n v="11"/>
  </r>
  <r>
    <x v="1"/>
    <n v="11"/>
    <s v="Yes"/>
    <x v="0"/>
    <x v="27"/>
    <s v="Male"/>
    <x v="8"/>
    <s v="No"/>
    <s v="No"/>
    <x v="1"/>
    <m/>
    <m/>
    <m/>
    <m/>
    <m/>
    <n v="1"/>
    <n v="1"/>
    <n v="42"/>
    <n v="5"/>
    <n v="17.8"/>
    <n v="0"/>
    <x v="2"/>
    <n v="5"/>
  </r>
  <r>
    <x v="1"/>
    <n v="11"/>
    <s v="Yes"/>
    <x v="0"/>
    <x v="28"/>
    <s v="Female"/>
    <x v="56"/>
    <s v="No"/>
    <s v="No"/>
    <x v="1"/>
    <m/>
    <m/>
    <m/>
    <m/>
    <m/>
    <n v="1"/>
    <n v="1"/>
    <n v="33"/>
    <n v="0"/>
    <n v="107.7"/>
    <n v="0"/>
    <x v="2"/>
    <n v="9"/>
  </r>
  <r>
    <x v="1"/>
    <n v="11"/>
    <s v="Yes"/>
    <x v="0"/>
    <x v="29"/>
    <s v="Male"/>
    <x v="49"/>
    <s v="No"/>
    <s v="No"/>
    <x v="1"/>
    <m/>
    <m/>
    <m/>
    <m/>
    <m/>
    <n v="1"/>
    <n v="1"/>
    <n v="33"/>
    <n v="3"/>
    <n v="50.2"/>
    <n v="0"/>
    <x v="2"/>
    <n v="7"/>
  </r>
  <r>
    <x v="1"/>
    <n v="11"/>
    <s v="Yes"/>
    <x v="0"/>
    <x v="30"/>
    <s v="Female"/>
    <x v="31"/>
    <s v="No"/>
    <s v="Yes"/>
    <x v="2"/>
    <s v="Yes"/>
    <s v="Month-to-Month"/>
    <s v="Direct Debit"/>
    <s v="Price"/>
    <s v="Price too high"/>
    <n v="1"/>
    <n v="1"/>
    <n v="38"/>
    <n v="3"/>
    <n v="19.100000000000001"/>
    <n v="0"/>
    <x v="2"/>
    <n v="8"/>
  </r>
  <r>
    <x v="1"/>
    <n v="11"/>
    <s v="Yes"/>
    <x v="0"/>
    <x v="32"/>
    <s v="Male"/>
    <x v="30"/>
    <s v="No"/>
    <s v="Yes"/>
    <x v="2"/>
    <s v="Yes"/>
    <s v="Month-to-Month"/>
    <s v="Paper Check"/>
    <s v="(blank)"/>
    <s v="(blank)"/>
    <n v="1"/>
    <m/>
    <n v="40"/>
    <n v="0"/>
    <n v="31.4"/>
    <n v="0"/>
    <x v="2"/>
    <n v="6"/>
  </r>
  <r>
    <x v="1"/>
    <n v="11"/>
    <s v="Yes"/>
    <x v="0"/>
    <x v="34"/>
    <s v="Female"/>
    <x v="33"/>
    <s v="No"/>
    <s v="Yes"/>
    <x v="2"/>
    <s v="Yes"/>
    <s v="Month-to-Month"/>
    <s v="Credit Card"/>
    <s v="(blank)"/>
    <s v="(blank)"/>
    <n v="1"/>
    <m/>
    <n v="29"/>
    <n v="1"/>
    <n v="31.4"/>
    <n v="0"/>
    <x v="0"/>
    <n v="4"/>
  </r>
  <r>
    <x v="1"/>
    <n v="11"/>
    <s v="Yes"/>
    <x v="0"/>
    <x v="36"/>
    <s v="Male"/>
    <x v="46"/>
    <s v="No"/>
    <s v="No"/>
    <x v="1"/>
    <m/>
    <m/>
    <m/>
    <m/>
    <m/>
    <n v="1"/>
    <n v="1"/>
    <n v="35"/>
    <n v="4"/>
    <n v="22.2"/>
    <n v="0"/>
    <x v="1"/>
    <n v="21"/>
  </r>
  <r>
    <x v="1"/>
    <n v="11"/>
    <s v="Yes"/>
    <x v="0"/>
    <x v="40"/>
    <s v="Female"/>
    <x v="51"/>
    <s v="No"/>
    <s v="Yes"/>
    <x v="2"/>
    <s v="No"/>
    <s v="Month-to-Month"/>
    <s v="Credit Card"/>
    <s v="Price"/>
    <s v="Extra data charges"/>
    <n v="1"/>
    <n v="1"/>
    <n v="51"/>
    <n v="5"/>
    <n v="28.9"/>
    <n v="0"/>
    <x v="0"/>
    <n v="3"/>
  </r>
  <r>
    <x v="1"/>
    <n v="11"/>
    <s v="Yes"/>
    <x v="0"/>
    <x v="41"/>
    <s v="Female"/>
    <x v="38"/>
    <s v="No"/>
    <s v="No"/>
    <x v="1"/>
    <m/>
    <m/>
    <m/>
    <m/>
    <m/>
    <n v="1"/>
    <n v="1"/>
    <n v="24"/>
    <n v="1"/>
    <n v="92.4"/>
    <n v="0"/>
    <x v="1"/>
    <n v="10"/>
  </r>
  <r>
    <x v="1"/>
    <n v="11"/>
    <s v="Yes"/>
    <x v="0"/>
    <x v="43"/>
    <s v="Male"/>
    <x v="1"/>
    <s v="No"/>
    <s v="No"/>
    <x v="1"/>
    <m/>
    <m/>
    <m/>
    <m/>
    <m/>
    <n v="1"/>
    <n v="1"/>
    <n v="33"/>
    <n v="4"/>
    <n v="11.6"/>
    <n v="0"/>
    <x v="0"/>
    <n v="1"/>
  </r>
  <r>
    <x v="1"/>
    <n v="11"/>
    <s v="Yes"/>
    <x v="0"/>
    <x v="44"/>
    <s v="Male"/>
    <x v="4"/>
    <s v="Yes"/>
    <s v="No"/>
    <x v="0"/>
    <m/>
    <m/>
    <m/>
    <m/>
    <m/>
    <n v="1"/>
    <n v="1"/>
    <n v="42"/>
    <n v="5"/>
    <n v="22.7"/>
    <n v="0"/>
    <x v="2"/>
    <n v="8"/>
  </r>
  <r>
    <x v="1"/>
    <n v="11"/>
    <s v="Yes"/>
    <x v="0"/>
    <x v="46"/>
    <s v="Female"/>
    <x v="54"/>
    <s v="No"/>
    <s v="Yes"/>
    <x v="2"/>
    <s v="No"/>
    <s v="Month-to-Month"/>
    <s v="Direct Debit"/>
    <s v="Dissatisfaction"/>
    <s v="Service dissatisfaction"/>
    <n v="1"/>
    <n v="1"/>
    <n v="33"/>
    <n v="2"/>
    <n v="21.8"/>
    <n v="0"/>
    <x v="2"/>
    <n v="7"/>
  </r>
  <r>
    <x v="1"/>
    <n v="11"/>
    <s v="Yes"/>
    <x v="1"/>
    <x v="1"/>
    <s v="Female"/>
    <x v="32"/>
    <s v="No"/>
    <s v="No"/>
    <x v="1"/>
    <m/>
    <m/>
    <m/>
    <m/>
    <m/>
    <n v="1"/>
    <m/>
    <n v="57"/>
    <n v="2"/>
    <n v="0"/>
    <n v="0"/>
    <x v="0"/>
    <n v="1"/>
  </r>
  <r>
    <x v="1"/>
    <n v="11"/>
    <s v="Yes"/>
    <x v="1"/>
    <x v="20"/>
    <s v="Female"/>
    <x v="1"/>
    <s v="No"/>
    <s v="No"/>
    <x v="1"/>
    <m/>
    <m/>
    <m/>
    <m/>
    <m/>
    <n v="1"/>
    <m/>
    <n v="41"/>
    <n v="2"/>
    <n v="0"/>
    <n v="0"/>
    <x v="2"/>
    <n v="6"/>
  </r>
  <r>
    <x v="1"/>
    <n v="11"/>
    <s v="Yes"/>
    <x v="1"/>
    <x v="31"/>
    <s v="Male"/>
    <x v="52"/>
    <s v="No"/>
    <s v="Yes"/>
    <x v="2"/>
    <s v="Yes"/>
    <s v="Two Year"/>
    <s v="Direct Debit"/>
    <s v="(blank)"/>
    <s v="(blank)"/>
    <n v="1"/>
    <m/>
    <n v="19"/>
    <n v="0"/>
    <n v="0"/>
    <n v="0"/>
    <x v="2"/>
    <n v="6"/>
  </r>
  <r>
    <x v="1"/>
    <n v="11"/>
    <s v="Yes"/>
    <x v="1"/>
    <x v="34"/>
    <s v="Male"/>
    <x v="60"/>
    <s v="No"/>
    <s v="Yes"/>
    <x v="2"/>
    <s v="No"/>
    <s v="Two Year"/>
    <s v="Direct Debit"/>
    <s v="(blank)"/>
    <s v="(blank)"/>
    <n v="1"/>
    <m/>
    <n v="33"/>
    <n v="0"/>
    <n v="0"/>
    <n v="0"/>
    <x v="0"/>
    <n v="1"/>
  </r>
  <r>
    <x v="1"/>
    <n v="11"/>
    <s v="Yes"/>
    <x v="1"/>
    <x v="34"/>
    <s v="Prefer not to say"/>
    <x v="13"/>
    <s v="Yes"/>
    <s v="No"/>
    <x v="0"/>
    <m/>
    <m/>
    <m/>
    <m/>
    <m/>
    <n v="1"/>
    <m/>
    <n v="27"/>
    <n v="0"/>
    <n v="0"/>
    <n v="0"/>
    <x v="2"/>
    <n v="8"/>
  </r>
  <r>
    <x v="1"/>
    <n v="11"/>
    <s v="Yes"/>
    <x v="1"/>
    <x v="35"/>
    <s v="Female"/>
    <x v="2"/>
    <s v="No"/>
    <s v="No"/>
    <x v="1"/>
    <m/>
    <m/>
    <m/>
    <m/>
    <m/>
    <n v="1"/>
    <n v="1"/>
    <n v="31"/>
    <n v="0"/>
    <n v="0"/>
    <n v="0"/>
    <x v="0"/>
    <n v="1"/>
  </r>
  <r>
    <x v="1"/>
    <n v="11"/>
    <s v="Yes"/>
    <x v="1"/>
    <x v="45"/>
    <s v="Female"/>
    <x v="27"/>
    <s v="No"/>
    <s v="No"/>
    <x v="1"/>
    <m/>
    <m/>
    <m/>
    <m/>
    <m/>
    <n v="1"/>
    <m/>
    <n v="26"/>
    <n v="0"/>
    <n v="0"/>
    <n v="0"/>
    <x v="2"/>
    <n v="6"/>
  </r>
  <r>
    <x v="1"/>
    <n v="12"/>
    <s v="No"/>
    <x v="0"/>
    <x v="0"/>
    <s v="Female"/>
    <x v="6"/>
    <s v="No"/>
    <s v="No"/>
    <x v="1"/>
    <m/>
    <m/>
    <m/>
    <m/>
    <m/>
    <n v="1"/>
    <m/>
    <n v="29"/>
    <n v="0"/>
    <n v="0"/>
    <n v="0"/>
    <x v="1"/>
    <n v="10"/>
  </r>
  <r>
    <x v="1"/>
    <n v="12"/>
    <s v="No"/>
    <x v="0"/>
    <x v="3"/>
    <s v="Female"/>
    <x v="15"/>
    <s v="Yes"/>
    <s v="No"/>
    <x v="0"/>
    <m/>
    <m/>
    <m/>
    <m/>
    <m/>
    <n v="1"/>
    <m/>
    <n v="29"/>
    <n v="0"/>
    <n v="0"/>
    <n v="0"/>
    <x v="1"/>
    <n v="15"/>
  </r>
  <r>
    <x v="1"/>
    <n v="12"/>
    <s v="No"/>
    <x v="0"/>
    <x v="6"/>
    <s v="Male"/>
    <x v="66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x v="0"/>
    <n v="4"/>
  </r>
  <r>
    <x v="1"/>
    <n v="12"/>
    <s v="No"/>
    <x v="0"/>
    <x v="7"/>
    <s v="Male"/>
    <x v="16"/>
    <s v="Yes"/>
    <s v="No"/>
    <x v="0"/>
    <m/>
    <m/>
    <m/>
    <m/>
    <m/>
    <n v="1"/>
    <m/>
    <n v="13"/>
    <n v="2"/>
    <n v="0"/>
    <n v="0"/>
    <x v="1"/>
    <n v="24"/>
  </r>
  <r>
    <x v="1"/>
    <n v="12"/>
    <s v="No"/>
    <x v="0"/>
    <x v="7"/>
    <s v="Male"/>
    <x v="5"/>
    <s v="Yes"/>
    <s v="No"/>
    <x v="0"/>
    <m/>
    <m/>
    <m/>
    <m/>
    <m/>
    <n v="1"/>
    <m/>
    <n v="13"/>
    <n v="0"/>
    <n v="0"/>
    <n v="0"/>
    <x v="1"/>
    <n v="24"/>
  </r>
  <r>
    <x v="1"/>
    <n v="12"/>
    <s v="No"/>
    <x v="0"/>
    <x v="8"/>
    <s v="Female"/>
    <x v="34"/>
    <s v="No"/>
    <s v="No"/>
    <x v="1"/>
    <m/>
    <m/>
    <m/>
    <m/>
    <m/>
    <n v="1"/>
    <m/>
    <n v="24"/>
    <n v="0"/>
    <n v="0"/>
    <n v="0"/>
    <x v="0"/>
    <n v="2"/>
  </r>
  <r>
    <x v="1"/>
    <n v="12"/>
    <s v="No"/>
    <x v="0"/>
    <x v="8"/>
    <s v="Male"/>
    <x v="29"/>
    <s v="No"/>
    <s v="No"/>
    <x v="1"/>
    <m/>
    <m/>
    <m/>
    <m/>
    <m/>
    <n v="1"/>
    <m/>
    <n v="34"/>
    <n v="0"/>
    <n v="0"/>
    <n v="0"/>
    <x v="2"/>
    <n v="5"/>
  </r>
  <r>
    <x v="1"/>
    <n v="12"/>
    <s v="No"/>
    <x v="0"/>
    <x v="49"/>
    <s v="Male"/>
    <x v="38"/>
    <s v="No"/>
    <s v="No"/>
    <x v="1"/>
    <m/>
    <m/>
    <m/>
    <m/>
    <m/>
    <n v="1"/>
    <m/>
    <n v="32"/>
    <n v="0"/>
    <n v="0"/>
    <n v="0"/>
    <x v="2"/>
    <n v="7"/>
  </r>
  <r>
    <x v="1"/>
    <n v="12"/>
    <s v="No"/>
    <x v="0"/>
    <x v="9"/>
    <s v="Female"/>
    <x v="26"/>
    <s v="No"/>
    <s v="No"/>
    <x v="1"/>
    <m/>
    <m/>
    <m/>
    <m/>
    <m/>
    <n v="1"/>
    <n v="1"/>
    <n v="22"/>
    <n v="2"/>
    <n v="0"/>
    <n v="0"/>
    <x v="1"/>
    <n v="15"/>
  </r>
  <r>
    <x v="1"/>
    <n v="12"/>
    <s v="No"/>
    <x v="0"/>
    <x v="11"/>
    <s v="Female"/>
    <x v="3"/>
    <s v="No"/>
    <s v="No"/>
    <x v="1"/>
    <m/>
    <m/>
    <m/>
    <m/>
    <m/>
    <n v="1"/>
    <n v="1"/>
    <n v="45"/>
    <n v="1"/>
    <n v="0"/>
    <n v="0"/>
    <x v="0"/>
    <n v="4"/>
  </r>
  <r>
    <x v="1"/>
    <n v="12"/>
    <s v="No"/>
    <x v="0"/>
    <x v="11"/>
    <s v="Male"/>
    <x v="2"/>
    <s v="No"/>
    <s v="No"/>
    <x v="1"/>
    <m/>
    <m/>
    <m/>
    <m/>
    <m/>
    <n v="1"/>
    <n v="1"/>
    <n v="19"/>
    <n v="3"/>
    <n v="0"/>
    <n v="0"/>
    <x v="0"/>
    <n v="3"/>
  </r>
  <r>
    <x v="1"/>
    <n v="12"/>
    <s v="No"/>
    <x v="0"/>
    <x v="11"/>
    <s v="Male"/>
    <x v="3"/>
    <s v="No"/>
    <s v="No"/>
    <x v="1"/>
    <m/>
    <m/>
    <m/>
    <m/>
    <m/>
    <n v="1"/>
    <n v="1"/>
    <n v="37"/>
    <n v="1"/>
    <n v="0"/>
    <n v="0"/>
    <x v="0"/>
    <n v="1"/>
  </r>
  <r>
    <x v="1"/>
    <n v="12"/>
    <s v="No"/>
    <x v="0"/>
    <x v="13"/>
    <s v="Female"/>
    <x v="46"/>
    <s v="No"/>
    <s v="No"/>
    <x v="1"/>
    <m/>
    <m/>
    <m/>
    <m/>
    <m/>
    <n v="1"/>
    <m/>
    <n v="47"/>
    <n v="1"/>
    <n v="0"/>
    <n v="0"/>
    <x v="2"/>
    <n v="8"/>
  </r>
  <r>
    <x v="1"/>
    <n v="12"/>
    <s v="No"/>
    <x v="0"/>
    <x v="15"/>
    <s v="Female"/>
    <x v="37"/>
    <s v="No"/>
    <s v="No"/>
    <x v="1"/>
    <m/>
    <m/>
    <m/>
    <m/>
    <m/>
    <n v="1"/>
    <n v="1"/>
    <n v="32"/>
    <n v="3"/>
    <n v="0"/>
    <n v="0"/>
    <x v="2"/>
    <n v="5"/>
  </r>
  <r>
    <x v="1"/>
    <n v="12"/>
    <s v="No"/>
    <x v="0"/>
    <x v="15"/>
    <s v="Male"/>
    <x v="56"/>
    <s v="No"/>
    <s v="No"/>
    <x v="1"/>
    <m/>
    <m/>
    <m/>
    <m/>
    <m/>
    <n v="1"/>
    <m/>
    <n v="33"/>
    <n v="0"/>
    <n v="0"/>
    <n v="0"/>
    <x v="0"/>
    <n v="1"/>
  </r>
  <r>
    <x v="1"/>
    <n v="12"/>
    <s v="No"/>
    <x v="0"/>
    <x v="16"/>
    <s v="Female"/>
    <x v="35"/>
    <s v="No"/>
    <s v="No"/>
    <x v="1"/>
    <m/>
    <m/>
    <m/>
    <m/>
    <m/>
    <n v="1"/>
    <m/>
    <n v="18"/>
    <n v="0"/>
    <n v="0"/>
    <n v="0"/>
    <x v="0"/>
    <n v="3"/>
  </r>
  <r>
    <x v="1"/>
    <n v="12"/>
    <s v="No"/>
    <x v="0"/>
    <x v="17"/>
    <s v="Female"/>
    <x v="30"/>
    <s v="No"/>
    <s v="Yes"/>
    <x v="2"/>
    <s v="Yes"/>
    <s v="Month-to-Month"/>
    <s v="Paper Check"/>
    <s v="(blank)"/>
    <s v="(blank)"/>
    <n v="1"/>
    <m/>
    <n v="14"/>
    <n v="2"/>
    <n v="0"/>
    <n v="0"/>
    <x v="2"/>
    <n v="7"/>
  </r>
  <r>
    <x v="1"/>
    <n v="12"/>
    <s v="No"/>
    <x v="0"/>
    <x v="21"/>
    <s v="Male"/>
    <x v="28"/>
    <s v="No"/>
    <s v="No"/>
    <x v="1"/>
    <m/>
    <m/>
    <m/>
    <m/>
    <m/>
    <n v="1"/>
    <m/>
    <n v="40"/>
    <n v="0"/>
    <n v="0"/>
    <n v="0"/>
    <x v="0"/>
    <n v="1"/>
  </r>
  <r>
    <x v="1"/>
    <n v="12"/>
    <s v="No"/>
    <x v="0"/>
    <x v="21"/>
    <s v="Male"/>
    <x v="33"/>
    <s v="No"/>
    <s v="Yes"/>
    <x v="2"/>
    <s v="No"/>
    <s v="Month-to-Month"/>
    <s v="Direct Debit"/>
    <s v="Competitor"/>
    <s v="Competitor had better devices"/>
    <n v="1"/>
    <n v="1"/>
    <n v="26"/>
    <n v="2"/>
    <n v="0"/>
    <n v="0"/>
    <x v="0"/>
    <n v="3"/>
  </r>
  <r>
    <x v="1"/>
    <n v="12"/>
    <s v="No"/>
    <x v="0"/>
    <x v="50"/>
    <s v="Female"/>
    <x v="46"/>
    <s v="No"/>
    <s v="No"/>
    <x v="1"/>
    <m/>
    <m/>
    <m/>
    <m/>
    <m/>
    <n v="1"/>
    <m/>
    <n v="48"/>
    <n v="2"/>
    <n v="0"/>
    <n v="0"/>
    <x v="1"/>
    <n v="24"/>
  </r>
  <r>
    <x v="1"/>
    <n v="12"/>
    <s v="No"/>
    <x v="0"/>
    <x v="24"/>
    <s v="Female"/>
    <x v="44"/>
    <s v="No"/>
    <s v="No"/>
    <x v="1"/>
    <m/>
    <m/>
    <m/>
    <m/>
    <m/>
    <n v="1"/>
    <n v="1"/>
    <n v="36"/>
    <n v="4"/>
    <n v="0"/>
    <n v="0"/>
    <x v="0"/>
    <n v="4"/>
  </r>
  <r>
    <x v="1"/>
    <n v="12"/>
    <s v="No"/>
    <x v="0"/>
    <x v="24"/>
    <s v="Male"/>
    <x v="6"/>
    <s v="No"/>
    <s v="No"/>
    <x v="1"/>
    <m/>
    <m/>
    <m/>
    <m/>
    <m/>
    <n v="1"/>
    <n v="1"/>
    <n v="49"/>
    <n v="1"/>
    <n v="0"/>
    <n v="0"/>
    <x v="1"/>
    <n v="10"/>
  </r>
  <r>
    <x v="1"/>
    <n v="12"/>
    <s v="No"/>
    <x v="0"/>
    <x v="26"/>
    <s v="Female"/>
    <x v="43"/>
    <s v="No"/>
    <s v="No"/>
    <x v="1"/>
    <m/>
    <m/>
    <m/>
    <m/>
    <m/>
    <n v="1"/>
    <m/>
    <n v="21"/>
    <n v="1"/>
    <n v="0"/>
    <n v="0"/>
    <x v="2"/>
    <n v="5"/>
  </r>
  <r>
    <x v="1"/>
    <n v="12"/>
    <s v="No"/>
    <x v="0"/>
    <x v="27"/>
    <s v="Male"/>
    <x v="65"/>
    <s v="No"/>
    <s v="Yes"/>
    <x v="2"/>
    <s v="No"/>
    <s v="Two Year"/>
    <s v="Direct Debit"/>
    <s v="(blank)"/>
    <s v="(blank)"/>
    <n v="1"/>
    <m/>
    <n v="29"/>
    <n v="2"/>
    <n v="0"/>
    <n v="0"/>
    <x v="2"/>
    <n v="7"/>
  </r>
  <r>
    <x v="1"/>
    <n v="12"/>
    <s v="No"/>
    <x v="0"/>
    <x v="28"/>
    <s v="Female"/>
    <x v="31"/>
    <s v="No"/>
    <s v="Yes"/>
    <x v="2"/>
    <s v="No"/>
    <s v="Month-to-Month"/>
    <s v="Direct Debit"/>
    <s v="Attitude"/>
    <s v="Attitude of support person"/>
    <n v="1"/>
    <n v="1"/>
    <n v="33"/>
    <n v="5"/>
    <n v="0"/>
    <n v="0"/>
    <x v="2"/>
    <n v="9"/>
  </r>
  <r>
    <x v="1"/>
    <n v="12"/>
    <s v="No"/>
    <x v="0"/>
    <x v="29"/>
    <s v="Female"/>
    <x v="7"/>
    <s v="No"/>
    <s v="No"/>
    <x v="1"/>
    <m/>
    <m/>
    <m/>
    <m/>
    <m/>
    <n v="1"/>
    <m/>
    <n v="28"/>
    <n v="0"/>
    <n v="0"/>
    <n v="0"/>
    <x v="2"/>
    <n v="5"/>
  </r>
  <r>
    <x v="1"/>
    <n v="12"/>
    <s v="No"/>
    <x v="0"/>
    <x v="31"/>
    <s v="Male"/>
    <x v="21"/>
    <s v="No"/>
    <s v="No"/>
    <x v="1"/>
    <m/>
    <m/>
    <m/>
    <m/>
    <m/>
    <n v="1"/>
    <m/>
    <n v="19"/>
    <n v="0"/>
    <n v="0"/>
    <n v="0"/>
    <x v="2"/>
    <n v="6"/>
  </r>
  <r>
    <x v="1"/>
    <n v="12"/>
    <s v="No"/>
    <x v="0"/>
    <x v="31"/>
    <s v="Male"/>
    <x v="65"/>
    <s v="No"/>
    <s v="Yes"/>
    <x v="2"/>
    <s v="No"/>
    <s v="Month-to-Month"/>
    <s v="Direct Debit"/>
    <s v="Competitor"/>
    <s v="Competitor made better offer"/>
    <n v="1"/>
    <n v="1"/>
    <n v="52"/>
    <n v="5"/>
    <n v="0"/>
    <n v="0"/>
    <x v="2"/>
    <n v="5"/>
  </r>
  <r>
    <x v="1"/>
    <n v="12"/>
    <s v="No"/>
    <x v="0"/>
    <x v="34"/>
    <s v="Female"/>
    <x v="44"/>
    <s v="No"/>
    <s v="No"/>
    <x v="1"/>
    <m/>
    <m/>
    <m/>
    <m/>
    <m/>
    <n v="1"/>
    <n v="1"/>
    <n v="33"/>
    <n v="5"/>
    <n v="6.8"/>
    <n v="0"/>
    <x v="0"/>
    <n v="2"/>
  </r>
  <r>
    <x v="1"/>
    <n v="12"/>
    <s v="No"/>
    <x v="0"/>
    <x v="35"/>
    <s v="Male"/>
    <x v="38"/>
    <s v="No"/>
    <s v="No"/>
    <x v="1"/>
    <m/>
    <m/>
    <m/>
    <m/>
    <m/>
    <n v="1"/>
    <m/>
    <n v="33"/>
    <n v="1"/>
    <n v="0"/>
    <n v="0"/>
    <x v="0"/>
    <n v="2"/>
  </r>
  <r>
    <x v="1"/>
    <n v="12"/>
    <s v="No"/>
    <x v="0"/>
    <x v="36"/>
    <s v="Female"/>
    <x v="7"/>
    <s v="No"/>
    <s v="No"/>
    <x v="1"/>
    <m/>
    <m/>
    <m/>
    <m/>
    <m/>
    <n v="1"/>
    <m/>
    <n v="13"/>
    <n v="0"/>
    <n v="0"/>
    <n v="0"/>
    <x v="2"/>
    <n v="9"/>
  </r>
  <r>
    <x v="1"/>
    <n v="12"/>
    <s v="No"/>
    <x v="0"/>
    <x v="37"/>
    <s v="Male"/>
    <x v="44"/>
    <s v="No"/>
    <s v="No"/>
    <x v="1"/>
    <m/>
    <m/>
    <m/>
    <m/>
    <m/>
    <n v="1"/>
    <m/>
    <n v="63"/>
    <n v="0"/>
    <n v="0"/>
    <n v="0"/>
    <x v="2"/>
    <n v="6"/>
  </r>
  <r>
    <x v="1"/>
    <n v="12"/>
    <s v="No"/>
    <x v="0"/>
    <x v="38"/>
    <s v="Male"/>
    <x v="12"/>
    <s v="No"/>
    <s v="No"/>
    <x v="1"/>
    <m/>
    <m/>
    <m/>
    <m/>
    <m/>
    <n v="1"/>
    <m/>
    <n v="24"/>
    <n v="0"/>
    <n v="0"/>
    <n v="0"/>
    <x v="1"/>
    <n v="11"/>
  </r>
  <r>
    <x v="1"/>
    <n v="12"/>
    <s v="No"/>
    <x v="0"/>
    <x v="45"/>
    <s v="Male"/>
    <x v="46"/>
    <s v="No"/>
    <s v="No"/>
    <x v="1"/>
    <m/>
    <m/>
    <m/>
    <m/>
    <m/>
    <n v="1"/>
    <m/>
    <n v="19"/>
    <n v="0"/>
    <n v="0"/>
    <n v="0"/>
    <x v="1"/>
    <n v="15"/>
  </r>
  <r>
    <x v="1"/>
    <n v="12"/>
    <s v="No"/>
    <x v="0"/>
    <x v="46"/>
    <s v="Male"/>
    <x v="29"/>
    <s v="No"/>
    <s v="No"/>
    <x v="1"/>
    <m/>
    <m/>
    <m/>
    <m/>
    <m/>
    <n v="1"/>
    <n v="1"/>
    <n v="48"/>
    <n v="4"/>
    <n v="0"/>
    <n v="0"/>
    <x v="0"/>
    <n v="4"/>
  </r>
  <r>
    <x v="1"/>
    <n v="12"/>
    <s v="No"/>
    <x v="1"/>
    <x v="1"/>
    <s v="Female"/>
    <x v="6"/>
    <s v="No"/>
    <s v="No"/>
    <x v="1"/>
    <m/>
    <m/>
    <m/>
    <m/>
    <m/>
    <n v="1"/>
    <n v="1"/>
    <n v="31"/>
    <n v="3"/>
    <n v="0"/>
    <n v="0"/>
    <x v="0"/>
    <n v="2"/>
  </r>
  <r>
    <x v="1"/>
    <n v="12"/>
    <s v="No"/>
    <x v="1"/>
    <x v="18"/>
    <s v="Male"/>
    <x v="6"/>
    <s v="No"/>
    <s v="No"/>
    <x v="1"/>
    <m/>
    <m/>
    <m/>
    <m/>
    <m/>
    <n v="1"/>
    <n v="1"/>
    <n v="29"/>
    <n v="5"/>
    <n v="0"/>
    <n v="0"/>
    <x v="0"/>
    <n v="4"/>
  </r>
  <r>
    <x v="1"/>
    <n v="12"/>
    <s v="No"/>
    <x v="1"/>
    <x v="18"/>
    <s v="Male"/>
    <x v="32"/>
    <s v="No"/>
    <s v="No"/>
    <x v="1"/>
    <m/>
    <m/>
    <m/>
    <m/>
    <m/>
    <n v="1"/>
    <n v="1"/>
    <n v="34"/>
    <n v="1"/>
    <n v="0"/>
    <n v="0"/>
    <x v="0"/>
    <n v="3"/>
  </r>
  <r>
    <x v="1"/>
    <n v="12"/>
    <s v="Yes"/>
    <x v="0"/>
    <x v="0"/>
    <s v="Male"/>
    <x v="32"/>
    <s v="No"/>
    <s v="No"/>
    <x v="1"/>
    <m/>
    <m/>
    <m/>
    <m/>
    <m/>
    <n v="1"/>
    <n v="1"/>
    <n v="42"/>
    <n v="1"/>
    <n v="163.80000000000001"/>
    <n v="0"/>
    <x v="1"/>
    <n v="12"/>
  </r>
  <r>
    <x v="1"/>
    <n v="12"/>
    <s v="Yes"/>
    <x v="0"/>
    <x v="1"/>
    <s v="Female"/>
    <x v="56"/>
    <s v="No"/>
    <s v="No"/>
    <x v="1"/>
    <m/>
    <m/>
    <m/>
    <m/>
    <m/>
    <n v="1"/>
    <m/>
    <n v="12"/>
    <n v="0"/>
    <n v="73.2"/>
    <n v="0"/>
    <x v="2"/>
    <n v="7"/>
  </r>
  <r>
    <x v="1"/>
    <n v="12"/>
    <s v="Yes"/>
    <x v="0"/>
    <x v="48"/>
    <s v="Female"/>
    <x v="7"/>
    <s v="No"/>
    <s v="No"/>
    <x v="1"/>
    <m/>
    <m/>
    <m/>
    <m/>
    <m/>
    <n v="1"/>
    <n v="1"/>
    <n v="25"/>
    <n v="0"/>
    <n v="53.4"/>
    <n v="0"/>
    <x v="2"/>
    <n v="9"/>
  </r>
  <r>
    <x v="1"/>
    <n v="12"/>
    <s v="Yes"/>
    <x v="0"/>
    <x v="8"/>
    <s v="Female"/>
    <x v="32"/>
    <s v="No"/>
    <s v="No"/>
    <x v="1"/>
    <m/>
    <m/>
    <m/>
    <m/>
    <m/>
    <n v="1"/>
    <m/>
    <n v="16"/>
    <n v="2"/>
    <n v="35.4"/>
    <n v="0"/>
    <x v="0"/>
    <n v="3"/>
  </r>
  <r>
    <x v="1"/>
    <n v="12"/>
    <s v="Yes"/>
    <x v="0"/>
    <x v="49"/>
    <s v="Female"/>
    <x v="34"/>
    <s v="No"/>
    <s v="No"/>
    <x v="1"/>
    <m/>
    <m/>
    <m/>
    <m/>
    <m/>
    <n v="1"/>
    <m/>
    <n v="46"/>
    <n v="2"/>
    <n v="70.8"/>
    <n v="0"/>
    <x v="2"/>
    <n v="6"/>
  </r>
  <r>
    <x v="1"/>
    <n v="12"/>
    <s v="Yes"/>
    <x v="0"/>
    <x v="13"/>
    <s v="Female"/>
    <x v="64"/>
    <s v="No"/>
    <s v="Yes"/>
    <x v="2"/>
    <s v="No"/>
    <s v="Month-to-Month"/>
    <s v="Direct Debit"/>
    <s v="Competitor"/>
    <s v="Competitor made better offer"/>
    <n v="1"/>
    <n v="1"/>
    <n v="35"/>
    <n v="1"/>
    <n v="30.5"/>
    <n v="0"/>
    <x v="0"/>
    <n v="4"/>
  </r>
  <r>
    <x v="1"/>
    <n v="12"/>
    <s v="Yes"/>
    <x v="0"/>
    <x v="14"/>
    <s v="Male"/>
    <x v="51"/>
    <s v="No"/>
    <s v="Yes"/>
    <x v="2"/>
    <s v="No"/>
    <s v="Month-to-Month"/>
    <s v="Direct Debit"/>
    <s v="(blank)"/>
    <s v="(blank)"/>
    <n v="1"/>
    <m/>
    <n v="28"/>
    <n v="0"/>
    <n v="24"/>
    <n v="0"/>
    <x v="2"/>
    <n v="9"/>
  </r>
  <r>
    <x v="1"/>
    <n v="12"/>
    <s v="Yes"/>
    <x v="0"/>
    <x v="17"/>
    <s v="Female"/>
    <x v="17"/>
    <s v="Yes"/>
    <s v="No"/>
    <x v="0"/>
    <m/>
    <m/>
    <m/>
    <m/>
    <m/>
    <n v="1"/>
    <m/>
    <n v="13"/>
    <n v="0"/>
    <n v="27.6"/>
    <n v="0"/>
    <x v="2"/>
    <n v="5"/>
  </r>
  <r>
    <x v="1"/>
    <n v="12"/>
    <s v="Yes"/>
    <x v="0"/>
    <x v="29"/>
    <s v="Male"/>
    <x v="34"/>
    <s v="No"/>
    <s v="No"/>
    <x v="1"/>
    <m/>
    <m/>
    <m/>
    <m/>
    <m/>
    <n v="1"/>
    <m/>
    <n v="55"/>
    <n v="0"/>
    <n v="36"/>
    <n v="0"/>
    <x v="0"/>
    <n v="3"/>
  </r>
  <r>
    <x v="1"/>
    <n v="12"/>
    <s v="Yes"/>
    <x v="0"/>
    <x v="30"/>
    <s v="Male"/>
    <x v="18"/>
    <s v="Yes"/>
    <s v="No"/>
    <x v="0"/>
    <m/>
    <m/>
    <m/>
    <m/>
    <m/>
    <n v="1"/>
    <m/>
    <n v="23"/>
    <n v="0"/>
    <n v="34.799999999999997"/>
    <n v="0"/>
    <x v="1"/>
    <n v="20"/>
  </r>
  <r>
    <x v="1"/>
    <n v="12"/>
    <s v="Yes"/>
    <x v="0"/>
    <x v="33"/>
    <s v="Female"/>
    <x v="41"/>
    <s v="No"/>
    <s v="No"/>
    <x v="1"/>
    <m/>
    <m/>
    <m/>
    <m/>
    <m/>
    <n v="1"/>
    <m/>
    <n v="44"/>
    <n v="0"/>
    <n v="45"/>
    <n v="0"/>
    <x v="2"/>
    <n v="6"/>
  </r>
  <r>
    <x v="1"/>
    <n v="12"/>
    <s v="Yes"/>
    <x v="0"/>
    <x v="38"/>
    <s v="Female"/>
    <x v="15"/>
    <s v="Yes"/>
    <s v="No"/>
    <x v="0"/>
    <m/>
    <m/>
    <m/>
    <m/>
    <m/>
    <n v="2"/>
    <n v="1"/>
    <n v="47"/>
    <n v="0"/>
    <n v="44.85"/>
    <n v="0"/>
    <x v="1"/>
    <n v="32.5"/>
  </r>
  <r>
    <x v="1"/>
    <n v="12"/>
    <s v="Yes"/>
    <x v="0"/>
    <x v="41"/>
    <s v="Female"/>
    <x v="36"/>
    <s v="No"/>
    <s v="No"/>
    <x v="1"/>
    <m/>
    <m/>
    <m/>
    <m/>
    <m/>
    <n v="1"/>
    <n v="1"/>
    <n v="40"/>
    <n v="1"/>
    <n v="52.8"/>
    <n v="0"/>
    <x v="2"/>
    <n v="5"/>
  </r>
  <r>
    <x v="1"/>
    <n v="12"/>
    <s v="Yes"/>
    <x v="0"/>
    <x v="41"/>
    <s v="Female"/>
    <x v="49"/>
    <s v="No"/>
    <s v="No"/>
    <x v="1"/>
    <m/>
    <m/>
    <m/>
    <m/>
    <m/>
    <n v="1"/>
    <n v="1"/>
    <n v="41"/>
    <n v="0"/>
    <n v="4.5999999999999996"/>
    <n v="0"/>
    <x v="0"/>
    <n v="1"/>
  </r>
  <r>
    <x v="1"/>
    <n v="12"/>
    <s v="Yes"/>
    <x v="0"/>
    <x v="42"/>
    <s v="Male"/>
    <x v="43"/>
    <s v="No"/>
    <s v="No"/>
    <x v="1"/>
    <m/>
    <m/>
    <m/>
    <m/>
    <m/>
    <n v="1"/>
    <n v="1"/>
    <n v="34"/>
    <n v="5"/>
    <n v="49.6"/>
    <n v="0"/>
    <x v="2"/>
    <n v="8"/>
  </r>
  <r>
    <x v="1"/>
    <n v="12"/>
    <s v="Yes"/>
    <x v="0"/>
    <x v="45"/>
    <s v="Male"/>
    <x v="42"/>
    <s v="No"/>
    <s v="No"/>
    <x v="1"/>
    <m/>
    <m/>
    <m/>
    <m/>
    <m/>
    <n v="1"/>
    <n v="1"/>
    <n v="36"/>
    <n v="0"/>
    <n v="75"/>
    <n v="0"/>
    <x v="0"/>
    <n v="1"/>
  </r>
  <r>
    <x v="1"/>
    <n v="12"/>
    <s v="Yes"/>
    <x v="0"/>
    <x v="46"/>
    <s v="Female"/>
    <x v="27"/>
    <s v="No"/>
    <s v="No"/>
    <x v="1"/>
    <m/>
    <m/>
    <m/>
    <m/>
    <m/>
    <n v="1"/>
    <n v="1"/>
    <n v="64"/>
    <n v="2"/>
    <n v="28.6"/>
    <n v="0"/>
    <x v="0"/>
    <n v="4"/>
  </r>
  <r>
    <x v="1"/>
    <n v="12"/>
    <s v="Yes"/>
    <x v="1"/>
    <x v="18"/>
    <s v="Female"/>
    <x v="39"/>
    <s v="No"/>
    <s v="No"/>
    <x v="1"/>
    <m/>
    <m/>
    <m/>
    <m/>
    <m/>
    <n v="1"/>
    <m/>
    <n v="31"/>
    <n v="0"/>
    <n v="0"/>
    <n v="0"/>
    <x v="0"/>
    <n v="3"/>
  </r>
  <r>
    <x v="1"/>
    <n v="13"/>
    <s v="No"/>
    <x v="0"/>
    <x v="0"/>
    <s v="Female"/>
    <x v="14"/>
    <s v="No"/>
    <s v="Yes"/>
    <x v="1"/>
    <s v="No"/>
    <s v="Month-to-Month"/>
    <s v="Direct Debit"/>
    <s v="(blank)"/>
    <s v="(blank)"/>
    <n v="1"/>
    <m/>
    <n v="28"/>
    <n v="0"/>
    <n v="0"/>
    <n v="0"/>
    <x v="2"/>
    <n v="7"/>
  </r>
  <r>
    <x v="1"/>
    <n v="13"/>
    <s v="No"/>
    <x v="0"/>
    <x v="1"/>
    <s v="Female"/>
    <x v="42"/>
    <s v="No"/>
    <s v="No"/>
    <x v="1"/>
    <m/>
    <m/>
    <m/>
    <m/>
    <m/>
    <n v="1"/>
    <n v="1"/>
    <n v="23"/>
    <n v="0"/>
    <n v="47.1"/>
    <n v="0"/>
    <x v="2"/>
    <n v="5"/>
  </r>
  <r>
    <x v="1"/>
    <n v="13"/>
    <s v="No"/>
    <x v="0"/>
    <x v="1"/>
    <s v="Male"/>
    <x v="17"/>
    <s v="Yes"/>
    <s v="No"/>
    <x v="0"/>
    <m/>
    <m/>
    <m/>
    <m/>
    <m/>
    <n v="1"/>
    <n v="1"/>
    <n v="33"/>
    <n v="2"/>
    <n v="0"/>
    <n v="0"/>
    <x v="2"/>
    <n v="7"/>
  </r>
  <r>
    <x v="1"/>
    <n v="13"/>
    <s v="No"/>
    <x v="0"/>
    <x v="1"/>
    <s v="Male"/>
    <x v="47"/>
    <s v="No"/>
    <s v="No"/>
    <x v="1"/>
    <m/>
    <m/>
    <m/>
    <m/>
    <m/>
    <n v="1"/>
    <m/>
    <n v="20"/>
    <n v="1"/>
    <n v="0"/>
    <n v="0"/>
    <x v="0"/>
    <n v="3"/>
  </r>
  <r>
    <x v="1"/>
    <n v="13"/>
    <s v="No"/>
    <x v="0"/>
    <x v="2"/>
    <s v="Female"/>
    <x v="32"/>
    <s v="No"/>
    <s v="No"/>
    <x v="1"/>
    <m/>
    <m/>
    <m/>
    <m/>
    <m/>
    <n v="1"/>
    <m/>
    <n v="34"/>
    <n v="0"/>
    <n v="0"/>
    <n v="0"/>
    <x v="0"/>
    <n v="2"/>
  </r>
  <r>
    <x v="1"/>
    <n v="13"/>
    <s v="No"/>
    <x v="0"/>
    <x v="48"/>
    <s v="Male"/>
    <x v="54"/>
    <s v="No"/>
    <s v="Yes"/>
    <x v="2"/>
    <s v="No"/>
    <s v="Month-to-Month"/>
    <s v="Direct Debit"/>
    <s v="Competitor"/>
    <s v="Competitor had better devices"/>
    <n v="1"/>
    <n v="1"/>
    <n v="37"/>
    <n v="0"/>
    <n v="0"/>
    <n v="0"/>
    <x v="0"/>
    <n v="1"/>
  </r>
  <r>
    <x v="1"/>
    <n v="13"/>
    <s v="No"/>
    <x v="0"/>
    <x v="4"/>
    <s v="Female"/>
    <x v="2"/>
    <s v="No"/>
    <s v="No"/>
    <x v="1"/>
    <m/>
    <m/>
    <m/>
    <m/>
    <m/>
    <n v="1"/>
    <n v="1"/>
    <n v="39"/>
    <n v="5"/>
    <n v="0"/>
    <n v="0"/>
    <x v="0"/>
    <n v="4"/>
  </r>
  <r>
    <x v="1"/>
    <n v="13"/>
    <s v="No"/>
    <x v="0"/>
    <x v="5"/>
    <s v="Male"/>
    <x v="63"/>
    <s v="No"/>
    <s v="Yes"/>
    <x v="2"/>
    <s v="No"/>
    <s v="Month-to-Month"/>
    <s v="Direct Debit"/>
    <s v="(blank)"/>
    <s v="(blank)"/>
    <n v="1"/>
    <m/>
    <n v="51"/>
    <n v="0"/>
    <n v="0"/>
    <n v="0"/>
    <x v="0"/>
    <n v="3"/>
  </r>
  <r>
    <x v="1"/>
    <n v="13"/>
    <s v="No"/>
    <x v="0"/>
    <x v="5"/>
    <s v="Male"/>
    <x v="64"/>
    <s v="No"/>
    <s v="Yes"/>
    <x v="2"/>
    <s v="No"/>
    <s v="Two Year"/>
    <s v="Credit Card"/>
    <s v="(blank)"/>
    <s v="(blank)"/>
    <n v="1"/>
    <m/>
    <n v="13"/>
    <n v="2"/>
    <n v="0"/>
    <n v="0"/>
    <x v="0"/>
    <n v="1"/>
  </r>
  <r>
    <x v="1"/>
    <n v="13"/>
    <s v="No"/>
    <x v="0"/>
    <x v="7"/>
    <s v="Male"/>
    <x v="45"/>
    <s v="No"/>
    <s v="Yes"/>
    <x v="2"/>
    <s v="No"/>
    <s v="Two Year"/>
    <s v="Direct Debit"/>
    <s v="(blank)"/>
    <s v="(blank)"/>
    <n v="1"/>
    <m/>
    <n v="49"/>
    <n v="0"/>
    <n v="0"/>
    <n v="0"/>
    <x v="0"/>
    <n v="1"/>
  </r>
  <r>
    <x v="1"/>
    <n v="13"/>
    <s v="No"/>
    <x v="0"/>
    <x v="8"/>
    <s v="Male"/>
    <x v="18"/>
    <s v="Yes"/>
    <s v="No"/>
    <x v="0"/>
    <m/>
    <m/>
    <m/>
    <m/>
    <m/>
    <n v="1"/>
    <n v="1"/>
    <n v="56"/>
    <n v="5"/>
    <n v="0"/>
    <n v="0"/>
    <x v="2"/>
    <n v="8"/>
  </r>
  <r>
    <x v="1"/>
    <n v="13"/>
    <s v="No"/>
    <x v="0"/>
    <x v="49"/>
    <s v="Female"/>
    <x v="57"/>
    <s v="Yes"/>
    <s v="No"/>
    <x v="0"/>
    <m/>
    <m/>
    <m/>
    <m/>
    <m/>
    <n v="1"/>
    <m/>
    <n v="19"/>
    <n v="0"/>
    <n v="0"/>
    <n v="0"/>
    <x v="1"/>
    <n v="17"/>
  </r>
  <r>
    <x v="1"/>
    <n v="13"/>
    <s v="No"/>
    <x v="0"/>
    <x v="14"/>
    <s v="Male"/>
    <x v="0"/>
    <s v="Yes"/>
    <s v="No"/>
    <x v="0"/>
    <m/>
    <m/>
    <m/>
    <m/>
    <m/>
    <n v="1"/>
    <m/>
    <n v="28"/>
    <n v="0"/>
    <n v="0"/>
    <n v="0"/>
    <x v="1"/>
    <n v="21"/>
  </r>
  <r>
    <x v="1"/>
    <n v="13"/>
    <s v="No"/>
    <x v="0"/>
    <x v="16"/>
    <s v="Female"/>
    <x v="36"/>
    <s v="No"/>
    <s v="No"/>
    <x v="1"/>
    <m/>
    <m/>
    <m/>
    <m/>
    <m/>
    <n v="1"/>
    <m/>
    <n v="32"/>
    <n v="0"/>
    <n v="0"/>
    <n v="0"/>
    <x v="1"/>
    <n v="10"/>
  </r>
  <r>
    <x v="1"/>
    <n v="13"/>
    <s v="No"/>
    <x v="0"/>
    <x v="18"/>
    <s v="Female"/>
    <x v="10"/>
    <s v="Yes"/>
    <s v="No"/>
    <x v="0"/>
    <m/>
    <m/>
    <m/>
    <m/>
    <m/>
    <n v="1"/>
    <n v="1"/>
    <n v="16"/>
    <n v="3"/>
    <n v="0"/>
    <n v="0"/>
    <x v="1"/>
    <n v="11"/>
  </r>
  <r>
    <x v="1"/>
    <n v="13"/>
    <s v="No"/>
    <x v="0"/>
    <x v="18"/>
    <s v="Female"/>
    <x v="29"/>
    <s v="No"/>
    <s v="No"/>
    <x v="1"/>
    <m/>
    <m/>
    <m/>
    <m/>
    <m/>
    <n v="1"/>
    <n v="1"/>
    <n v="52"/>
    <n v="4"/>
    <n v="0"/>
    <n v="0"/>
    <x v="2"/>
    <n v="6"/>
  </r>
  <r>
    <x v="1"/>
    <n v="13"/>
    <s v="No"/>
    <x v="0"/>
    <x v="18"/>
    <s v="Male"/>
    <x v="39"/>
    <s v="No"/>
    <s v="No"/>
    <x v="1"/>
    <m/>
    <m/>
    <m/>
    <m/>
    <m/>
    <n v="1"/>
    <n v="1"/>
    <n v="16"/>
    <n v="4"/>
    <n v="164.5"/>
    <n v="0"/>
    <x v="2"/>
    <n v="9"/>
  </r>
  <r>
    <x v="1"/>
    <n v="13"/>
    <s v="No"/>
    <x v="0"/>
    <x v="21"/>
    <s v="Prefer not to say"/>
    <x v="6"/>
    <s v="No"/>
    <s v="No"/>
    <x v="1"/>
    <m/>
    <m/>
    <m/>
    <m/>
    <m/>
    <n v="1"/>
    <n v="1"/>
    <n v="35"/>
    <n v="4"/>
    <n v="0"/>
    <n v="0"/>
    <x v="0"/>
    <n v="4"/>
  </r>
  <r>
    <x v="1"/>
    <n v="13"/>
    <s v="No"/>
    <x v="0"/>
    <x v="23"/>
    <s v="Female"/>
    <x v="45"/>
    <s v="No"/>
    <s v="Yes"/>
    <x v="2"/>
    <s v="No"/>
    <s v="Month-to-Month"/>
    <s v="Direct Debit"/>
    <s v="Competitor"/>
    <s v="Competitor had better devices"/>
    <n v="1"/>
    <n v="1"/>
    <n v="39"/>
    <n v="3"/>
    <n v="95.2"/>
    <n v="0"/>
    <x v="0"/>
    <n v="4"/>
  </r>
  <r>
    <x v="1"/>
    <n v="13"/>
    <s v="No"/>
    <x v="0"/>
    <x v="24"/>
    <s v="Male"/>
    <x v="48"/>
    <s v="No"/>
    <s v="No"/>
    <x v="1"/>
    <m/>
    <m/>
    <m/>
    <m/>
    <m/>
    <n v="1"/>
    <m/>
    <n v="16"/>
    <n v="0"/>
    <n v="0"/>
    <n v="0"/>
    <x v="0"/>
    <n v="4"/>
  </r>
  <r>
    <x v="1"/>
    <n v="13"/>
    <s v="No"/>
    <x v="0"/>
    <x v="24"/>
    <s v="Male"/>
    <x v="6"/>
    <s v="No"/>
    <s v="No"/>
    <x v="1"/>
    <m/>
    <m/>
    <m/>
    <m/>
    <m/>
    <n v="1"/>
    <n v="1"/>
    <n v="42"/>
    <n v="3"/>
    <n v="0"/>
    <n v="0"/>
    <x v="2"/>
    <n v="7"/>
  </r>
  <r>
    <x v="1"/>
    <n v="13"/>
    <s v="No"/>
    <x v="0"/>
    <x v="29"/>
    <s v="Male"/>
    <x v="58"/>
    <s v="No"/>
    <s v="Yes"/>
    <x v="2"/>
    <s v="No"/>
    <s v="Month-to-Month"/>
    <s v="Direct Debit"/>
    <s v="Competitor"/>
    <s v="Competitor made better offer"/>
    <n v="1"/>
    <n v="1"/>
    <n v="49"/>
    <n v="4"/>
    <n v="0"/>
    <n v="0"/>
    <x v="0"/>
    <n v="1"/>
  </r>
  <r>
    <x v="1"/>
    <n v="13"/>
    <s v="No"/>
    <x v="0"/>
    <x v="30"/>
    <s v="Female"/>
    <x v="2"/>
    <s v="No"/>
    <s v="No"/>
    <x v="1"/>
    <m/>
    <m/>
    <m/>
    <m/>
    <m/>
    <n v="1"/>
    <n v="1"/>
    <n v="17"/>
    <n v="0"/>
    <n v="0"/>
    <n v="0"/>
    <x v="0"/>
    <n v="2"/>
  </r>
  <r>
    <x v="1"/>
    <n v="13"/>
    <s v="No"/>
    <x v="0"/>
    <x v="30"/>
    <s v="Female"/>
    <x v="45"/>
    <s v="No"/>
    <s v="Yes"/>
    <x v="2"/>
    <s v="No"/>
    <s v="Two Year"/>
    <s v="Direct Debit"/>
    <s v="(blank)"/>
    <s v="(blank)"/>
    <n v="1"/>
    <m/>
    <n v="32"/>
    <n v="0"/>
    <n v="0"/>
    <n v="0"/>
    <x v="0"/>
    <n v="1"/>
  </r>
  <r>
    <x v="1"/>
    <n v="13"/>
    <s v="No"/>
    <x v="0"/>
    <x v="33"/>
    <s v="Female"/>
    <x v="10"/>
    <s v="Yes"/>
    <s v="No"/>
    <x v="0"/>
    <m/>
    <m/>
    <m/>
    <m/>
    <m/>
    <n v="1"/>
    <n v="1"/>
    <n v="53"/>
    <n v="0"/>
    <n v="0"/>
    <n v="0"/>
    <x v="1"/>
    <n v="26"/>
  </r>
  <r>
    <x v="1"/>
    <n v="13"/>
    <s v="No"/>
    <x v="0"/>
    <x v="34"/>
    <s v="Female"/>
    <x v="17"/>
    <s v="Yes"/>
    <s v="No"/>
    <x v="0"/>
    <m/>
    <m/>
    <m/>
    <m/>
    <m/>
    <n v="1"/>
    <n v="1"/>
    <n v="46"/>
    <n v="2"/>
    <n v="0"/>
    <n v="0"/>
    <x v="1"/>
    <n v="21"/>
  </r>
  <r>
    <x v="1"/>
    <n v="13"/>
    <s v="No"/>
    <x v="0"/>
    <x v="34"/>
    <s v="Female"/>
    <x v="46"/>
    <s v="No"/>
    <s v="No"/>
    <x v="1"/>
    <m/>
    <m/>
    <m/>
    <m/>
    <m/>
    <n v="1"/>
    <n v="1"/>
    <n v="57"/>
    <n v="0"/>
    <n v="0"/>
    <n v="0"/>
    <x v="2"/>
    <n v="8"/>
  </r>
  <r>
    <x v="1"/>
    <n v="13"/>
    <s v="No"/>
    <x v="0"/>
    <x v="34"/>
    <s v="Female"/>
    <x v="61"/>
    <s v="No"/>
    <s v="Yes"/>
    <x v="2"/>
    <s v="No"/>
    <s v="Two Year"/>
    <s v="Direct Debit"/>
    <s v="(blank)"/>
    <s v="(blank)"/>
    <n v="1"/>
    <m/>
    <n v="53"/>
    <n v="0"/>
    <n v="0"/>
    <n v="0"/>
    <x v="2"/>
    <n v="5"/>
  </r>
  <r>
    <x v="1"/>
    <n v="13"/>
    <s v="No"/>
    <x v="0"/>
    <x v="35"/>
    <s v="Female"/>
    <x v="4"/>
    <s v="Yes"/>
    <s v="No"/>
    <x v="0"/>
    <m/>
    <m/>
    <m/>
    <m/>
    <m/>
    <n v="1"/>
    <m/>
    <n v="21"/>
    <n v="0"/>
    <n v="0"/>
    <n v="0"/>
    <x v="1"/>
    <n v="20"/>
  </r>
  <r>
    <x v="1"/>
    <n v="13"/>
    <s v="No"/>
    <x v="0"/>
    <x v="37"/>
    <s v="Male"/>
    <x v="46"/>
    <s v="No"/>
    <s v="No"/>
    <x v="1"/>
    <m/>
    <m/>
    <m/>
    <m/>
    <m/>
    <n v="1"/>
    <n v="1"/>
    <n v="26"/>
    <n v="0"/>
    <n v="0"/>
    <n v="0"/>
    <x v="1"/>
    <n v="18"/>
  </r>
  <r>
    <x v="1"/>
    <n v="13"/>
    <s v="No"/>
    <x v="0"/>
    <x v="37"/>
    <s v="Male"/>
    <x v="48"/>
    <s v="No"/>
    <s v="No"/>
    <x v="1"/>
    <m/>
    <m/>
    <m/>
    <m/>
    <m/>
    <n v="1"/>
    <m/>
    <n v="28"/>
    <n v="0"/>
    <n v="0"/>
    <n v="0"/>
    <x v="2"/>
    <n v="8"/>
  </r>
  <r>
    <x v="1"/>
    <n v="13"/>
    <s v="No"/>
    <x v="0"/>
    <x v="38"/>
    <s v="Male"/>
    <x v="24"/>
    <s v="No"/>
    <s v="No"/>
    <x v="1"/>
    <m/>
    <m/>
    <m/>
    <m/>
    <m/>
    <n v="1"/>
    <m/>
    <n v="15"/>
    <n v="2"/>
    <n v="0"/>
    <n v="0"/>
    <x v="0"/>
    <n v="4"/>
  </r>
  <r>
    <x v="1"/>
    <n v="13"/>
    <s v="No"/>
    <x v="0"/>
    <x v="39"/>
    <s v="Male"/>
    <x v="22"/>
    <s v="No"/>
    <s v="Yes"/>
    <x v="2"/>
    <s v="No"/>
    <s v="Month-to-Month"/>
    <s v="Direct Debit"/>
    <s v="Dissatisfaction"/>
    <s v="Product dissatisfaction"/>
    <n v="1"/>
    <n v="1"/>
    <n v="51"/>
    <n v="4"/>
    <n v="0"/>
    <n v="0"/>
    <x v="0"/>
    <n v="2"/>
  </r>
  <r>
    <x v="1"/>
    <n v="13"/>
    <s v="No"/>
    <x v="0"/>
    <x v="39"/>
    <s v="Male"/>
    <x v="64"/>
    <s v="No"/>
    <s v="Yes"/>
    <x v="2"/>
    <s v="No"/>
    <s v="Two Year"/>
    <s v="Credit Card"/>
    <s v="(blank)"/>
    <s v="(blank)"/>
    <n v="1"/>
    <m/>
    <n v="37"/>
    <n v="0"/>
    <n v="0"/>
    <n v="0"/>
    <x v="0"/>
    <n v="2"/>
  </r>
  <r>
    <x v="1"/>
    <n v="13"/>
    <s v="No"/>
    <x v="0"/>
    <x v="42"/>
    <s v="Female"/>
    <x v="31"/>
    <s v="No"/>
    <s v="Yes"/>
    <x v="2"/>
    <s v="No"/>
    <s v="One Year"/>
    <s v="Direct Debit"/>
    <s v="(blank)"/>
    <s v="(blank)"/>
    <n v="1"/>
    <m/>
    <n v="32"/>
    <n v="0"/>
    <n v="0"/>
    <n v="0"/>
    <x v="2"/>
    <n v="5"/>
  </r>
  <r>
    <x v="1"/>
    <n v="13"/>
    <s v="No"/>
    <x v="0"/>
    <x v="42"/>
    <s v="Male"/>
    <x v="6"/>
    <s v="No"/>
    <s v="No"/>
    <x v="1"/>
    <m/>
    <m/>
    <m/>
    <m/>
    <m/>
    <n v="1"/>
    <n v="1"/>
    <n v="38"/>
    <n v="0"/>
    <n v="0"/>
    <n v="0"/>
    <x v="2"/>
    <n v="8"/>
  </r>
  <r>
    <x v="1"/>
    <n v="13"/>
    <s v="No"/>
    <x v="0"/>
    <x v="44"/>
    <s v="Female"/>
    <x v="26"/>
    <s v="No"/>
    <s v="No"/>
    <x v="1"/>
    <m/>
    <m/>
    <m/>
    <m/>
    <m/>
    <n v="1"/>
    <m/>
    <n v="37"/>
    <n v="0"/>
    <n v="0"/>
    <n v="0"/>
    <x v="1"/>
    <n v="10"/>
  </r>
  <r>
    <x v="1"/>
    <n v="13"/>
    <s v="No"/>
    <x v="0"/>
    <x v="45"/>
    <s v="Female"/>
    <x v="1"/>
    <s v="No"/>
    <s v="No"/>
    <x v="1"/>
    <m/>
    <m/>
    <m/>
    <m/>
    <m/>
    <n v="1"/>
    <m/>
    <n v="32"/>
    <n v="0"/>
    <n v="0"/>
    <n v="0"/>
    <x v="2"/>
    <n v="7"/>
  </r>
  <r>
    <x v="1"/>
    <n v="13"/>
    <s v="No"/>
    <x v="0"/>
    <x v="47"/>
    <s v="Male"/>
    <x v="50"/>
    <s v="No"/>
    <s v="No"/>
    <x v="1"/>
    <m/>
    <m/>
    <m/>
    <m/>
    <m/>
    <n v="1"/>
    <n v="1"/>
    <n v="56"/>
    <n v="0"/>
    <n v="0"/>
    <n v="0"/>
    <x v="2"/>
    <n v="5"/>
  </r>
  <r>
    <x v="1"/>
    <n v="13"/>
    <s v="No"/>
    <x v="1"/>
    <x v="29"/>
    <s v="Male"/>
    <x v="34"/>
    <s v="No"/>
    <s v="No"/>
    <x v="1"/>
    <m/>
    <m/>
    <m/>
    <m/>
    <m/>
    <n v="1"/>
    <m/>
    <n v="48"/>
    <n v="0"/>
    <n v="0"/>
    <n v="0"/>
    <x v="0"/>
    <n v="1"/>
  </r>
  <r>
    <x v="1"/>
    <n v="13"/>
    <s v="No"/>
    <x v="1"/>
    <x v="36"/>
    <s v="Female"/>
    <x v="35"/>
    <s v="No"/>
    <s v="No"/>
    <x v="1"/>
    <m/>
    <m/>
    <m/>
    <m/>
    <m/>
    <n v="1"/>
    <m/>
    <n v="24"/>
    <n v="2"/>
    <n v="0"/>
    <n v="0"/>
    <x v="2"/>
    <n v="7"/>
  </r>
  <r>
    <x v="1"/>
    <n v="13"/>
    <s v="Yes"/>
    <x v="0"/>
    <x v="0"/>
    <s v="Female"/>
    <x v="17"/>
    <s v="Yes"/>
    <s v="No"/>
    <x v="0"/>
    <m/>
    <m/>
    <m/>
    <m/>
    <m/>
    <n v="1"/>
    <n v="1"/>
    <n v="35"/>
    <n v="0"/>
    <n v="40.799999999999997"/>
    <n v="0"/>
    <x v="1"/>
    <n v="24"/>
  </r>
  <r>
    <x v="1"/>
    <n v="13"/>
    <s v="Yes"/>
    <x v="0"/>
    <x v="1"/>
    <s v="Female"/>
    <x v="9"/>
    <s v="No"/>
    <s v="No"/>
    <x v="1"/>
    <m/>
    <m/>
    <m/>
    <m/>
    <m/>
    <n v="1"/>
    <m/>
    <n v="15"/>
    <n v="2"/>
    <n v="68.5"/>
    <n v="0"/>
    <x v="0"/>
    <n v="2"/>
  </r>
  <r>
    <x v="1"/>
    <n v="13"/>
    <s v="Yes"/>
    <x v="0"/>
    <x v="1"/>
    <s v="Female"/>
    <x v="21"/>
    <s v="No"/>
    <s v="No"/>
    <x v="1"/>
    <m/>
    <m/>
    <m/>
    <m/>
    <m/>
    <n v="1"/>
    <m/>
    <n v="14"/>
    <n v="0"/>
    <n v="48.5"/>
    <n v="0"/>
    <x v="2"/>
    <n v="6"/>
  </r>
  <r>
    <x v="1"/>
    <n v="13"/>
    <s v="Yes"/>
    <x v="0"/>
    <x v="2"/>
    <s v="Female"/>
    <x v="44"/>
    <s v="No"/>
    <s v="No"/>
    <x v="1"/>
    <m/>
    <m/>
    <m/>
    <m/>
    <m/>
    <n v="1"/>
    <n v="1"/>
    <n v="49"/>
    <n v="2"/>
    <n v="93"/>
    <n v="0"/>
    <x v="1"/>
    <n v="10"/>
  </r>
  <r>
    <x v="1"/>
    <n v="13"/>
    <s v="Yes"/>
    <x v="0"/>
    <x v="3"/>
    <s v="Female"/>
    <x v="18"/>
    <s v="Yes"/>
    <s v="No"/>
    <x v="0"/>
    <m/>
    <m/>
    <m/>
    <m/>
    <m/>
    <n v="1"/>
    <n v="1"/>
    <n v="11"/>
    <n v="5"/>
    <n v="109.9"/>
    <n v="0"/>
    <x v="1"/>
    <n v="11"/>
  </r>
  <r>
    <x v="1"/>
    <n v="13"/>
    <s v="Yes"/>
    <x v="0"/>
    <x v="20"/>
    <s v="Female"/>
    <x v="30"/>
    <s v="No"/>
    <s v="Yes"/>
    <x v="2"/>
    <s v="No"/>
    <s v="Month-to-Month"/>
    <s v="Direct Debit"/>
    <s v="Attitude"/>
    <s v="Attitude of support person"/>
    <n v="1"/>
    <n v="1"/>
    <n v="54"/>
    <n v="4"/>
    <n v="28.9"/>
    <n v="0"/>
    <x v="2"/>
    <n v="6"/>
  </r>
  <r>
    <x v="1"/>
    <n v="13"/>
    <s v="Yes"/>
    <x v="0"/>
    <x v="50"/>
    <s v="Female"/>
    <x v="18"/>
    <s v="Yes"/>
    <s v="No"/>
    <x v="0"/>
    <m/>
    <m/>
    <m/>
    <m/>
    <m/>
    <n v="1"/>
    <n v="1"/>
    <n v="45"/>
    <n v="2"/>
    <n v="6.5"/>
    <n v="0"/>
    <x v="1"/>
    <n v="17"/>
  </r>
  <r>
    <x v="1"/>
    <n v="13"/>
    <s v="Yes"/>
    <x v="0"/>
    <x v="23"/>
    <s v="Male"/>
    <x v="1"/>
    <s v="No"/>
    <s v="No"/>
    <x v="1"/>
    <m/>
    <m/>
    <m/>
    <m/>
    <m/>
    <n v="1"/>
    <n v="1"/>
    <n v="42"/>
    <n v="1"/>
    <n v="102.1"/>
    <n v="0"/>
    <x v="2"/>
    <n v="9"/>
  </r>
  <r>
    <x v="1"/>
    <n v="13"/>
    <s v="Yes"/>
    <x v="0"/>
    <x v="25"/>
    <s v="Female"/>
    <x v="32"/>
    <s v="No"/>
    <s v="No"/>
    <x v="1"/>
    <m/>
    <m/>
    <m/>
    <m/>
    <m/>
    <n v="1"/>
    <m/>
    <n v="15"/>
    <n v="0"/>
    <n v="33.5"/>
    <n v="0"/>
    <x v="1"/>
    <n v="14"/>
  </r>
  <r>
    <x v="1"/>
    <n v="13"/>
    <s v="Yes"/>
    <x v="0"/>
    <x v="26"/>
    <s v="Female"/>
    <x v="50"/>
    <s v="No"/>
    <s v="No"/>
    <x v="1"/>
    <m/>
    <m/>
    <m/>
    <m/>
    <m/>
    <n v="1"/>
    <m/>
    <n v="31"/>
    <n v="0"/>
    <n v="85.8"/>
    <n v="0"/>
    <x v="2"/>
    <n v="8"/>
  </r>
  <r>
    <x v="1"/>
    <n v="13"/>
    <s v="Yes"/>
    <x v="0"/>
    <x v="28"/>
    <s v="Male"/>
    <x v="10"/>
    <s v="Yes"/>
    <s v="No"/>
    <x v="0"/>
    <m/>
    <m/>
    <m/>
    <m/>
    <m/>
    <n v="1"/>
    <m/>
    <n v="15"/>
    <n v="0"/>
    <n v="43.6"/>
    <n v="0"/>
    <x v="1"/>
    <n v="15"/>
  </r>
  <r>
    <x v="1"/>
    <n v="13"/>
    <s v="Yes"/>
    <x v="0"/>
    <x v="28"/>
    <s v="Male"/>
    <x v="49"/>
    <s v="No"/>
    <s v="No"/>
    <x v="1"/>
    <m/>
    <m/>
    <m/>
    <m/>
    <m/>
    <n v="1"/>
    <n v="1"/>
    <n v="34"/>
    <n v="5"/>
    <n v="47.1"/>
    <n v="0"/>
    <x v="2"/>
    <n v="8"/>
  </r>
  <r>
    <x v="1"/>
    <n v="13"/>
    <s v="Yes"/>
    <x v="0"/>
    <x v="30"/>
    <s v="Female"/>
    <x v="32"/>
    <s v="No"/>
    <s v="No"/>
    <x v="1"/>
    <m/>
    <m/>
    <m/>
    <m/>
    <m/>
    <n v="1"/>
    <n v="1"/>
    <n v="44"/>
    <n v="4"/>
    <n v="66.3"/>
    <n v="0"/>
    <x v="2"/>
    <n v="5"/>
  </r>
  <r>
    <x v="1"/>
    <n v="13"/>
    <s v="Yes"/>
    <x v="0"/>
    <x v="31"/>
    <s v="Female"/>
    <x v="7"/>
    <s v="No"/>
    <s v="No"/>
    <x v="1"/>
    <m/>
    <m/>
    <m/>
    <m/>
    <m/>
    <n v="1"/>
    <m/>
    <n v="30"/>
    <n v="0"/>
    <n v="80.599999999999994"/>
    <n v="0"/>
    <x v="1"/>
    <n v="14"/>
  </r>
  <r>
    <x v="1"/>
    <n v="13"/>
    <s v="Yes"/>
    <x v="0"/>
    <x v="34"/>
    <s v="Male"/>
    <x v="25"/>
    <s v="No"/>
    <s v="No"/>
    <x v="1"/>
    <m/>
    <m/>
    <m/>
    <m/>
    <m/>
    <n v="1"/>
    <m/>
    <n v="26"/>
    <n v="0"/>
    <n v="50.7"/>
    <n v="0"/>
    <x v="2"/>
    <n v="9"/>
  </r>
  <r>
    <x v="1"/>
    <n v="13"/>
    <s v="Yes"/>
    <x v="0"/>
    <x v="40"/>
    <s v="Female"/>
    <x v="39"/>
    <s v="No"/>
    <s v="No"/>
    <x v="1"/>
    <m/>
    <m/>
    <m/>
    <m/>
    <m/>
    <n v="1"/>
    <m/>
    <n v="52"/>
    <n v="0"/>
    <n v="60.7"/>
    <n v="0"/>
    <x v="2"/>
    <n v="5"/>
  </r>
  <r>
    <x v="1"/>
    <n v="13"/>
    <s v="Yes"/>
    <x v="0"/>
    <x v="41"/>
    <s v="Female"/>
    <x v="21"/>
    <s v="No"/>
    <s v="No"/>
    <x v="1"/>
    <m/>
    <m/>
    <m/>
    <m/>
    <m/>
    <n v="1"/>
    <m/>
    <n v="27"/>
    <n v="0"/>
    <n v="34.700000000000003"/>
    <n v="0"/>
    <x v="0"/>
    <n v="4"/>
  </r>
  <r>
    <x v="1"/>
    <n v="13"/>
    <s v="Yes"/>
    <x v="0"/>
    <x v="42"/>
    <s v="Female"/>
    <x v="27"/>
    <s v="No"/>
    <s v="No"/>
    <x v="1"/>
    <m/>
    <m/>
    <m/>
    <m/>
    <m/>
    <n v="1"/>
    <m/>
    <n v="8"/>
    <n v="0"/>
    <n v="40"/>
    <n v="0"/>
    <x v="0"/>
    <n v="4"/>
  </r>
  <r>
    <x v="1"/>
    <n v="13"/>
    <s v="Yes"/>
    <x v="0"/>
    <x v="43"/>
    <s v="Female"/>
    <x v="47"/>
    <s v="No"/>
    <s v="No"/>
    <x v="1"/>
    <m/>
    <m/>
    <m/>
    <m/>
    <m/>
    <n v="1"/>
    <m/>
    <n v="36"/>
    <n v="0"/>
    <n v="44.6"/>
    <n v="0"/>
    <x v="0"/>
    <n v="4"/>
  </r>
  <r>
    <x v="1"/>
    <n v="13"/>
    <s v="Yes"/>
    <x v="0"/>
    <x v="45"/>
    <s v="Male"/>
    <x v="5"/>
    <s v="Yes"/>
    <s v="No"/>
    <x v="0"/>
    <m/>
    <m/>
    <m/>
    <m/>
    <m/>
    <n v="1"/>
    <n v="1"/>
    <n v="27"/>
    <n v="3"/>
    <n v="44.6"/>
    <n v="0"/>
    <x v="1"/>
    <n v="16"/>
  </r>
  <r>
    <x v="1"/>
    <n v="13"/>
    <s v="Yes"/>
    <x v="0"/>
    <x v="46"/>
    <s v="Female"/>
    <x v="32"/>
    <s v="No"/>
    <s v="No"/>
    <x v="1"/>
    <m/>
    <m/>
    <m/>
    <m/>
    <m/>
    <n v="1"/>
    <n v="1"/>
    <n v="36"/>
    <n v="1"/>
    <n v="32.5"/>
    <n v="0"/>
    <x v="0"/>
    <n v="1"/>
  </r>
  <r>
    <x v="1"/>
    <n v="13"/>
    <s v="Yes"/>
    <x v="1"/>
    <x v="13"/>
    <s v="Female"/>
    <x v="44"/>
    <s v="No"/>
    <s v="No"/>
    <x v="1"/>
    <m/>
    <m/>
    <m/>
    <m/>
    <m/>
    <n v="1"/>
    <m/>
    <n v="25"/>
    <n v="0"/>
    <n v="0"/>
    <n v="0"/>
    <x v="1"/>
    <n v="17"/>
  </r>
  <r>
    <x v="1"/>
    <n v="13"/>
    <s v="Yes"/>
    <x v="1"/>
    <x v="20"/>
    <s v="Male"/>
    <x v="17"/>
    <s v="Yes"/>
    <s v="No"/>
    <x v="0"/>
    <m/>
    <m/>
    <m/>
    <m/>
    <m/>
    <n v="1"/>
    <m/>
    <n v="20"/>
    <n v="1"/>
    <n v="0"/>
    <n v="0"/>
    <x v="1"/>
    <n v="15"/>
  </r>
  <r>
    <x v="1"/>
    <n v="13"/>
    <s v="Yes"/>
    <x v="1"/>
    <x v="27"/>
    <s v="Female"/>
    <x v="19"/>
    <s v="Yes"/>
    <s v="No"/>
    <x v="0"/>
    <m/>
    <m/>
    <m/>
    <m/>
    <m/>
    <n v="1"/>
    <m/>
    <n v="21"/>
    <n v="2"/>
    <n v="0"/>
    <n v="0"/>
    <x v="1"/>
    <n v="14"/>
  </r>
  <r>
    <x v="1"/>
    <n v="13"/>
    <s v="Yes"/>
    <x v="1"/>
    <x v="30"/>
    <s v="Female"/>
    <x v="11"/>
    <s v="No"/>
    <s v="No"/>
    <x v="1"/>
    <m/>
    <m/>
    <m/>
    <m/>
    <m/>
    <n v="1"/>
    <m/>
    <n v="23"/>
    <n v="0"/>
    <n v="0"/>
    <n v="0"/>
    <x v="0"/>
    <n v="3"/>
  </r>
  <r>
    <x v="1"/>
    <n v="13"/>
    <s v="Yes"/>
    <x v="1"/>
    <x v="33"/>
    <s v="Male"/>
    <x v="65"/>
    <s v="No"/>
    <s v="Yes"/>
    <x v="2"/>
    <s v="No"/>
    <s v="Month-to-Month"/>
    <s v="Direct Debit"/>
    <s v="(blank)"/>
    <s v="(blank)"/>
    <n v="1"/>
    <m/>
    <n v="36"/>
    <n v="0"/>
    <n v="0"/>
    <n v="0"/>
    <x v="2"/>
    <n v="6"/>
  </r>
  <r>
    <x v="1"/>
    <n v="14"/>
    <s v="No"/>
    <x v="0"/>
    <x v="0"/>
    <s v="Male"/>
    <x v="39"/>
    <s v="No"/>
    <s v="No"/>
    <x v="1"/>
    <m/>
    <m/>
    <m/>
    <m/>
    <m/>
    <n v="1"/>
    <m/>
    <n v="57"/>
    <n v="2"/>
    <n v="0"/>
    <n v="0"/>
    <x v="0"/>
    <n v="4"/>
  </r>
  <r>
    <x v="1"/>
    <n v="14"/>
    <s v="No"/>
    <x v="0"/>
    <x v="1"/>
    <s v="Male"/>
    <x v="39"/>
    <s v="No"/>
    <s v="No"/>
    <x v="1"/>
    <m/>
    <m/>
    <m/>
    <m/>
    <m/>
    <n v="1"/>
    <m/>
    <n v="25"/>
    <n v="0"/>
    <n v="0"/>
    <n v="0"/>
    <x v="0"/>
    <n v="1"/>
  </r>
  <r>
    <x v="1"/>
    <n v="14"/>
    <s v="No"/>
    <x v="0"/>
    <x v="2"/>
    <s v="Female"/>
    <x v="21"/>
    <s v="No"/>
    <s v="No"/>
    <x v="1"/>
    <m/>
    <m/>
    <m/>
    <m/>
    <m/>
    <n v="1"/>
    <m/>
    <n v="33"/>
    <n v="0"/>
    <n v="0"/>
    <n v="0"/>
    <x v="2"/>
    <n v="6"/>
  </r>
  <r>
    <x v="1"/>
    <n v="14"/>
    <s v="No"/>
    <x v="0"/>
    <x v="2"/>
    <s v="Male"/>
    <x v="47"/>
    <s v="No"/>
    <s v="No"/>
    <x v="1"/>
    <m/>
    <m/>
    <m/>
    <m/>
    <m/>
    <n v="1"/>
    <m/>
    <n v="21"/>
    <n v="1"/>
    <n v="0"/>
    <n v="0"/>
    <x v="2"/>
    <n v="5"/>
  </r>
  <r>
    <x v="1"/>
    <n v="14"/>
    <s v="No"/>
    <x v="0"/>
    <x v="48"/>
    <s v="Female"/>
    <x v="48"/>
    <s v="No"/>
    <s v="No"/>
    <x v="1"/>
    <m/>
    <m/>
    <m/>
    <m/>
    <m/>
    <n v="1"/>
    <m/>
    <n v="26"/>
    <n v="0"/>
    <n v="0"/>
    <n v="0"/>
    <x v="0"/>
    <n v="4"/>
  </r>
  <r>
    <x v="1"/>
    <n v="14"/>
    <s v="No"/>
    <x v="0"/>
    <x v="5"/>
    <s v="Male"/>
    <x v="54"/>
    <s v="No"/>
    <s v="Yes"/>
    <x v="2"/>
    <s v="No"/>
    <s v="Month-to-Month"/>
    <s v="Credit Card"/>
    <s v="Competitor"/>
    <s v="Competitor offered more data"/>
    <n v="1"/>
    <n v="1"/>
    <n v="39"/>
    <n v="3"/>
    <n v="4.9000000000000004"/>
    <n v="0"/>
    <x v="2"/>
    <n v="6"/>
  </r>
  <r>
    <x v="1"/>
    <n v="14"/>
    <s v="No"/>
    <x v="0"/>
    <x v="6"/>
    <s v="Male"/>
    <x v="23"/>
    <s v="No"/>
    <s v="No"/>
    <x v="1"/>
    <m/>
    <m/>
    <m/>
    <m/>
    <m/>
    <n v="1"/>
    <m/>
    <n v="19"/>
    <n v="0"/>
    <n v="0"/>
    <n v="0"/>
    <x v="0"/>
    <n v="4"/>
  </r>
  <r>
    <x v="1"/>
    <n v="14"/>
    <s v="No"/>
    <x v="0"/>
    <x v="7"/>
    <s v="Female"/>
    <x v="11"/>
    <s v="No"/>
    <s v="No"/>
    <x v="1"/>
    <m/>
    <m/>
    <m/>
    <m/>
    <m/>
    <n v="1"/>
    <m/>
    <n v="53"/>
    <n v="0"/>
    <n v="0"/>
    <n v="0"/>
    <x v="1"/>
    <n v="11"/>
  </r>
  <r>
    <x v="1"/>
    <n v="14"/>
    <s v="No"/>
    <x v="0"/>
    <x v="11"/>
    <s v="Female"/>
    <x v="6"/>
    <s v="No"/>
    <s v="No"/>
    <x v="1"/>
    <m/>
    <m/>
    <m/>
    <m/>
    <m/>
    <n v="1"/>
    <n v="1"/>
    <n v="33"/>
    <n v="3"/>
    <n v="7.5"/>
    <n v="0"/>
    <x v="2"/>
    <n v="9"/>
  </r>
  <r>
    <x v="1"/>
    <n v="14"/>
    <s v="No"/>
    <x v="0"/>
    <x v="12"/>
    <s v="Female"/>
    <x v="60"/>
    <s v="No"/>
    <s v="Yes"/>
    <x v="2"/>
    <s v="No"/>
    <s v="Month-to-Month"/>
    <s v="Direct Debit"/>
    <s v="Dissatisfaction"/>
    <s v="Service dissatisfaction"/>
    <n v="1"/>
    <n v="1"/>
    <n v="45"/>
    <n v="4"/>
    <n v="0"/>
    <n v="0"/>
    <x v="1"/>
    <n v="10"/>
  </r>
  <r>
    <x v="1"/>
    <n v="14"/>
    <s v="No"/>
    <x v="0"/>
    <x v="13"/>
    <s v="Male"/>
    <x v="9"/>
    <s v="No"/>
    <s v="No"/>
    <x v="1"/>
    <m/>
    <m/>
    <m/>
    <m/>
    <m/>
    <n v="1"/>
    <n v="1"/>
    <n v="20"/>
    <n v="2"/>
    <n v="0"/>
    <n v="0"/>
    <x v="0"/>
    <n v="2"/>
  </r>
  <r>
    <x v="1"/>
    <n v="14"/>
    <s v="No"/>
    <x v="0"/>
    <x v="13"/>
    <s v="Male"/>
    <x v="23"/>
    <s v="No"/>
    <s v="No"/>
    <x v="1"/>
    <m/>
    <m/>
    <m/>
    <m/>
    <m/>
    <n v="1"/>
    <n v="1"/>
    <n v="40"/>
    <n v="1"/>
    <n v="3.7"/>
    <n v="0"/>
    <x v="1"/>
    <n v="15"/>
  </r>
  <r>
    <x v="1"/>
    <n v="14"/>
    <s v="No"/>
    <x v="0"/>
    <x v="16"/>
    <s v="Female"/>
    <x v="7"/>
    <s v="No"/>
    <s v="No"/>
    <x v="1"/>
    <m/>
    <m/>
    <m/>
    <m/>
    <m/>
    <n v="1"/>
    <m/>
    <n v="42"/>
    <n v="0"/>
    <n v="0"/>
    <n v="0"/>
    <x v="1"/>
    <n v="10"/>
  </r>
  <r>
    <x v="1"/>
    <n v="14"/>
    <s v="No"/>
    <x v="0"/>
    <x v="18"/>
    <s v="Female"/>
    <x v="32"/>
    <s v="No"/>
    <s v="No"/>
    <x v="1"/>
    <m/>
    <m/>
    <m/>
    <m/>
    <m/>
    <n v="1"/>
    <m/>
    <n v="55"/>
    <n v="0"/>
    <n v="0"/>
    <n v="0"/>
    <x v="1"/>
    <n v="15"/>
  </r>
  <r>
    <x v="1"/>
    <n v="14"/>
    <s v="No"/>
    <x v="0"/>
    <x v="18"/>
    <s v="Male"/>
    <x v="41"/>
    <s v="No"/>
    <s v="No"/>
    <x v="1"/>
    <m/>
    <m/>
    <m/>
    <m/>
    <m/>
    <n v="1"/>
    <m/>
    <n v="35"/>
    <n v="0"/>
    <n v="0"/>
    <n v="0"/>
    <x v="0"/>
    <n v="1"/>
  </r>
  <r>
    <x v="1"/>
    <n v="14"/>
    <s v="No"/>
    <x v="0"/>
    <x v="20"/>
    <s v="Female"/>
    <x v="12"/>
    <s v="No"/>
    <s v="No"/>
    <x v="1"/>
    <m/>
    <m/>
    <m/>
    <m/>
    <m/>
    <n v="1"/>
    <m/>
    <n v="31"/>
    <n v="0"/>
    <n v="0"/>
    <n v="0"/>
    <x v="2"/>
    <n v="5"/>
  </r>
  <r>
    <x v="1"/>
    <n v="14"/>
    <s v="No"/>
    <x v="0"/>
    <x v="50"/>
    <s v="Female"/>
    <x v="2"/>
    <s v="No"/>
    <s v="No"/>
    <x v="1"/>
    <m/>
    <m/>
    <m/>
    <m/>
    <m/>
    <n v="1"/>
    <m/>
    <n v="23"/>
    <n v="0"/>
    <n v="0"/>
    <n v="0"/>
    <x v="1"/>
    <n v="11"/>
  </r>
  <r>
    <x v="1"/>
    <n v="14"/>
    <s v="No"/>
    <x v="0"/>
    <x v="50"/>
    <s v="Male"/>
    <x v="5"/>
    <s v="Yes"/>
    <s v="No"/>
    <x v="0"/>
    <m/>
    <m/>
    <m/>
    <m/>
    <m/>
    <n v="1"/>
    <m/>
    <n v="42"/>
    <n v="0"/>
    <n v="0"/>
    <n v="0"/>
    <x v="1"/>
    <n v="20"/>
  </r>
  <r>
    <x v="1"/>
    <n v="14"/>
    <s v="No"/>
    <x v="0"/>
    <x v="22"/>
    <s v="Female"/>
    <x v="19"/>
    <s v="Yes"/>
    <s v="No"/>
    <x v="0"/>
    <m/>
    <m/>
    <m/>
    <m/>
    <m/>
    <n v="1"/>
    <m/>
    <n v="28"/>
    <n v="0"/>
    <n v="0"/>
    <n v="0"/>
    <x v="1"/>
    <n v="15"/>
  </r>
  <r>
    <x v="1"/>
    <n v="14"/>
    <s v="No"/>
    <x v="0"/>
    <x v="23"/>
    <s v="Female"/>
    <x v="60"/>
    <s v="No"/>
    <s v="Yes"/>
    <x v="2"/>
    <s v="Yes"/>
    <s v="Two Year"/>
    <s v="Direct Debit"/>
    <s v="(blank)"/>
    <s v="(blank)"/>
    <n v="1"/>
    <m/>
    <n v="49"/>
    <n v="2"/>
    <n v="0"/>
    <n v="0"/>
    <x v="1"/>
    <n v="15"/>
  </r>
  <r>
    <x v="1"/>
    <n v="14"/>
    <s v="No"/>
    <x v="0"/>
    <x v="23"/>
    <s v="Female"/>
    <x v="45"/>
    <s v="No"/>
    <s v="Yes"/>
    <x v="2"/>
    <s v="No"/>
    <s v="Month-to-Month"/>
    <s v="Credit Card"/>
    <s v="Other"/>
    <s v="Don't know"/>
    <n v="1"/>
    <n v="1"/>
    <n v="32"/>
    <n v="4"/>
    <n v="0"/>
    <n v="0"/>
    <x v="2"/>
    <n v="5"/>
  </r>
  <r>
    <x v="1"/>
    <n v="14"/>
    <s v="No"/>
    <x v="0"/>
    <x v="23"/>
    <s v="Male"/>
    <x v="42"/>
    <s v="No"/>
    <s v="No"/>
    <x v="1"/>
    <m/>
    <m/>
    <m/>
    <m/>
    <m/>
    <n v="1"/>
    <m/>
    <n v="42"/>
    <n v="0"/>
    <n v="0"/>
    <n v="0"/>
    <x v="0"/>
    <n v="4"/>
  </r>
  <r>
    <x v="1"/>
    <n v="14"/>
    <s v="No"/>
    <x v="0"/>
    <x v="24"/>
    <s v="Female"/>
    <x v="15"/>
    <s v="Yes"/>
    <s v="No"/>
    <x v="0"/>
    <m/>
    <m/>
    <m/>
    <m/>
    <m/>
    <n v="1"/>
    <m/>
    <n v="24"/>
    <n v="0"/>
    <n v="0"/>
    <n v="0"/>
    <x v="2"/>
    <n v="9"/>
  </r>
  <r>
    <x v="1"/>
    <n v="14"/>
    <s v="No"/>
    <x v="0"/>
    <x v="26"/>
    <s v="Female"/>
    <x v="25"/>
    <s v="No"/>
    <s v="No"/>
    <x v="1"/>
    <m/>
    <m/>
    <m/>
    <m/>
    <m/>
    <n v="1"/>
    <m/>
    <n v="35"/>
    <n v="0"/>
    <n v="0"/>
    <n v="0"/>
    <x v="2"/>
    <n v="7"/>
  </r>
  <r>
    <x v="1"/>
    <n v="14"/>
    <s v="No"/>
    <x v="0"/>
    <x v="29"/>
    <s v="Female"/>
    <x v="42"/>
    <s v="No"/>
    <s v="No"/>
    <x v="1"/>
    <m/>
    <m/>
    <m/>
    <m/>
    <m/>
    <n v="1"/>
    <m/>
    <n v="58"/>
    <n v="0"/>
    <n v="0"/>
    <n v="0"/>
    <x v="1"/>
    <n v="10"/>
  </r>
  <r>
    <x v="1"/>
    <n v="14"/>
    <s v="No"/>
    <x v="0"/>
    <x v="29"/>
    <s v="Male"/>
    <x v="56"/>
    <s v="No"/>
    <s v="No"/>
    <x v="1"/>
    <m/>
    <m/>
    <m/>
    <m/>
    <m/>
    <n v="1"/>
    <m/>
    <n v="54"/>
    <n v="0"/>
    <n v="0"/>
    <n v="0"/>
    <x v="2"/>
    <n v="8"/>
  </r>
  <r>
    <x v="1"/>
    <n v="14"/>
    <s v="No"/>
    <x v="0"/>
    <x v="30"/>
    <s v="Female"/>
    <x v="32"/>
    <s v="No"/>
    <s v="No"/>
    <x v="1"/>
    <m/>
    <m/>
    <m/>
    <m/>
    <m/>
    <n v="1"/>
    <m/>
    <n v="32"/>
    <n v="0"/>
    <n v="0"/>
    <n v="0"/>
    <x v="0"/>
    <n v="1"/>
  </r>
  <r>
    <x v="1"/>
    <n v="14"/>
    <s v="No"/>
    <x v="0"/>
    <x v="32"/>
    <s v="Female"/>
    <x v="32"/>
    <s v="No"/>
    <s v="No"/>
    <x v="1"/>
    <m/>
    <m/>
    <m/>
    <m/>
    <m/>
    <n v="1"/>
    <n v="1"/>
    <n v="62"/>
    <n v="5"/>
    <n v="0"/>
    <n v="0"/>
    <x v="2"/>
    <n v="7"/>
  </r>
  <r>
    <x v="1"/>
    <n v="14"/>
    <s v="No"/>
    <x v="0"/>
    <x v="35"/>
    <s v="Female"/>
    <x v="26"/>
    <s v="No"/>
    <s v="No"/>
    <x v="1"/>
    <m/>
    <m/>
    <m/>
    <m/>
    <m/>
    <n v="1"/>
    <n v="1"/>
    <n v="32"/>
    <n v="0"/>
    <n v="0"/>
    <n v="0"/>
    <x v="0"/>
    <n v="2"/>
  </r>
  <r>
    <x v="1"/>
    <n v="14"/>
    <s v="No"/>
    <x v="0"/>
    <x v="37"/>
    <s v="Female"/>
    <x v="30"/>
    <s v="No"/>
    <s v="Yes"/>
    <x v="2"/>
    <s v="Yes"/>
    <s v="Month-to-Month"/>
    <s v="Direct Debit"/>
    <s v="(blank)"/>
    <s v="(blank)"/>
    <n v="1"/>
    <m/>
    <n v="27"/>
    <n v="0"/>
    <n v="0"/>
    <n v="0"/>
    <x v="0"/>
    <n v="3"/>
  </r>
  <r>
    <x v="1"/>
    <n v="14"/>
    <s v="No"/>
    <x v="0"/>
    <x v="37"/>
    <s v="Male"/>
    <x v="26"/>
    <s v="No"/>
    <s v="No"/>
    <x v="1"/>
    <m/>
    <m/>
    <m/>
    <m/>
    <m/>
    <n v="1"/>
    <m/>
    <n v="22"/>
    <n v="0"/>
    <n v="0"/>
    <n v="0"/>
    <x v="0"/>
    <n v="3"/>
  </r>
  <r>
    <x v="1"/>
    <n v="14"/>
    <s v="No"/>
    <x v="0"/>
    <x v="38"/>
    <s v="Male"/>
    <x v="39"/>
    <s v="No"/>
    <s v="No"/>
    <x v="1"/>
    <m/>
    <m/>
    <m/>
    <m/>
    <m/>
    <n v="1"/>
    <m/>
    <n v="29"/>
    <n v="0"/>
    <n v="0"/>
    <n v="0"/>
    <x v="1"/>
    <n v="25"/>
  </r>
  <r>
    <x v="1"/>
    <n v="14"/>
    <s v="No"/>
    <x v="0"/>
    <x v="39"/>
    <s v="Female"/>
    <x v="55"/>
    <s v="No"/>
    <s v="Yes"/>
    <x v="2"/>
    <s v="No"/>
    <s v="Month-to-Month"/>
    <s v="Direct Debit"/>
    <s v="Competitor"/>
    <s v="Competitor made better offer"/>
    <n v="1"/>
    <n v="1"/>
    <n v="35"/>
    <n v="4"/>
    <n v="0"/>
    <n v="0"/>
    <x v="0"/>
    <n v="2"/>
  </r>
  <r>
    <x v="1"/>
    <n v="14"/>
    <s v="No"/>
    <x v="0"/>
    <x v="45"/>
    <s v="Male"/>
    <x v="57"/>
    <s v="Yes"/>
    <s v="No"/>
    <x v="0"/>
    <m/>
    <m/>
    <m/>
    <m/>
    <m/>
    <n v="1"/>
    <m/>
    <n v="28"/>
    <n v="0"/>
    <n v="0"/>
    <n v="0"/>
    <x v="1"/>
    <n v="26"/>
  </r>
  <r>
    <x v="1"/>
    <n v="14"/>
    <s v="No"/>
    <x v="0"/>
    <x v="46"/>
    <s v="Female"/>
    <x v="63"/>
    <s v="No"/>
    <s v="Yes"/>
    <x v="2"/>
    <s v="No"/>
    <s v="Month-to-Month"/>
    <s v="Direct Debit"/>
    <s v="Competitor"/>
    <s v="Competitor made better offer"/>
    <n v="1"/>
    <n v="1"/>
    <n v="48"/>
    <n v="3"/>
    <n v="0"/>
    <n v="0"/>
    <x v="0"/>
    <n v="2"/>
  </r>
  <r>
    <x v="1"/>
    <n v="14"/>
    <s v="No"/>
    <x v="0"/>
    <x v="46"/>
    <s v="Male"/>
    <x v="24"/>
    <s v="No"/>
    <s v="No"/>
    <x v="1"/>
    <m/>
    <m/>
    <m/>
    <m/>
    <m/>
    <n v="1"/>
    <m/>
    <n v="20"/>
    <n v="0"/>
    <n v="0"/>
    <n v="0"/>
    <x v="2"/>
    <n v="5"/>
  </r>
  <r>
    <x v="1"/>
    <n v="14"/>
    <s v="No"/>
    <x v="1"/>
    <x v="35"/>
    <s v="Female"/>
    <x v="25"/>
    <s v="No"/>
    <s v="No"/>
    <x v="1"/>
    <m/>
    <m/>
    <m/>
    <m/>
    <m/>
    <n v="1"/>
    <n v="1"/>
    <n v="42"/>
    <n v="2"/>
    <n v="0"/>
    <n v="0"/>
    <x v="2"/>
    <n v="6"/>
  </r>
  <r>
    <x v="1"/>
    <n v="14"/>
    <s v="No"/>
    <x v="1"/>
    <x v="42"/>
    <s v="Female"/>
    <x v="29"/>
    <s v="No"/>
    <s v="No"/>
    <x v="1"/>
    <m/>
    <m/>
    <m/>
    <m/>
    <m/>
    <n v="1"/>
    <n v="1"/>
    <n v="30"/>
    <n v="1"/>
    <n v="0"/>
    <n v="0"/>
    <x v="1"/>
    <n v="19"/>
  </r>
  <r>
    <x v="1"/>
    <n v="14"/>
    <s v="No"/>
    <x v="1"/>
    <x v="47"/>
    <s v="Female"/>
    <x v="1"/>
    <s v="No"/>
    <s v="No"/>
    <x v="1"/>
    <m/>
    <m/>
    <m/>
    <m/>
    <m/>
    <n v="1"/>
    <n v="1"/>
    <n v="27"/>
    <n v="3"/>
    <n v="0"/>
    <n v="0"/>
    <x v="2"/>
    <n v="5"/>
  </r>
  <r>
    <x v="1"/>
    <n v="14"/>
    <s v="Yes"/>
    <x v="0"/>
    <x v="2"/>
    <s v="Female"/>
    <x v="63"/>
    <s v="No"/>
    <s v="Yes"/>
    <x v="2"/>
    <s v="No"/>
    <s v="One Year"/>
    <s v="Credit Card"/>
    <s v="(blank)"/>
    <s v="(blank)"/>
    <n v="1"/>
    <m/>
    <n v="33"/>
    <n v="2"/>
    <n v="100.8"/>
    <n v="0"/>
    <x v="2"/>
    <n v="7"/>
  </r>
  <r>
    <x v="1"/>
    <n v="14"/>
    <s v="Yes"/>
    <x v="0"/>
    <x v="5"/>
    <s v="Male"/>
    <x v="48"/>
    <s v="No"/>
    <s v="No"/>
    <x v="1"/>
    <m/>
    <m/>
    <m/>
    <m/>
    <m/>
    <n v="1"/>
    <m/>
    <n v="32"/>
    <n v="0"/>
    <n v="95.9"/>
    <n v="0"/>
    <x v="0"/>
    <n v="3"/>
  </r>
  <r>
    <x v="1"/>
    <n v="14"/>
    <s v="Yes"/>
    <x v="0"/>
    <x v="6"/>
    <s v="Female"/>
    <x v="2"/>
    <s v="No"/>
    <s v="No"/>
    <x v="1"/>
    <m/>
    <m/>
    <m/>
    <m/>
    <m/>
    <n v="1"/>
    <n v="1"/>
    <n v="43"/>
    <n v="4"/>
    <n v="60.2"/>
    <n v="0"/>
    <x v="0"/>
    <n v="4"/>
  </r>
  <r>
    <x v="1"/>
    <n v="14"/>
    <s v="Yes"/>
    <x v="0"/>
    <x v="8"/>
    <s v="Male"/>
    <x v="28"/>
    <s v="No"/>
    <s v="No"/>
    <x v="1"/>
    <m/>
    <m/>
    <m/>
    <m/>
    <m/>
    <n v="1"/>
    <m/>
    <n v="25"/>
    <n v="1"/>
    <n v="50.4"/>
    <n v="0"/>
    <x v="2"/>
    <n v="7"/>
  </r>
  <r>
    <x v="1"/>
    <n v="14"/>
    <s v="Yes"/>
    <x v="0"/>
    <x v="9"/>
    <s v="Female"/>
    <x v="40"/>
    <s v="No"/>
    <s v="Yes"/>
    <x v="2"/>
    <s v="No"/>
    <s v="Month-to-Month"/>
    <s v="Direct Debit"/>
    <s v="Competitor"/>
    <s v="Competitor made better offer"/>
    <n v="1"/>
    <n v="1"/>
    <n v="55"/>
    <n v="4"/>
    <n v="13.5"/>
    <n v="0"/>
    <x v="2"/>
    <n v="8"/>
  </r>
  <r>
    <x v="1"/>
    <n v="14"/>
    <s v="Yes"/>
    <x v="0"/>
    <x v="12"/>
    <s v="Female"/>
    <x v="35"/>
    <s v="No"/>
    <s v="No"/>
    <x v="1"/>
    <m/>
    <m/>
    <m/>
    <m/>
    <m/>
    <n v="1"/>
    <n v="1"/>
    <n v="37"/>
    <n v="2"/>
    <n v="30"/>
    <n v="0"/>
    <x v="2"/>
    <n v="7"/>
  </r>
  <r>
    <x v="1"/>
    <n v="14"/>
    <s v="Yes"/>
    <x v="0"/>
    <x v="13"/>
    <s v="Female"/>
    <x v="34"/>
    <s v="No"/>
    <s v="No"/>
    <x v="1"/>
    <m/>
    <m/>
    <m/>
    <m/>
    <m/>
    <n v="1"/>
    <n v="1"/>
    <n v="27"/>
    <n v="5"/>
    <n v="4.7"/>
    <n v="0"/>
    <x v="2"/>
    <n v="7"/>
  </r>
  <r>
    <x v="1"/>
    <n v="14"/>
    <s v="Yes"/>
    <x v="0"/>
    <x v="15"/>
    <s v="Female"/>
    <x v="43"/>
    <s v="No"/>
    <s v="No"/>
    <x v="1"/>
    <m/>
    <m/>
    <m/>
    <m/>
    <m/>
    <n v="1"/>
    <m/>
    <n v="42"/>
    <n v="0"/>
    <n v="39.200000000000003"/>
    <n v="0"/>
    <x v="2"/>
    <n v="5"/>
  </r>
  <r>
    <x v="1"/>
    <n v="14"/>
    <s v="Yes"/>
    <x v="0"/>
    <x v="15"/>
    <s v="Male"/>
    <x v="64"/>
    <s v="No"/>
    <s v="Yes"/>
    <x v="2"/>
    <s v="No"/>
    <s v="Month-to-Month"/>
    <s v="Direct Debit"/>
    <s v="(blank)"/>
    <s v="(blank)"/>
    <n v="1"/>
    <m/>
    <n v="48"/>
    <n v="2"/>
    <n v="75.599999999999994"/>
    <n v="0"/>
    <x v="2"/>
    <n v="9"/>
  </r>
  <r>
    <x v="1"/>
    <n v="14"/>
    <s v="Yes"/>
    <x v="0"/>
    <x v="19"/>
    <s v="Male"/>
    <x v="41"/>
    <s v="No"/>
    <s v="No"/>
    <x v="1"/>
    <m/>
    <m/>
    <m/>
    <m/>
    <m/>
    <n v="1"/>
    <n v="1"/>
    <n v="57"/>
    <n v="2"/>
    <n v="51.8"/>
    <n v="0"/>
    <x v="2"/>
    <n v="7"/>
  </r>
  <r>
    <x v="1"/>
    <n v="14"/>
    <s v="Yes"/>
    <x v="0"/>
    <x v="50"/>
    <s v="Male"/>
    <x v="54"/>
    <s v="No"/>
    <s v="Yes"/>
    <x v="2"/>
    <s v="No"/>
    <s v="Month-to-Month"/>
    <s v="Direct Debit"/>
    <s v="Price"/>
    <s v="Extra data charges"/>
    <n v="1"/>
    <n v="1"/>
    <n v="34"/>
    <n v="2"/>
    <n v="46.2"/>
    <n v="0"/>
    <x v="2"/>
    <n v="6"/>
  </r>
  <r>
    <x v="1"/>
    <n v="14"/>
    <s v="Yes"/>
    <x v="0"/>
    <x v="22"/>
    <s v="Male"/>
    <x v="49"/>
    <s v="No"/>
    <s v="No"/>
    <x v="1"/>
    <m/>
    <m/>
    <m/>
    <m/>
    <m/>
    <n v="1"/>
    <m/>
    <n v="51"/>
    <n v="2"/>
    <n v="70"/>
    <n v="0"/>
    <x v="2"/>
    <n v="6"/>
  </r>
  <r>
    <x v="1"/>
    <n v="14"/>
    <s v="Yes"/>
    <x v="0"/>
    <x v="24"/>
    <s v="Male"/>
    <x v="4"/>
    <s v="Yes"/>
    <s v="No"/>
    <x v="0"/>
    <m/>
    <m/>
    <m/>
    <m/>
    <m/>
    <n v="1"/>
    <n v="1"/>
    <n v="42"/>
    <n v="1"/>
    <n v="52.7"/>
    <n v="0"/>
    <x v="2"/>
    <n v="8"/>
  </r>
  <r>
    <x v="1"/>
    <n v="14"/>
    <s v="Yes"/>
    <x v="0"/>
    <x v="30"/>
    <s v="Female"/>
    <x v="7"/>
    <s v="No"/>
    <s v="No"/>
    <x v="1"/>
    <m/>
    <m/>
    <m/>
    <m/>
    <m/>
    <n v="1"/>
    <n v="1"/>
    <n v="21"/>
    <n v="0"/>
    <n v="32.200000000000003"/>
    <n v="0"/>
    <x v="2"/>
    <n v="9"/>
  </r>
  <r>
    <x v="1"/>
    <n v="14"/>
    <s v="Yes"/>
    <x v="0"/>
    <x v="31"/>
    <s v="Female"/>
    <x v="50"/>
    <s v="No"/>
    <s v="No"/>
    <x v="1"/>
    <m/>
    <m/>
    <m/>
    <m/>
    <m/>
    <n v="1"/>
    <m/>
    <n v="29"/>
    <n v="0"/>
    <n v="72.099999999999994"/>
    <n v="0"/>
    <x v="1"/>
    <n v="12"/>
  </r>
  <r>
    <x v="1"/>
    <n v="14"/>
    <s v="Yes"/>
    <x v="0"/>
    <x v="38"/>
    <s v="Female"/>
    <x v="36"/>
    <s v="No"/>
    <s v="No"/>
    <x v="1"/>
    <m/>
    <m/>
    <m/>
    <m/>
    <m/>
    <n v="1"/>
    <m/>
    <n v="21"/>
    <n v="2"/>
    <n v="47.6"/>
    <n v="0"/>
    <x v="0"/>
    <n v="1"/>
  </r>
  <r>
    <x v="1"/>
    <n v="14"/>
    <s v="Yes"/>
    <x v="0"/>
    <x v="41"/>
    <s v="Male"/>
    <x v="2"/>
    <s v="No"/>
    <s v="No"/>
    <x v="1"/>
    <m/>
    <m/>
    <m/>
    <m/>
    <m/>
    <n v="1"/>
    <n v="1"/>
    <n v="34"/>
    <n v="4"/>
    <n v="48.5"/>
    <n v="0"/>
    <x v="1"/>
    <n v="10"/>
  </r>
  <r>
    <x v="1"/>
    <n v="14"/>
    <s v="Yes"/>
    <x v="0"/>
    <x v="42"/>
    <s v="Female"/>
    <x v="9"/>
    <s v="No"/>
    <s v="No"/>
    <x v="1"/>
    <m/>
    <m/>
    <m/>
    <m/>
    <m/>
    <n v="1"/>
    <m/>
    <n v="36"/>
    <n v="1"/>
    <n v="32.200000000000003"/>
    <n v="0"/>
    <x v="2"/>
    <n v="6"/>
  </r>
  <r>
    <x v="1"/>
    <n v="15"/>
    <s v="No"/>
    <x v="0"/>
    <x v="2"/>
    <s v="Female"/>
    <x v="16"/>
    <s v="Yes"/>
    <s v="No"/>
    <x v="0"/>
    <m/>
    <m/>
    <m/>
    <m/>
    <m/>
    <n v="1"/>
    <m/>
    <n v="31"/>
    <n v="0"/>
    <n v="0"/>
    <n v="0"/>
    <x v="1"/>
    <n v="30"/>
  </r>
  <r>
    <x v="1"/>
    <n v="15"/>
    <s v="No"/>
    <x v="0"/>
    <x v="2"/>
    <s v="Male"/>
    <x v="64"/>
    <s v="No"/>
    <s v="Yes"/>
    <x v="2"/>
    <s v="No"/>
    <s v="Two Year"/>
    <s v="Direct Debit"/>
    <s v="(blank)"/>
    <s v="(blank)"/>
    <n v="1"/>
    <m/>
    <n v="28"/>
    <n v="1"/>
    <n v="0"/>
    <n v="0"/>
    <x v="1"/>
    <n v="12"/>
  </r>
  <r>
    <x v="1"/>
    <n v="15"/>
    <s v="No"/>
    <x v="0"/>
    <x v="3"/>
    <s v="Male"/>
    <x v="44"/>
    <s v="No"/>
    <s v="No"/>
    <x v="1"/>
    <m/>
    <m/>
    <m/>
    <m/>
    <m/>
    <n v="1"/>
    <m/>
    <n v="31"/>
    <n v="1"/>
    <n v="0"/>
    <n v="0"/>
    <x v="0"/>
    <n v="3"/>
  </r>
  <r>
    <x v="1"/>
    <n v="15"/>
    <s v="No"/>
    <x v="0"/>
    <x v="4"/>
    <s v="Female"/>
    <x v="28"/>
    <s v="No"/>
    <s v="No"/>
    <x v="1"/>
    <m/>
    <m/>
    <m/>
    <m/>
    <m/>
    <n v="1"/>
    <n v="1"/>
    <n v="70"/>
    <n v="4"/>
    <n v="222.1"/>
    <n v="0"/>
    <x v="0"/>
    <n v="2"/>
  </r>
  <r>
    <x v="1"/>
    <n v="15"/>
    <s v="No"/>
    <x v="0"/>
    <x v="5"/>
    <s v="Female"/>
    <x v="26"/>
    <s v="No"/>
    <s v="No"/>
    <x v="1"/>
    <m/>
    <m/>
    <m/>
    <m/>
    <m/>
    <n v="1"/>
    <m/>
    <n v="53"/>
    <n v="0"/>
    <n v="0"/>
    <n v="0"/>
    <x v="0"/>
    <n v="1"/>
  </r>
  <r>
    <x v="1"/>
    <n v="15"/>
    <s v="No"/>
    <x v="0"/>
    <x v="6"/>
    <s v="Male"/>
    <x v="15"/>
    <s v="Yes"/>
    <s v="No"/>
    <x v="0"/>
    <m/>
    <m/>
    <m/>
    <m/>
    <m/>
    <n v="1"/>
    <m/>
    <n v="39"/>
    <n v="0"/>
    <n v="0"/>
    <n v="0"/>
    <x v="1"/>
    <n v="16"/>
  </r>
  <r>
    <x v="1"/>
    <n v="15"/>
    <s v="No"/>
    <x v="0"/>
    <x v="7"/>
    <s v="Female"/>
    <x v="47"/>
    <s v="No"/>
    <s v="No"/>
    <x v="1"/>
    <m/>
    <m/>
    <m/>
    <m/>
    <m/>
    <n v="1"/>
    <m/>
    <n v="34"/>
    <n v="0"/>
    <n v="0"/>
    <n v="0"/>
    <x v="2"/>
    <n v="8"/>
  </r>
  <r>
    <x v="1"/>
    <n v="15"/>
    <s v="No"/>
    <x v="0"/>
    <x v="49"/>
    <s v="Male"/>
    <x v="42"/>
    <s v="No"/>
    <s v="No"/>
    <x v="1"/>
    <m/>
    <m/>
    <m/>
    <m/>
    <m/>
    <n v="1"/>
    <m/>
    <n v="26"/>
    <n v="0"/>
    <n v="0"/>
    <n v="0"/>
    <x v="2"/>
    <n v="5"/>
  </r>
  <r>
    <x v="1"/>
    <n v="15"/>
    <s v="No"/>
    <x v="0"/>
    <x v="10"/>
    <s v="Male"/>
    <x v="26"/>
    <s v="No"/>
    <s v="No"/>
    <x v="1"/>
    <m/>
    <m/>
    <m/>
    <m/>
    <m/>
    <n v="1"/>
    <m/>
    <n v="17"/>
    <n v="0"/>
    <n v="0"/>
    <n v="0"/>
    <x v="1"/>
    <n v="29"/>
  </r>
  <r>
    <x v="1"/>
    <n v="15"/>
    <s v="No"/>
    <x v="0"/>
    <x v="11"/>
    <s v="Female"/>
    <x v="42"/>
    <s v="No"/>
    <s v="No"/>
    <x v="1"/>
    <m/>
    <m/>
    <m/>
    <m/>
    <m/>
    <n v="1"/>
    <m/>
    <n v="25"/>
    <n v="0"/>
    <n v="0"/>
    <n v="0"/>
    <x v="2"/>
    <n v="8"/>
  </r>
  <r>
    <x v="1"/>
    <n v="15"/>
    <s v="No"/>
    <x v="0"/>
    <x v="13"/>
    <s v="Male"/>
    <x v="5"/>
    <s v="Yes"/>
    <s v="No"/>
    <x v="0"/>
    <m/>
    <m/>
    <m/>
    <m/>
    <m/>
    <n v="1"/>
    <m/>
    <n v="39"/>
    <n v="2"/>
    <n v="0"/>
    <n v="0"/>
    <x v="2"/>
    <n v="7"/>
  </r>
  <r>
    <x v="1"/>
    <n v="15"/>
    <s v="No"/>
    <x v="0"/>
    <x v="15"/>
    <s v="Female"/>
    <x v="22"/>
    <s v="No"/>
    <s v="Yes"/>
    <x v="2"/>
    <s v="No"/>
    <s v="Month-to-Month"/>
    <s v="Credit Card"/>
    <s v="Competitor"/>
    <s v="Competitor offered more data"/>
    <n v="1"/>
    <n v="1"/>
    <n v="33"/>
    <n v="5"/>
    <n v="0"/>
    <n v="0"/>
    <x v="2"/>
    <n v="5"/>
  </r>
  <r>
    <x v="1"/>
    <n v="15"/>
    <s v="No"/>
    <x v="0"/>
    <x v="16"/>
    <s v="Female"/>
    <x v="49"/>
    <s v="No"/>
    <s v="No"/>
    <x v="1"/>
    <m/>
    <m/>
    <m/>
    <m/>
    <m/>
    <n v="1"/>
    <n v="1"/>
    <n v="47"/>
    <n v="4"/>
    <n v="55.6"/>
    <n v="0"/>
    <x v="2"/>
    <n v="7"/>
  </r>
  <r>
    <x v="1"/>
    <n v="15"/>
    <s v="No"/>
    <x v="0"/>
    <x v="17"/>
    <s v="Male"/>
    <x v="47"/>
    <s v="No"/>
    <s v="No"/>
    <x v="1"/>
    <m/>
    <m/>
    <m/>
    <m/>
    <m/>
    <n v="1"/>
    <n v="1"/>
    <n v="32"/>
    <n v="0"/>
    <n v="0"/>
    <n v="0"/>
    <x v="2"/>
    <n v="5"/>
  </r>
  <r>
    <x v="1"/>
    <n v="15"/>
    <s v="No"/>
    <x v="0"/>
    <x v="19"/>
    <s v="Male"/>
    <x v="43"/>
    <s v="No"/>
    <s v="No"/>
    <x v="1"/>
    <m/>
    <m/>
    <m/>
    <m/>
    <m/>
    <n v="1"/>
    <m/>
    <n v="29"/>
    <n v="1"/>
    <n v="0"/>
    <n v="0"/>
    <x v="2"/>
    <n v="9"/>
  </r>
  <r>
    <x v="1"/>
    <n v="15"/>
    <s v="No"/>
    <x v="0"/>
    <x v="19"/>
    <s v="Male"/>
    <x v="62"/>
    <s v="No"/>
    <s v="Yes"/>
    <x v="2"/>
    <s v="No"/>
    <s v="Month-to-Month"/>
    <s v="Direct Debit"/>
    <s v="(blank)"/>
    <s v="(blank)"/>
    <n v="1"/>
    <m/>
    <n v="33"/>
    <n v="0"/>
    <n v="0"/>
    <n v="0"/>
    <x v="0"/>
    <n v="4"/>
  </r>
  <r>
    <x v="1"/>
    <n v="15"/>
    <s v="No"/>
    <x v="0"/>
    <x v="21"/>
    <s v="Female"/>
    <x v="30"/>
    <s v="No"/>
    <s v="Yes"/>
    <x v="2"/>
    <s v="Yes"/>
    <s v="Month-to-Month"/>
    <s v="Paper Check"/>
    <s v="Dissatisfaction"/>
    <s v="Limited range of services"/>
    <n v="1"/>
    <n v="1"/>
    <n v="30"/>
    <n v="0"/>
    <n v="13.2"/>
    <n v="0"/>
    <x v="1"/>
    <n v="10"/>
  </r>
  <r>
    <x v="1"/>
    <n v="15"/>
    <s v="No"/>
    <x v="0"/>
    <x v="22"/>
    <s v="Female"/>
    <x v="57"/>
    <s v="Yes"/>
    <s v="No"/>
    <x v="0"/>
    <m/>
    <m/>
    <m/>
    <m/>
    <m/>
    <n v="1"/>
    <m/>
    <n v="37"/>
    <n v="0"/>
    <n v="0"/>
    <n v="0"/>
    <x v="1"/>
    <n v="14"/>
  </r>
  <r>
    <x v="1"/>
    <n v="15"/>
    <s v="No"/>
    <x v="0"/>
    <x v="25"/>
    <s v="Male"/>
    <x v="51"/>
    <s v="No"/>
    <s v="Yes"/>
    <x v="2"/>
    <s v="No"/>
    <s v="Month-to-Month"/>
    <s v="Direct Debit"/>
    <s v="Competitor"/>
    <s v="Competitor offered higher download speeds"/>
    <n v="1"/>
    <n v="1"/>
    <n v="33"/>
    <n v="2"/>
    <n v="0"/>
    <n v="0"/>
    <x v="0"/>
    <n v="3"/>
  </r>
  <r>
    <x v="1"/>
    <n v="15"/>
    <s v="No"/>
    <x v="0"/>
    <x v="27"/>
    <s v="Male"/>
    <x v="29"/>
    <s v="No"/>
    <s v="No"/>
    <x v="1"/>
    <m/>
    <m/>
    <m/>
    <m/>
    <m/>
    <n v="1"/>
    <m/>
    <n v="44"/>
    <n v="0"/>
    <n v="0"/>
    <n v="0"/>
    <x v="2"/>
    <n v="6"/>
  </r>
  <r>
    <x v="1"/>
    <n v="15"/>
    <s v="No"/>
    <x v="0"/>
    <x v="31"/>
    <s v="Female"/>
    <x v="41"/>
    <s v="No"/>
    <s v="No"/>
    <x v="1"/>
    <m/>
    <m/>
    <m/>
    <m/>
    <m/>
    <n v="1"/>
    <m/>
    <n v="51"/>
    <n v="0"/>
    <n v="0"/>
    <n v="0"/>
    <x v="0"/>
    <n v="0"/>
  </r>
  <r>
    <x v="1"/>
    <n v="15"/>
    <s v="No"/>
    <x v="0"/>
    <x v="31"/>
    <s v="Female"/>
    <x v="52"/>
    <s v="No"/>
    <s v="Yes"/>
    <x v="2"/>
    <s v="No"/>
    <s v="Two Year"/>
    <s v="Direct Debit"/>
    <s v="(blank)"/>
    <s v="(blank)"/>
    <n v="1"/>
    <m/>
    <n v="40"/>
    <n v="0"/>
    <n v="0"/>
    <n v="0"/>
    <x v="2"/>
    <n v="5"/>
  </r>
  <r>
    <x v="1"/>
    <n v="15"/>
    <s v="No"/>
    <x v="0"/>
    <x v="34"/>
    <s v="Male"/>
    <x v="6"/>
    <s v="No"/>
    <s v="No"/>
    <x v="1"/>
    <m/>
    <m/>
    <m/>
    <m/>
    <m/>
    <n v="1"/>
    <m/>
    <n v="20"/>
    <n v="0"/>
    <n v="0"/>
    <n v="0"/>
    <x v="2"/>
    <n v="6"/>
  </r>
  <r>
    <x v="1"/>
    <n v="15"/>
    <s v="No"/>
    <x v="0"/>
    <x v="36"/>
    <s v="Male"/>
    <x v="12"/>
    <s v="No"/>
    <s v="No"/>
    <x v="1"/>
    <m/>
    <m/>
    <m/>
    <m/>
    <m/>
    <n v="1"/>
    <m/>
    <n v="33"/>
    <n v="0"/>
    <n v="0"/>
    <n v="0"/>
    <x v="1"/>
    <n v="11"/>
  </r>
  <r>
    <x v="1"/>
    <n v="15"/>
    <s v="No"/>
    <x v="0"/>
    <x v="38"/>
    <s v="Male"/>
    <x v="53"/>
    <s v="No"/>
    <s v="Yes"/>
    <x v="2"/>
    <s v="No"/>
    <s v="Month-to-Month"/>
    <s v="Direct Debit"/>
    <s v="Competitor"/>
    <s v="Competitor offered higher download speeds"/>
    <n v="1"/>
    <n v="1"/>
    <n v="29"/>
    <n v="1"/>
    <n v="0"/>
    <n v="0"/>
    <x v="0"/>
    <n v="1"/>
  </r>
  <r>
    <x v="1"/>
    <n v="15"/>
    <s v="No"/>
    <x v="0"/>
    <x v="43"/>
    <s v="Female"/>
    <x v="24"/>
    <s v="No"/>
    <s v="No"/>
    <x v="1"/>
    <m/>
    <m/>
    <m/>
    <m/>
    <m/>
    <n v="1"/>
    <m/>
    <n v="38"/>
    <n v="0"/>
    <n v="0"/>
    <n v="0"/>
    <x v="1"/>
    <n v="15"/>
  </r>
  <r>
    <x v="1"/>
    <n v="15"/>
    <s v="No"/>
    <x v="0"/>
    <x v="45"/>
    <s v="Male"/>
    <x v="1"/>
    <s v="No"/>
    <s v="No"/>
    <x v="1"/>
    <m/>
    <m/>
    <m/>
    <m/>
    <m/>
    <n v="1"/>
    <n v="1"/>
    <n v="61"/>
    <n v="5"/>
    <n v="180.9"/>
    <n v="0"/>
    <x v="0"/>
    <n v="2"/>
  </r>
  <r>
    <x v="1"/>
    <n v="15"/>
    <s v="No"/>
    <x v="0"/>
    <x v="46"/>
    <s v="Female"/>
    <x v="16"/>
    <s v="Yes"/>
    <s v="No"/>
    <x v="0"/>
    <m/>
    <m/>
    <m/>
    <m/>
    <m/>
    <n v="1"/>
    <m/>
    <n v="53"/>
    <n v="0"/>
    <n v="0"/>
    <n v="0"/>
    <x v="1"/>
    <n v="17"/>
  </r>
  <r>
    <x v="1"/>
    <n v="15"/>
    <s v="No"/>
    <x v="0"/>
    <x v="46"/>
    <s v="Female"/>
    <x v="44"/>
    <s v="No"/>
    <s v="No"/>
    <x v="1"/>
    <m/>
    <m/>
    <m/>
    <m/>
    <m/>
    <n v="1"/>
    <n v="1"/>
    <n v="23"/>
    <n v="3"/>
    <n v="0"/>
    <n v="0"/>
    <x v="1"/>
    <n v="13"/>
  </r>
  <r>
    <x v="1"/>
    <n v="15"/>
    <s v="No"/>
    <x v="0"/>
    <x v="46"/>
    <s v="Female"/>
    <x v="60"/>
    <s v="No"/>
    <s v="Yes"/>
    <x v="2"/>
    <s v="No"/>
    <s v="Two Year"/>
    <s v="Direct Debit"/>
    <s v="(blank)"/>
    <s v="(blank)"/>
    <n v="1"/>
    <m/>
    <n v="30"/>
    <n v="1"/>
    <n v="0"/>
    <n v="0"/>
    <x v="0"/>
    <n v="1"/>
  </r>
  <r>
    <x v="1"/>
    <n v="15"/>
    <s v="No"/>
    <x v="0"/>
    <x v="47"/>
    <s v="Female"/>
    <x v="10"/>
    <s v="Yes"/>
    <s v="No"/>
    <x v="0"/>
    <m/>
    <m/>
    <m/>
    <m/>
    <m/>
    <n v="1"/>
    <m/>
    <n v="25"/>
    <n v="0"/>
    <n v="0"/>
    <n v="0"/>
    <x v="1"/>
    <n v="24"/>
  </r>
  <r>
    <x v="1"/>
    <n v="15"/>
    <s v="No"/>
    <x v="1"/>
    <x v="8"/>
    <s v="Female"/>
    <x v="42"/>
    <s v="No"/>
    <s v="No"/>
    <x v="1"/>
    <m/>
    <m/>
    <m/>
    <m/>
    <m/>
    <n v="1"/>
    <m/>
    <n v="24"/>
    <n v="1"/>
    <n v="0"/>
    <n v="0"/>
    <x v="2"/>
    <n v="6"/>
  </r>
  <r>
    <x v="1"/>
    <n v="15"/>
    <s v="No"/>
    <x v="1"/>
    <x v="32"/>
    <s v="Male"/>
    <x v="7"/>
    <s v="No"/>
    <s v="No"/>
    <x v="1"/>
    <m/>
    <m/>
    <m/>
    <m/>
    <m/>
    <n v="1"/>
    <n v="1"/>
    <n v="29"/>
    <n v="1"/>
    <n v="0"/>
    <n v="0"/>
    <x v="1"/>
    <n v="26"/>
  </r>
  <r>
    <x v="1"/>
    <n v="15"/>
    <s v="No"/>
    <x v="1"/>
    <x v="45"/>
    <s v="Male"/>
    <x v="25"/>
    <s v="No"/>
    <s v="No"/>
    <x v="1"/>
    <m/>
    <m/>
    <m/>
    <m/>
    <m/>
    <n v="1"/>
    <n v="1"/>
    <n v="31"/>
    <n v="4"/>
    <n v="0"/>
    <n v="0"/>
    <x v="0"/>
    <n v="4"/>
  </r>
  <r>
    <x v="1"/>
    <n v="15"/>
    <s v="No"/>
    <x v="1"/>
    <x v="47"/>
    <s v="Male"/>
    <x v="41"/>
    <s v="No"/>
    <s v="No"/>
    <x v="1"/>
    <m/>
    <m/>
    <m/>
    <m/>
    <m/>
    <n v="1"/>
    <n v="1"/>
    <n v="67"/>
    <n v="1"/>
    <n v="0"/>
    <n v="0"/>
    <x v="2"/>
    <n v="6"/>
  </r>
  <r>
    <x v="1"/>
    <n v="15"/>
    <s v="Yes"/>
    <x v="0"/>
    <x v="1"/>
    <s v="Female"/>
    <x v="44"/>
    <s v="No"/>
    <s v="No"/>
    <x v="1"/>
    <m/>
    <m/>
    <m/>
    <m/>
    <m/>
    <n v="1"/>
    <n v="1"/>
    <n v="26"/>
    <n v="5"/>
    <n v="7.4"/>
    <n v="0"/>
    <x v="2"/>
    <n v="8"/>
  </r>
  <r>
    <x v="1"/>
    <n v="15"/>
    <s v="Yes"/>
    <x v="0"/>
    <x v="5"/>
    <s v="Female"/>
    <x v="3"/>
    <s v="No"/>
    <s v="No"/>
    <x v="1"/>
    <m/>
    <m/>
    <m/>
    <m/>
    <m/>
    <n v="1"/>
    <n v="1"/>
    <n v="45"/>
    <n v="4"/>
    <n v="100.6"/>
    <n v="0"/>
    <x v="2"/>
    <n v="5"/>
  </r>
  <r>
    <x v="1"/>
    <n v="15"/>
    <s v="Yes"/>
    <x v="0"/>
    <x v="6"/>
    <s v="Female"/>
    <x v="13"/>
    <s v="Yes"/>
    <s v="No"/>
    <x v="0"/>
    <m/>
    <m/>
    <m/>
    <m/>
    <m/>
    <n v="1"/>
    <n v="1"/>
    <n v="36"/>
    <n v="2"/>
    <n v="52.5"/>
    <n v="0"/>
    <x v="1"/>
    <n v="10"/>
  </r>
  <r>
    <x v="1"/>
    <n v="15"/>
    <s v="Yes"/>
    <x v="0"/>
    <x v="10"/>
    <s v="Female"/>
    <x v="19"/>
    <s v="Yes"/>
    <s v="No"/>
    <x v="0"/>
    <m/>
    <m/>
    <m/>
    <m/>
    <m/>
    <n v="1"/>
    <n v="1"/>
    <n v="33"/>
    <n v="2"/>
    <n v="107.3"/>
    <n v="0"/>
    <x v="1"/>
    <n v="13"/>
  </r>
  <r>
    <x v="1"/>
    <n v="15"/>
    <s v="Yes"/>
    <x v="0"/>
    <x v="17"/>
    <s v="Male"/>
    <x v="46"/>
    <s v="No"/>
    <s v="No"/>
    <x v="1"/>
    <m/>
    <m/>
    <m/>
    <m/>
    <m/>
    <n v="1"/>
    <m/>
    <n v="25"/>
    <n v="0"/>
    <n v="40.1"/>
    <n v="0"/>
    <x v="2"/>
    <n v="7"/>
  </r>
  <r>
    <x v="1"/>
    <n v="15"/>
    <s v="Yes"/>
    <x v="0"/>
    <x v="24"/>
    <s v="Female"/>
    <x v="36"/>
    <s v="No"/>
    <s v="No"/>
    <x v="1"/>
    <m/>
    <m/>
    <m/>
    <m/>
    <m/>
    <n v="1"/>
    <m/>
    <n v="29"/>
    <n v="0"/>
    <n v="33.299999999999997"/>
    <n v="0"/>
    <x v="1"/>
    <n v="12"/>
  </r>
  <r>
    <x v="1"/>
    <n v="15"/>
    <s v="Yes"/>
    <x v="0"/>
    <x v="27"/>
    <s v="Male"/>
    <x v="22"/>
    <s v="No"/>
    <s v="Yes"/>
    <x v="2"/>
    <s v="No"/>
    <s v="Month-to-Month"/>
    <s v="Direct Debit"/>
    <s v="Attitude"/>
    <s v="Attitude of support person"/>
    <n v="1"/>
    <n v="1"/>
    <n v="27"/>
    <n v="5"/>
    <n v="17.399999999999999"/>
    <n v="0"/>
    <x v="2"/>
    <n v="5"/>
  </r>
  <r>
    <x v="1"/>
    <n v="15"/>
    <s v="Yes"/>
    <x v="0"/>
    <x v="32"/>
    <s v="Male"/>
    <x v="61"/>
    <s v="No"/>
    <s v="Yes"/>
    <x v="2"/>
    <s v="No"/>
    <s v="Month-to-Month"/>
    <s v="Credit Card"/>
    <s v="Competitor"/>
    <s v="Competitor had better devices"/>
    <n v="1"/>
    <n v="1"/>
    <n v="32"/>
    <n v="4"/>
    <n v="32"/>
    <n v="0"/>
    <x v="0"/>
    <n v="2"/>
  </r>
  <r>
    <x v="1"/>
    <n v="15"/>
    <s v="Yes"/>
    <x v="0"/>
    <x v="35"/>
    <s v="Female"/>
    <x v="34"/>
    <s v="No"/>
    <s v="No"/>
    <x v="1"/>
    <m/>
    <m/>
    <m/>
    <m/>
    <m/>
    <n v="1"/>
    <m/>
    <n v="17"/>
    <n v="1"/>
    <n v="98.3"/>
    <n v="0"/>
    <x v="2"/>
    <n v="9"/>
  </r>
  <r>
    <x v="1"/>
    <n v="15"/>
    <s v="Yes"/>
    <x v="0"/>
    <x v="42"/>
    <s v="Female"/>
    <x v="59"/>
    <s v="No"/>
    <s v="Yes"/>
    <x v="2"/>
    <s v="No"/>
    <s v="Month-to-Month"/>
    <s v="Direct Debit"/>
    <s v="Dissatisfaction"/>
    <s v="Product dissatisfaction"/>
    <n v="1"/>
    <n v="1"/>
    <n v="55"/>
    <n v="2"/>
    <n v="43.3"/>
    <n v="0"/>
    <x v="0"/>
    <n v="4"/>
  </r>
  <r>
    <x v="1"/>
    <n v="15"/>
    <s v="Yes"/>
    <x v="0"/>
    <x v="42"/>
    <s v="Male"/>
    <x v="58"/>
    <s v="No"/>
    <s v="Yes"/>
    <x v="2"/>
    <s v="No"/>
    <s v="Month-to-Month"/>
    <s v="Direct Debit"/>
    <s v="Dissatisfaction"/>
    <s v="Network reliability"/>
    <n v="1"/>
    <n v="1"/>
    <n v="36"/>
    <n v="4"/>
    <n v="259"/>
    <n v="0"/>
    <x v="0"/>
    <n v="4"/>
  </r>
  <r>
    <x v="1"/>
    <n v="15"/>
    <s v="Yes"/>
    <x v="0"/>
    <x v="46"/>
    <s v="Male"/>
    <x v="56"/>
    <s v="No"/>
    <s v="No"/>
    <x v="1"/>
    <m/>
    <m/>
    <m/>
    <m/>
    <m/>
    <n v="1"/>
    <m/>
    <n v="9"/>
    <n v="0"/>
    <n v="42.4"/>
    <n v="0"/>
    <x v="0"/>
    <n v="2"/>
  </r>
  <r>
    <x v="1"/>
    <n v="15"/>
    <s v="Yes"/>
    <x v="0"/>
    <x v="47"/>
    <s v="Female"/>
    <x v="29"/>
    <s v="No"/>
    <s v="No"/>
    <x v="1"/>
    <m/>
    <m/>
    <m/>
    <m/>
    <m/>
    <n v="1"/>
    <m/>
    <n v="34"/>
    <n v="0"/>
    <n v="24.5"/>
    <n v="0"/>
    <x v="0"/>
    <n v="2"/>
  </r>
  <r>
    <x v="1"/>
    <n v="15"/>
    <s v="Yes"/>
    <x v="0"/>
    <x v="47"/>
    <s v="Female"/>
    <x v="24"/>
    <s v="No"/>
    <s v="No"/>
    <x v="1"/>
    <m/>
    <m/>
    <m/>
    <m/>
    <m/>
    <n v="1"/>
    <m/>
    <n v="24"/>
    <n v="0"/>
    <n v="64.5"/>
    <n v="0"/>
    <x v="0"/>
    <n v="4"/>
  </r>
  <r>
    <x v="1"/>
    <n v="15"/>
    <s v="Yes"/>
    <x v="1"/>
    <x v="1"/>
    <s v="Male"/>
    <x v="57"/>
    <s v="Yes"/>
    <s v="No"/>
    <x v="0"/>
    <m/>
    <m/>
    <m/>
    <m/>
    <m/>
    <n v="1"/>
    <m/>
    <n v="24"/>
    <n v="0"/>
    <n v="0"/>
    <n v="0"/>
    <x v="1"/>
    <n v="20"/>
  </r>
  <r>
    <x v="1"/>
    <n v="15"/>
    <s v="Yes"/>
    <x v="1"/>
    <x v="2"/>
    <s v="Male"/>
    <x v="18"/>
    <s v="Yes"/>
    <s v="No"/>
    <x v="0"/>
    <m/>
    <m/>
    <m/>
    <m/>
    <m/>
    <n v="1"/>
    <m/>
    <n v="22"/>
    <n v="0"/>
    <n v="0"/>
    <n v="0"/>
    <x v="1"/>
    <n v="24"/>
  </r>
  <r>
    <x v="1"/>
    <n v="15"/>
    <s v="Yes"/>
    <x v="1"/>
    <x v="44"/>
    <s v="Male"/>
    <x v="5"/>
    <s v="Yes"/>
    <s v="No"/>
    <x v="0"/>
    <m/>
    <m/>
    <m/>
    <m/>
    <m/>
    <n v="1"/>
    <m/>
    <n v="18"/>
    <n v="0"/>
    <n v="0"/>
    <n v="0"/>
    <x v="2"/>
    <n v="9"/>
  </r>
  <r>
    <x v="1"/>
    <n v="16"/>
    <s v="No"/>
    <x v="0"/>
    <x v="0"/>
    <s v="Male"/>
    <x v="35"/>
    <s v="No"/>
    <s v="No"/>
    <x v="1"/>
    <m/>
    <m/>
    <m/>
    <m/>
    <m/>
    <n v="1"/>
    <m/>
    <n v="25"/>
    <n v="0"/>
    <n v="0"/>
    <n v="0"/>
    <x v="0"/>
    <n v="1"/>
  </r>
  <r>
    <x v="1"/>
    <n v="16"/>
    <s v="No"/>
    <x v="0"/>
    <x v="2"/>
    <s v="Male"/>
    <x v="56"/>
    <s v="No"/>
    <s v="No"/>
    <x v="1"/>
    <m/>
    <m/>
    <m/>
    <m/>
    <m/>
    <n v="1"/>
    <m/>
    <n v="16"/>
    <n v="2"/>
    <n v="0"/>
    <n v="0"/>
    <x v="1"/>
    <n v="15"/>
  </r>
  <r>
    <x v="1"/>
    <n v="16"/>
    <s v="No"/>
    <x v="0"/>
    <x v="2"/>
    <s v="Male"/>
    <x v="21"/>
    <s v="No"/>
    <s v="No"/>
    <x v="1"/>
    <m/>
    <m/>
    <m/>
    <m/>
    <m/>
    <n v="1"/>
    <m/>
    <n v="33"/>
    <n v="0"/>
    <n v="0"/>
    <n v="0"/>
    <x v="0"/>
    <n v="3"/>
  </r>
  <r>
    <x v="1"/>
    <n v="16"/>
    <s v="No"/>
    <x v="0"/>
    <x v="6"/>
    <s v="Male"/>
    <x v="60"/>
    <s v="No"/>
    <s v="Yes"/>
    <x v="2"/>
    <s v="No"/>
    <s v="Two Year"/>
    <s v="Direct Debit"/>
    <s v="(blank)"/>
    <s v="(blank)"/>
    <n v="1"/>
    <m/>
    <n v="47"/>
    <n v="2"/>
    <n v="0"/>
    <n v="0"/>
    <x v="0"/>
    <n v="3"/>
  </r>
  <r>
    <x v="1"/>
    <n v="16"/>
    <s v="No"/>
    <x v="0"/>
    <x v="7"/>
    <s v="Female"/>
    <x v="50"/>
    <s v="No"/>
    <s v="No"/>
    <x v="1"/>
    <m/>
    <m/>
    <m/>
    <m/>
    <m/>
    <n v="1"/>
    <m/>
    <n v="49"/>
    <n v="0"/>
    <n v="0"/>
    <n v="0"/>
    <x v="2"/>
    <n v="9"/>
  </r>
  <r>
    <x v="1"/>
    <n v="16"/>
    <s v="No"/>
    <x v="0"/>
    <x v="7"/>
    <s v="Female"/>
    <x v="21"/>
    <s v="No"/>
    <s v="No"/>
    <x v="1"/>
    <m/>
    <m/>
    <m/>
    <m/>
    <m/>
    <n v="1"/>
    <m/>
    <n v="23"/>
    <n v="0"/>
    <n v="0"/>
    <n v="0"/>
    <x v="1"/>
    <n v="10"/>
  </r>
  <r>
    <x v="1"/>
    <n v="16"/>
    <s v="No"/>
    <x v="0"/>
    <x v="7"/>
    <s v="Female"/>
    <x v="65"/>
    <s v="No"/>
    <s v="Yes"/>
    <x v="2"/>
    <s v="No"/>
    <s v="Month-to-Month"/>
    <s v="Direct Debit"/>
    <s v="Attitude"/>
    <s v="Attitude of support person"/>
    <n v="1"/>
    <n v="1"/>
    <n v="47"/>
    <n v="0"/>
    <n v="0"/>
    <n v="0"/>
    <x v="0"/>
    <n v="1"/>
  </r>
  <r>
    <x v="1"/>
    <n v="16"/>
    <s v="No"/>
    <x v="0"/>
    <x v="7"/>
    <s v="Male"/>
    <x v="56"/>
    <s v="No"/>
    <s v="No"/>
    <x v="1"/>
    <m/>
    <m/>
    <m/>
    <m/>
    <m/>
    <n v="1"/>
    <m/>
    <n v="43"/>
    <n v="0"/>
    <n v="0"/>
    <n v="0"/>
    <x v="0"/>
    <n v="4"/>
  </r>
  <r>
    <x v="1"/>
    <n v="16"/>
    <s v="No"/>
    <x v="0"/>
    <x v="9"/>
    <s v="Female"/>
    <x v="18"/>
    <s v="Yes"/>
    <s v="No"/>
    <x v="0"/>
    <m/>
    <m/>
    <m/>
    <m/>
    <m/>
    <n v="1"/>
    <m/>
    <n v="38"/>
    <n v="0"/>
    <n v="0"/>
    <n v="0"/>
    <x v="1"/>
    <n v="35"/>
  </r>
  <r>
    <x v="1"/>
    <n v="16"/>
    <s v="No"/>
    <x v="0"/>
    <x v="12"/>
    <s v="Male"/>
    <x v="22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x v="0"/>
    <n v="3"/>
  </r>
  <r>
    <x v="1"/>
    <n v="16"/>
    <s v="No"/>
    <x v="0"/>
    <x v="13"/>
    <s v="Male"/>
    <x v="2"/>
    <s v="No"/>
    <s v="No"/>
    <x v="1"/>
    <m/>
    <m/>
    <m/>
    <m/>
    <m/>
    <n v="1"/>
    <m/>
    <n v="35"/>
    <n v="2"/>
    <n v="0"/>
    <n v="0"/>
    <x v="2"/>
    <n v="9"/>
  </r>
  <r>
    <x v="1"/>
    <n v="16"/>
    <s v="No"/>
    <x v="0"/>
    <x v="13"/>
    <s v="Male"/>
    <x v="61"/>
    <s v="No"/>
    <s v="Yes"/>
    <x v="2"/>
    <s v="No"/>
    <s v="Month-to-Month"/>
    <s v="Credit Card"/>
    <s v="Competitor"/>
    <s v="Competitor offered more data"/>
    <n v="1"/>
    <n v="1"/>
    <n v="59"/>
    <n v="2"/>
    <n v="0"/>
    <n v="0"/>
    <x v="0"/>
    <n v="4"/>
  </r>
  <r>
    <x v="1"/>
    <n v="16"/>
    <s v="No"/>
    <x v="0"/>
    <x v="14"/>
    <s v="Male"/>
    <x v="49"/>
    <s v="No"/>
    <s v="No"/>
    <x v="1"/>
    <m/>
    <m/>
    <m/>
    <m/>
    <m/>
    <n v="1"/>
    <m/>
    <n v="44"/>
    <n v="0"/>
    <n v="0"/>
    <n v="0"/>
    <x v="0"/>
    <n v="1"/>
  </r>
  <r>
    <x v="1"/>
    <n v="16"/>
    <s v="No"/>
    <x v="0"/>
    <x v="17"/>
    <s v="Female"/>
    <x v="32"/>
    <s v="No"/>
    <s v="No"/>
    <x v="1"/>
    <m/>
    <m/>
    <m/>
    <m/>
    <m/>
    <n v="1"/>
    <m/>
    <n v="55"/>
    <n v="1"/>
    <n v="0"/>
    <n v="0"/>
    <x v="1"/>
    <n v="10"/>
  </r>
  <r>
    <x v="1"/>
    <n v="16"/>
    <s v="No"/>
    <x v="0"/>
    <x v="17"/>
    <s v="Female"/>
    <x v="42"/>
    <s v="No"/>
    <s v="No"/>
    <x v="1"/>
    <m/>
    <m/>
    <m/>
    <m/>
    <m/>
    <n v="1"/>
    <n v="1"/>
    <n v="34"/>
    <n v="0"/>
    <n v="0"/>
    <n v="0"/>
    <x v="2"/>
    <n v="5"/>
  </r>
  <r>
    <x v="1"/>
    <n v="16"/>
    <s v="No"/>
    <x v="0"/>
    <x v="50"/>
    <s v="Female"/>
    <x v="38"/>
    <s v="No"/>
    <s v="No"/>
    <x v="1"/>
    <m/>
    <m/>
    <m/>
    <m/>
    <m/>
    <n v="1"/>
    <n v="1"/>
    <n v="43"/>
    <n v="3"/>
    <n v="4.3"/>
    <n v="0"/>
    <x v="2"/>
    <n v="5"/>
  </r>
  <r>
    <x v="1"/>
    <n v="16"/>
    <s v="No"/>
    <x v="0"/>
    <x v="50"/>
    <s v="Male"/>
    <x v="1"/>
    <s v="No"/>
    <s v="No"/>
    <x v="1"/>
    <m/>
    <m/>
    <m/>
    <m/>
    <m/>
    <n v="1"/>
    <m/>
    <n v="24"/>
    <n v="0"/>
    <n v="0"/>
    <n v="0"/>
    <x v="2"/>
    <n v="9"/>
  </r>
  <r>
    <x v="1"/>
    <n v="16"/>
    <s v="No"/>
    <x v="0"/>
    <x v="24"/>
    <s v="Female"/>
    <x v="29"/>
    <s v="No"/>
    <s v="No"/>
    <x v="1"/>
    <m/>
    <m/>
    <m/>
    <m/>
    <m/>
    <n v="1"/>
    <n v="1"/>
    <n v="40"/>
    <n v="5"/>
    <n v="0"/>
    <n v="0"/>
    <x v="1"/>
    <n v="10"/>
  </r>
  <r>
    <x v="1"/>
    <n v="16"/>
    <s v="No"/>
    <x v="0"/>
    <x v="27"/>
    <s v="Male"/>
    <x v="9"/>
    <s v="No"/>
    <s v="No"/>
    <x v="1"/>
    <m/>
    <m/>
    <m/>
    <m/>
    <m/>
    <n v="1"/>
    <m/>
    <n v="38"/>
    <n v="2"/>
    <n v="0"/>
    <n v="0"/>
    <x v="2"/>
    <n v="6"/>
  </r>
  <r>
    <x v="1"/>
    <n v="16"/>
    <s v="No"/>
    <x v="0"/>
    <x v="28"/>
    <s v="Female"/>
    <x v="0"/>
    <s v="Yes"/>
    <s v="No"/>
    <x v="0"/>
    <m/>
    <m/>
    <m/>
    <m/>
    <m/>
    <n v="1"/>
    <n v="1"/>
    <n v="31"/>
    <n v="5"/>
    <n v="0"/>
    <n v="0"/>
    <x v="1"/>
    <n v="38"/>
  </r>
  <r>
    <x v="1"/>
    <n v="16"/>
    <s v="No"/>
    <x v="0"/>
    <x v="28"/>
    <s v="Female"/>
    <x v="57"/>
    <s v="Yes"/>
    <s v="No"/>
    <x v="0"/>
    <m/>
    <m/>
    <m/>
    <m/>
    <m/>
    <n v="1"/>
    <m/>
    <n v="25"/>
    <n v="0"/>
    <n v="0"/>
    <n v="0"/>
    <x v="1"/>
    <n v="12"/>
  </r>
  <r>
    <x v="1"/>
    <n v="16"/>
    <s v="No"/>
    <x v="0"/>
    <x v="29"/>
    <s v="Female"/>
    <x v="3"/>
    <s v="No"/>
    <s v="No"/>
    <x v="1"/>
    <m/>
    <m/>
    <m/>
    <m/>
    <m/>
    <n v="1"/>
    <m/>
    <n v="50"/>
    <n v="1"/>
    <n v="0"/>
    <n v="0"/>
    <x v="2"/>
    <n v="7"/>
  </r>
  <r>
    <x v="1"/>
    <n v="16"/>
    <s v="No"/>
    <x v="0"/>
    <x v="35"/>
    <s v="Female"/>
    <x v="31"/>
    <s v="No"/>
    <s v="Yes"/>
    <x v="2"/>
    <s v="No"/>
    <s v="Month-to-Month"/>
    <s v="Direct Debit"/>
    <s v="Competitor"/>
    <s v="Competitor had better devices"/>
    <n v="1"/>
    <n v="1"/>
    <n v="50"/>
    <n v="3"/>
    <n v="29.8"/>
    <n v="0"/>
    <x v="2"/>
    <n v="5"/>
  </r>
  <r>
    <x v="1"/>
    <n v="16"/>
    <s v="No"/>
    <x v="0"/>
    <x v="38"/>
    <s v="Male"/>
    <x v="18"/>
    <s v="Yes"/>
    <s v="No"/>
    <x v="0"/>
    <m/>
    <m/>
    <m/>
    <m/>
    <m/>
    <n v="1"/>
    <m/>
    <n v="17"/>
    <n v="0"/>
    <n v="0"/>
    <n v="0"/>
    <x v="1"/>
    <n v="15"/>
  </r>
  <r>
    <x v="1"/>
    <n v="16"/>
    <s v="No"/>
    <x v="0"/>
    <x v="40"/>
    <s v="Female"/>
    <x v="56"/>
    <s v="No"/>
    <s v="No"/>
    <x v="1"/>
    <m/>
    <m/>
    <m/>
    <m/>
    <m/>
    <n v="1"/>
    <m/>
    <n v="35"/>
    <n v="0"/>
    <n v="0"/>
    <n v="0"/>
    <x v="0"/>
    <n v="3"/>
  </r>
  <r>
    <x v="1"/>
    <n v="16"/>
    <s v="No"/>
    <x v="0"/>
    <x v="41"/>
    <s v="Female"/>
    <x v="37"/>
    <s v="No"/>
    <s v="No"/>
    <x v="1"/>
    <m/>
    <m/>
    <m/>
    <m/>
    <m/>
    <n v="1"/>
    <n v="1"/>
    <n v="33"/>
    <n v="3"/>
    <n v="0"/>
    <n v="0"/>
    <x v="1"/>
    <n v="15"/>
  </r>
  <r>
    <x v="1"/>
    <n v="16"/>
    <s v="No"/>
    <x v="0"/>
    <x v="42"/>
    <s v="Female"/>
    <x v="36"/>
    <s v="No"/>
    <s v="No"/>
    <x v="1"/>
    <m/>
    <m/>
    <m/>
    <m/>
    <m/>
    <n v="1"/>
    <m/>
    <n v="37"/>
    <n v="0"/>
    <n v="0"/>
    <n v="0"/>
    <x v="1"/>
    <n v="17"/>
  </r>
  <r>
    <x v="1"/>
    <n v="16"/>
    <s v="No"/>
    <x v="0"/>
    <x v="42"/>
    <s v="Male"/>
    <x v="57"/>
    <s v="Yes"/>
    <s v="No"/>
    <x v="0"/>
    <m/>
    <m/>
    <m/>
    <m/>
    <m/>
    <n v="1"/>
    <m/>
    <n v="26"/>
    <n v="0"/>
    <n v="0"/>
    <n v="0"/>
    <x v="1"/>
    <n v="15"/>
  </r>
  <r>
    <x v="1"/>
    <n v="16"/>
    <s v="No"/>
    <x v="0"/>
    <x v="43"/>
    <s v="Male"/>
    <x v="9"/>
    <s v="No"/>
    <s v="No"/>
    <x v="1"/>
    <m/>
    <m/>
    <m/>
    <m/>
    <m/>
    <n v="1"/>
    <m/>
    <n v="15"/>
    <n v="1"/>
    <n v="0"/>
    <n v="0"/>
    <x v="0"/>
    <n v="3"/>
  </r>
  <r>
    <x v="1"/>
    <n v="16"/>
    <s v="No"/>
    <x v="0"/>
    <x v="43"/>
    <s v="Male"/>
    <x v="66"/>
    <s v="No"/>
    <s v="Yes"/>
    <x v="2"/>
    <s v="No"/>
    <s v="Month-to-Month"/>
    <s v="Direct Debit"/>
    <s v="Attitude"/>
    <s v="Attitude of support person"/>
    <n v="1"/>
    <n v="1"/>
    <n v="53"/>
    <n v="1"/>
    <n v="0"/>
    <n v="0"/>
    <x v="0"/>
    <n v="2"/>
  </r>
  <r>
    <x v="1"/>
    <n v="16"/>
    <s v="No"/>
    <x v="0"/>
    <x v="46"/>
    <s v="Male"/>
    <x v="46"/>
    <s v="No"/>
    <s v="No"/>
    <x v="1"/>
    <m/>
    <m/>
    <m/>
    <m/>
    <m/>
    <n v="1"/>
    <m/>
    <n v="28"/>
    <n v="1"/>
    <n v="0"/>
    <n v="0"/>
    <x v="0"/>
    <n v="3"/>
  </r>
  <r>
    <x v="1"/>
    <n v="16"/>
    <s v="No"/>
    <x v="1"/>
    <x v="8"/>
    <s v="Male"/>
    <x v="18"/>
    <s v="Yes"/>
    <s v="No"/>
    <x v="0"/>
    <m/>
    <m/>
    <m/>
    <m/>
    <m/>
    <n v="1"/>
    <n v="1"/>
    <n v="23"/>
    <n v="4"/>
    <n v="0"/>
    <n v="0"/>
    <x v="1"/>
    <n v="15"/>
  </r>
  <r>
    <x v="1"/>
    <n v="16"/>
    <s v="No"/>
    <x v="1"/>
    <x v="33"/>
    <s v="Female"/>
    <x v="8"/>
    <s v="No"/>
    <s v="No"/>
    <x v="1"/>
    <m/>
    <m/>
    <m/>
    <m/>
    <m/>
    <n v="1"/>
    <n v="1"/>
    <n v="43"/>
    <n v="2"/>
    <n v="0"/>
    <n v="0"/>
    <x v="2"/>
    <n v="9"/>
  </r>
  <r>
    <x v="1"/>
    <n v="16"/>
    <s v="Yes"/>
    <x v="0"/>
    <x v="0"/>
    <s v="Female"/>
    <x v="44"/>
    <s v="No"/>
    <s v="No"/>
    <x v="1"/>
    <m/>
    <m/>
    <m/>
    <m/>
    <m/>
    <n v="1"/>
    <m/>
    <n v="22"/>
    <n v="3"/>
    <n v="68.8"/>
    <n v="0"/>
    <x v="0"/>
    <n v="4"/>
  </r>
  <r>
    <x v="1"/>
    <n v="16"/>
    <s v="Yes"/>
    <x v="0"/>
    <x v="1"/>
    <s v="Male"/>
    <x v="30"/>
    <s v="No"/>
    <s v="Yes"/>
    <x v="2"/>
    <s v="No"/>
    <s v="Two Year"/>
    <s v="Credit Card"/>
    <s v="(blank)"/>
    <s v="(blank)"/>
    <n v="1"/>
    <m/>
    <n v="53"/>
    <n v="0"/>
    <n v="53.3"/>
    <n v="0"/>
    <x v="0"/>
    <n v="2"/>
  </r>
  <r>
    <x v="1"/>
    <n v="16"/>
    <s v="Yes"/>
    <x v="0"/>
    <x v="4"/>
    <s v="Male"/>
    <x v="54"/>
    <s v="No"/>
    <s v="Yes"/>
    <x v="2"/>
    <s v="No"/>
    <s v="Month-to-Month"/>
    <s v="Direct Debit"/>
    <s v="Competitor"/>
    <s v="Competitor had better devices"/>
    <n v="1"/>
    <n v="1"/>
    <n v="43"/>
    <n v="1"/>
    <n v="37.700000000000003"/>
    <n v="0"/>
    <x v="2"/>
    <n v="6"/>
  </r>
  <r>
    <x v="1"/>
    <n v="16"/>
    <s v="Yes"/>
    <x v="0"/>
    <x v="7"/>
    <s v="Female"/>
    <x v="43"/>
    <s v="No"/>
    <s v="No"/>
    <x v="1"/>
    <m/>
    <m/>
    <m/>
    <m/>
    <m/>
    <n v="1"/>
    <n v="1"/>
    <n v="48"/>
    <n v="1"/>
    <n v="16.899999999999999"/>
    <n v="0"/>
    <x v="2"/>
    <n v="8"/>
  </r>
  <r>
    <x v="1"/>
    <n v="16"/>
    <s v="Yes"/>
    <x v="0"/>
    <x v="7"/>
    <s v="Female"/>
    <x v="40"/>
    <s v="No"/>
    <s v="Yes"/>
    <x v="2"/>
    <s v="No"/>
    <s v="Month-to-Month"/>
    <s v="Credit Card"/>
    <s v="Dissatisfaction"/>
    <s v="Limited range of services"/>
    <n v="1"/>
    <n v="1"/>
    <n v="32"/>
    <n v="4"/>
    <n v="3.2"/>
    <n v="0"/>
    <x v="2"/>
    <n v="5"/>
  </r>
  <r>
    <x v="1"/>
    <n v="16"/>
    <s v="Yes"/>
    <x v="0"/>
    <x v="13"/>
    <s v="Male"/>
    <x v="61"/>
    <s v="No"/>
    <s v="Yes"/>
    <x v="2"/>
    <s v="No"/>
    <s v="Month-to-Month"/>
    <s v="Credit Card"/>
    <s v="Competitor"/>
    <s v="Competitor had better devices"/>
    <n v="1"/>
    <n v="1"/>
    <n v="42"/>
    <n v="2"/>
    <n v="23.7"/>
    <n v="0"/>
    <x v="0"/>
    <n v="2"/>
  </r>
  <r>
    <x v="1"/>
    <n v="16"/>
    <s v="Yes"/>
    <x v="0"/>
    <x v="14"/>
    <s v="Female"/>
    <x v="20"/>
    <s v="No"/>
    <s v="No"/>
    <x v="1"/>
    <m/>
    <m/>
    <m/>
    <m/>
    <m/>
    <n v="1"/>
    <m/>
    <n v="22"/>
    <n v="0"/>
    <n v="64"/>
    <n v="0"/>
    <x v="1"/>
    <n v="10"/>
  </r>
  <r>
    <x v="1"/>
    <n v="16"/>
    <s v="Yes"/>
    <x v="0"/>
    <x v="18"/>
    <s v="Male"/>
    <x v="22"/>
    <s v="No"/>
    <s v="Yes"/>
    <x v="2"/>
    <s v="No"/>
    <s v="Month-to-Month"/>
    <s v="Direct Debit"/>
    <s v="Competitor"/>
    <s v="Competitor made better offer"/>
    <n v="1"/>
    <n v="1"/>
    <n v="35"/>
    <n v="5"/>
    <n v="44.3"/>
    <n v="0"/>
    <x v="2"/>
    <n v="8"/>
  </r>
  <r>
    <x v="1"/>
    <n v="16"/>
    <s v="Yes"/>
    <x v="0"/>
    <x v="20"/>
    <s v="Male"/>
    <x v="19"/>
    <s v="Yes"/>
    <s v="No"/>
    <x v="0"/>
    <m/>
    <m/>
    <m/>
    <m/>
    <m/>
    <n v="1"/>
    <m/>
    <n v="47"/>
    <n v="0"/>
    <n v="36.4"/>
    <n v="0"/>
    <x v="1"/>
    <n v="16"/>
  </r>
  <r>
    <x v="1"/>
    <n v="16"/>
    <s v="Yes"/>
    <x v="0"/>
    <x v="20"/>
    <s v="Male"/>
    <x v="56"/>
    <s v="No"/>
    <s v="No"/>
    <x v="1"/>
    <m/>
    <m/>
    <m/>
    <m/>
    <m/>
    <n v="1"/>
    <m/>
    <n v="22"/>
    <n v="0"/>
    <n v="92.8"/>
    <n v="0"/>
    <x v="1"/>
    <n v="11"/>
  </r>
  <r>
    <x v="1"/>
    <n v="16"/>
    <s v="Yes"/>
    <x v="0"/>
    <x v="50"/>
    <s v="Female"/>
    <x v="28"/>
    <s v="No"/>
    <s v="No"/>
    <x v="1"/>
    <m/>
    <m/>
    <m/>
    <m/>
    <m/>
    <n v="1"/>
    <m/>
    <n v="50"/>
    <n v="0"/>
    <n v="51.6"/>
    <n v="0"/>
    <x v="0"/>
    <n v="4"/>
  </r>
  <r>
    <x v="1"/>
    <n v="16"/>
    <s v="Yes"/>
    <x v="0"/>
    <x v="23"/>
    <s v="Female"/>
    <x v="37"/>
    <s v="No"/>
    <s v="No"/>
    <x v="1"/>
    <m/>
    <m/>
    <m/>
    <m/>
    <m/>
    <n v="1"/>
    <n v="1"/>
    <n v="36"/>
    <n v="3"/>
    <n v="2.6"/>
    <n v="0"/>
    <x v="2"/>
    <n v="6"/>
  </r>
  <r>
    <x v="1"/>
    <n v="16"/>
    <s v="Yes"/>
    <x v="0"/>
    <x v="26"/>
    <s v="Female"/>
    <x v="34"/>
    <s v="No"/>
    <s v="No"/>
    <x v="1"/>
    <m/>
    <m/>
    <m/>
    <m/>
    <m/>
    <n v="1"/>
    <n v="1"/>
    <n v="37"/>
    <n v="1"/>
    <n v="43.2"/>
    <n v="0"/>
    <x v="0"/>
    <n v="2"/>
  </r>
  <r>
    <x v="1"/>
    <n v="16"/>
    <s v="Yes"/>
    <x v="0"/>
    <x v="26"/>
    <s v="Male"/>
    <x v="27"/>
    <s v="No"/>
    <s v="No"/>
    <x v="1"/>
    <m/>
    <m/>
    <m/>
    <m/>
    <m/>
    <n v="1"/>
    <m/>
    <n v="42"/>
    <n v="0"/>
    <n v="24.6"/>
    <n v="0"/>
    <x v="2"/>
    <n v="6"/>
  </r>
  <r>
    <x v="1"/>
    <n v="16"/>
    <s v="Yes"/>
    <x v="0"/>
    <x v="26"/>
    <s v="Male"/>
    <x v="41"/>
    <s v="No"/>
    <s v="No"/>
    <x v="1"/>
    <m/>
    <m/>
    <m/>
    <m/>
    <m/>
    <n v="1"/>
    <n v="1"/>
    <n v="36"/>
    <n v="5"/>
    <n v="40.799999999999997"/>
    <n v="0"/>
    <x v="2"/>
    <n v="5"/>
  </r>
  <r>
    <x v="1"/>
    <n v="16"/>
    <s v="Yes"/>
    <x v="0"/>
    <x v="27"/>
    <s v="Male"/>
    <x v="2"/>
    <s v="No"/>
    <s v="No"/>
    <x v="1"/>
    <m/>
    <m/>
    <m/>
    <m/>
    <m/>
    <n v="1"/>
    <n v="1"/>
    <n v="44"/>
    <n v="4"/>
    <n v="45.6"/>
    <n v="0"/>
    <x v="0"/>
    <n v="3"/>
  </r>
  <r>
    <x v="1"/>
    <n v="16"/>
    <s v="Yes"/>
    <x v="0"/>
    <x v="32"/>
    <s v="Female"/>
    <x v="50"/>
    <s v="No"/>
    <s v="No"/>
    <x v="1"/>
    <m/>
    <m/>
    <m/>
    <m/>
    <m/>
    <n v="1"/>
    <m/>
    <n v="40"/>
    <n v="1"/>
    <n v="52.3"/>
    <n v="0"/>
    <x v="2"/>
    <n v="8"/>
  </r>
  <r>
    <x v="1"/>
    <n v="16"/>
    <s v="Yes"/>
    <x v="0"/>
    <x v="32"/>
    <s v="Male"/>
    <x v="40"/>
    <s v="No"/>
    <s v="Yes"/>
    <x v="2"/>
    <s v="No"/>
    <s v="Month-to-Month"/>
    <s v="Direct Debit"/>
    <s v="Competitor"/>
    <s v="Competitor had better devices"/>
    <n v="1"/>
    <n v="1"/>
    <n v="49"/>
    <n v="5"/>
    <n v="18.899999999999999"/>
    <n v="0"/>
    <x v="0"/>
    <n v="2"/>
  </r>
  <r>
    <x v="1"/>
    <n v="16"/>
    <s v="Yes"/>
    <x v="0"/>
    <x v="35"/>
    <s v="Male"/>
    <x v="49"/>
    <s v="No"/>
    <s v="No"/>
    <x v="1"/>
    <m/>
    <m/>
    <m/>
    <m/>
    <m/>
    <n v="1"/>
    <n v="1"/>
    <n v="38"/>
    <n v="5"/>
    <n v="33.299999999999997"/>
    <n v="0"/>
    <x v="2"/>
    <n v="5"/>
  </r>
  <r>
    <x v="1"/>
    <n v="16"/>
    <s v="Yes"/>
    <x v="0"/>
    <x v="36"/>
    <s v="Female"/>
    <x v="14"/>
    <s v="No"/>
    <s v="No"/>
    <x v="1"/>
    <m/>
    <m/>
    <m/>
    <m/>
    <m/>
    <n v="1"/>
    <n v="1"/>
    <n v="30"/>
    <n v="2"/>
    <n v="43.2"/>
    <n v="0"/>
    <x v="0"/>
    <n v="2"/>
  </r>
  <r>
    <x v="1"/>
    <n v="16"/>
    <s v="Yes"/>
    <x v="0"/>
    <x v="45"/>
    <s v="Male"/>
    <x v="13"/>
    <s v="Yes"/>
    <s v="No"/>
    <x v="0"/>
    <m/>
    <m/>
    <m/>
    <m/>
    <m/>
    <n v="1"/>
    <m/>
    <n v="37"/>
    <n v="1"/>
    <n v="29.8"/>
    <n v="0"/>
    <x v="1"/>
    <n v="12"/>
  </r>
  <r>
    <x v="1"/>
    <n v="16"/>
    <s v="Yes"/>
    <x v="0"/>
    <x v="47"/>
    <s v="Female"/>
    <x v="32"/>
    <s v="No"/>
    <s v="No"/>
    <x v="1"/>
    <m/>
    <m/>
    <m/>
    <m/>
    <m/>
    <n v="1"/>
    <n v="1"/>
    <n v="20"/>
    <n v="3"/>
    <n v="192.4"/>
    <n v="0"/>
    <x v="0"/>
    <n v="2"/>
  </r>
  <r>
    <x v="1"/>
    <n v="16"/>
    <s v="Yes"/>
    <x v="1"/>
    <x v="48"/>
    <s v="Female"/>
    <x v="22"/>
    <s v="No"/>
    <s v="Yes"/>
    <x v="2"/>
    <s v="No"/>
    <s v="One Year"/>
    <s v="Direct Debit"/>
    <s v="(blank)"/>
    <s v="(blank)"/>
    <n v="1"/>
    <n v="1"/>
    <n v="23"/>
    <n v="0"/>
    <n v="0"/>
    <n v="0"/>
    <x v="2"/>
    <n v="7"/>
  </r>
  <r>
    <x v="1"/>
    <n v="16"/>
    <s v="Yes"/>
    <x v="1"/>
    <x v="4"/>
    <s v="Male"/>
    <x v="48"/>
    <s v="No"/>
    <s v="No"/>
    <x v="1"/>
    <m/>
    <m/>
    <m/>
    <m/>
    <m/>
    <n v="1"/>
    <m/>
    <n v="45"/>
    <n v="2"/>
    <n v="0"/>
    <n v="0"/>
    <x v="0"/>
    <n v="3"/>
  </r>
  <r>
    <x v="1"/>
    <n v="16"/>
    <s v="Yes"/>
    <x v="1"/>
    <x v="21"/>
    <s v="Male"/>
    <x v="7"/>
    <s v="No"/>
    <s v="No"/>
    <x v="1"/>
    <m/>
    <m/>
    <m/>
    <m/>
    <m/>
    <n v="1"/>
    <m/>
    <n v="44"/>
    <n v="0"/>
    <n v="0"/>
    <n v="0"/>
    <x v="1"/>
    <n v="20"/>
  </r>
  <r>
    <x v="1"/>
    <n v="16"/>
    <s v="Yes"/>
    <x v="1"/>
    <x v="32"/>
    <s v="Female"/>
    <x v="65"/>
    <s v="No"/>
    <s v="Yes"/>
    <x v="2"/>
    <s v="No"/>
    <s v="Month-to-Month"/>
    <s v="Direct Debit"/>
    <s v="Other"/>
    <s v="Don't know"/>
    <n v="1"/>
    <n v="1"/>
    <n v="47"/>
    <n v="5"/>
    <n v="0"/>
    <n v="0"/>
    <x v="0"/>
    <n v="3"/>
  </r>
  <r>
    <x v="1"/>
    <n v="17"/>
    <s v="No"/>
    <x v="0"/>
    <x v="0"/>
    <s v="Female"/>
    <x v="30"/>
    <s v="No"/>
    <s v="Yes"/>
    <x v="2"/>
    <s v="No"/>
    <s v="One Year"/>
    <s v="Credit Card"/>
    <s v="(blank)"/>
    <s v="(blank)"/>
    <n v="1"/>
    <m/>
    <n v="17"/>
    <n v="0"/>
    <n v="0"/>
    <n v="0"/>
    <x v="2"/>
    <n v="6"/>
  </r>
  <r>
    <x v="1"/>
    <n v="17"/>
    <s v="No"/>
    <x v="0"/>
    <x v="1"/>
    <s v="Female"/>
    <x v="18"/>
    <s v="Yes"/>
    <s v="No"/>
    <x v="0"/>
    <m/>
    <m/>
    <m/>
    <m/>
    <m/>
    <n v="1"/>
    <n v="1"/>
    <n v="39"/>
    <n v="5"/>
    <n v="0"/>
    <n v="0"/>
    <x v="1"/>
    <n v="13"/>
  </r>
  <r>
    <x v="1"/>
    <n v="17"/>
    <s v="No"/>
    <x v="0"/>
    <x v="2"/>
    <s v="Female"/>
    <x v="25"/>
    <s v="No"/>
    <s v="No"/>
    <x v="1"/>
    <m/>
    <m/>
    <m/>
    <m/>
    <m/>
    <n v="1"/>
    <m/>
    <n v="41"/>
    <n v="0"/>
    <n v="0"/>
    <n v="0"/>
    <x v="0"/>
    <n v="4"/>
  </r>
  <r>
    <x v="1"/>
    <n v="17"/>
    <s v="No"/>
    <x v="0"/>
    <x v="2"/>
    <s v="Male"/>
    <x v="31"/>
    <s v="No"/>
    <s v="Yes"/>
    <x v="2"/>
    <s v="No"/>
    <s v="Month-to-Month"/>
    <s v="Direct Debit"/>
    <s v="Competitor"/>
    <s v="Competitor made better offer"/>
    <n v="1"/>
    <n v="1"/>
    <n v="30"/>
    <n v="0"/>
    <n v="0"/>
    <n v="0"/>
    <x v="0"/>
    <n v="0"/>
  </r>
  <r>
    <x v="1"/>
    <n v="17"/>
    <s v="No"/>
    <x v="0"/>
    <x v="4"/>
    <s v="Male"/>
    <x v="47"/>
    <s v="No"/>
    <s v="No"/>
    <x v="1"/>
    <m/>
    <m/>
    <m/>
    <m/>
    <m/>
    <n v="1"/>
    <m/>
    <n v="21"/>
    <n v="0"/>
    <n v="0"/>
    <n v="0"/>
    <x v="1"/>
    <n v="27"/>
  </r>
  <r>
    <x v="1"/>
    <n v="17"/>
    <s v="No"/>
    <x v="0"/>
    <x v="6"/>
    <s v="Female"/>
    <x v="9"/>
    <s v="No"/>
    <s v="No"/>
    <x v="1"/>
    <m/>
    <m/>
    <m/>
    <m/>
    <m/>
    <n v="1"/>
    <m/>
    <n v="47"/>
    <n v="0"/>
    <n v="0"/>
    <n v="0"/>
    <x v="0"/>
    <n v="1"/>
  </r>
  <r>
    <x v="1"/>
    <n v="17"/>
    <s v="No"/>
    <x v="0"/>
    <x v="8"/>
    <s v="Female"/>
    <x v="39"/>
    <s v="No"/>
    <s v="No"/>
    <x v="1"/>
    <m/>
    <m/>
    <m/>
    <m/>
    <m/>
    <n v="1"/>
    <m/>
    <n v="35"/>
    <n v="1"/>
    <n v="0"/>
    <n v="0"/>
    <x v="2"/>
    <n v="8"/>
  </r>
  <r>
    <x v="1"/>
    <n v="17"/>
    <s v="No"/>
    <x v="0"/>
    <x v="8"/>
    <s v="Male"/>
    <x v="6"/>
    <s v="No"/>
    <s v="No"/>
    <x v="1"/>
    <m/>
    <m/>
    <m/>
    <m/>
    <m/>
    <n v="1"/>
    <n v="1"/>
    <n v="17"/>
    <n v="1"/>
    <n v="0"/>
    <n v="0"/>
    <x v="0"/>
    <n v="1"/>
  </r>
  <r>
    <x v="1"/>
    <n v="17"/>
    <s v="No"/>
    <x v="0"/>
    <x v="9"/>
    <s v="Female"/>
    <x v="17"/>
    <s v="Yes"/>
    <s v="No"/>
    <x v="0"/>
    <m/>
    <m/>
    <m/>
    <m/>
    <m/>
    <n v="1"/>
    <m/>
    <n v="27"/>
    <n v="0"/>
    <n v="0"/>
    <n v="0"/>
    <x v="1"/>
    <n v="35"/>
  </r>
  <r>
    <x v="1"/>
    <n v="17"/>
    <s v="No"/>
    <x v="0"/>
    <x v="9"/>
    <s v="Male"/>
    <x v="37"/>
    <s v="No"/>
    <s v="No"/>
    <x v="1"/>
    <m/>
    <m/>
    <m/>
    <m/>
    <m/>
    <n v="1"/>
    <n v="1"/>
    <n v="32"/>
    <n v="4"/>
    <n v="0"/>
    <n v="0"/>
    <x v="2"/>
    <n v="7"/>
  </r>
  <r>
    <x v="1"/>
    <n v="17"/>
    <s v="No"/>
    <x v="0"/>
    <x v="10"/>
    <s v="Female"/>
    <x v="3"/>
    <s v="No"/>
    <s v="No"/>
    <x v="1"/>
    <m/>
    <m/>
    <m/>
    <m/>
    <m/>
    <n v="1"/>
    <m/>
    <n v="35"/>
    <n v="0"/>
    <n v="0"/>
    <n v="0"/>
    <x v="1"/>
    <n v="13"/>
  </r>
  <r>
    <x v="1"/>
    <n v="17"/>
    <s v="No"/>
    <x v="0"/>
    <x v="11"/>
    <s v="Female"/>
    <x v="11"/>
    <s v="No"/>
    <s v="No"/>
    <x v="1"/>
    <m/>
    <m/>
    <m/>
    <m/>
    <m/>
    <n v="1"/>
    <n v="1"/>
    <n v="15"/>
    <n v="0"/>
    <n v="0"/>
    <n v="0"/>
    <x v="2"/>
    <n v="8"/>
  </r>
  <r>
    <x v="1"/>
    <n v="17"/>
    <s v="No"/>
    <x v="0"/>
    <x v="13"/>
    <s v="Male"/>
    <x v="41"/>
    <s v="No"/>
    <s v="No"/>
    <x v="1"/>
    <m/>
    <m/>
    <m/>
    <m/>
    <m/>
    <n v="1"/>
    <m/>
    <n v="42"/>
    <n v="0"/>
    <n v="0"/>
    <n v="0"/>
    <x v="0"/>
    <n v="4"/>
  </r>
  <r>
    <x v="1"/>
    <n v="17"/>
    <s v="No"/>
    <x v="0"/>
    <x v="14"/>
    <s v="Female"/>
    <x v="36"/>
    <s v="No"/>
    <s v="No"/>
    <x v="1"/>
    <m/>
    <m/>
    <m/>
    <m/>
    <m/>
    <n v="1"/>
    <m/>
    <n v="15"/>
    <n v="1"/>
    <n v="0"/>
    <n v="0"/>
    <x v="1"/>
    <n v="10"/>
  </r>
  <r>
    <x v="1"/>
    <n v="17"/>
    <s v="No"/>
    <x v="0"/>
    <x v="16"/>
    <s v="Female"/>
    <x v="49"/>
    <s v="No"/>
    <s v="No"/>
    <x v="1"/>
    <m/>
    <m/>
    <m/>
    <m/>
    <m/>
    <n v="1"/>
    <m/>
    <n v="49"/>
    <n v="0"/>
    <n v="0"/>
    <n v="0"/>
    <x v="2"/>
    <n v="5"/>
  </r>
  <r>
    <x v="1"/>
    <n v="17"/>
    <s v="No"/>
    <x v="0"/>
    <x v="17"/>
    <s v="Female"/>
    <x v="7"/>
    <s v="No"/>
    <s v="No"/>
    <x v="1"/>
    <m/>
    <m/>
    <m/>
    <m/>
    <m/>
    <n v="1"/>
    <n v="1"/>
    <n v="53"/>
    <n v="3"/>
    <n v="0"/>
    <n v="0"/>
    <x v="1"/>
    <n v="13"/>
  </r>
  <r>
    <x v="1"/>
    <n v="17"/>
    <s v="No"/>
    <x v="0"/>
    <x v="17"/>
    <s v="Male"/>
    <x v="43"/>
    <s v="No"/>
    <s v="No"/>
    <x v="1"/>
    <m/>
    <m/>
    <m/>
    <m/>
    <m/>
    <n v="1"/>
    <m/>
    <n v="43"/>
    <n v="1"/>
    <n v="0"/>
    <n v="0"/>
    <x v="2"/>
    <n v="9"/>
  </r>
  <r>
    <x v="1"/>
    <n v="17"/>
    <s v="No"/>
    <x v="0"/>
    <x v="19"/>
    <s v="Male"/>
    <x v="20"/>
    <s v="No"/>
    <s v="No"/>
    <x v="1"/>
    <m/>
    <m/>
    <m/>
    <m/>
    <m/>
    <n v="1"/>
    <m/>
    <n v="43"/>
    <n v="0"/>
    <n v="0"/>
    <n v="0"/>
    <x v="1"/>
    <n v="10"/>
  </r>
  <r>
    <x v="1"/>
    <n v="17"/>
    <s v="No"/>
    <x v="0"/>
    <x v="21"/>
    <s v="Female"/>
    <x v="64"/>
    <s v="No"/>
    <s v="Yes"/>
    <x v="2"/>
    <s v="No"/>
    <s v="Two Year"/>
    <s v="Direct Debit"/>
    <s v="(blank)"/>
    <s v="(blank)"/>
    <n v="1"/>
    <m/>
    <n v="39"/>
    <n v="0"/>
    <n v="0"/>
    <n v="0"/>
    <x v="0"/>
    <n v="4"/>
  </r>
  <r>
    <x v="1"/>
    <n v="17"/>
    <s v="No"/>
    <x v="0"/>
    <x v="21"/>
    <s v="Male"/>
    <x v="57"/>
    <s v="Yes"/>
    <s v="No"/>
    <x v="0"/>
    <m/>
    <m/>
    <m/>
    <m/>
    <m/>
    <n v="1"/>
    <m/>
    <n v="38"/>
    <n v="0"/>
    <n v="0"/>
    <n v="0"/>
    <x v="1"/>
    <n v="12"/>
  </r>
  <r>
    <x v="1"/>
    <n v="17"/>
    <s v="No"/>
    <x v="0"/>
    <x v="23"/>
    <s v="Male"/>
    <x v="24"/>
    <s v="No"/>
    <s v="No"/>
    <x v="1"/>
    <m/>
    <m/>
    <m/>
    <m/>
    <m/>
    <n v="1"/>
    <m/>
    <n v="17"/>
    <n v="2"/>
    <n v="0"/>
    <n v="0"/>
    <x v="0"/>
    <n v="4"/>
  </r>
  <r>
    <x v="1"/>
    <n v="17"/>
    <s v="No"/>
    <x v="0"/>
    <x v="24"/>
    <s v="Male"/>
    <x v="40"/>
    <s v="No"/>
    <s v="Yes"/>
    <x v="2"/>
    <s v="No"/>
    <s v="Two Year"/>
    <s v="Credit Card"/>
    <s v="(blank)"/>
    <s v="(blank)"/>
    <n v="1"/>
    <m/>
    <n v="36"/>
    <n v="0"/>
    <n v="0"/>
    <n v="0"/>
    <x v="0"/>
    <n v="4"/>
  </r>
  <r>
    <x v="1"/>
    <n v="17"/>
    <s v="No"/>
    <x v="0"/>
    <x v="27"/>
    <s v="Male"/>
    <x v="7"/>
    <s v="No"/>
    <s v="No"/>
    <x v="1"/>
    <m/>
    <m/>
    <m/>
    <m/>
    <m/>
    <n v="1"/>
    <m/>
    <n v="28"/>
    <n v="0"/>
    <n v="0"/>
    <n v="0"/>
    <x v="2"/>
    <n v="5"/>
  </r>
  <r>
    <x v="1"/>
    <n v="17"/>
    <s v="No"/>
    <x v="0"/>
    <x v="28"/>
    <s v="Male"/>
    <x v="8"/>
    <s v="No"/>
    <s v="No"/>
    <x v="1"/>
    <m/>
    <m/>
    <m/>
    <m/>
    <m/>
    <n v="1"/>
    <m/>
    <n v="49"/>
    <n v="0"/>
    <n v="0"/>
    <n v="0"/>
    <x v="0"/>
    <n v="2"/>
  </r>
  <r>
    <x v="1"/>
    <n v="17"/>
    <s v="No"/>
    <x v="0"/>
    <x v="29"/>
    <s v="Male"/>
    <x v="30"/>
    <s v="No"/>
    <s v="Yes"/>
    <x v="2"/>
    <s v="No"/>
    <s v="Two Year"/>
    <s v="Direct Debit"/>
    <s v="(blank)"/>
    <s v="(blank)"/>
    <n v="1"/>
    <m/>
    <n v="38"/>
    <n v="0"/>
    <n v="0"/>
    <n v="0"/>
    <x v="0"/>
    <n v="2"/>
  </r>
  <r>
    <x v="1"/>
    <n v="17"/>
    <s v="No"/>
    <x v="0"/>
    <x v="30"/>
    <s v="Male"/>
    <x v="35"/>
    <s v="No"/>
    <s v="No"/>
    <x v="1"/>
    <m/>
    <m/>
    <m/>
    <m/>
    <m/>
    <n v="1"/>
    <m/>
    <n v="36"/>
    <n v="0"/>
    <n v="0"/>
    <n v="0"/>
    <x v="0"/>
    <n v="2"/>
  </r>
  <r>
    <x v="1"/>
    <n v="17"/>
    <s v="No"/>
    <x v="0"/>
    <x v="31"/>
    <s v="Male"/>
    <x v="8"/>
    <s v="No"/>
    <s v="No"/>
    <x v="1"/>
    <m/>
    <m/>
    <m/>
    <m/>
    <m/>
    <n v="1"/>
    <n v="1"/>
    <n v="42"/>
    <n v="0"/>
    <n v="0"/>
    <n v="0"/>
    <x v="0"/>
    <n v="2"/>
  </r>
  <r>
    <x v="1"/>
    <n v="17"/>
    <s v="No"/>
    <x v="0"/>
    <x v="31"/>
    <s v="Male"/>
    <x v="21"/>
    <s v="No"/>
    <s v="No"/>
    <x v="1"/>
    <m/>
    <m/>
    <m/>
    <m/>
    <m/>
    <n v="2"/>
    <m/>
    <n v="40.5"/>
    <n v="0"/>
    <n v="0"/>
    <n v="0"/>
    <x v="0"/>
    <n v="3.5"/>
  </r>
  <r>
    <x v="1"/>
    <n v="17"/>
    <s v="No"/>
    <x v="0"/>
    <x v="32"/>
    <s v="Female"/>
    <x v="34"/>
    <s v="No"/>
    <s v="No"/>
    <x v="1"/>
    <m/>
    <m/>
    <m/>
    <m/>
    <m/>
    <n v="1"/>
    <n v="1"/>
    <n v="51"/>
    <n v="1"/>
    <n v="0"/>
    <n v="0"/>
    <x v="2"/>
    <n v="5"/>
  </r>
  <r>
    <x v="1"/>
    <n v="17"/>
    <s v="No"/>
    <x v="0"/>
    <x v="32"/>
    <s v="Male"/>
    <x v="9"/>
    <s v="No"/>
    <s v="No"/>
    <x v="1"/>
    <m/>
    <m/>
    <m/>
    <m/>
    <m/>
    <n v="1"/>
    <n v="1"/>
    <n v="31"/>
    <n v="0"/>
    <n v="0"/>
    <n v="0"/>
    <x v="0"/>
    <n v="4"/>
  </r>
  <r>
    <x v="1"/>
    <n v="17"/>
    <s v="No"/>
    <x v="0"/>
    <x v="37"/>
    <s v="Female"/>
    <x v="25"/>
    <s v="No"/>
    <s v="No"/>
    <x v="1"/>
    <m/>
    <m/>
    <m/>
    <m/>
    <m/>
    <n v="1"/>
    <m/>
    <n v="32"/>
    <n v="0"/>
    <n v="0"/>
    <n v="0"/>
    <x v="1"/>
    <n v="11"/>
  </r>
  <r>
    <x v="1"/>
    <n v="17"/>
    <s v="No"/>
    <x v="0"/>
    <x v="39"/>
    <s v="Male"/>
    <x v="37"/>
    <s v="No"/>
    <s v="No"/>
    <x v="1"/>
    <m/>
    <m/>
    <m/>
    <m/>
    <m/>
    <n v="1"/>
    <m/>
    <n v="15"/>
    <n v="0"/>
    <n v="0"/>
    <n v="0"/>
    <x v="0"/>
    <n v="2"/>
  </r>
  <r>
    <x v="1"/>
    <n v="17"/>
    <s v="No"/>
    <x v="0"/>
    <x v="41"/>
    <s v="Female"/>
    <x v="34"/>
    <s v="No"/>
    <s v="No"/>
    <x v="1"/>
    <m/>
    <m/>
    <m/>
    <m/>
    <m/>
    <n v="1"/>
    <n v="1"/>
    <n v="43"/>
    <n v="0"/>
    <n v="0"/>
    <n v="0"/>
    <x v="0"/>
    <n v="4"/>
  </r>
  <r>
    <x v="1"/>
    <n v="17"/>
    <s v="No"/>
    <x v="0"/>
    <x v="41"/>
    <s v="Female"/>
    <x v="11"/>
    <s v="No"/>
    <s v="No"/>
    <x v="1"/>
    <m/>
    <m/>
    <m/>
    <m/>
    <m/>
    <n v="1"/>
    <m/>
    <n v="47"/>
    <n v="0"/>
    <n v="0"/>
    <n v="0"/>
    <x v="0"/>
    <n v="3"/>
  </r>
  <r>
    <x v="1"/>
    <n v="17"/>
    <s v="No"/>
    <x v="0"/>
    <x v="42"/>
    <s v="Female"/>
    <x v="8"/>
    <s v="No"/>
    <s v="No"/>
    <x v="1"/>
    <m/>
    <m/>
    <m/>
    <m/>
    <m/>
    <n v="1"/>
    <n v="1"/>
    <n v="56"/>
    <n v="2"/>
    <n v="0"/>
    <n v="0"/>
    <x v="0"/>
    <n v="2"/>
  </r>
  <r>
    <x v="1"/>
    <n v="17"/>
    <s v="No"/>
    <x v="0"/>
    <x v="45"/>
    <s v="Female"/>
    <x v="9"/>
    <s v="No"/>
    <s v="No"/>
    <x v="1"/>
    <m/>
    <m/>
    <m/>
    <m/>
    <m/>
    <n v="1"/>
    <m/>
    <n v="36"/>
    <n v="2"/>
    <n v="0"/>
    <n v="0"/>
    <x v="2"/>
    <n v="8"/>
  </r>
  <r>
    <x v="1"/>
    <n v="17"/>
    <s v="No"/>
    <x v="0"/>
    <x v="45"/>
    <s v="Female"/>
    <x v="52"/>
    <s v="No"/>
    <s v="Yes"/>
    <x v="2"/>
    <s v="No"/>
    <s v="Month-to-Month"/>
    <s v="Direct Debit"/>
    <s v="Competitor"/>
    <s v="Competitor made better offer"/>
    <n v="1"/>
    <n v="1"/>
    <n v="39"/>
    <n v="4"/>
    <n v="0"/>
    <n v="0"/>
    <x v="0"/>
    <n v="2"/>
  </r>
  <r>
    <x v="1"/>
    <n v="17"/>
    <s v="No"/>
    <x v="0"/>
    <x v="45"/>
    <s v="Male"/>
    <x v="18"/>
    <s v="Yes"/>
    <s v="No"/>
    <x v="0"/>
    <m/>
    <m/>
    <m/>
    <m/>
    <m/>
    <n v="1"/>
    <m/>
    <n v="23"/>
    <n v="0"/>
    <n v="0"/>
    <n v="0"/>
    <x v="1"/>
    <n v="10"/>
  </r>
  <r>
    <x v="1"/>
    <n v="17"/>
    <s v="No"/>
    <x v="0"/>
    <x v="46"/>
    <s v="Female"/>
    <x v="10"/>
    <s v="Yes"/>
    <s v="No"/>
    <x v="0"/>
    <m/>
    <m/>
    <m/>
    <m/>
    <m/>
    <n v="1"/>
    <m/>
    <n v="25"/>
    <n v="0"/>
    <n v="0"/>
    <n v="0"/>
    <x v="1"/>
    <n v="10"/>
  </r>
  <r>
    <x v="1"/>
    <n v="17"/>
    <s v="No"/>
    <x v="0"/>
    <x v="46"/>
    <s v="Male"/>
    <x v="21"/>
    <s v="No"/>
    <s v="No"/>
    <x v="1"/>
    <m/>
    <m/>
    <m/>
    <m/>
    <m/>
    <n v="1"/>
    <n v="1"/>
    <n v="35"/>
    <n v="2"/>
    <n v="0"/>
    <n v="0"/>
    <x v="0"/>
    <n v="3"/>
  </r>
  <r>
    <x v="1"/>
    <n v="17"/>
    <s v="No"/>
    <x v="0"/>
    <x v="47"/>
    <s v="Female"/>
    <x v="50"/>
    <s v="No"/>
    <s v="No"/>
    <x v="1"/>
    <m/>
    <m/>
    <m/>
    <m/>
    <m/>
    <n v="1"/>
    <n v="1"/>
    <n v="49"/>
    <n v="2"/>
    <n v="0"/>
    <n v="0"/>
    <x v="0"/>
    <n v="2"/>
  </r>
  <r>
    <x v="1"/>
    <n v="17"/>
    <s v="No"/>
    <x v="0"/>
    <x v="47"/>
    <s v="Male"/>
    <x v="49"/>
    <s v="No"/>
    <s v="No"/>
    <x v="1"/>
    <m/>
    <m/>
    <m/>
    <m/>
    <m/>
    <n v="1"/>
    <m/>
    <n v="19"/>
    <n v="0"/>
    <n v="0"/>
    <n v="0"/>
    <x v="2"/>
    <n v="9"/>
  </r>
  <r>
    <x v="1"/>
    <n v="17"/>
    <s v="No"/>
    <x v="0"/>
    <x v="47"/>
    <s v="Male"/>
    <x v="38"/>
    <s v="No"/>
    <s v="No"/>
    <x v="1"/>
    <m/>
    <m/>
    <m/>
    <m/>
    <m/>
    <n v="1"/>
    <n v="1"/>
    <n v="46"/>
    <n v="1"/>
    <n v="0"/>
    <n v="0"/>
    <x v="0"/>
    <n v="1"/>
  </r>
  <r>
    <x v="1"/>
    <n v="17"/>
    <s v="Yes"/>
    <x v="0"/>
    <x v="1"/>
    <s v="Female"/>
    <x v="27"/>
    <s v="No"/>
    <s v="No"/>
    <x v="1"/>
    <m/>
    <m/>
    <m/>
    <m/>
    <m/>
    <n v="1"/>
    <n v="1"/>
    <n v="41"/>
    <n v="2"/>
    <n v="74.7"/>
    <n v="0"/>
    <x v="0"/>
    <n v="3"/>
  </r>
  <r>
    <x v="1"/>
    <n v="17"/>
    <s v="Yes"/>
    <x v="0"/>
    <x v="1"/>
    <s v="Female"/>
    <x v="12"/>
    <s v="No"/>
    <s v="No"/>
    <x v="1"/>
    <m/>
    <m/>
    <m/>
    <m/>
    <m/>
    <n v="1"/>
    <n v="1"/>
    <n v="19"/>
    <n v="3"/>
    <n v="40.200000000000003"/>
    <n v="0"/>
    <x v="2"/>
    <n v="7"/>
  </r>
  <r>
    <x v="1"/>
    <n v="17"/>
    <s v="Yes"/>
    <x v="0"/>
    <x v="2"/>
    <s v="Male"/>
    <x v="21"/>
    <s v="No"/>
    <s v="No"/>
    <x v="1"/>
    <m/>
    <m/>
    <m/>
    <m/>
    <m/>
    <n v="1"/>
    <m/>
    <n v="23"/>
    <n v="0"/>
    <n v="43.5"/>
    <n v="0"/>
    <x v="2"/>
    <n v="8"/>
  </r>
  <r>
    <x v="1"/>
    <n v="17"/>
    <s v="Yes"/>
    <x v="0"/>
    <x v="48"/>
    <s v="Female"/>
    <x v="53"/>
    <s v="No"/>
    <s v="Yes"/>
    <x v="2"/>
    <s v="No"/>
    <s v="Two Year"/>
    <s v="Credit Card"/>
    <s v="(blank)"/>
    <s v="(blank)"/>
    <n v="1"/>
    <n v="1"/>
    <n v="17"/>
    <n v="0"/>
    <n v="69.7"/>
    <n v="0"/>
    <x v="1"/>
    <n v="12"/>
  </r>
  <r>
    <x v="1"/>
    <n v="17"/>
    <s v="Yes"/>
    <x v="0"/>
    <x v="5"/>
    <s v="Female"/>
    <x v="66"/>
    <s v="No"/>
    <s v="Yes"/>
    <x v="2"/>
    <s v="No"/>
    <s v="Month-to-Month"/>
    <s v="Direct Debit"/>
    <s v="(blank)"/>
    <s v="(blank)"/>
    <n v="1"/>
    <m/>
    <n v="33"/>
    <n v="0"/>
    <n v="134.30000000000001"/>
    <n v="0"/>
    <x v="2"/>
    <n v="5"/>
  </r>
  <r>
    <x v="1"/>
    <n v="17"/>
    <s v="Yes"/>
    <x v="0"/>
    <x v="5"/>
    <s v="Male"/>
    <x v="0"/>
    <s v="Yes"/>
    <s v="No"/>
    <x v="0"/>
    <m/>
    <m/>
    <m/>
    <m/>
    <m/>
    <n v="1"/>
    <m/>
    <n v="14"/>
    <n v="0"/>
    <n v="97.8"/>
    <n v="0"/>
    <x v="1"/>
    <n v="17"/>
  </r>
  <r>
    <x v="1"/>
    <n v="17"/>
    <s v="Yes"/>
    <x v="0"/>
    <x v="7"/>
    <s v="Female"/>
    <x v="22"/>
    <s v="No"/>
    <s v="Yes"/>
    <x v="2"/>
    <s v="No"/>
    <s v="Month-to-Month"/>
    <s v="Direct Debit"/>
    <s v="Dissatisfaction"/>
    <s v="Service dissatisfaction"/>
    <n v="1"/>
    <n v="1"/>
    <n v="19"/>
    <n v="2"/>
    <n v="26.2"/>
    <n v="0"/>
    <x v="0"/>
    <n v="2"/>
  </r>
  <r>
    <x v="1"/>
    <n v="17"/>
    <s v="Yes"/>
    <x v="0"/>
    <x v="49"/>
    <s v="Female"/>
    <x v="62"/>
    <s v="No"/>
    <s v="Yes"/>
    <x v="2"/>
    <s v="No"/>
    <s v="Month-to-Month"/>
    <s v="Direct Debit"/>
    <s v="Price"/>
    <s v="Price too high"/>
    <n v="1"/>
    <n v="1"/>
    <n v="30"/>
    <n v="2"/>
    <n v="28.9"/>
    <n v="0"/>
    <x v="2"/>
    <n v="5"/>
  </r>
  <r>
    <x v="1"/>
    <n v="17"/>
    <s v="Yes"/>
    <x v="0"/>
    <x v="9"/>
    <s v="Female"/>
    <x v="5"/>
    <s v="Yes"/>
    <s v="No"/>
    <x v="0"/>
    <m/>
    <m/>
    <m/>
    <m/>
    <m/>
    <n v="1"/>
    <n v="1"/>
    <n v="24"/>
    <n v="0"/>
    <n v="18.5"/>
    <n v="0"/>
    <x v="1"/>
    <n v="14"/>
  </r>
  <r>
    <x v="1"/>
    <n v="17"/>
    <s v="Yes"/>
    <x v="0"/>
    <x v="10"/>
    <s v="Male"/>
    <x v="32"/>
    <s v="No"/>
    <s v="No"/>
    <x v="1"/>
    <m/>
    <m/>
    <m/>
    <m/>
    <m/>
    <n v="1"/>
    <n v="1"/>
    <n v="38"/>
    <n v="4"/>
    <n v="68.599999999999994"/>
    <n v="0"/>
    <x v="0"/>
    <n v="4"/>
  </r>
  <r>
    <x v="1"/>
    <n v="17"/>
    <s v="Yes"/>
    <x v="0"/>
    <x v="11"/>
    <s v="Male"/>
    <x v="40"/>
    <s v="No"/>
    <s v="Yes"/>
    <x v="2"/>
    <s v="No"/>
    <s v="Month-to-Month"/>
    <s v="Direct Debit"/>
    <s v="(blank)"/>
    <s v="(blank)"/>
    <n v="1"/>
    <m/>
    <n v="37"/>
    <n v="0"/>
    <n v="44.6"/>
    <n v="0"/>
    <x v="0"/>
    <n v="4"/>
  </r>
  <r>
    <x v="1"/>
    <n v="17"/>
    <s v="Yes"/>
    <x v="0"/>
    <x v="12"/>
    <s v="Female"/>
    <x v="44"/>
    <s v="No"/>
    <s v="No"/>
    <x v="1"/>
    <m/>
    <m/>
    <m/>
    <m/>
    <m/>
    <n v="1"/>
    <n v="1"/>
    <n v="39"/>
    <n v="2"/>
    <n v="71.400000000000006"/>
    <n v="0"/>
    <x v="0"/>
    <n v="4"/>
  </r>
  <r>
    <x v="1"/>
    <n v="17"/>
    <s v="Yes"/>
    <x v="0"/>
    <x v="13"/>
    <s v="Female"/>
    <x v="44"/>
    <s v="No"/>
    <s v="No"/>
    <x v="1"/>
    <m/>
    <m/>
    <m/>
    <m/>
    <m/>
    <n v="1"/>
    <n v="1"/>
    <n v="45"/>
    <n v="5"/>
    <n v="137.69999999999999"/>
    <n v="0"/>
    <x v="2"/>
    <n v="5"/>
  </r>
  <r>
    <x v="1"/>
    <n v="17"/>
    <s v="Yes"/>
    <x v="0"/>
    <x v="19"/>
    <s v="Male"/>
    <x v="10"/>
    <s v="Yes"/>
    <s v="No"/>
    <x v="0"/>
    <m/>
    <m/>
    <m/>
    <m/>
    <m/>
    <n v="1"/>
    <m/>
    <n v="27"/>
    <n v="0"/>
    <n v="33"/>
    <n v="0"/>
    <x v="1"/>
    <n v="10"/>
  </r>
  <r>
    <x v="1"/>
    <n v="17"/>
    <s v="Yes"/>
    <x v="0"/>
    <x v="20"/>
    <s v="Female"/>
    <x v="0"/>
    <s v="Yes"/>
    <s v="No"/>
    <x v="0"/>
    <m/>
    <m/>
    <m/>
    <m/>
    <m/>
    <n v="1"/>
    <m/>
    <n v="10"/>
    <n v="0"/>
    <n v="44.8"/>
    <n v="0"/>
    <x v="1"/>
    <n v="21"/>
  </r>
  <r>
    <x v="1"/>
    <n v="17"/>
    <s v="Yes"/>
    <x v="0"/>
    <x v="21"/>
    <s v="Male"/>
    <x v="38"/>
    <s v="No"/>
    <s v="No"/>
    <x v="1"/>
    <m/>
    <m/>
    <m/>
    <m/>
    <m/>
    <n v="1"/>
    <m/>
    <n v="24"/>
    <n v="0"/>
    <n v="32.6"/>
    <n v="0"/>
    <x v="1"/>
    <n v="14"/>
  </r>
  <r>
    <x v="1"/>
    <n v="17"/>
    <s v="Yes"/>
    <x v="0"/>
    <x v="21"/>
    <s v="Male"/>
    <x v="31"/>
    <s v="No"/>
    <s v="Yes"/>
    <x v="2"/>
    <s v="No"/>
    <s v="Month-to-Month"/>
    <s v="Direct Debit"/>
    <s v="Competitor"/>
    <s v="Competitor offered more data"/>
    <n v="1"/>
    <n v="1"/>
    <n v="34"/>
    <n v="2"/>
    <n v="1.9"/>
    <n v="0"/>
    <x v="0"/>
    <n v="4"/>
  </r>
  <r>
    <x v="1"/>
    <n v="17"/>
    <s v="Yes"/>
    <x v="0"/>
    <x v="23"/>
    <s v="Male"/>
    <x v="6"/>
    <s v="No"/>
    <s v="No"/>
    <x v="1"/>
    <m/>
    <m/>
    <m/>
    <m/>
    <m/>
    <n v="1"/>
    <n v="1"/>
    <n v="35"/>
    <n v="1"/>
    <n v="91"/>
    <n v="0"/>
    <x v="0"/>
    <n v="2"/>
  </r>
  <r>
    <x v="1"/>
    <n v="17"/>
    <s v="Yes"/>
    <x v="0"/>
    <x v="27"/>
    <s v="Male"/>
    <x v="37"/>
    <s v="No"/>
    <s v="No"/>
    <x v="1"/>
    <m/>
    <m/>
    <m/>
    <m/>
    <m/>
    <n v="1"/>
    <m/>
    <n v="25"/>
    <n v="0"/>
    <n v="60.1"/>
    <n v="0"/>
    <x v="1"/>
    <n v="25"/>
  </r>
  <r>
    <x v="1"/>
    <n v="17"/>
    <s v="Yes"/>
    <x v="0"/>
    <x v="32"/>
    <s v="Female"/>
    <x v="59"/>
    <s v="No"/>
    <s v="Yes"/>
    <x v="2"/>
    <s v="No"/>
    <s v="Month-to-Month"/>
    <s v="Direct Debit"/>
    <s v="Dissatisfaction"/>
    <s v="Service dissatisfaction"/>
    <n v="1"/>
    <n v="1"/>
    <n v="57"/>
    <n v="1"/>
    <n v="3.4"/>
    <n v="0"/>
    <x v="2"/>
    <n v="9"/>
  </r>
  <r>
    <x v="1"/>
    <n v="17"/>
    <s v="Yes"/>
    <x v="0"/>
    <x v="40"/>
    <s v="Male"/>
    <x v="37"/>
    <s v="No"/>
    <s v="No"/>
    <x v="1"/>
    <m/>
    <m/>
    <m/>
    <m/>
    <m/>
    <n v="1"/>
    <n v="1"/>
    <n v="42"/>
    <n v="5"/>
    <n v="50.3"/>
    <n v="0"/>
    <x v="1"/>
    <n v="15"/>
  </r>
  <r>
    <x v="1"/>
    <n v="17"/>
    <s v="Yes"/>
    <x v="0"/>
    <x v="41"/>
    <s v="Male"/>
    <x v="23"/>
    <s v="No"/>
    <s v="No"/>
    <x v="1"/>
    <m/>
    <m/>
    <m/>
    <m/>
    <m/>
    <n v="1"/>
    <m/>
    <n v="14"/>
    <n v="0"/>
    <n v="60.1"/>
    <n v="0"/>
    <x v="0"/>
    <n v="4"/>
  </r>
  <r>
    <x v="1"/>
    <n v="17"/>
    <s v="Yes"/>
    <x v="1"/>
    <x v="49"/>
    <s v="Male"/>
    <x v="61"/>
    <s v="No"/>
    <s v="Yes"/>
    <x v="2"/>
    <s v="No"/>
    <s v="Two Year"/>
    <s v="Credit Card"/>
    <s v="(blank)"/>
    <s v="(blank)"/>
    <n v="1"/>
    <m/>
    <n v="39"/>
    <n v="0"/>
    <n v="0"/>
    <n v="0"/>
    <x v="0"/>
    <n v="3"/>
  </r>
  <r>
    <x v="1"/>
    <n v="17"/>
    <s v="Yes"/>
    <x v="1"/>
    <x v="12"/>
    <s v="Male"/>
    <x v="18"/>
    <s v="Yes"/>
    <s v="No"/>
    <x v="0"/>
    <m/>
    <m/>
    <m/>
    <m/>
    <m/>
    <n v="1"/>
    <m/>
    <n v="33"/>
    <n v="0"/>
    <n v="0"/>
    <n v="0"/>
    <x v="1"/>
    <n v="13"/>
  </r>
  <r>
    <x v="1"/>
    <n v="17"/>
    <s v="Yes"/>
    <x v="1"/>
    <x v="31"/>
    <s v="Male"/>
    <x v="21"/>
    <s v="No"/>
    <s v="No"/>
    <x v="1"/>
    <m/>
    <m/>
    <m/>
    <m/>
    <m/>
    <n v="1"/>
    <m/>
    <n v="48"/>
    <n v="0"/>
    <n v="0"/>
    <n v="0"/>
    <x v="0"/>
    <n v="2"/>
  </r>
  <r>
    <x v="1"/>
    <n v="17"/>
    <s v="Yes"/>
    <x v="1"/>
    <x v="39"/>
    <s v="Female"/>
    <x v="31"/>
    <s v="No"/>
    <s v="Yes"/>
    <x v="2"/>
    <s v="No"/>
    <s v="Month-to-Month"/>
    <s v="Direct Debit"/>
    <s v="(blank)"/>
    <s v="(blank)"/>
    <n v="1"/>
    <m/>
    <n v="47"/>
    <n v="2"/>
    <n v="0"/>
    <n v="0"/>
    <x v="1"/>
    <n v="10"/>
  </r>
  <r>
    <x v="1"/>
    <n v="17"/>
    <s v="Yes"/>
    <x v="1"/>
    <x v="44"/>
    <s v="Female"/>
    <x v="17"/>
    <s v="Yes"/>
    <s v="No"/>
    <x v="0"/>
    <m/>
    <m/>
    <m/>
    <m/>
    <m/>
    <n v="1"/>
    <m/>
    <n v="22"/>
    <n v="1"/>
    <n v="0"/>
    <n v="0"/>
    <x v="1"/>
    <n v="15"/>
  </r>
  <r>
    <x v="1"/>
    <n v="18"/>
    <s v="No"/>
    <x v="0"/>
    <x v="3"/>
    <s v="Female"/>
    <x v="64"/>
    <s v="No"/>
    <s v="Yes"/>
    <x v="2"/>
    <s v="No"/>
    <s v="One Year"/>
    <s v="Credit Card"/>
    <s v="(blank)"/>
    <s v="(blank)"/>
    <n v="1"/>
    <m/>
    <n v="48"/>
    <n v="0"/>
    <n v="0"/>
    <n v="0"/>
    <x v="2"/>
    <n v="6"/>
  </r>
  <r>
    <x v="1"/>
    <n v="18"/>
    <s v="No"/>
    <x v="0"/>
    <x v="3"/>
    <s v="Male"/>
    <x v="17"/>
    <s v="Yes"/>
    <s v="No"/>
    <x v="0"/>
    <m/>
    <m/>
    <m/>
    <m/>
    <m/>
    <n v="1"/>
    <m/>
    <n v="46"/>
    <n v="0"/>
    <n v="0"/>
    <n v="0"/>
    <x v="2"/>
    <n v="8"/>
  </r>
  <r>
    <x v="1"/>
    <n v="18"/>
    <s v="No"/>
    <x v="0"/>
    <x v="3"/>
    <s v="Male"/>
    <x v="25"/>
    <s v="No"/>
    <s v="No"/>
    <x v="1"/>
    <m/>
    <m/>
    <m/>
    <m/>
    <m/>
    <n v="1"/>
    <m/>
    <n v="61"/>
    <n v="2"/>
    <n v="0"/>
    <n v="0"/>
    <x v="1"/>
    <n v="11"/>
  </r>
  <r>
    <x v="1"/>
    <n v="18"/>
    <s v="No"/>
    <x v="0"/>
    <x v="7"/>
    <s v="Female"/>
    <x v="27"/>
    <s v="No"/>
    <s v="No"/>
    <x v="1"/>
    <m/>
    <m/>
    <m/>
    <m/>
    <m/>
    <n v="1"/>
    <m/>
    <n v="33"/>
    <n v="0"/>
    <n v="0"/>
    <n v="0"/>
    <x v="1"/>
    <n v="29"/>
  </r>
  <r>
    <x v="1"/>
    <n v="18"/>
    <s v="No"/>
    <x v="0"/>
    <x v="8"/>
    <s v="Female"/>
    <x v="50"/>
    <s v="No"/>
    <s v="No"/>
    <x v="1"/>
    <m/>
    <m/>
    <m/>
    <m/>
    <m/>
    <n v="1"/>
    <m/>
    <n v="30"/>
    <n v="0"/>
    <n v="0"/>
    <n v="0"/>
    <x v="0"/>
    <n v="4"/>
  </r>
  <r>
    <x v="1"/>
    <n v="18"/>
    <s v="No"/>
    <x v="0"/>
    <x v="9"/>
    <s v="Female"/>
    <x v="36"/>
    <s v="No"/>
    <s v="No"/>
    <x v="1"/>
    <m/>
    <m/>
    <m/>
    <m/>
    <m/>
    <n v="1"/>
    <m/>
    <n v="37"/>
    <n v="0"/>
    <n v="0"/>
    <n v="0"/>
    <x v="1"/>
    <n v="17"/>
  </r>
  <r>
    <x v="1"/>
    <n v="18"/>
    <s v="No"/>
    <x v="0"/>
    <x v="9"/>
    <s v="Female"/>
    <x v="41"/>
    <s v="No"/>
    <s v="No"/>
    <x v="1"/>
    <m/>
    <m/>
    <m/>
    <m/>
    <m/>
    <n v="1"/>
    <m/>
    <n v="53"/>
    <n v="1"/>
    <n v="0"/>
    <n v="0"/>
    <x v="0"/>
    <n v="2"/>
  </r>
  <r>
    <x v="1"/>
    <n v="18"/>
    <s v="No"/>
    <x v="0"/>
    <x v="10"/>
    <s v="Male"/>
    <x v="10"/>
    <s v="Yes"/>
    <s v="No"/>
    <x v="0"/>
    <m/>
    <m/>
    <m/>
    <m/>
    <m/>
    <n v="1"/>
    <n v="1"/>
    <n v="31"/>
    <n v="3"/>
    <n v="0"/>
    <n v="0"/>
    <x v="2"/>
    <n v="5"/>
  </r>
  <r>
    <x v="1"/>
    <n v="18"/>
    <s v="No"/>
    <x v="0"/>
    <x v="12"/>
    <s v="Male"/>
    <x v="1"/>
    <s v="No"/>
    <s v="No"/>
    <x v="1"/>
    <m/>
    <m/>
    <m/>
    <m/>
    <m/>
    <n v="1"/>
    <m/>
    <n v="42"/>
    <n v="0"/>
    <n v="0"/>
    <n v="0"/>
    <x v="1"/>
    <n v="12"/>
  </r>
  <r>
    <x v="1"/>
    <n v="18"/>
    <s v="No"/>
    <x v="0"/>
    <x v="16"/>
    <s v="Female"/>
    <x v="26"/>
    <s v="No"/>
    <s v="No"/>
    <x v="1"/>
    <m/>
    <m/>
    <m/>
    <m/>
    <m/>
    <n v="1"/>
    <m/>
    <n v="38"/>
    <n v="2"/>
    <n v="0"/>
    <n v="0"/>
    <x v="2"/>
    <n v="8"/>
  </r>
  <r>
    <x v="1"/>
    <n v="18"/>
    <s v="No"/>
    <x v="0"/>
    <x v="17"/>
    <s v="Male"/>
    <x v="35"/>
    <s v="No"/>
    <s v="No"/>
    <x v="1"/>
    <m/>
    <m/>
    <m/>
    <m/>
    <m/>
    <n v="1"/>
    <m/>
    <n v="53"/>
    <n v="0"/>
    <n v="0"/>
    <n v="0"/>
    <x v="0"/>
    <n v="1"/>
  </r>
  <r>
    <x v="1"/>
    <n v="18"/>
    <s v="No"/>
    <x v="0"/>
    <x v="20"/>
    <s v="Male"/>
    <x v="21"/>
    <s v="No"/>
    <s v="No"/>
    <x v="1"/>
    <m/>
    <m/>
    <m/>
    <m/>
    <m/>
    <n v="1"/>
    <m/>
    <n v="29"/>
    <n v="0"/>
    <n v="0"/>
    <n v="0"/>
    <x v="2"/>
    <n v="6"/>
  </r>
  <r>
    <x v="1"/>
    <n v="18"/>
    <s v="No"/>
    <x v="0"/>
    <x v="20"/>
    <s v="Male"/>
    <x v="40"/>
    <s v="No"/>
    <s v="Yes"/>
    <x v="2"/>
    <s v="No"/>
    <s v="Month-to-Month"/>
    <s v="Direct Debit"/>
    <s v="Attitude"/>
    <s v="Attitude of support person"/>
    <n v="1"/>
    <n v="1"/>
    <n v="39"/>
    <n v="5"/>
    <n v="0"/>
    <n v="0"/>
    <x v="2"/>
    <n v="5"/>
  </r>
  <r>
    <x v="1"/>
    <n v="18"/>
    <s v="No"/>
    <x v="0"/>
    <x v="50"/>
    <s v="Female"/>
    <x v="25"/>
    <s v="No"/>
    <s v="No"/>
    <x v="1"/>
    <m/>
    <m/>
    <m/>
    <m/>
    <m/>
    <n v="1"/>
    <m/>
    <n v="22"/>
    <n v="0"/>
    <n v="0"/>
    <n v="0"/>
    <x v="1"/>
    <n v="14"/>
  </r>
  <r>
    <x v="1"/>
    <n v="18"/>
    <s v="No"/>
    <x v="0"/>
    <x v="25"/>
    <s v="Female"/>
    <x v="47"/>
    <s v="No"/>
    <s v="No"/>
    <x v="1"/>
    <m/>
    <m/>
    <m/>
    <m/>
    <m/>
    <n v="1"/>
    <m/>
    <n v="31"/>
    <n v="0"/>
    <n v="0"/>
    <n v="0"/>
    <x v="0"/>
    <n v="4"/>
  </r>
  <r>
    <x v="1"/>
    <n v="18"/>
    <s v="No"/>
    <x v="0"/>
    <x v="25"/>
    <s v="Male"/>
    <x v="5"/>
    <s v="Yes"/>
    <s v="No"/>
    <x v="0"/>
    <m/>
    <m/>
    <m/>
    <m/>
    <m/>
    <n v="1"/>
    <m/>
    <n v="14"/>
    <n v="0"/>
    <n v="0"/>
    <n v="0"/>
    <x v="1"/>
    <n v="26"/>
  </r>
  <r>
    <x v="1"/>
    <n v="18"/>
    <s v="No"/>
    <x v="0"/>
    <x v="28"/>
    <s v="Male"/>
    <x v="31"/>
    <s v="No"/>
    <s v="Yes"/>
    <x v="2"/>
    <s v="No"/>
    <s v="Month-to-Month"/>
    <s v="Credit Card"/>
    <s v="(blank)"/>
    <s v="(blank)"/>
    <n v="1"/>
    <m/>
    <n v="27"/>
    <n v="0"/>
    <n v="0"/>
    <n v="0"/>
    <x v="0"/>
    <n v="4"/>
  </r>
  <r>
    <x v="1"/>
    <n v="18"/>
    <s v="No"/>
    <x v="0"/>
    <x v="29"/>
    <s v="Male"/>
    <x v="17"/>
    <s v="Yes"/>
    <s v="No"/>
    <x v="0"/>
    <m/>
    <m/>
    <m/>
    <m/>
    <m/>
    <n v="1"/>
    <m/>
    <n v="20"/>
    <n v="1"/>
    <n v="0"/>
    <n v="0"/>
    <x v="1"/>
    <n v="20"/>
  </r>
  <r>
    <x v="1"/>
    <n v="18"/>
    <s v="No"/>
    <x v="0"/>
    <x v="31"/>
    <s v="Female"/>
    <x v="0"/>
    <s v="Yes"/>
    <s v="No"/>
    <x v="0"/>
    <m/>
    <m/>
    <m/>
    <m/>
    <m/>
    <n v="1"/>
    <m/>
    <n v="52"/>
    <n v="2"/>
    <n v="0"/>
    <n v="0"/>
    <x v="1"/>
    <n v="12"/>
  </r>
  <r>
    <x v="1"/>
    <n v="18"/>
    <s v="No"/>
    <x v="0"/>
    <x v="33"/>
    <s v="Male"/>
    <x v="11"/>
    <s v="No"/>
    <s v="No"/>
    <x v="1"/>
    <m/>
    <m/>
    <m/>
    <m/>
    <m/>
    <n v="1"/>
    <m/>
    <n v="26"/>
    <n v="0"/>
    <n v="0"/>
    <n v="0"/>
    <x v="0"/>
    <n v="4"/>
  </r>
  <r>
    <x v="1"/>
    <n v="18"/>
    <s v="No"/>
    <x v="0"/>
    <x v="34"/>
    <s v="Female"/>
    <x v="7"/>
    <s v="No"/>
    <s v="No"/>
    <x v="1"/>
    <m/>
    <m/>
    <m/>
    <m/>
    <m/>
    <n v="1"/>
    <n v="1"/>
    <n v="35"/>
    <n v="4"/>
    <n v="11.9"/>
    <n v="0"/>
    <x v="1"/>
    <n v="10"/>
  </r>
  <r>
    <x v="1"/>
    <n v="18"/>
    <s v="No"/>
    <x v="0"/>
    <x v="38"/>
    <s v="Female"/>
    <x v="35"/>
    <s v="No"/>
    <s v="No"/>
    <x v="1"/>
    <m/>
    <m/>
    <m/>
    <m/>
    <m/>
    <n v="1"/>
    <m/>
    <n v="19"/>
    <n v="0"/>
    <n v="0"/>
    <n v="0"/>
    <x v="0"/>
    <n v="1"/>
  </r>
  <r>
    <x v="1"/>
    <n v="18"/>
    <s v="No"/>
    <x v="0"/>
    <x v="40"/>
    <s v="Female"/>
    <x v="32"/>
    <s v="No"/>
    <s v="No"/>
    <x v="1"/>
    <m/>
    <m/>
    <m/>
    <m/>
    <m/>
    <n v="1"/>
    <m/>
    <n v="31"/>
    <n v="0"/>
    <n v="0"/>
    <n v="0"/>
    <x v="2"/>
    <n v="7"/>
  </r>
  <r>
    <x v="1"/>
    <n v="18"/>
    <s v="No"/>
    <x v="0"/>
    <x v="46"/>
    <s v="Female"/>
    <x v="16"/>
    <s v="Yes"/>
    <s v="No"/>
    <x v="0"/>
    <m/>
    <m/>
    <m/>
    <m/>
    <m/>
    <n v="1"/>
    <m/>
    <n v="34"/>
    <n v="2"/>
    <n v="0"/>
    <n v="0"/>
    <x v="1"/>
    <n v="23"/>
  </r>
  <r>
    <x v="1"/>
    <n v="18"/>
    <s v="No"/>
    <x v="0"/>
    <x v="46"/>
    <s v="Female"/>
    <x v="2"/>
    <s v="No"/>
    <s v="No"/>
    <x v="1"/>
    <m/>
    <m/>
    <m/>
    <m/>
    <m/>
    <n v="1"/>
    <m/>
    <n v="19"/>
    <n v="0"/>
    <n v="0"/>
    <n v="0"/>
    <x v="2"/>
    <n v="9"/>
  </r>
  <r>
    <x v="1"/>
    <n v="18"/>
    <s v="No"/>
    <x v="0"/>
    <x v="46"/>
    <s v="Female"/>
    <x v="60"/>
    <s v="No"/>
    <s v="Yes"/>
    <x v="2"/>
    <s v="No"/>
    <s v="Two Year"/>
    <s v="Direct Debit"/>
    <s v="(blank)"/>
    <s v="(blank)"/>
    <n v="1"/>
    <m/>
    <n v="27"/>
    <n v="0"/>
    <n v="0"/>
    <n v="0"/>
    <x v="1"/>
    <n v="12"/>
  </r>
  <r>
    <x v="1"/>
    <n v="18"/>
    <s v="No"/>
    <x v="0"/>
    <x v="46"/>
    <s v="Male"/>
    <x v="22"/>
    <s v="No"/>
    <s v="Yes"/>
    <x v="2"/>
    <s v="No"/>
    <s v="Two Year"/>
    <s v="Direct Debit"/>
    <s v="(blank)"/>
    <s v="(blank)"/>
    <n v="1"/>
    <m/>
    <n v="42"/>
    <n v="0"/>
    <n v="0"/>
    <n v="0"/>
    <x v="2"/>
    <n v="5"/>
  </r>
  <r>
    <x v="1"/>
    <n v="18"/>
    <s v="No"/>
    <x v="1"/>
    <x v="31"/>
    <s v="Female"/>
    <x v="18"/>
    <s v="Yes"/>
    <s v="No"/>
    <x v="0"/>
    <m/>
    <m/>
    <m/>
    <m/>
    <m/>
    <n v="1"/>
    <n v="1"/>
    <n v="53"/>
    <n v="4"/>
    <n v="0"/>
    <n v="0"/>
    <x v="1"/>
    <n v="14"/>
  </r>
  <r>
    <x v="1"/>
    <n v="18"/>
    <s v="No"/>
    <x v="1"/>
    <x v="43"/>
    <s v="Female"/>
    <x v="35"/>
    <s v="No"/>
    <s v="No"/>
    <x v="1"/>
    <m/>
    <m/>
    <m/>
    <m/>
    <m/>
    <n v="1"/>
    <m/>
    <n v="47"/>
    <n v="0"/>
    <n v="0"/>
    <n v="0"/>
    <x v="0"/>
    <n v="3"/>
  </r>
  <r>
    <x v="1"/>
    <n v="18"/>
    <s v="Yes"/>
    <x v="0"/>
    <x v="1"/>
    <s v="Female"/>
    <x v="0"/>
    <s v="Yes"/>
    <s v="No"/>
    <x v="0"/>
    <m/>
    <m/>
    <m/>
    <m/>
    <m/>
    <n v="1"/>
    <n v="1"/>
    <n v="62"/>
    <n v="2"/>
    <n v="223"/>
    <n v="0"/>
    <x v="2"/>
    <n v="5"/>
  </r>
  <r>
    <x v="1"/>
    <n v="18"/>
    <s v="Yes"/>
    <x v="0"/>
    <x v="1"/>
    <s v="Female"/>
    <x v="57"/>
    <s v="Yes"/>
    <s v="No"/>
    <x v="0"/>
    <m/>
    <m/>
    <m/>
    <m/>
    <m/>
    <n v="1"/>
    <m/>
    <n v="29"/>
    <n v="1"/>
    <n v="27"/>
    <n v="0"/>
    <x v="1"/>
    <n v="17"/>
  </r>
  <r>
    <x v="1"/>
    <n v="18"/>
    <s v="Yes"/>
    <x v="0"/>
    <x v="1"/>
    <s v="Male"/>
    <x v="9"/>
    <s v="No"/>
    <s v="No"/>
    <x v="1"/>
    <m/>
    <m/>
    <m/>
    <m/>
    <m/>
    <n v="1"/>
    <n v="1"/>
    <n v="22"/>
    <n v="5"/>
    <n v="55.8"/>
    <n v="0"/>
    <x v="2"/>
    <n v="7"/>
  </r>
  <r>
    <x v="1"/>
    <n v="18"/>
    <s v="Yes"/>
    <x v="0"/>
    <x v="3"/>
    <s v="Female"/>
    <x v="52"/>
    <s v="No"/>
    <s v="Yes"/>
    <x v="2"/>
    <s v="No"/>
    <s v="Month-to-Month"/>
    <s v="Direct Debit"/>
    <s v="Competitor"/>
    <s v="Competitor offered more data"/>
    <n v="1"/>
    <n v="1"/>
    <n v="45"/>
    <n v="2"/>
    <n v="72.599999999999994"/>
    <n v="0"/>
    <x v="2"/>
    <n v="7"/>
  </r>
  <r>
    <x v="1"/>
    <n v="18"/>
    <s v="Yes"/>
    <x v="0"/>
    <x v="3"/>
    <s v="Male"/>
    <x v="56"/>
    <s v="No"/>
    <s v="No"/>
    <x v="1"/>
    <m/>
    <m/>
    <m/>
    <m/>
    <m/>
    <n v="1"/>
    <n v="1"/>
    <n v="62"/>
    <n v="1"/>
    <n v="57.6"/>
    <n v="0"/>
    <x v="2"/>
    <n v="5"/>
  </r>
  <r>
    <x v="1"/>
    <n v="18"/>
    <s v="Yes"/>
    <x v="0"/>
    <x v="4"/>
    <s v="Male"/>
    <x v="46"/>
    <s v="No"/>
    <s v="No"/>
    <x v="1"/>
    <m/>
    <m/>
    <m/>
    <m/>
    <m/>
    <n v="1"/>
    <n v="1"/>
    <n v="32"/>
    <n v="3"/>
    <n v="31.3"/>
    <n v="0"/>
    <x v="0"/>
    <n v="2"/>
  </r>
  <r>
    <x v="1"/>
    <n v="18"/>
    <s v="Yes"/>
    <x v="0"/>
    <x v="10"/>
    <s v="Male"/>
    <x v="14"/>
    <s v="No"/>
    <s v="No"/>
    <x v="1"/>
    <m/>
    <m/>
    <m/>
    <m/>
    <m/>
    <n v="1"/>
    <m/>
    <n v="32"/>
    <n v="0"/>
    <n v="108.9"/>
    <n v="0"/>
    <x v="0"/>
    <n v="4"/>
  </r>
  <r>
    <x v="1"/>
    <n v="18"/>
    <s v="Yes"/>
    <x v="0"/>
    <x v="12"/>
    <s v="Female"/>
    <x v="36"/>
    <s v="No"/>
    <s v="No"/>
    <x v="1"/>
    <m/>
    <m/>
    <m/>
    <m/>
    <m/>
    <n v="1"/>
    <m/>
    <n v="40"/>
    <n v="0"/>
    <n v="172.8"/>
    <n v="0"/>
    <x v="0"/>
    <n v="4"/>
  </r>
  <r>
    <x v="1"/>
    <n v="18"/>
    <s v="Yes"/>
    <x v="0"/>
    <x v="13"/>
    <s v="Male"/>
    <x v="60"/>
    <s v="No"/>
    <s v="Yes"/>
    <x v="2"/>
    <s v="Yes"/>
    <s v="Month-to-Month"/>
    <s v="Direct Debit"/>
    <s v="Competitor"/>
    <s v="Competitor made better offer"/>
    <n v="1"/>
    <n v="1"/>
    <n v="43"/>
    <n v="5"/>
    <n v="83.2"/>
    <n v="0"/>
    <x v="1"/>
    <n v="10"/>
  </r>
  <r>
    <x v="1"/>
    <n v="18"/>
    <s v="Yes"/>
    <x v="0"/>
    <x v="16"/>
    <s v="Male"/>
    <x v="1"/>
    <s v="No"/>
    <s v="No"/>
    <x v="1"/>
    <m/>
    <m/>
    <m/>
    <m/>
    <m/>
    <n v="1"/>
    <m/>
    <n v="45"/>
    <n v="1"/>
    <n v="31.7"/>
    <n v="0"/>
    <x v="2"/>
    <n v="8"/>
  </r>
  <r>
    <x v="1"/>
    <n v="18"/>
    <s v="Yes"/>
    <x v="0"/>
    <x v="23"/>
    <s v="Male"/>
    <x v="37"/>
    <s v="No"/>
    <s v="No"/>
    <x v="1"/>
    <m/>
    <m/>
    <m/>
    <m/>
    <m/>
    <n v="1"/>
    <m/>
    <n v="23"/>
    <n v="0"/>
    <n v="99"/>
    <n v="0"/>
    <x v="0"/>
    <n v="4"/>
  </r>
  <r>
    <x v="1"/>
    <n v="18"/>
    <s v="Yes"/>
    <x v="0"/>
    <x v="30"/>
    <s v="Male"/>
    <x v="44"/>
    <s v="No"/>
    <s v="No"/>
    <x v="1"/>
    <m/>
    <m/>
    <m/>
    <m/>
    <m/>
    <n v="1"/>
    <n v="1"/>
    <n v="39"/>
    <n v="1"/>
    <n v="28.4"/>
    <n v="0"/>
    <x v="0"/>
    <n v="3"/>
  </r>
  <r>
    <x v="1"/>
    <n v="18"/>
    <s v="Yes"/>
    <x v="0"/>
    <x v="30"/>
    <s v="Male"/>
    <x v="14"/>
    <s v="No"/>
    <s v="No"/>
    <x v="1"/>
    <m/>
    <m/>
    <m/>
    <m/>
    <m/>
    <n v="1"/>
    <n v="1"/>
    <n v="37"/>
    <n v="0"/>
    <n v="45"/>
    <n v="0"/>
    <x v="2"/>
    <n v="5"/>
  </r>
  <r>
    <x v="1"/>
    <n v="18"/>
    <s v="Yes"/>
    <x v="0"/>
    <x v="32"/>
    <s v="Male"/>
    <x v="14"/>
    <s v="No"/>
    <s v="Yes"/>
    <x v="1"/>
    <s v="No"/>
    <s v="Month-to-Month"/>
    <s v="Credit Card"/>
    <s v="(blank)"/>
    <s v="(blank)"/>
    <n v="1"/>
    <m/>
    <n v="44"/>
    <n v="0"/>
    <n v="63.5"/>
    <n v="0"/>
    <x v="1"/>
    <n v="10"/>
  </r>
  <r>
    <x v="1"/>
    <n v="18"/>
    <s v="Yes"/>
    <x v="0"/>
    <x v="32"/>
    <s v="Male"/>
    <x v="31"/>
    <s v="No"/>
    <s v="Yes"/>
    <x v="2"/>
    <s v="No"/>
    <s v="Month-to-Month"/>
    <s v="Direct Debit"/>
    <s v="Price"/>
    <s v="Extra data charges"/>
    <n v="1"/>
    <n v="1"/>
    <n v="42"/>
    <n v="0"/>
    <n v="74"/>
    <n v="0"/>
    <x v="2"/>
    <n v="5"/>
  </r>
  <r>
    <x v="1"/>
    <n v="18"/>
    <s v="Yes"/>
    <x v="0"/>
    <x v="35"/>
    <s v="Prefer not to say"/>
    <x v="50"/>
    <s v="No"/>
    <s v="No"/>
    <x v="1"/>
    <m/>
    <m/>
    <m/>
    <m/>
    <m/>
    <n v="1"/>
    <m/>
    <n v="22"/>
    <n v="0"/>
    <n v="38.9"/>
    <n v="0"/>
    <x v="1"/>
    <n v="10"/>
  </r>
  <r>
    <x v="1"/>
    <n v="18"/>
    <s v="Yes"/>
    <x v="0"/>
    <x v="36"/>
    <s v="Male"/>
    <x v="9"/>
    <s v="No"/>
    <s v="No"/>
    <x v="1"/>
    <m/>
    <m/>
    <m/>
    <m/>
    <m/>
    <n v="1"/>
    <n v="1"/>
    <n v="22"/>
    <n v="1"/>
    <n v="55.8"/>
    <n v="0"/>
    <x v="2"/>
    <n v="9"/>
  </r>
  <r>
    <x v="1"/>
    <n v="18"/>
    <s v="Yes"/>
    <x v="0"/>
    <x v="46"/>
    <s v="Female"/>
    <x v="29"/>
    <s v="No"/>
    <s v="No"/>
    <x v="1"/>
    <m/>
    <m/>
    <m/>
    <m/>
    <m/>
    <n v="1"/>
    <m/>
    <n v="13"/>
    <n v="0"/>
    <n v="59"/>
    <n v="0"/>
    <x v="2"/>
    <n v="6"/>
  </r>
  <r>
    <x v="1"/>
    <n v="18"/>
    <s v="Yes"/>
    <x v="1"/>
    <x v="12"/>
    <s v="Male"/>
    <x v="10"/>
    <s v="Yes"/>
    <s v="No"/>
    <x v="0"/>
    <m/>
    <m/>
    <m/>
    <m/>
    <m/>
    <n v="1"/>
    <m/>
    <n v="11"/>
    <n v="0"/>
    <n v="0"/>
    <n v="0"/>
    <x v="1"/>
    <n v="17"/>
  </r>
  <r>
    <x v="1"/>
    <n v="18"/>
    <s v="Yes"/>
    <x v="1"/>
    <x v="21"/>
    <s v="Male"/>
    <x v="16"/>
    <s v="Yes"/>
    <s v="No"/>
    <x v="0"/>
    <m/>
    <m/>
    <m/>
    <m/>
    <m/>
    <n v="1"/>
    <m/>
    <n v="34"/>
    <n v="0"/>
    <n v="0"/>
    <n v="0"/>
    <x v="1"/>
    <n v="24"/>
  </r>
  <r>
    <x v="1"/>
    <n v="18"/>
    <s v="Yes"/>
    <x v="1"/>
    <x v="41"/>
    <s v="Female"/>
    <x v="18"/>
    <s v="Yes"/>
    <s v="No"/>
    <x v="0"/>
    <m/>
    <m/>
    <m/>
    <m/>
    <m/>
    <n v="1"/>
    <m/>
    <n v="28"/>
    <n v="0"/>
    <n v="0"/>
    <n v="0"/>
    <x v="1"/>
    <n v="17"/>
  </r>
  <r>
    <x v="1"/>
    <n v="19"/>
    <s v="No"/>
    <x v="0"/>
    <x v="3"/>
    <s v="Male"/>
    <x v="32"/>
    <s v="No"/>
    <s v="No"/>
    <x v="1"/>
    <m/>
    <m/>
    <m/>
    <m/>
    <m/>
    <n v="1"/>
    <n v="1"/>
    <n v="40"/>
    <n v="2"/>
    <n v="0"/>
    <n v="0"/>
    <x v="2"/>
    <n v="5"/>
  </r>
  <r>
    <x v="1"/>
    <n v="19"/>
    <s v="No"/>
    <x v="0"/>
    <x v="5"/>
    <s v="Male"/>
    <x v="30"/>
    <s v="No"/>
    <s v="Yes"/>
    <x v="2"/>
    <s v="No"/>
    <s v="Month-to-Month"/>
    <s v="Credit Card"/>
    <s v="(blank)"/>
    <s v="(blank)"/>
    <n v="1"/>
    <m/>
    <n v="46"/>
    <n v="0"/>
    <n v="0"/>
    <n v="0"/>
    <x v="0"/>
    <n v="4"/>
  </r>
  <r>
    <x v="1"/>
    <n v="19"/>
    <s v="No"/>
    <x v="0"/>
    <x v="7"/>
    <s v="Male"/>
    <x v="26"/>
    <s v="No"/>
    <s v="No"/>
    <x v="1"/>
    <m/>
    <m/>
    <m/>
    <m/>
    <m/>
    <n v="1"/>
    <n v="1"/>
    <n v="54"/>
    <n v="1"/>
    <n v="8"/>
    <n v="0"/>
    <x v="2"/>
    <n v="9"/>
  </r>
  <r>
    <x v="1"/>
    <n v="19"/>
    <s v="No"/>
    <x v="0"/>
    <x v="14"/>
    <s v="Male"/>
    <x v="3"/>
    <s v="No"/>
    <s v="No"/>
    <x v="1"/>
    <m/>
    <m/>
    <m/>
    <m/>
    <m/>
    <n v="1"/>
    <m/>
    <n v="37"/>
    <n v="0"/>
    <n v="0"/>
    <n v="0"/>
    <x v="2"/>
    <n v="5"/>
  </r>
  <r>
    <x v="1"/>
    <n v="19"/>
    <s v="No"/>
    <x v="0"/>
    <x v="20"/>
    <s v="Male"/>
    <x v="16"/>
    <s v="Yes"/>
    <s v="No"/>
    <x v="0"/>
    <m/>
    <m/>
    <m/>
    <m/>
    <m/>
    <n v="1"/>
    <m/>
    <n v="29"/>
    <n v="0"/>
    <n v="0"/>
    <n v="0"/>
    <x v="2"/>
    <n v="6"/>
  </r>
  <r>
    <x v="1"/>
    <n v="19"/>
    <s v="No"/>
    <x v="0"/>
    <x v="24"/>
    <s v="Male"/>
    <x v="49"/>
    <s v="No"/>
    <s v="No"/>
    <x v="1"/>
    <m/>
    <m/>
    <m/>
    <m/>
    <m/>
    <n v="1"/>
    <m/>
    <n v="15"/>
    <n v="0"/>
    <n v="0"/>
    <n v="0"/>
    <x v="0"/>
    <n v="3"/>
  </r>
  <r>
    <x v="1"/>
    <n v="19"/>
    <s v="No"/>
    <x v="0"/>
    <x v="25"/>
    <s v="Male"/>
    <x v="50"/>
    <s v="No"/>
    <s v="No"/>
    <x v="1"/>
    <m/>
    <m/>
    <m/>
    <m/>
    <m/>
    <n v="1"/>
    <m/>
    <n v="22"/>
    <n v="0"/>
    <n v="0"/>
    <n v="0"/>
    <x v="2"/>
    <n v="5"/>
  </r>
  <r>
    <x v="1"/>
    <n v="19"/>
    <s v="No"/>
    <x v="0"/>
    <x v="32"/>
    <s v="Female"/>
    <x v="24"/>
    <s v="No"/>
    <s v="No"/>
    <x v="1"/>
    <m/>
    <m/>
    <m/>
    <m/>
    <m/>
    <n v="1"/>
    <m/>
    <n v="36"/>
    <n v="0"/>
    <n v="0"/>
    <n v="0"/>
    <x v="2"/>
    <n v="7"/>
  </r>
  <r>
    <x v="1"/>
    <n v="19"/>
    <s v="No"/>
    <x v="0"/>
    <x v="34"/>
    <s v="Male"/>
    <x v="7"/>
    <s v="No"/>
    <s v="No"/>
    <x v="1"/>
    <m/>
    <m/>
    <m/>
    <m/>
    <m/>
    <n v="1"/>
    <m/>
    <n v="33"/>
    <n v="0"/>
    <n v="0"/>
    <n v="0"/>
    <x v="1"/>
    <n v="21"/>
  </r>
  <r>
    <x v="1"/>
    <n v="19"/>
    <s v="No"/>
    <x v="0"/>
    <x v="36"/>
    <s v="Male"/>
    <x v="9"/>
    <s v="No"/>
    <s v="No"/>
    <x v="1"/>
    <m/>
    <m/>
    <m/>
    <m/>
    <m/>
    <n v="1"/>
    <m/>
    <n v="25"/>
    <n v="0"/>
    <n v="0"/>
    <n v="0"/>
    <x v="0"/>
    <n v="3"/>
  </r>
  <r>
    <x v="1"/>
    <n v="19"/>
    <s v="No"/>
    <x v="0"/>
    <x v="39"/>
    <s v="Female"/>
    <x v="14"/>
    <s v="No"/>
    <s v="No"/>
    <x v="1"/>
    <m/>
    <m/>
    <m/>
    <m/>
    <m/>
    <n v="1"/>
    <n v="1"/>
    <n v="31"/>
    <n v="0"/>
    <n v="0"/>
    <n v="0"/>
    <x v="2"/>
    <n v="9"/>
  </r>
  <r>
    <x v="1"/>
    <n v="19"/>
    <s v="No"/>
    <x v="0"/>
    <x v="42"/>
    <s v="Female"/>
    <x v="10"/>
    <s v="Yes"/>
    <s v="No"/>
    <x v="0"/>
    <m/>
    <m/>
    <m/>
    <m/>
    <m/>
    <n v="1"/>
    <n v="1"/>
    <n v="22"/>
    <n v="4"/>
    <n v="2.8"/>
    <n v="0"/>
    <x v="1"/>
    <n v="10"/>
  </r>
  <r>
    <x v="1"/>
    <n v="19"/>
    <s v="No"/>
    <x v="0"/>
    <x v="42"/>
    <s v="Female"/>
    <x v="55"/>
    <s v="No"/>
    <s v="Yes"/>
    <x v="2"/>
    <s v="No"/>
    <s v="Month-to-Month"/>
    <s v="Credit Card"/>
    <s v="(blank)"/>
    <s v="(blank)"/>
    <n v="1"/>
    <m/>
    <n v="29"/>
    <n v="1"/>
    <n v="0"/>
    <n v="0"/>
    <x v="0"/>
    <n v="2"/>
  </r>
  <r>
    <x v="1"/>
    <n v="19"/>
    <s v="No"/>
    <x v="0"/>
    <x v="42"/>
    <s v="Male"/>
    <x v="23"/>
    <s v="No"/>
    <s v="No"/>
    <x v="1"/>
    <m/>
    <m/>
    <m/>
    <m/>
    <m/>
    <n v="1"/>
    <n v="1"/>
    <n v="33"/>
    <n v="3"/>
    <n v="0"/>
    <n v="0"/>
    <x v="0"/>
    <n v="1"/>
  </r>
  <r>
    <x v="1"/>
    <n v="19"/>
    <s v="No"/>
    <x v="0"/>
    <x v="43"/>
    <s v="Female"/>
    <x v="22"/>
    <s v="No"/>
    <s v="Yes"/>
    <x v="2"/>
    <s v="No"/>
    <s v="Two Year"/>
    <s v="Direct Debit"/>
    <s v="(blank)"/>
    <s v="(blank)"/>
    <n v="1"/>
    <m/>
    <n v="42"/>
    <n v="0"/>
    <n v="0"/>
    <n v="0"/>
    <x v="2"/>
    <n v="9"/>
  </r>
  <r>
    <x v="1"/>
    <n v="19"/>
    <s v="No"/>
    <x v="0"/>
    <x v="45"/>
    <s v="Female"/>
    <x v="4"/>
    <s v="Yes"/>
    <s v="No"/>
    <x v="0"/>
    <m/>
    <m/>
    <m/>
    <m/>
    <m/>
    <n v="1"/>
    <m/>
    <n v="26"/>
    <n v="0"/>
    <n v="0"/>
    <n v="0"/>
    <x v="1"/>
    <n v="24"/>
  </r>
  <r>
    <x v="1"/>
    <n v="19"/>
    <s v="No"/>
    <x v="0"/>
    <x v="46"/>
    <s v="Male"/>
    <x v="20"/>
    <s v="No"/>
    <s v="No"/>
    <x v="1"/>
    <m/>
    <m/>
    <m/>
    <m/>
    <m/>
    <n v="1"/>
    <m/>
    <n v="35"/>
    <n v="0"/>
    <n v="0"/>
    <n v="0"/>
    <x v="2"/>
    <n v="5"/>
  </r>
  <r>
    <x v="1"/>
    <n v="19"/>
    <s v="No"/>
    <x v="0"/>
    <x v="46"/>
    <s v="Male"/>
    <x v="25"/>
    <s v="No"/>
    <s v="No"/>
    <x v="1"/>
    <m/>
    <m/>
    <m/>
    <m/>
    <m/>
    <n v="1"/>
    <m/>
    <n v="46"/>
    <n v="1"/>
    <n v="0"/>
    <n v="0"/>
    <x v="0"/>
    <n v="2"/>
  </r>
  <r>
    <x v="1"/>
    <n v="19"/>
    <s v="No"/>
    <x v="0"/>
    <x v="47"/>
    <s v="Male"/>
    <x v="37"/>
    <s v="No"/>
    <s v="No"/>
    <x v="1"/>
    <m/>
    <m/>
    <m/>
    <m/>
    <m/>
    <n v="1"/>
    <m/>
    <n v="15"/>
    <n v="0"/>
    <n v="0"/>
    <n v="0"/>
    <x v="0"/>
    <n v="2"/>
  </r>
  <r>
    <x v="1"/>
    <n v="19"/>
    <s v="No"/>
    <x v="1"/>
    <x v="12"/>
    <s v="Male"/>
    <x v="51"/>
    <s v="No"/>
    <s v="Yes"/>
    <x v="2"/>
    <s v="No"/>
    <s v="Month-to-Month"/>
    <s v="Credit Card"/>
    <s v="Attitude"/>
    <s v="Attitude of service provider"/>
    <n v="1"/>
    <n v="1"/>
    <n v="40"/>
    <n v="5"/>
    <n v="0"/>
    <n v="0"/>
    <x v="1"/>
    <n v="11"/>
  </r>
  <r>
    <x v="1"/>
    <n v="19"/>
    <s v="No"/>
    <x v="1"/>
    <x v="22"/>
    <s v="Male"/>
    <x v="12"/>
    <s v="No"/>
    <s v="No"/>
    <x v="1"/>
    <m/>
    <m/>
    <m/>
    <m/>
    <m/>
    <n v="1"/>
    <n v="1"/>
    <n v="39"/>
    <n v="1"/>
    <n v="0"/>
    <n v="0"/>
    <x v="2"/>
    <n v="5"/>
  </r>
  <r>
    <x v="1"/>
    <n v="19"/>
    <s v="Yes"/>
    <x v="0"/>
    <x v="11"/>
    <s v="Male"/>
    <x v="34"/>
    <s v="No"/>
    <s v="No"/>
    <x v="1"/>
    <m/>
    <m/>
    <m/>
    <m/>
    <m/>
    <n v="1"/>
    <n v="1"/>
    <n v="50"/>
    <n v="4"/>
    <n v="44.3"/>
    <n v="0"/>
    <x v="2"/>
    <n v="6"/>
  </r>
  <r>
    <x v="1"/>
    <n v="19"/>
    <s v="Yes"/>
    <x v="0"/>
    <x v="13"/>
    <s v="Male"/>
    <x v="60"/>
    <s v="No"/>
    <s v="Yes"/>
    <x v="2"/>
    <s v="No"/>
    <s v="Month-to-Month"/>
    <s v="Direct Debit"/>
    <s v="(blank)"/>
    <s v="(blank)"/>
    <n v="1"/>
    <m/>
    <n v="28"/>
    <n v="0"/>
    <n v="106.4"/>
    <n v="0"/>
    <x v="2"/>
    <n v="7"/>
  </r>
  <r>
    <x v="1"/>
    <n v="19"/>
    <s v="Yes"/>
    <x v="0"/>
    <x v="14"/>
    <s v="Male"/>
    <x v="7"/>
    <s v="No"/>
    <s v="No"/>
    <x v="1"/>
    <m/>
    <m/>
    <m/>
    <m/>
    <m/>
    <n v="1"/>
    <n v="1"/>
    <n v="39"/>
    <n v="0"/>
    <n v="103.6"/>
    <n v="0"/>
    <x v="1"/>
    <n v="26"/>
  </r>
  <r>
    <x v="1"/>
    <n v="19"/>
    <s v="Yes"/>
    <x v="0"/>
    <x v="17"/>
    <s v="Female"/>
    <x v="30"/>
    <s v="No"/>
    <s v="Yes"/>
    <x v="2"/>
    <s v="No"/>
    <s v="Month-to-Month"/>
    <s v="Direct Debit"/>
    <s v="Attitude"/>
    <s v="Attitude of support person"/>
    <n v="1"/>
    <n v="1"/>
    <n v="52"/>
    <n v="5"/>
    <n v="107.7"/>
    <n v="0"/>
    <x v="0"/>
    <n v="1"/>
  </r>
  <r>
    <x v="1"/>
    <n v="19"/>
    <s v="Yes"/>
    <x v="0"/>
    <x v="21"/>
    <s v="Female"/>
    <x v="35"/>
    <s v="No"/>
    <s v="No"/>
    <x v="1"/>
    <m/>
    <m/>
    <m/>
    <m/>
    <m/>
    <n v="1"/>
    <m/>
    <n v="20"/>
    <n v="0"/>
    <n v="42.2"/>
    <n v="0"/>
    <x v="2"/>
    <n v="6"/>
  </r>
  <r>
    <x v="1"/>
    <n v="19"/>
    <s v="Yes"/>
    <x v="0"/>
    <x v="22"/>
    <s v="Male"/>
    <x v="23"/>
    <s v="No"/>
    <s v="No"/>
    <x v="1"/>
    <m/>
    <m/>
    <m/>
    <m/>
    <m/>
    <n v="1"/>
    <n v="1"/>
    <n v="27"/>
    <n v="2"/>
    <n v="58.4"/>
    <n v="0"/>
    <x v="2"/>
    <n v="8"/>
  </r>
  <r>
    <x v="1"/>
    <n v="19"/>
    <s v="Yes"/>
    <x v="0"/>
    <x v="24"/>
    <s v="Female"/>
    <x v="17"/>
    <s v="Yes"/>
    <s v="No"/>
    <x v="0"/>
    <m/>
    <m/>
    <m/>
    <m/>
    <m/>
    <n v="1"/>
    <m/>
    <n v="34"/>
    <n v="0"/>
    <n v="74.099999999999994"/>
    <n v="0"/>
    <x v="2"/>
    <n v="8"/>
  </r>
  <r>
    <x v="1"/>
    <n v="19"/>
    <s v="Yes"/>
    <x v="0"/>
    <x v="34"/>
    <s v="Male"/>
    <x v="1"/>
    <s v="No"/>
    <s v="No"/>
    <x v="1"/>
    <m/>
    <m/>
    <m/>
    <m/>
    <m/>
    <n v="1"/>
    <m/>
    <n v="48"/>
    <n v="1"/>
    <n v="39.5"/>
    <n v="0"/>
    <x v="2"/>
    <n v="5"/>
  </r>
  <r>
    <x v="1"/>
    <n v="19"/>
    <s v="Yes"/>
    <x v="0"/>
    <x v="38"/>
    <s v="Male"/>
    <x v="42"/>
    <s v="No"/>
    <s v="No"/>
    <x v="1"/>
    <m/>
    <m/>
    <m/>
    <m/>
    <m/>
    <n v="1"/>
    <m/>
    <n v="49"/>
    <n v="1"/>
    <n v="77.3"/>
    <n v="0"/>
    <x v="0"/>
    <n v="4"/>
  </r>
  <r>
    <x v="1"/>
    <n v="19"/>
    <s v="Yes"/>
    <x v="0"/>
    <x v="39"/>
    <s v="Male"/>
    <x v="57"/>
    <s v="Yes"/>
    <s v="No"/>
    <x v="0"/>
    <m/>
    <m/>
    <m/>
    <m/>
    <m/>
    <n v="1"/>
    <m/>
    <n v="25"/>
    <n v="0"/>
    <n v="104.5"/>
    <n v="0"/>
    <x v="1"/>
    <n v="12"/>
  </r>
  <r>
    <x v="1"/>
    <n v="19"/>
    <s v="Yes"/>
    <x v="0"/>
    <x v="42"/>
    <s v="Male"/>
    <x v="53"/>
    <s v="No"/>
    <s v="Yes"/>
    <x v="2"/>
    <s v="No"/>
    <s v="Two Year"/>
    <s v="Direct Debit"/>
    <s v="(blank)"/>
    <s v="(blank)"/>
    <n v="1"/>
    <m/>
    <n v="36"/>
    <n v="0"/>
    <n v="72.8"/>
    <n v="0"/>
    <x v="2"/>
    <n v="5"/>
  </r>
  <r>
    <x v="1"/>
    <n v="19"/>
    <s v="Yes"/>
    <x v="0"/>
    <x v="43"/>
    <s v="Male"/>
    <x v="24"/>
    <s v="No"/>
    <s v="No"/>
    <x v="1"/>
    <m/>
    <m/>
    <m/>
    <m/>
    <m/>
    <n v="1"/>
    <m/>
    <n v="25"/>
    <n v="0"/>
    <n v="134.9"/>
    <n v="0"/>
    <x v="2"/>
    <n v="5"/>
  </r>
  <r>
    <x v="1"/>
    <n v="19"/>
    <s v="Yes"/>
    <x v="0"/>
    <x v="43"/>
    <s v="Male"/>
    <x v="51"/>
    <s v="No"/>
    <s v="Yes"/>
    <x v="2"/>
    <s v="No"/>
    <s v="One Year"/>
    <s v="Credit Card"/>
    <s v="(blank)"/>
    <s v="(blank)"/>
    <n v="1"/>
    <m/>
    <n v="39"/>
    <n v="0"/>
    <n v="46.7"/>
    <n v="0"/>
    <x v="0"/>
    <n v="3"/>
  </r>
  <r>
    <x v="1"/>
    <n v="19"/>
    <s v="Yes"/>
    <x v="0"/>
    <x v="44"/>
    <s v="Male"/>
    <x v="7"/>
    <s v="No"/>
    <s v="No"/>
    <x v="1"/>
    <m/>
    <m/>
    <m/>
    <m/>
    <m/>
    <n v="1"/>
    <m/>
    <n v="27"/>
    <n v="1"/>
    <n v="156.80000000000001"/>
    <n v="0"/>
    <x v="1"/>
    <n v="12"/>
  </r>
  <r>
    <x v="1"/>
    <n v="19"/>
    <s v="Yes"/>
    <x v="0"/>
    <x v="45"/>
    <s v="Female"/>
    <x v="35"/>
    <s v="No"/>
    <s v="No"/>
    <x v="1"/>
    <m/>
    <m/>
    <m/>
    <m/>
    <m/>
    <n v="1"/>
    <n v="1"/>
    <n v="55"/>
    <n v="0"/>
    <n v="245"/>
    <n v="0"/>
    <x v="1"/>
    <n v="12"/>
  </r>
  <r>
    <x v="1"/>
    <n v="19"/>
    <s v="Yes"/>
    <x v="0"/>
    <x v="46"/>
    <s v="Female"/>
    <x v="7"/>
    <s v="No"/>
    <s v="No"/>
    <x v="1"/>
    <m/>
    <m/>
    <m/>
    <m/>
    <m/>
    <n v="1"/>
    <m/>
    <n v="20"/>
    <n v="0"/>
    <n v="46"/>
    <n v="0"/>
    <x v="0"/>
    <n v="4"/>
  </r>
  <r>
    <x v="1"/>
    <n v="19"/>
    <s v="Yes"/>
    <x v="0"/>
    <x v="46"/>
    <s v="Male"/>
    <x v="30"/>
    <s v="No"/>
    <s v="Yes"/>
    <x v="2"/>
    <s v="No"/>
    <s v="Month-to-Month"/>
    <s v="Credit Card"/>
    <s v="(blank)"/>
    <s v="(blank)"/>
    <n v="1"/>
    <m/>
    <n v="31"/>
    <n v="3"/>
    <n v="38.799999999999997"/>
    <n v="0"/>
    <x v="2"/>
    <n v="7"/>
  </r>
  <r>
    <x v="1"/>
    <n v="20"/>
    <s v="No"/>
    <x v="0"/>
    <x v="48"/>
    <s v="Female"/>
    <x v="38"/>
    <s v="No"/>
    <s v="No"/>
    <x v="1"/>
    <m/>
    <m/>
    <m/>
    <m/>
    <m/>
    <n v="1"/>
    <m/>
    <n v="10"/>
    <n v="1"/>
    <n v="0"/>
    <n v="0"/>
    <x v="0"/>
    <n v="4"/>
  </r>
  <r>
    <x v="1"/>
    <n v="20"/>
    <s v="No"/>
    <x v="0"/>
    <x v="48"/>
    <s v="Male"/>
    <x v="55"/>
    <s v="No"/>
    <s v="Yes"/>
    <x v="2"/>
    <s v="No"/>
    <s v="Month-to-Month"/>
    <s v="Direct Debit"/>
    <s v="Competitor"/>
    <s v="Competitor had better devices"/>
    <n v="1"/>
    <n v="1"/>
    <n v="40"/>
    <n v="4"/>
    <n v="32.9"/>
    <n v="0"/>
    <x v="2"/>
    <n v="5"/>
  </r>
  <r>
    <x v="1"/>
    <n v="20"/>
    <s v="No"/>
    <x v="0"/>
    <x v="7"/>
    <s v="Female"/>
    <x v="8"/>
    <s v="No"/>
    <s v="No"/>
    <x v="1"/>
    <m/>
    <m/>
    <m/>
    <m/>
    <m/>
    <n v="1"/>
    <n v="1"/>
    <n v="38"/>
    <n v="2"/>
    <n v="0"/>
    <n v="0"/>
    <x v="1"/>
    <n v="11"/>
  </r>
  <r>
    <x v="1"/>
    <n v="20"/>
    <s v="No"/>
    <x v="0"/>
    <x v="16"/>
    <s v="Female"/>
    <x v="29"/>
    <s v="No"/>
    <s v="No"/>
    <x v="1"/>
    <m/>
    <m/>
    <m/>
    <m/>
    <m/>
    <n v="1"/>
    <m/>
    <n v="26"/>
    <n v="2"/>
    <n v="0"/>
    <n v="0"/>
    <x v="0"/>
    <n v="4"/>
  </r>
  <r>
    <x v="1"/>
    <n v="20"/>
    <s v="No"/>
    <x v="0"/>
    <x v="18"/>
    <s v="Female"/>
    <x v="20"/>
    <s v="No"/>
    <s v="No"/>
    <x v="1"/>
    <m/>
    <m/>
    <m/>
    <m/>
    <m/>
    <n v="1"/>
    <m/>
    <n v="49"/>
    <n v="0"/>
    <n v="0"/>
    <n v="0"/>
    <x v="2"/>
    <n v="8"/>
  </r>
  <r>
    <x v="1"/>
    <n v="20"/>
    <s v="No"/>
    <x v="0"/>
    <x v="19"/>
    <s v="Female"/>
    <x v="60"/>
    <s v="No"/>
    <s v="Yes"/>
    <x v="2"/>
    <s v="No"/>
    <s v="One Year"/>
    <s v="Direct Debit"/>
    <s v="(blank)"/>
    <s v="(blank)"/>
    <n v="1"/>
    <m/>
    <n v="54"/>
    <n v="0"/>
    <n v="0"/>
    <n v="0"/>
    <x v="0"/>
    <n v="1"/>
  </r>
  <r>
    <x v="1"/>
    <n v="20"/>
    <s v="No"/>
    <x v="0"/>
    <x v="21"/>
    <s v="Female"/>
    <x v="57"/>
    <s v="Yes"/>
    <s v="No"/>
    <x v="0"/>
    <m/>
    <m/>
    <m/>
    <m/>
    <m/>
    <n v="1"/>
    <m/>
    <n v="59"/>
    <n v="0"/>
    <n v="0"/>
    <n v="0"/>
    <x v="1"/>
    <n v="17"/>
  </r>
  <r>
    <x v="1"/>
    <n v="20"/>
    <s v="No"/>
    <x v="0"/>
    <x v="22"/>
    <s v="Male"/>
    <x v="1"/>
    <s v="No"/>
    <s v="No"/>
    <x v="1"/>
    <m/>
    <m/>
    <m/>
    <m/>
    <m/>
    <n v="1"/>
    <m/>
    <n v="36"/>
    <n v="1"/>
    <n v="0"/>
    <n v="0"/>
    <x v="2"/>
    <n v="6"/>
  </r>
  <r>
    <x v="1"/>
    <n v="20"/>
    <s v="No"/>
    <x v="0"/>
    <x v="23"/>
    <s v="Male"/>
    <x v="6"/>
    <s v="No"/>
    <s v="No"/>
    <x v="1"/>
    <m/>
    <m/>
    <m/>
    <m/>
    <m/>
    <n v="1"/>
    <m/>
    <n v="72"/>
    <n v="0"/>
    <n v="0"/>
    <n v="0"/>
    <x v="2"/>
    <n v="6"/>
  </r>
  <r>
    <x v="1"/>
    <n v="20"/>
    <s v="No"/>
    <x v="0"/>
    <x v="23"/>
    <s v="Male"/>
    <x v="53"/>
    <s v="No"/>
    <s v="Yes"/>
    <x v="2"/>
    <s v="No"/>
    <s v="Month-to-Month"/>
    <s v="Direct Debit"/>
    <s v="Competitor"/>
    <s v="Competitor had better devices"/>
    <n v="1"/>
    <n v="1"/>
    <n v="49"/>
    <n v="0"/>
    <n v="259.10000000000002"/>
    <n v="0"/>
    <x v="0"/>
    <n v="3"/>
  </r>
  <r>
    <x v="1"/>
    <n v="20"/>
    <s v="No"/>
    <x v="0"/>
    <x v="24"/>
    <s v="Female"/>
    <x v="46"/>
    <s v="No"/>
    <s v="No"/>
    <x v="1"/>
    <m/>
    <m/>
    <m/>
    <m/>
    <m/>
    <n v="1"/>
    <m/>
    <n v="30"/>
    <n v="2"/>
    <n v="0"/>
    <n v="0"/>
    <x v="1"/>
    <n v="12"/>
  </r>
  <r>
    <x v="1"/>
    <n v="20"/>
    <s v="No"/>
    <x v="0"/>
    <x v="26"/>
    <s v="Female"/>
    <x v="17"/>
    <s v="Yes"/>
    <s v="No"/>
    <x v="0"/>
    <m/>
    <m/>
    <m/>
    <m/>
    <m/>
    <n v="1"/>
    <n v="1"/>
    <n v="25"/>
    <n v="5"/>
    <n v="0"/>
    <n v="0"/>
    <x v="1"/>
    <n v="12"/>
  </r>
  <r>
    <x v="1"/>
    <n v="20"/>
    <s v="No"/>
    <x v="0"/>
    <x v="27"/>
    <s v="Male"/>
    <x v="23"/>
    <s v="No"/>
    <s v="No"/>
    <x v="1"/>
    <m/>
    <m/>
    <m/>
    <m/>
    <m/>
    <n v="1"/>
    <m/>
    <n v="22"/>
    <n v="0"/>
    <n v="0"/>
    <n v="0"/>
    <x v="0"/>
    <n v="4"/>
  </r>
  <r>
    <x v="1"/>
    <n v="20"/>
    <s v="No"/>
    <x v="0"/>
    <x v="30"/>
    <s v="Male"/>
    <x v="62"/>
    <s v="No"/>
    <s v="Yes"/>
    <x v="2"/>
    <s v="No"/>
    <s v="One Year"/>
    <s v="Credit Card"/>
    <s v="(blank)"/>
    <s v="(blank)"/>
    <n v="1"/>
    <m/>
    <n v="35"/>
    <n v="0"/>
    <n v="0"/>
    <n v="0"/>
    <x v="0"/>
    <n v="4"/>
  </r>
  <r>
    <x v="1"/>
    <n v="20"/>
    <s v="No"/>
    <x v="0"/>
    <x v="31"/>
    <s v="Male"/>
    <x v="38"/>
    <s v="No"/>
    <s v="No"/>
    <x v="1"/>
    <m/>
    <m/>
    <m/>
    <m/>
    <m/>
    <n v="1"/>
    <m/>
    <n v="34"/>
    <n v="0"/>
    <n v="0"/>
    <n v="0"/>
    <x v="2"/>
    <n v="9"/>
  </r>
  <r>
    <x v="1"/>
    <n v="20"/>
    <s v="No"/>
    <x v="0"/>
    <x v="41"/>
    <s v="Male"/>
    <x v="28"/>
    <s v="No"/>
    <s v="No"/>
    <x v="1"/>
    <m/>
    <m/>
    <m/>
    <m/>
    <m/>
    <n v="1"/>
    <m/>
    <n v="26"/>
    <n v="2"/>
    <n v="0"/>
    <n v="0"/>
    <x v="0"/>
    <n v="1"/>
  </r>
  <r>
    <x v="1"/>
    <n v="20"/>
    <s v="No"/>
    <x v="0"/>
    <x v="43"/>
    <s v="Male"/>
    <x v="4"/>
    <s v="Yes"/>
    <s v="No"/>
    <x v="0"/>
    <m/>
    <m/>
    <m/>
    <m/>
    <m/>
    <n v="1"/>
    <n v="1"/>
    <n v="50"/>
    <n v="5"/>
    <n v="0"/>
    <n v="0"/>
    <x v="1"/>
    <n v="20"/>
  </r>
  <r>
    <x v="1"/>
    <n v="20"/>
    <s v="No"/>
    <x v="0"/>
    <x v="47"/>
    <s v="Male"/>
    <x v="62"/>
    <s v="No"/>
    <s v="Yes"/>
    <x v="2"/>
    <s v="No"/>
    <s v="One Year"/>
    <s v="Direct Debit"/>
    <s v="(blank)"/>
    <s v="(blank)"/>
    <n v="1"/>
    <m/>
    <n v="69"/>
    <n v="0"/>
    <n v="0"/>
    <n v="0"/>
    <x v="0"/>
    <n v="1"/>
  </r>
  <r>
    <x v="1"/>
    <n v="20"/>
    <s v="No"/>
    <x v="1"/>
    <x v="22"/>
    <s v="Female"/>
    <x v="33"/>
    <s v="No"/>
    <s v="Yes"/>
    <x v="2"/>
    <s v="No"/>
    <s v="Month-to-Month"/>
    <s v="Direct Debit"/>
    <s v="Competitor"/>
    <s v="Competitor made better offer"/>
    <n v="1"/>
    <n v="1"/>
    <n v="18"/>
    <n v="3"/>
    <n v="0"/>
    <n v="0"/>
    <x v="0"/>
    <n v="2"/>
  </r>
  <r>
    <x v="1"/>
    <n v="20"/>
    <s v="Yes"/>
    <x v="0"/>
    <x v="2"/>
    <s v="Male"/>
    <x v="24"/>
    <s v="No"/>
    <s v="No"/>
    <x v="1"/>
    <m/>
    <m/>
    <m/>
    <m/>
    <m/>
    <n v="1"/>
    <n v="1"/>
    <n v="52"/>
    <n v="0"/>
    <n v="56"/>
    <n v="0"/>
    <x v="0"/>
    <n v="2"/>
  </r>
  <r>
    <x v="1"/>
    <n v="20"/>
    <s v="Yes"/>
    <x v="0"/>
    <x v="48"/>
    <s v="Male"/>
    <x v="34"/>
    <s v="No"/>
    <s v="No"/>
    <x v="1"/>
    <m/>
    <m/>
    <m/>
    <m/>
    <m/>
    <n v="1"/>
    <m/>
    <n v="19"/>
    <n v="0"/>
    <n v="125.3"/>
    <n v="0"/>
    <x v="0"/>
    <n v="1"/>
  </r>
  <r>
    <x v="1"/>
    <n v="20"/>
    <s v="Yes"/>
    <x v="0"/>
    <x v="6"/>
    <s v="Female"/>
    <x v="15"/>
    <s v="Yes"/>
    <s v="No"/>
    <x v="0"/>
    <m/>
    <m/>
    <m/>
    <m/>
    <m/>
    <n v="1"/>
    <m/>
    <n v="41"/>
    <n v="1"/>
    <n v="66.7"/>
    <n v="0"/>
    <x v="1"/>
    <n v="12"/>
  </r>
  <r>
    <x v="1"/>
    <n v="20"/>
    <s v="Yes"/>
    <x v="0"/>
    <x v="12"/>
    <s v="Female"/>
    <x v="14"/>
    <s v="No"/>
    <s v="No"/>
    <x v="1"/>
    <m/>
    <m/>
    <m/>
    <m/>
    <m/>
    <n v="1"/>
    <n v="1"/>
    <n v="42"/>
    <n v="3"/>
    <n v="80"/>
    <n v="0"/>
    <x v="2"/>
    <n v="5"/>
  </r>
  <r>
    <x v="1"/>
    <n v="20"/>
    <s v="Yes"/>
    <x v="0"/>
    <x v="22"/>
    <s v="Male"/>
    <x v="25"/>
    <s v="No"/>
    <s v="No"/>
    <x v="1"/>
    <m/>
    <m/>
    <m/>
    <m/>
    <m/>
    <n v="1"/>
    <n v="1"/>
    <n v="37"/>
    <n v="4"/>
    <n v="27"/>
    <n v="0"/>
    <x v="2"/>
    <n v="6"/>
  </r>
  <r>
    <x v="1"/>
    <n v="20"/>
    <s v="Yes"/>
    <x v="0"/>
    <x v="29"/>
    <s v="Female"/>
    <x v="23"/>
    <s v="No"/>
    <s v="No"/>
    <x v="1"/>
    <m/>
    <m/>
    <m/>
    <m/>
    <m/>
    <n v="1"/>
    <m/>
    <n v="60"/>
    <n v="1"/>
    <n v="45.6"/>
    <n v="0"/>
    <x v="0"/>
    <n v="1"/>
  </r>
  <r>
    <x v="1"/>
    <n v="20"/>
    <s v="Yes"/>
    <x v="0"/>
    <x v="29"/>
    <s v="Male"/>
    <x v="27"/>
    <s v="No"/>
    <s v="No"/>
    <x v="1"/>
    <m/>
    <m/>
    <m/>
    <m/>
    <m/>
    <n v="1"/>
    <m/>
    <n v="36"/>
    <n v="0"/>
    <n v="50"/>
    <n v="0"/>
    <x v="0"/>
    <n v="1"/>
  </r>
  <r>
    <x v="1"/>
    <n v="20"/>
    <s v="Yes"/>
    <x v="0"/>
    <x v="31"/>
    <s v="Male"/>
    <x v="61"/>
    <s v="No"/>
    <s v="Yes"/>
    <x v="2"/>
    <s v="No"/>
    <s v="Month-to-Month"/>
    <s v="Direct Debit"/>
    <s v="Competitor"/>
    <s v="Competitor had better devices"/>
    <n v="1"/>
    <n v="1"/>
    <n v="51"/>
    <n v="0"/>
    <n v="312.8"/>
    <n v="0"/>
    <x v="2"/>
    <n v="5"/>
  </r>
  <r>
    <x v="1"/>
    <n v="20"/>
    <s v="Yes"/>
    <x v="0"/>
    <x v="32"/>
    <s v="Male"/>
    <x v="8"/>
    <s v="No"/>
    <s v="No"/>
    <x v="1"/>
    <m/>
    <m/>
    <m/>
    <m/>
    <m/>
    <n v="1"/>
    <n v="1"/>
    <n v="45"/>
    <n v="4"/>
    <n v="51.2"/>
    <n v="0"/>
    <x v="0"/>
    <n v="1"/>
  </r>
  <r>
    <x v="1"/>
    <n v="20"/>
    <s v="Yes"/>
    <x v="0"/>
    <x v="40"/>
    <s v="Female"/>
    <x v="9"/>
    <s v="No"/>
    <s v="No"/>
    <x v="1"/>
    <m/>
    <m/>
    <m/>
    <m/>
    <m/>
    <n v="1"/>
    <m/>
    <n v="24"/>
    <n v="0"/>
    <n v="80"/>
    <n v="0"/>
    <x v="2"/>
    <n v="9"/>
  </r>
  <r>
    <x v="1"/>
    <n v="20"/>
    <s v="Yes"/>
    <x v="0"/>
    <x v="45"/>
    <s v="Female"/>
    <x v="50"/>
    <s v="No"/>
    <s v="No"/>
    <x v="1"/>
    <m/>
    <m/>
    <m/>
    <m/>
    <m/>
    <n v="1"/>
    <n v="1"/>
    <n v="13"/>
    <n v="2"/>
    <n v="59.5"/>
    <n v="0"/>
    <x v="0"/>
    <n v="2"/>
  </r>
  <r>
    <x v="1"/>
    <n v="20"/>
    <s v="Yes"/>
    <x v="0"/>
    <x v="45"/>
    <s v="Male"/>
    <x v="26"/>
    <s v="No"/>
    <s v="No"/>
    <x v="1"/>
    <m/>
    <m/>
    <m/>
    <m/>
    <m/>
    <n v="1"/>
    <n v="1"/>
    <n v="53"/>
    <n v="3"/>
    <n v="92"/>
    <n v="0"/>
    <x v="0"/>
    <n v="4"/>
  </r>
  <r>
    <x v="1"/>
    <n v="20"/>
    <s v="Yes"/>
    <x v="0"/>
    <x v="47"/>
    <s v="Male"/>
    <x v="34"/>
    <s v="No"/>
    <s v="No"/>
    <x v="1"/>
    <m/>
    <m/>
    <m/>
    <m/>
    <m/>
    <n v="1"/>
    <m/>
    <n v="35"/>
    <n v="0"/>
    <n v="110"/>
    <n v="0"/>
    <x v="2"/>
    <n v="5"/>
  </r>
  <r>
    <x v="1"/>
    <n v="21"/>
    <s v="No"/>
    <x v="0"/>
    <x v="2"/>
    <s v="Male"/>
    <x v="41"/>
    <s v="No"/>
    <s v="No"/>
    <x v="1"/>
    <m/>
    <m/>
    <m/>
    <m/>
    <m/>
    <n v="1"/>
    <m/>
    <n v="45"/>
    <n v="1"/>
    <n v="0"/>
    <n v="0"/>
    <x v="2"/>
    <n v="6"/>
  </r>
  <r>
    <x v="1"/>
    <n v="21"/>
    <s v="No"/>
    <x v="0"/>
    <x v="48"/>
    <s v="Male"/>
    <x v="35"/>
    <s v="No"/>
    <s v="No"/>
    <x v="1"/>
    <m/>
    <m/>
    <m/>
    <m/>
    <m/>
    <n v="1"/>
    <n v="1"/>
    <n v="33"/>
    <n v="0"/>
    <n v="0"/>
    <n v="0"/>
    <x v="0"/>
    <n v="3"/>
  </r>
  <r>
    <x v="1"/>
    <n v="21"/>
    <s v="No"/>
    <x v="0"/>
    <x v="5"/>
    <s v="Female"/>
    <x v="20"/>
    <s v="No"/>
    <s v="No"/>
    <x v="1"/>
    <m/>
    <m/>
    <m/>
    <m/>
    <m/>
    <n v="1"/>
    <m/>
    <n v="40"/>
    <n v="0"/>
    <n v="0"/>
    <n v="0"/>
    <x v="1"/>
    <n v="10"/>
  </r>
  <r>
    <x v="1"/>
    <n v="21"/>
    <s v="No"/>
    <x v="0"/>
    <x v="8"/>
    <s v="Male"/>
    <x v="32"/>
    <s v="No"/>
    <s v="No"/>
    <x v="1"/>
    <m/>
    <m/>
    <m/>
    <m/>
    <m/>
    <n v="1"/>
    <m/>
    <n v="47"/>
    <n v="0"/>
    <n v="0"/>
    <n v="0"/>
    <x v="0"/>
    <n v="1"/>
  </r>
  <r>
    <x v="1"/>
    <n v="21"/>
    <s v="No"/>
    <x v="0"/>
    <x v="49"/>
    <s v="Male"/>
    <x v="60"/>
    <s v="No"/>
    <s v="Yes"/>
    <x v="2"/>
    <s v="No"/>
    <s v="Month-to-Month"/>
    <s v="Direct Debit"/>
    <s v="Other"/>
    <s v="Don't know"/>
    <n v="1"/>
    <n v="1"/>
    <n v="47"/>
    <n v="0"/>
    <n v="0"/>
    <n v="0"/>
    <x v="1"/>
    <n v="14"/>
  </r>
  <r>
    <x v="1"/>
    <n v="21"/>
    <s v="No"/>
    <x v="0"/>
    <x v="11"/>
    <s v="Male"/>
    <x v="15"/>
    <s v="Yes"/>
    <s v="No"/>
    <x v="0"/>
    <m/>
    <m/>
    <m/>
    <m/>
    <m/>
    <n v="1"/>
    <m/>
    <n v="40"/>
    <n v="0"/>
    <n v="0"/>
    <n v="0"/>
    <x v="1"/>
    <n v="15"/>
  </r>
  <r>
    <x v="1"/>
    <n v="21"/>
    <s v="No"/>
    <x v="0"/>
    <x v="13"/>
    <s v="Male"/>
    <x v="13"/>
    <s v="Yes"/>
    <s v="No"/>
    <x v="0"/>
    <m/>
    <m/>
    <m/>
    <m/>
    <m/>
    <n v="1"/>
    <m/>
    <n v="29"/>
    <n v="0"/>
    <n v="0"/>
    <n v="0"/>
    <x v="1"/>
    <n v="26"/>
  </r>
  <r>
    <x v="1"/>
    <n v="21"/>
    <s v="No"/>
    <x v="0"/>
    <x v="14"/>
    <s v="Female"/>
    <x v="39"/>
    <s v="No"/>
    <s v="No"/>
    <x v="1"/>
    <m/>
    <m/>
    <m/>
    <m/>
    <m/>
    <n v="1"/>
    <m/>
    <n v="26"/>
    <n v="0"/>
    <n v="0"/>
    <n v="0"/>
    <x v="1"/>
    <n v="10"/>
  </r>
  <r>
    <x v="1"/>
    <n v="21"/>
    <s v="No"/>
    <x v="0"/>
    <x v="14"/>
    <s v="Male"/>
    <x v="18"/>
    <s v="Yes"/>
    <s v="No"/>
    <x v="0"/>
    <m/>
    <m/>
    <m/>
    <m/>
    <m/>
    <n v="1"/>
    <n v="1"/>
    <n v="60"/>
    <n v="3"/>
    <n v="0"/>
    <n v="0"/>
    <x v="1"/>
    <n v="30"/>
  </r>
  <r>
    <x v="1"/>
    <n v="21"/>
    <s v="No"/>
    <x v="0"/>
    <x v="15"/>
    <s v="Female"/>
    <x v="36"/>
    <s v="No"/>
    <s v="No"/>
    <x v="1"/>
    <m/>
    <m/>
    <m/>
    <m/>
    <m/>
    <n v="1"/>
    <m/>
    <n v="17"/>
    <n v="0"/>
    <n v="0"/>
    <n v="0"/>
    <x v="0"/>
    <n v="4"/>
  </r>
  <r>
    <x v="1"/>
    <n v="21"/>
    <s v="No"/>
    <x v="0"/>
    <x v="17"/>
    <s v="Female"/>
    <x v="7"/>
    <s v="No"/>
    <s v="No"/>
    <x v="1"/>
    <m/>
    <m/>
    <m/>
    <m/>
    <m/>
    <n v="1"/>
    <m/>
    <n v="21"/>
    <n v="0"/>
    <n v="0"/>
    <n v="0"/>
    <x v="2"/>
    <n v="8"/>
  </r>
  <r>
    <x v="1"/>
    <n v="21"/>
    <s v="No"/>
    <x v="0"/>
    <x v="20"/>
    <s v="Female"/>
    <x v="8"/>
    <s v="No"/>
    <s v="No"/>
    <x v="1"/>
    <m/>
    <m/>
    <m/>
    <m/>
    <m/>
    <n v="1"/>
    <m/>
    <n v="29"/>
    <n v="0"/>
    <n v="0"/>
    <n v="0"/>
    <x v="0"/>
    <n v="4"/>
  </r>
  <r>
    <x v="1"/>
    <n v="21"/>
    <s v="No"/>
    <x v="0"/>
    <x v="20"/>
    <s v="Male"/>
    <x v="59"/>
    <s v="No"/>
    <s v="Yes"/>
    <x v="2"/>
    <s v="No"/>
    <s v="Month-to-Month"/>
    <s v="Direct Debit"/>
    <s v="Competitor"/>
    <s v="Competitor had better devices"/>
    <n v="1"/>
    <n v="1"/>
    <n v="38"/>
    <n v="3"/>
    <n v="0"/>
    <n v="0"/>
    <x v="2"/>
    <n v="5"/>
  </r>
  <r>
    <x v="1"/>
    <n v="21"/>
    <s v="No"/>
    <x v="0"/>
    <x v="50"/>
    <s v="Male"/>
    <x v="48"/>
    <s v="No"/>
    <s v="No"/>
    <x v="1"/>
    <m/>
    <m/>
    <m/>
    <m/>
    <m/>
    <n v="1"/>
    <m/>
    <n v="20"/>
    <n v="0"/>
    <n v="0"/>
    <n v="0"/>
    <x v="2"/>
    <n v="7"/>
  </r>
  <r>
    <x v="1"/>
    <n v="21"/>
    <s v="No"/>
    <x v="0"/>
    <x v="50"/>
    <s v="Male"/>
    <x v="38"/>
    <s v="No"/>
    <s v="No"/>
    <x v="1"/>
    <m/>
    <m/>
    <m/>
    <m/>
    <m/>
    <n v="1"/>
    <m/>
    <n v="24"/>
    <n v="0"/>
    <n v="0"/>
    <n v="0"/>
    <x v="0"/>
    <n v="4"/>
  </r>
  <r>
    <x v="1"/>
    <n v="21"/>
    <s v="No"/>
    <x v="0"/>
    <x v="50"/>
    <s v="Male"/>
    <x v="58"/>
    <s v="No"/>
    <s v="Yes"/>
    <x v="2"/>
    <s v="No"/>
    <s v="Month-to-Month"/>
    <s v="Direct Debit"/>
    <s v="Attitude"/>
    <s v="Attitude of support person"/>
    <n v="1"/>
    <n v="1"/>
    <n v="42"/>
    <n v="3"/>
    <n v="0"/>
    <n v="0"/>
    <x v="2"/>
    <n v="9"/>
  </r>
  <r>
    <x v="1"/>
    <n v="21"/>
    <s v="No"/>
    <x v="0"/>
    <x v="23"/>
    <s v="Female"/>
    <x v="3"/>
    <s v="No"/>
    <s v="No"/>
    <x v="1"/>
    <m/>
    <m/>
    <m/>
    <m/>
    <m/>
    <n v="1"/>
    <m/>
    <n v="39"/>
    <n v="0"/>
    <n v="0"/>
    <n v="0"/>
    <x v="2"/>
    <n v="8"/>
  </r>
  <r>
    <x v="1"/>
    <n v="21"/>
    <s v="No"/>
    <x v="0"/>
    <x v="24"/>
    <s v="Female"/>
    <x v="34"/>
    <s v="No"/>
    <s v="No"/>
    <x v="1"/>
    <m/>
    <m/>
    <m/>
    <m/>
    <m/>
    <n v="1"/>
    <n v="1"/>
    <n v="35"/>
    <n v="4"/>
    <n v="21.4"/>
    <n v="0"/>
    <x v="0"/>
    <n v="1"/>
  </r>
  <r>
    <x v="1"/>
    <n v="21"/>
    <s v="No"/>
    <x v="0"/>
    <x v="25"/>
    <s v="Female"/>
    <x v="27"/>
    <s v="No"/>
    <s v="No"/>
    <x v="1"/>
    <m/>
    <m/>
    <m/>
    <m/>
    <m/>
    <n v="1"/>
    <m/>
    <n v="22"/>
    <n v="0"/>
    <n v="0"/>
    <n v="0"/>
    <x v="1"/>
    <n v="10"/>
  </r>
  <r>
    <x v="1"/>
    <n v="21"/>
    <s v="No"/>
    <x v="0"/>
    <x v="27"/>
    <s v="Female"/>
    <x v="44"/>
    <s v="No"/>
    <s v="No"/>
    <x v="1"/>
    <m/>
    <m/>
    <m/>
    <m/>
    <m/>
    <n v="1"/>
    <n v="1"/>
    <n v="34"/>
    <n v="1"/>
    <n v="0"/>
    <n v="0"/>
    <x v="0"/>
    <n v="4"/>
  </r>
  <r>
    <x v="1"/>
    <n v="21"/>
    <s v="No"/>
    <x v="0"/>
    <x v="27"/>
    <s v="Female"/>
    <x v="9"/>
    <s v="No"/>
    <s v="No"/>
    <x v="1"/>
    <m/>
    <m/>
    <m/>
    <m/>
    <m/>
    <n v="1"/>
    <m/>
    <n v="34"/>
    <n v="0"/>
    <n v="0"/>
    <n v="0"/>
    <x v="1"/>
    <n v="19"/>
  </r>
  <r>
    <x v="1"/>
    <n v="21"/>
    <s v="No"/>
    <x v="0"/>
    <x v="29"/>
    <s v="Male"/>
    <x v="55"/>
    <s v="No"/>
    <s v="Yes"/>
    <x v="2"/>
    <s v="Yes"/>
    <s v="One Year"/>
    <s v="Credit Card"/>
    <s v="(blank)"/>
    <s v="(blank)"/>
    <n v="1"/>
    <m/>
    <n v="27"/>
    <n v="1"/>
    <n v="0"/>
    <n v="0"/>
    <x v="0"/>
    <n v="3"/>
  </r>
  <r>
    <x v="1"/>
    <n v="21"/>
    <s v="No"/>
    <x v="0"/>
    <x v="31"/>
    <s v="Female"/>
    <x v="36"/>
    <s v="No"/>
    <s v="No"/>
    <x v="1"/>
    <m/>
    <m/>
    <m/>
    <m/>
    <m/>
    <n v="1"/>
    <m/>
    <n v="23"/>
    <n v="0"/>
    <n v="0"/>
    <n v="0"/>
    <x v="1"/>
    <n v="26"/>
  </r>
  <r>
    <x v="1"/>
    <n v="21"/>
    <s v="No"/>
    <x v="0"/>
    <x v="31"/>
    <s v="Male"/>
    <x v="25"/>
    <s v="No"/>
    <s v="No"/>
    <x v="1"/>
    <m/>
    <m/>
    <m/>
    <m/>
    <m/>
    <n v="1"/>
    <m/>
    <n v="20"/>
    <n v="0"/>
    <n v="0"/>
    <n v="0"/>
    <x v="2"/>
    <n v="5"/>
  </r>
  <r>
    <x v="1"/>
    <n v="21"/>
    <s v="No"/>
    <x v="0"/>
    <x v="32"/>
    <s v="Male"/>
    <x v="64"/>
    <s v="No"/>
    <s v="Yes"/>
    <x v="2"/>
    <s v="No"/>
    <s v="Month-to-Month"/>
    <s v="Direct Debit"/>
    <s v="Dissatisfaction"/>
    <s v="Product dissatisfaction"/>
    <n v="1"/>
    <n v="1"/>
    <n v="40"/>
    <n v="4"/>
    <n v="0"/>
    <n v="0"/>
    <x v="0"/>
    <n v="2"/>
  </r>
  <r>
    <x v="1"/>
    <n v="21"/>
    <s v="No"/>
    <x v="0"/>
    <x v="34"/>
    <s v="Female"/>
    <x v="4"/>
    <s v="Yes"/>
    <s v="No"/>
    <x v="0"/>
    <m/>
    <m/>
    <m/>
    <m/>
    <m/>
    <n v="1"/>
    <n v="1"/>
    <n v="59"/>
    <n v="4"/>
    <n v="0"/>
    <n v="0"/>
    <x v="1"/>
    <n v="12"/>
  </r>
  <r>
    <x v="1"/>
    <n v="21"/>
    <s v="No"/>
    <x v="0"/>
    <x v="34"/>
    <s v="Female"/>
    <x v="7"/>
    <s v="No"/>
    <s v="No"/>
    <x v="1"/>
    <m/>
    <m/>
    <m/>
    <m/>
    <m/>
    <n v="1"/>
    <m/>
    <n v="17"/>
    <n v="0"/>
    <n v="0"/>
    <n v="0"/>
    <x v="0"/>
    <n v="4"/>
  </r>
  <r>
    <x v="1"/>
    <n v="21"/>
    <s v="No"/>
    <x v="0"/>
    <x v="34"/>
    <s v="Female"/>
    <x v="22"/>
    <s v="No"/>
    <s v="Yes"/>
    <x v="2"/>
    <s v="No"/>
    <s v="One Year"/>
    <s v="Direct Debit"/>
    <s v="(blank)"/>
    <s v="(blank)"/>
    <n v="1"/>
    <m/>
    <n v="32"/>
    <n v="0"/>
    <n v="0"/>
    <n v="0"/>
    <x v="2"/>
    <n v="5"/>
  </r>
  <r>
    <x v="1"/>
    <n v="21"/>
    <s v="No"/>
    <x v="0"/>
    <x v="34"/>
    <s v="Female"/>
    <x v="64"/>
    <s v="No"/>
    <s v="Yes"/>
    <x v="2"/>
    <s v="No"/>
    <s v="Month-to-Month"/>
    <s v="Direct Debit"/>
    <s v="Competitor"/>
    <s v="Competitor had better devices"/>
    <n v="1"/>
    <n v="1"/>
    <n v="51"/>
    <n v="5"/>
    <n v="0"/>
    <n v="0"/>
    <x v="0"/>
    <n v="3"/>
  </r>
  <r>
    <x v="1"/>
    <n v="21"/>
    <s v="No"/>
    <x v="0"/>
    <x v="34"/>
    <s v="Male"/>
    <x v="38"/>
    <s v="No"/>
    <s v="No"/>
    <x v="1"/>
    <m/>
    <m/>
    <m/>
    <m/>
    <m/>
    <n v="1"/>
    <m/>
    <n v="32"/>
    <n v="0"/>
    <n v="0"/>
    <n v="0"/>
    <x v="2"/>
    <n v="5"/>
  </r>
  <r>
    <x v="1"/>
    <n v="21"/>
    <s v="No"/>
    <x v="0"/>
    <x v="37"/>
    <s v="Male"/>
    <x v="6"/>
    <s v="No"/>
    <s v="No"/>
    <x v="1"/>
    <m/>
    <m/>
    <m/>
    <m/>
    <m/>
    <n v="1"/>
    <m/>
    <n v="19"/>
    <n v="0"/>
    <n v="0"/>
    <n v="0"/>
    <x v="2"/>
    <n v="7"/>
  </r>
  <r>
    <x v="1"/>
    <n v="21"/>
    <s v="No"/>
    <x v="0"/>
    <x v="37"/>
    <s v="Male"/>
    <x v="11"/>
    <s v="No"/>
    <s v="No"/>
    <x v="1"/>
    <m/>
    <m/>
    <m/>
    <m/>
    <m/>
    <n v="1"/>
    <m/>
    <n v="37"/>
    <n v="2"/>
    <n v="0"/>
    <n v="0"/>
    <x v="0"/>
    <n v="2"/>
  </r>
  <r>
    <x v="1"/>
    <n v="21"/>
    <s v="No"/>
    <x v="0"/>
    <x v="38"/>
    <s v="Male"/>
    <x v="57"/>
    <s v="Yes"/>
    <s v="No"/>
    <x v="0"/>
    <m/>
    <m/>
    <m/>
    <m/>
    <m/>
    <n v="1"/>
    <m/>
    <n v="32"/>
    <n v="0"/>
    <n v="0"/>
    <n v="0"/>
    <x v="1"/>
    <n v="14"/>
  </r>
  <r>
    <x v="1"/>
    <n v="21"/>
    <s v="No"/>
    <x v="0"/>
    <x v="38"/>
    <s v="Male"/>
    <x v="60"/>
    <s v="No"/>
    <s v="Yes"/>
    <x v="2"/>
    <s v="No"/>
    <s v="One Year"/>
    <s v="Direct Debit"/>
    <s v="(blank)"/>
    <s v="(blank)"/>
    <n v="1"/>
    <m/>
    <n v="36"/>
    <n v="0"/>
    <n v="0"/>
    <n v="0"/>
    <x v="2"/>
    <n v="6"/>
  </r>
  <r>
    <x v="1"/>
    <n v="21"/>
    <s v="No"/>
    <x v="0"/>
    <x v="39"/>
    <s v="Female"/>
    <x v="29"/>
    <s v="No"/>
    <s v="No"/>
    <x v="1"/>
    <m/>
    <m/>
    <m/>
    <m/>
    <m/>
    <n v="1"/>
    <m/>
    <n v="31"/>
    <n v="0"/>
    <n v="0"/>
    <n v="0"/>
    <x v="2"/>
    <n v="7"/>
  </r>
  <r>
    <x v="1"/>
    <n v="21"/>
    <s v="No"/>
    <x v="0"/>
    <x v="40"/>
    <s v="Female"/>
    <x v="6"/>
    <s v="No"/>
    <s v="No"/>
    <x v="1"/>
    <m/>
    <m/>
    <m/>
    <m/>
    <m/>
    <n v="1"/>
    <m/>
    <n v="53"/>
    <n v="0"/>
    <n v="0"/>
    <n v="0"/>
    <x v="0"/>
    <n v="2"/>
  </r>
  <r>
    <x v="1"/>
    <n v="21"/>
    <s v="No"/>
    <x v="0"/>
    <x v="41"/>
    <s v="Male"/>
    <x v="44"/>
    <s v="No"/>
    <s v="No"/>
    <x v="1"/>
    <m/>
    <m/>
    <m/>
    <m/>
    <m/>
    <n v="1"/>
    <m/>
    <n v="24"/>
    <n v="0"/>
    <n v="0"/>
    <n v="0"/>
    <x v="0"/>
    <n v="2"/>
  </r>
  <r>
    <x v="1"/>
    <n v="21"/>
    <s v="No"/>
    <x v="0"/>
    <x v="42"/>
    <s v="Male"/>
    <x v="13"/>
    <s v="Yes"/>
    <s v="No"/>
    <x v="0"/>
    <m/>
    <m/>
    <m/>
    <m/>
    <m/>
    <n v="1"/>
    <m/>
    <n v="25"/>
    <n v="0"/>
    <n v="0"/>
    <n v="0"/>
    <x v="1"/>
    <n v="26"/>
  </r>
  <r>
    <x v="1"/>
    <n v="21"/>
    <s v="No"/>
    <x v="0"/>
    <x v="42"/>
    <s v="Male"/>
    <x v="38"/>
    <s v="No"/>
    <s v="No"/>
    <x v="1"/>
    <m/>
    <m/>
    <m/>
    <m/>
    <m/>
    <n v="1"/>
    <n v="1"/>
    <n v="36"/>
    <n v="5"/>
    <n v="0"/>
    <n v="0"/>
    <x v="0"/>
    <n v="2"/>
  </r>
  <r>
    <x v="1"/>
    <n v="21"/>
    <s v="No"/>
    <x v="0"/>
    <x v="42"/>
    <s v="Male"/>
    <x v="56"/>
    <s v="No"/>
    <s v="No"/>
    <x v="1"/>
    <m/>
    <m/>
    <m/>
    <m/>
    <m/>
    <n v="1"/>
    <m/>
    <n v="35"/>
    <n v="0"/>
    <n v="0"/>
    <n v="0"/>
    <x v="1"/>
    <n v="28"/>
  </r>
  <r>
    <x v="1"/>
    <n v="21"/>
    <s v="No"/>
    <x v="0"/>
    <x v="43"/>
    <s v="Male"/>
    <x v="29"/>
    <s v="No"/>
    <s v="No"/>
    <x v="1"/>
    <m/>
    <m/>
    <m/>
    <m/>
    <m/>
    <n v="1"/>
    <n v="1"/>
    <n v="22"/>
    <n v="1"/>
    <n v="0"/>
    <n v="0"/>
    <x v="2"/>
    <n v="7"/>
  </r>
  <r>
    <x v="1"/>
    <n v="21"/>
    <s v="No"/>
    <x v="0"/>
    <x v="46"/>
    <s v="Female"/>
    <x v="60"/>
    <s v="No"/>
    <s v="Yes"/>
    <x v="2"/>
    <s v="No"/>
    <s v="Month-to-Month"/>
    <s v="Direct Debit"/>
    <s v="Competitor"/>
    <s v="Competitor made better offer"/>
    <n v="1"/>
    <n v="1"/>
    <n v="43"/>
    <n v="5"/>
    <n v="0"/>
    <n v="0"/>
    <x v="0"/>
    <n v="2"/>
  </r>
  <r>
    <x v="1"/>
    <n v="21"/>
    <s v="No"/>
    <x v="1"/>
    <x v="8"/>
    <s v="Male"/>
    <x v="44"/>
    <s v="No"/>
    <s v="No"/>
    <x v="1"/>
    <m/>
    <m/>
    <m/>
    <m/>
    <m/>
    <n v="1"/>
    <n v="1"/>
    <n v="22"/>
    <n v="5"/>
    <n v="0"/>
    <n v="0"/>
    <x v="2"/>
    <n v="5"/>
  </r>
  <r>
    <x v="1"/>
    <n v="21"/>
    <s v="Yes"/>
    <x v="0"/>
    <x v="1"/>
    <s v="Male"/>
    <x v="55"/>
    <s v="No"/>
    <s v="Yes"/>
    <x v="2"/>
    <s v="No"/>
    <s v="Month-to-Month"/>
    <s v="Direct Debit"/>
    <s v="(blank)"/>
    <s v="(blank)"/>
    <n v="1"/>
    <m/>
    <n v="36"/>
    <n v="1"/>
    <n v="40.6"/>
    <n v="0"/>
    <x v="0"/>
    <n v="2"/>
  </r>
  <r>
    <x v="1"/>
    <n v="21"/>
    <s v="Yes"/>
    <x v="0"/>
    <x v="6"/>
    <s v="Female"/>
    <x v="30"/>
    <s v="No"/>
    <s v="Yes"/>
    <x v="2"/>
    <s v="Yes"/>
    <s v="One Year"/>
    <s v="Credit Card"/>
    <s v="(blank)"/>
    <s v="(blank)"/>
    <n v="1"/>
    <m/>
    <n v="24"/>
    <n v="0"/>
    <n v="40.6"/>
    <n v="0"/>
    <x v="2"/>
    <n v="8"/>
  </r>
  <r>
    <x v="1"/>
    <n v="21"/>
    <s v="Yes"/>
    <x v="0"/>
    <x v="49"/>
    <s v="Female"/>
    <x v="24"/>
    <s v="No"/>
    <s v="No"/>
    <x v="1"/>
    <m/>
    <m/>
    <m/>
    <m/>
    <m/>
    <n v="1"/>
    <n v="1"/>
    <n v="70"/>
    <n v="5"/>
    <n v="51.5"/>
    <n v="0"/>
    <x v="2"/>
    <n v="8"/>
  </r>
  <r>
    <x v="1"/>
    <n v="21"/>
    <s v="Yes"/>
    <x v="0"/>
    <x v="17"/>
    <s v="Male"/>
    <x v="2"/>
    <s v="No"/>
    <s v="No"/>
    <x v="1"/>
    <m/>
    <m/>
    <m/>
    <m/>
    <m/>
    <n v="1"/>
    <n v="1"/>
    <n v="27"/>
    <n v="1"/>
    <n v="75.599999999999994"/>
    <n v="0"/>
    <x v="2"/>
    <n v="6"/>
  </r>
  <r>
    <x v="1"/>
    <n v="21"/>
    <s v="Yes"/>
    <x v="0"/>
    <x v="18"/>
    <s v="Female"/>
    <x v="54"/>
    <s v="No"/>
    <s v="Yes"/>
    <x v="2"/>
    <s v="No"/>
    <s v="One Year"/>
    <s v="Direct Debit"/>
    <s v="(blank)"/>
    <s v="(blank)"/>
    <n v="1"/>
    <m/>
    <n v="53"/>
    <n v="0"/>
    <n v="85.1"/>
    <n v="0"/>
    <x v="2"/>
    <n v="5"/>
  </r>
  <r>
    <x v="1"/>
    <n v="21"/>
    <s v="Yes"/>
    <x v="0"/>
    <x v="23"/>
    <s v="Male"/>
    <x v="31"/>
    <s v="No"/>
    <s v="Yes"/>
    <x v="2"/>
    <s v="No"/>
    <s v="Month-to-Month"/>
    <s v="Direct Debit"/>
    <s v="Other"/>
    <s v="Don't know"/>
    <n v="1"/>
    <n v="1"/>
    <n v="27"/>
    <n v="1"/>
    <n v="128.1"/>
    <n v="0"/>
    <x v="0"/>
    <n v="2"/>
  </r>
  <r>
    <x v="1"/>
    <n v="21"/>
    <s v="Yes"/>
    <x v="0"/>
    <x v="24"/>
    <s v="Female"/>
    <x v="39"/>
    <s v="No"/>
    <s v="No"/>
    <x v="1"/>
    <m/>
    <m/>
    <m/>
    <m/>
    <m/>
    <n v="1"/>
    <n v="1"/>
    <n v="52"/>
    <n v="5"/>
    <n v="42.5"/>
    <n v="0"/>
    <x v="0"/>
    <n v="2"/>
  </r>
  <r>
    <x v="1"/>
    <n v="21"/>
    <s v="Yes"/>
    <x v="0"/>
    <x v="26"/>
    <s v="Female"/>
    <x v="37"/>
    <s v="No"/>
    <s v="No"/>
    <x v="1"/>
    <m/>
    <m/>
    <m/>
    <m/>
    <m/>
    <n v="1"/>
    <n v="1"/>
    <n v="45"/>
    <n v="5"/>
    <n v="134.4"/>
    <n v="0"/>
    <x v="1"/>
    <n v="13"/>
  </r>
  <r>
    <x v="1"/>
    <n v="21"/>
    <s v="Yes"/>
    <x v="0"/>
    <x v="29"/>
    <s v="Male"/>
    <x v="0"/>
    <s v="Yes"/>
    <s v="No"/>
    <x v="0"/>
    <m/>
    <m/>
    <m/>
    <m/>
    <m/>
    <n v="1"/>
    <n v="1"/>
    <n v="51"/>
    <n v="0"/>
    <n v="8.1999999999999993"/>
    <n v="0"/>
    <x v="1"/>
    <n v="17"/>
  </r>
  <r>
    <x v="1"/>
    <n v="21"/>
    <s v="Yes"/>
    <x v="0"/>
    <x v="32"/>
    <s v="Female"/>
    <x v="25"/>
    <s v="No"/>
    <s v="No"/>
    <x v="1"/>
    <m/>
    <m/>
    <m/>
    <m/>
    <m/>
    <n v="1"/>
    <n v="1"/>
    <n v="37"/>
    <n v="5"/>
    <n v="171.2"/>
    <n v="0"/>
    <x v="1"/>
    <n v="10"/>
  </r>
  <r>
    <x v="1"/>
    <n v="21"/>
    <s v="Yes"/>
    <x v="0"/>
    <x v="40"/>
    <s v="Female"/>
    <x v="56"/>
    <s v="No"/>
    <s v="No"/>
    <x v="1"/>
    <m/>
    <m/>
    <m/>
    <m/>
    <m/>
    <n v="1"/>
    <m/>
    <n v="53"/>
    <n v="2"/>
    <n v="46.2"/>
    <n v="0"/>
    <x v="2"/>
    <n v="5"/>
  </r>
  <r>
    <x v="1"/>
    <n v="21"/>
    <s v="Yes"/>
    <x v="0"/>
    <x v="40"/>
    <s v="Male"/>
    <x v="11"/>
    <s v="No"/>
    <s v="No"/>
    <x v="1"/>
    <m/>
    <m/>
    <m/>
    <m/>
    <m/>
    <n v="1"/>
    <n v="1"/>
    <n v="54"/>
    <n v="0"/>
    <n v="70"/>
    <n v="0"/>
    <x v="2"/>
    <n v="9"/>
  </r>
  <r>
    <x v="1"/>
    <n v="21"/>
    <s v="Yes"/>
    <x v="0"/>
    <x v="46"/>
    <s v="Female"/>
    <x v="33"/>
    <s v="No"/>
    <s v="Yes"/>
    <x v="2"/>
    <s v="No"/>
    <s v="Month-to-Month"/>
    <s v="Direct Debit"/>
    <s v="(blank)"/>
    <s v="(blank)"/>
    <n v="1"/>
    <m/>
    <n v="50"/>
    <n v="1"/>
    <n v="39.5"/>
    <n v="0"/>
    <x v="0"/>
    <n v="4"/>
  </r>
  <r>
    <x v="1"/>
    <n v="21"/>
    <s v="Yes"/>
    <x v="0"/>
    <x v="47"/>
    <s v="Female"/>
    <x v="25"/>
    <s v="No"/>
    <s v="No"/>
    <x v="1"/>
    <m/>
    <m/>
    <m/>
    <m/>
    <m/>
    <n v="1"/>
    <m/>
    <n v="41"/>
    <n v="1"/>
    <n v="79.8"/>
    <n v="0"/>
    <x v="0"/>
    <n v="4"/>
  </r>
  <r>
    <x v="1"/>
    <n v="21"/>
    <s v="Yes"/>
    <x v="1"/>
    <x v="11"/>
    <s v="Male"/>
    <x v="9"/>
    <s v="No"/>
    <s v="No"/>
    <x v="1"/>
    <m/>
    <m/>
    <m/>
    <m/>
    <m/>
    <n v="1"/>
    <m/>
    <n v="46"/>
    <n v="0"/>
    <n v="0"/>
    <n v="0"/>
    <x v="0"/>
    <n v="1"/>
  </r>
  <r>
    <x v="1"/>
    <n v="21"/>
    <s v="Yes"/>
    <x v="1"/>
    <x v="12"/>
    <s v="Female"/>
    <x v="55"/>
    <s v="No"/>
    <s v="Yes"/>
    <x v="2"/>
    <s v="No"/>
    <s v="Month-to-Month"/>
    <s v="Direct Debit"/>
    <s v="(blank)"/>
    <s v="(blank)"/>
    <n v="1"/>
    <m/>
    <n v="24"/>
    <n v="0"/>
    <n v="0"/>
    <n v="0"/>
    <x v="0"/>
    <n v="3"/>
  </r>
  <r>
    <x v="1"/>
    <n v="21"/>
    <s v="Yes"/>
    <x v="1"/>
    <x v="43"/>
    <s v="Male"/>
    <x v="10"/>
    <s v="Yes"/>
    <s v="No"/>
    <x v="0"/>
    <m/>
    <m/>
    <m/>
    <m/>
    <m/>
    <n v="1"/>
    <m/>
    <n v="25"/>
    <n v="0"/>
    <n v="0"/>
    <n v="0"/>
    <x v="1"/>
    <n v="14"/>
  </r>
  <r>
    <x v="1"/>
    <n v="22"/>
    <s v="No"/>
    <x v="0"/>
    <x v="0"/>
    <s v="Male"/>
    <x v="59"/>
    <s v="No"/>
    <s v="Yes"/>
    <x v="2"/>
    <s v="Yes"/>
    <s v="Month-to-Month"/>
    <s v="Paper Check"/>
    <s v="Other"/>
    <s v="Moved"/>
    <n v="1"/>
    <n v="1"/>
    <n v="17"/>
    <n v="4"/>
    <n v="0"/>
    <n v="0"/>
    <x v="2"/>
    <n v="6"/>
  </r>
  <r>
    <x v="1"/>
    <n v="22"/>
    <s v="No"/>
    <x v="0"/>
    <x v="4"/>
    <s v="Female"/>
    <x v="42"/>
    <s v="No"/>
    <s v="No"/>
    <x v="1"/>
    <m/>
    <m/>
    <m/>
    <m/>
    <m/>
    <n v="1"/>
    <m/>
    <n v="37"/>
    <n v="2"/>
    <n v="0"/>
    <n v="0"/>
    <x v="0"/>
    <n v="2"/>
  </r>
  <r>
    <x v="1"/>
    <n v="22"/>
    <s v="No"/>
    <x v="0"/>
    <x v="4"/>
    <s v="Male"/>
    <x v="21"/>
    <s v="No"/>
    <s v="No"/>
    <x v="1"/>
    <m/>
    <m/>
    <m/>
    <m/>
    <m/>
    <n v="1"/>
    <m/>
    <n v="25"/>
    <n v="0"/>
    <n v="0"/>
    <n v="0"/>
    <x v="2"/>
    <n v="6"/>
  </r>
  <r>
    <x v="1"/>
    <n v="22"/>
    <s v="No"/>
    <x v="0"/>
    <x v="49"/>
    <s v="Male"/>
    <x v="22"/>
    <s v="No"/>
    <s v="Yes"/>
    <x v="2"/>
    <s v="No"/>
    <s v="Month-to-Month"/>
    <s v="Direct Debit"/>
    <s v="(blank)"/>
    <s v="(blank)"/>
    <n v="1"/>
    <m/>
    <n v="18"/>
    <n v="0"/>
    <n v="0"/>
    <n v="0"/>
    <x v="0"/>
    <n v="0"/>
  </r>
  <r>
    <x v="1"/>
    <n v="22"/>
    <s v="No"/>
    <x v="0"/>
    <x v="16"/>
    <s v="Female"/>
    <x v="4"/>
    <s v="Yes"/>
    <s v="No"/>
    <x v="0"/>
    <m/>
    <m/>
    <m/>
    <m/>
    <m/>
    <n v="1"/>
    <m/>
    <n v="28"/>
    <n v="2"/>
    <n v="0"/>
    <n v="0"/>
    <x v="1"/>
    <n v="28"/>
  </r>
  <r>
    <x v="1"/>
    <n v="22"/>
    <s v="No"/>
    <x v="0"/>
    <x v="17"/>
    <s v="Male"/>
    <x v="50"/>
    <s v="No"/>
    <s v="No"/>
    <x v="1"/>
    <m/>
    <m/>
    <m/>
    <m/>
    <m/>
    <n v="1"/>
    <n v="1"/>
    <n v="53"/>
    <n v="0"/>
    <n v="0"/>
    <n v="0"/>
    <x v="0"/>
    <n v="0"/>
  </r>
  <r>
    <x v="1"/>
    <n v="22"/>
    <s v="No"/>
    <x v="0"/>
    <x v="17"/>
    <s v="Male"/>
    <x v="2"/>
    <s v="No"/>
    <s v="No"/>
    <x v="1"/>
    <m/>
    <m/>
    <m/>
    <m/>
    <m/>
    <n v="1"/>
    <m/>
    <n v="28"/>
    <n v="0"/>
    <n v="0"/>
    <n v="0"/>
    <x v="1"/>
    <n v="18"/>
  </r>
  <r>
    <x v="1"/>
    <n v="22"/>
    <s v="No"/>
    <x v="0"/>
    <x v="18"/>
    <s v="Male"/>
    <x v="14"/>
    <s v="No"/>
    <s v="Yes"/>
    <x v="1"/>
    <s v="No"/>
    <s v="Month-to-Month"/>
    <s v="Credit Card"/>
    <s v="(blank)"/>
    <s v="(blank)"/>
    <n v="1"/>
    <m/>
    <n v="36"/>
    <n v="0"/>
    <n v="0"/>
    <n v="0"/>
    <x v="0"/>
    <n v="2"/>
  </r>
  <r>
    <x v="1"/>
    <n v="22"/>
    <s v="No"/>
    <x v="0"/>
    <x v="21"/>
    <s v="Female"/>
    <x v="27"/>
    <s v="No"/>
    <s v="No"/>
    <x v="1"/>
    <m/>
    <m/>
    <m/>
    <m/>
    <m/>
    <n v="1"/>
    <m/>
    <n v="40"/>
    <n v="0"/>
    <n v="0"/>
    <n v="0"/>
    <x v="2"/>
    <n v="5"/>
  </r>
  <r>
    <x v="1"/>
    <n v="22"/>
    <s v="No"/>
    <x v="0"/>
    <x v="21"/>
    <s v="Female"/>
    <x v="44"/>
    <s v="No"/>
    <s v="No"/>
    <x v="1"/>
    <m/>
    <m/>
    <m/>
    <m/>
    <m/>
    <n v="1"/>
    <m/>
    <n v="39"/>
    <n v="0"/>
    <n v="0"/>
    <n v="0"/>
    <x v="1"/>
    <n v="15"/>
  </r>
  <r>
    <x v="1"/>
    <n v="22"/>
    <s v="No"/>
    <x v="0"/>
    <x v="22"/>
    <s v="Male"/>
    <x v="29"/>
    <s v="No"/>
    <s v="No"/>
    <x v="1"/>
    <m/>
    <m/>
    <m/>
    <m/>
    <m/>
    <n v="1"/>
    <n v="1"/>
    <n v="30"/>
    <n v="5"/>
    <n v="0"/>
    <n v="0"/>
    <x v="2"/>
    <n v="6"/>
  </r>
  <r>
    <x v="1"/>
    <n v="22"/>
    <s v="No"/>
    <x v="0"/>
    <x v="25"/>
    <s v="Female"/>
    <x v="13"/>
    <s v="Yes"/>
    <s v="No"/>
    <x v="0"/>
    <m/>
    <m/>
    <m/>
    <m/>
    <m/>
    <n v="1"/>
    <m/>
    <n v="44"/>
    <n v="0"/>
    <n v="0"/>
    <n v="0"/>
    <x v="1"/>
    <n v="24"/>
  </r>
  <r>
    <x v="1"/>
    <n v="22"/>
    <s v="No"/>
    <x v="0"/>
    <x v="25"/>
    <s v="Male"/>
    <x v="25"/>
    <s v="No"/>
    <s v="No"/>
    <x v="1"/>
    <m/>
    <m/>
    <m/>
    <m/>
    <m/>
    <n v="1"/>
    <m/>
    <n v="12"/>
    <n v="2"/>
    <n v="0"/>
    <n v="0"/>
    <x v="0"/>
    <n v="4"/>
  </r>
  <r>
    <x v="1"/>
    <n v="22"/>
    <s v="No"/>
    <x v="0"/>
    <x v="25"/>
    <s v="Male"/>
    <x v="42"/>
    <s v="No"/>
    <s v="No"/>
    <x v="1"/>
    <m/>
    <m/>
    <m/>
    <m/>
    <m/>
    <n v="1"/>
    <m/>
    <n v="22"/>
    <n v="0"/>
    <n v="0"/>
    <n v="0"/>
    <x v="2"/>
    <n v="6"/>
  </r>
  <r>
    <x v="1"/>
    <n v="22"/>
    <s v="No"/>
    <x v="0"/>
    <x v="27"/>
    <s v="Female"/>
    <x v="34"/>
    <s v="No"/>
    <s v="No"/>
    <x v="1"/>
    <m/>
    <m/>
    <m/>
    <m/>
    <m/>
    <n v="1"/>
    <m/>
    <n v="15"/>
    <n v="0"/>
    <n v="0"/>
    <n v="0"/>
    <x v="0"/>
    <n v="1"/>
  </r>
  <r>
    <x v="1"/>
    <n v="22"/>
    <s v="No"/>
    <x v="0"/>
    <x v="28"/>
    <s v="Male"/>
    <x v="16"/>
    <s v="Yes"/>
    <s v="No"/>
    <x v="0"/>
    <m/>
    <m/>
    <m/>
    <m/>
    <m/>
    <n v="1"/>
    <m/>
    <n v="13"/>
    <n v="0"/>
    <n v="0"/>
    <n v="0"/>
    <x v="1"/>
    <n v="30"/>
  </r>
  <r>
    <x v="1"/>
    <n v="22"/>
    <s v="No"/>
    <x v="0"/>
    <x v="30"/>
    <s v="Female"/>
    <x v="18"/>
    <s v="Yes"/>
    <s v="No"/>
    <x v="0"/>
    <m/>
    <m/>
    <m/>
    <m/>
    <m/>
    <n v="1"/>
    <m/>
    <n v="21"/>
    <n v="0"/>
    <n v="0"/>
    <n v="0"/>
    <x v="2"/>
    <n v="8"/>
  </r>
  <r>
    <x v="1"/>
    <n v="22"/>
    <s v="No"/>
    <x v="0"/>
    <x v="31"/>
    <s v="Female"/>
    <x v="17"/>
    <s v="Yes"/>
    <s v="No"/>
    <x v="0"/>
    <m/>
    <m/>
    <m/>
    <m/>
    <m/>
    <n v="1"/>
    <n v="1"/>
    <n v="47"/>
    <n v="2"/>
    <n v="0"/>
    <n v="0"/>
    <x v="1"/>
    <n v="13"/>
  </r>
  <r>
    <x v="1"/>
    <n v="22"/>
    <s v="No"/>
    <x v="0"/>
    <x v="31"/>
    <s v="Male"/>
    <x v="4"/>
    <s v="Yes"/>
    <s v="No"/>
    <x v="0"/>
    <m/>
    <m/>
    <m/>
    <m/>
    <m/>
    <n v="1"/>
    <n v="1"/>
    <n v="30"/>
    <n v="3"/>
    <n v="0"/>
    <n v="0"/>
    <x v="1"/>
    <n v="30"/>
  </r>
  <r>
    <x v="1"/>
    <n v="22"/>
    <s v="No"/>
    <x v="0"/>
    <x v="31"/>
    <s v="Male"/>
    <x v="8"/>
    <s v="No"/>
    <s v="No"/>
    <x v="1"/>
    <m/>
    <m/>
    <m/>
    <m/>
    <m/>
    <n v="1"/>
    <m/>
    <n v="44"/>
    <n v="1"/>
    <n v="0"/>
    <n v="0"/>
    <x v="0"/>
    <n v="4"/>
  </r>
  <r>
    <x v="1"/>
    <n v="22"/>
    <s v="No"/>
    <x v="0"/>
    <x v="32"/>
    <s v="Female"/>
    <x v="45"/>
    <s v="No"/>
    <s v="Yes"/>
    <x v="2"/>
    <s v="No"/>
    <s v="Two Year"/>
    <s v="Credit Card"/>
    <s v="(blank)"/>
    <s v="(blank)"/>
    <n v="1"/>
    <m/>
    <n v="39"/>
    <n v="1"/>
    <n v="0"/>
    <n v="0"/>
    <x v="2"/>
    <n v="5"/>
  </r>
  <r>
    <x v="1"/>
    <n v="22"/>
    <s v="No"/>
    <x v="0"/>
    <x v="40"/>
    <s v="Female"/>
    <x v="4"/>
    <s v="Yes"/>
    <s v="No"/>
    <x v="0"/>
    <m/>
    <m/>
    <m/>
    <m/>
    <m/>
    <n v="1"/>
    <m/>
    <n v="41"/>
    <n v="0"/>
    <n v="0"/>
    <n v="0"/>
    <x v="1"/>
    <n v="24"/>
  </r>
  <r>
    <x v="1"/>
    <n v="22"/>
    <s v="No"/>
    <x v="0"/>
    <x v="41"/>
    <s v="Male"/>
    <x v="47"/>
    <s v="No"/>
    <s v="No"/>
    <x v="1"/>
    <m/>
    <m/>
    <m/>
    <m/>
    <m/>
    <n v="1"/>
    <m/>
    <n v="23"/>
    <n v="0"/>
    <n v="0"/>
    <n v="0"/>
    <x v="0"/>
    <n v="2"/>
  </r>
  <r>
    <x v="1"/>
    <n v="22"/>
    <s v="No"/>
    <x v="0"/>
    <x v="44"/>
    <s v="Female"/>
    <x v="30"/>
    <s v="No"/>
    <s v="Yes"/>
    <x v="2"/>
    <s v="No"/>
    <s v="Month-to-Month"/>
    <s v="Direct Debit"/>
    <s v="Other"/>
    <s v="Moved"/>
    <n v="1"/>
    <n v="1"/>
    <n v="50"/>
    <n v="0"/>
    <n v="0"/>
    <n v="0"/>
    <x v="2"/>
    <n v="5"/>
  </r>
  <r>
    <x v="1"/>
    <n v="22"/>
    <s v="No"/>
    <x v="0"/>
    <x v="46"/>
    <s v="Male"/>
    <x v="19"/>
    <s v="Yes"/>
    <s v="No"/>
    <x v="0"/>
    <m/>
    <m/>
    <m/>
    <m/>
    <m/>
    <n v="1"/>
    <m/>
    <n v="23"/>
    <n v="0"/>
    <n v="0"/>
    <n v="0"/>
    <x v="1"/>
    <n v="16"/>
  </r>
  <r>
    <x v="1"/>
    <n v="22"/>
    <s v="No"/>
    <x v="0"/>
    <x v="46"/>
    <s v="Male"/>
    <x v="22"/>
    <s v="No"/>
    <s v="Yes"/>
    <x v="2"/>
    <s v="No"/>
    <s v="Month-to-Month"/>
    <s v="Direct Debit"/>
    <s v="(blank)"/>
    <s v="(blank)"/>
    <n v="1"/>
    <m/>
    <n v="59"/>
    <n v="0"/>
    <n v="0"/>
    <n v="0"/>
    <x v="2"/>
    <n v="5"/>
  </r>
  <r>
    <x v="1"/>
    <n v="22"/>
    <s v="No"/>
    <x v="0"/>
    <x v="47"/>
    <s v="Female"/>
    <x v="11"/>
    <s v="No"/>
    <s v="No"/>
    <x v="1"/>
    <m/>
    <m/>
    <m/>
    <m/>
    <m/>
    <n v="1"/>
    <m/>
    <n v="28"/>
    <n v="2"/>
    <n v="0"/>
    <n v="0"/>
    <x v="2"/>
    <n v="6"/>
  </r>
  <r>
    <x v="1"/>
    <n v="22"/>
    <s v="No"/>
    <x v="1"/>
    <x v="39"/>
    <s v="Male"/>
    <x v="7"/>
    <s v="No"/>
    <s v="No"/>
    <x v="1"/>
    <m/>
    <m/>
    <m/>
    <m/>
    <m/>
    <n v="1"/>
    <n v="1"/>
    <n v="64"/>
    <n v="1"/>
    <n v="0"/>
    <n v="0"/>
    <x v="0"/>
    <n v="2"/>
  </r>
  <r>
    <x v="1"/>
    <n v="22"/>
    <s v="Yes"/>
    <x v="0"/>
    <x v="5"/>
    <s v="Female"/>
    <x v="16"/>
    <s v="Yes"/>
    <s v="No"/>
    <x v="0"/>
    <m/>
    <m/>
    <m/>
    <m/>
    <m/>
    <n v="1"/>
    <n v="1"/>
    <n v="38"/>
    <n v="0"/>
    <n v="25.3"/>
    <n v="0"/>
    <x v="1"/>
    <n v="13"/>
  </r>
  <r>
    <x v="1"/>
    <n v="22"/>
    <s v="Yes"/>
    <x v="0"/>
    <x v="10"/>
    <s v="Female"/>
    <x v="36"/>
    <s v="No"/>
    <s v="No"/>
    <x v="1"/>
    <m/>
    <m/>
    <m/>
    <m/>
    <m/>
    <n v="1"/>
    <m/>
    <n v="43"/>
    <n v="0"/>
    <n v="45.8"/>
    <n v="0"/>
    <x v="2"/>
    <n v="6"/>
  </r>
  <r>
    <x v="1"/>
    <n v="22"/>
    <s v="Yes"/>
    <x v="0"/>
    <x v="11"/>
    <s v="Male"/>
    <x v="13"/>
    <s v="Yes"/>
    <s v="No"/>
    <x v="0"/>
    <m/>
    <m/>
    <m/>
    <m/>
    <m/>
    <n v="1"/>
    <m/>
    <n v="10"/>
    <n v="0"/>
    <n v="42.2"/>
    <n v="0"/>
    <x v="1"/>
    <n v="20"/>
  </r>
  <r>
    <x v="1"/>
    <n v="22"/>
    <s v="Yes"/>
    <x v="0"/>
    <x v="14"/>
    <s v="Female"/>
    <x v="51"/>
    <s v="No"/>
    <s v="Yes"/>
    <x v="2"/>
    <s v="No"/>
    <s v="One Year"/>
    <s v="Paper Check"/>
    <s v="(blank)"/>
    <s v="(blank)"/>
    <n v="1"/>
    <m/>
    <n v="35"/>
    <n v="0"/>
    <n v="71.900000000000006"/>
    <n v="0"/>
    <x v="2"/>
    <n v="9"/>
  </r>
  <r>
    <x v="1"/>
    <n v="22"/>
    <s v="Yes"/>
    <x v="0"/>
    <x v="15"/>
    <s v="Female"/>
    <x v="27"/>
    <s v="No"/>
    <s v="No"/>
    <x v="1"/>
    <m/>
    <m/>
    <m/>
    <m/>
    <m/>
    <n v="1"/>
    <m/>
    <n v="31"/>
    <n v="2"/>
    <n v="72.099999999999994"/>
    <n v="0"/>
    <x v="2"/>
    <n v="5"/>
  </r>
  <r>
    <x v="1"/>
    <n v="22"/>
    <s v="Yes"/>
    <x v="0"/>
    <x v="15"/>
    <s v="Female"/>
    <x v="66"/>
    <s v="No"/>
    <s v="Yes"/>
    <x v="2"/>
    <s v="No"/>
    <s v="One Year"/>
    <s v="Direct Debit"/>
    <s v="(blank)"/>
    <s v="(blank)"/>
    <n v="1"/>
    <m/>
    <n v="50"/>
    <n v="2"/>
    <n v="86.9"/>
    <n v="0"/>
    <x v="0"/>
    <n v="4"/>
  </r>
  <r>
    <x v="1"/>
    <n v="22"/>
    <s v="Yes"/>
    <x v="0"/>
    <x v="16"/>
    <s v="Male"/>
    <x v="50"/>
    <s v="No"/>
    <s v="No"/>
    <x v="1"/>
    <m/>
    <m/>
    <m/>
    <m/>
    <m/>
    <n v="1"/>
    <n v="1"/>
    <n v="41"/>
    <n v="2"/>
    <n v="29"/>
    <n v="0"/>
    <x v="2"/>
    <n v="9"/>
  </r>
  <r>
    <x v="1"/>
    <n v="22"/>
    <s v="Yes"/>
    <x v="0"/>
    <x v="17"/>
    <s v="Male"/>
    <x v="42"/>
    <s v="No"/>
    <s v="No"/>
    <x v="1"/>
    <m/>
    <m/>
    <m/>
    <m/>
    <m/>
    <n v="1"/>
    <n v="1"/>
    <n v="31"/>
    <n v="2"/>
    <n v="67.5"/>
    <n v="0"/>
    <x v="0"/>
    <n v="4"/>
  </r>
  <r>
    <x v="1"/>
    <n v="22"/>
    <s v="Yes"/>
    <x v="0"/>
    <x v="18"/>
    <s v="Female"/>
    <x v="42"/>
    <s v="No"/>
    <s v="No"/>
    <x v="1"/>
    <m/>
    <m/>
    <m/>
    <m/>
    <m/>
    <n v="1"/>
    <n v="1"/>
    <n v="40"/>
    <n v="4"/>
    <n v="173.8"/>
    <n v="0"/>
    <x v="2"/>
    <n v="5"/>
  </r>
  <r>
    <x v="1"/>
    <n v="22"/>
    <s v="Yes"/>
    <x v="0"/>
    <x v="27"/>
    <s v="Female"/>
    <x v="17"/>
    <s v="Yes"/>
    <s v="No"/>
    <x v="0"/>
    <m/>
    <m/>
    <m/>
    <m/>
    <m/>
    <n v="1"/>
    <n v="1"/>
    <n v="42"/>
    <n v="0"/>
    <n v="67.7"/>
    <n v="0"/>
    <x v="1"/>
    <n v="26"/>
  </r>
  <r>
    <x v="1"/>
    <n v="22"/>
    <s v="Yes"/>
    <x v="0"/>
    <x v="27"/>
    <s v="Female"/>
    <x v="44"/>
    <s v="No"/>
    <s v="No"/>
    <x v="1"/>
    <m/>
    <m/>
    <m/>
    <m/>
    <m/>
    <n v="1"/>
    <n v="1"/>
    <n v="54"/>
    <n v="1"/>
    <n v="82.9"/>
    <n v="0"/>
    <x v="2"/>
    <n v="5"/>
  </r>
  <r>
    <x v="1"/>
    <n v="22"/>
    <s v="Yes"/>
    <x v="0"/>
    <x v="29"/>
    <s v="Male"/>
    <x v="17"/>
    <s v="Yes"/>
    <s v="No"/>
    <x v="0"/>
    <m/>
    <m/>
    <m/>
    <m/>
    <m/>
    <n v="1"/>
    <n v="1"/>
    <n v="37"/>
    <n v="1"/>
    <n v="98.8"/>
    <n v="0"/>
    <x v="1"/>
    <n v="24"/>
  </r>
  <r>
    <x v="1"/>
    <n v="22"/>
    <s v="Yes"/>
    <x v="0"/>
    <x v="31"/>
    <s v="Male"/>
    <x v="3"/>
    <s v="No"/>
    <s v="No"/>
    <x v="1"/>
    <m/>
    <m/>
    <m/>
    <m/>
    <m/>
    <n v="1"/>
    <m/>
    <n v="41"/>
    <n v="1"/>
    <n v="66"/>
    <n v="0"/>
    <x v="2"/>
    <n v="5"/>
  </r>
  <r>
    <x v="1"/>
    <n v="22"/>
    <s v="Yes"/>
    <x v="0"/>
    <x v="35"/>
    <s v="Male"/>
    <x v="55"/>
    <s v="No"/>
    <s v="Yes"/>
    <x v="2"/>
    <s v="No"/>
    <s v="Month-to-Month"/>
    <s v="Direct Debit"/>
    <s v="Attitude"/>
    <s v="Attitude of service provider"/>
    <n v="1"/>
    <n v="1"/>
    <n v="27"/>
    <n v="5"/>
    <n v="33.4"/>
    <n v="0"/>
    <x v="2"/>
    <n v="7"/>
  </r>
  <r>
    <x v="1"/>
    <n v="22"/>
    <s v="Yes"/>
    <x v="0"/>
    <x v="38"/>
    <s v="Female"/>
    <x v="0"/>
    <s v="Yes"/>
    <s v="No"/>
    <x v="0"/>
    <m/>
    <m/>
    <m/>
    <m/>
    <m/>
    <n v="1"/>
    <n v="1"/>
    <n v="47"/>
    <n v="3"/>
    <n v="18.2"/>
    <n v="0"/>
    <x v="1"/>
    <n v="13"/>
  </r>
  <r>
    <x v="1"/>
    <n v="22"/>
    <s v="Yes"/>
    <x v="0"/>
    <x v="38"/>
    <s v="Female"/>
    <x v="57"/>
    <s v="Yes"/>
    <s v="No"/>
    <x v="0"/>
    <m/>
    <m/>
    <m/>
    <m/>
    <m/>
    <n v="1"/>
    <n v="1"/>
    <n v="34"/>
    <n v="2"/>
    <n v="124.3"/>
    <n v="0"/>
    <x v="1"/>
    <n v="25"/>
  </r>
  <r>
    <x v="1"/>
    <n v="22"/>
    <s v="Yes"/>
    <x v="0"/>
    <x v="46"/>
    <s v="Female"/>
    <x v="32"/>
    <s v="No"/>
    <s v="No"/>
    <x v="1"/>
    <m/>
    <m/>
    <m/>
    <m/>
    <m/>
    <n v="1"/>
    <m/>
    <n v="28"/>
    <n v="1"/>
    <n v="137.5"/>
    <n v="0"/>
    <x v="2"/>
    <n v="5"/>
  </r>
  <r>
    <x v="1"/>
    <n v="22"/>
    <s v="Yes"/>
    <x v="1"/>
    <x v="8"/>
    <s v="Male"/>
    <x v="46"/>
    <s v="No"/>
    <s v="No"/>
    <x v="1"/>
    <m/>
    <m/>
    <m/>
    <m/>
    <m/>
    <n v="1"/>
    <m/>
    <n v="36"/>
    <n v="0"/>
    <n v="0"/>
    <n v="0"/>
    <x v="1"/>
    <n v="21"/>
  </r>
  <r>
    <x v="1"/>
    <n v="22"/>
    <s v="Yes"/>
    <x v="1"/>
    <x v="17"/>
    <s v="Male"/>
    <x v="47"/>
    <s v="No"/>
    <s v="No"/>
    <x v="1"/>
    <m/>
    <m/>
    <m/>
    <m/>
    <m/>
    <n v="1"/>
    <n v="1"/>
    <n v="32"/>
    <n v="5"/>
    <n v="0"/>
    <n v="0"/>
    <x v="2"/>
    <n v="6"/>
  </r>
  <r>
    <x v="1"/>
    <n v="22"/>
    <s v="Yes"/>
    <x v="1"/>
    <x v="25"/>
    <s v="Female"/>
    <x v="5"/>
    <s v="Yes"/>
    <s v="No"/>
    <x v="0"/>
    <m/>
    <m/>
    <m/>
    <m/>
    <m/>
    <n v="1"/>
    <m/>
    <n v="14"/>
    <n v="0"/>
    <n v="0"/>
    <n v="0"/>
    <x v="1"/>
    <n v="20"/>
  </r>
  <r>
    <x v="1"/>
    <n v="22"/>
    <s v="Yes"/>
    <x v="1"/>
    <x v="32"/>
    <s v="Female"/>
    <x v="11"/>
    <s v="No"/>
    <s v="No"/>
    <x v="1"/>
    <m/>
    <m/>
    <m/>
    <m/>
    <m/>
    <n v="1"/>
    <m/>
    <n v="29"/>
    <n v="0"/>
    <n v="0"/>
    <n v="0"/>
    <x v="2"/>
    <n v="9"/>
  </r>
  <r>
    <x v="1"/>
    <n v="22"/>
    <s v="Yes"/>
    <x v="1"/>
    <x v="40"/>
    <s v="Female"/>
    <x v="23"/>
    <s v="No"/>
    <s v="No"/>
    <x v="1"/>
    <m/>
    <m/>
    <m/>
    <m/>
    <m/>
    <n v="1"/>
    <m/>
    <n v="40"/>
    <n v="0"/>
    <n v="0"/>
    <n v="0"/>
    <x v="2"/>
    <n v="7"/>
  </r>
  <r>
    <x v="1"/>
    <n v="23"/>
    <s v="No"/>
    <x v="0"/>
    <x v="1"/>
    <s v="Female"/>
    <x v="6"/>
    <s v="No"/>
    <s v="No"/>
    <x v="1"/>
    <m/>
    <m/>
    <m/>
    <m/>
    <m/>
    <n v="1"/>
    <m/>
    <n v="39"/>
    <n v="0"/>
    <n v="0"/>
    <n v="0"/>
    <x v="1"/>
    <n v="10"/>
  </r>
  <r>
    <x v="1"/>
    <n v="23"/>
    <s v="No"/>
    <x v="0"/>
    <x v="1"/>
    <s v="Female"/>
    <x v="44"/>
    <s v="No"/>
    <s v="No"/>
    <x v="1"/>
    <m/>
    <m/>
    <m/>
    <m/>
    <m/>
    <n v="1"/>
    <m/>
    <n v="40"/>
    <n v="1"/>
    <n v="0"/>
    <n v="0"/>
    <x v="1"/>
    <n v="25"/>
  </r>
  <r>
    <x v="1"/>
    <n v="23"/>
    <s v="No"/>
    <x v="0"/>
    <x v="2"/>
    <s v="Male"/>
    <x v="39"/>
    <s v="No"/>
    <s v="No"/>
    <x v="1"/>
    <m/>
    <m/>
    <m/>
    <m/>
    <m/>
    <n v="1"/>
    <n v="1"/>
    <n v="27"/>
    <n v="2"/>
    <n v="103.1"/>
    <n v="0"/>
    <x v="2"/>
    <n v="5"/>
  </r>
  <r>
    <x v="1"/>
    <n v="23"/>
    <s v="No"/>
    <x v="0"/>
    <x v="3"/>
    <s v="Female"/>
    <x v="50"/>
    <s v="No"/>
    <s v="No"/>
    <x v="1"/>
    <m/>
    <m/>
    <m/>
    <m/>
    <m/>
    <n v="1"/>
    <m/>
    <n v="35"/>
    <n v="1"/>
    <n v="0"/>
    <n v="0"/>
    <x v="0"/>
    <n v="2"/>
  </r>
  <r>
    <x v="1"/>
    <n v="23"/>
    <s v="No"/>
    <x v="0"/>
    <x v="5"/>
    <s v="Female"/>
    <x v="55"/>
    <s v="No"/>
    <s v="Yes"/>
    <x v="2"/>
    <s v="Yes"/>
    <s v="Two Year"/>
    <s v="Direct Debit"/>
    <s v="(blank)"/>
    <s v="(blank)"/>
    <n v="1"/>
    <m/>
    <n v="23"/>
    <n v="3"/>
    <n v="0"/>
    <n v="0"/>
    <x v="1"/>
    <n v="14"/>
  </r>
  <r>
    <x v="1"/>
    <n v="23"/>
    <s v="No"/>
    <x v="0"/>
    <x v="5"/>
    <s v="Male"/>
    <x v="17"/>
    <s v="Yes"/>
    <s v="No"/>
    <x v="0"/>
    <m/>
    <m/>
    <m/>
    <m/>
    <m/>
    <n v="1"/>
    <m/>
    <n v="29"/>
    <n v="0"/>
    <n v="0"/>
    <n v="0"/>
    <x v="2"/>
    <n v="9"/>
  </r>
  <r>
    <x v="1"/>
    <n v="23"/>
    <s v="No"/>
    <x v="0"/>
    <x v="5"/>
    <s v="Male"/>
    <x v="56"/>
    <s v="No"/>
    <s v="No"/>
    <x v="1"/>
    <m/>
    <m/>
    <m/>
    <m/>
    <m/>
    <n v="1"/>
    <m/>
    <n v="47"/>
    <n v="0"/>
    <n v="0"/>
    <n v="0"/>
    <x v="2"/>
    <n v="8"/>
  </r>
  <r>
    <x v="1"/>
    <n v="23"/>
    <s v="No"/>
    <x v="0"/>
    <x v="5"/>
    <s v="Male"/>
    <x v="40"/>
    <s v="No"/>
    <s v="Yes"/>
    <x v="2"/>
    <s v="Yes"/>
    <s v="Two Year"/>
    <s v="Direct Debit"/>
    <s v="(blank)"/>
    <s v="(blank)"/>
    <n v="1"/>
    <m/>
    <n v="26"/>
    <n v="0"/>
    <n v="0"/>
    <n v="0"/>
    <x v="2"/>
    <n v="9"/>
  </r>
  <r>
    <x v="1"/>
    <n v="23"/>
    <s v="No"/>
    <x v="0"/>
    <x v="5"/>
    <s v="Male"/>
    <x v="66"/>
    <s v="No"/>
    <s v="Yes"/>
    <x v="2"/>
    <s v="No"/>
    <s v="Month-to-Month"/>
    <s v="Direct Debit"/>
    <s v="Competitor"/>
    <s v="Competitor made better offer"/>
    <n v="1"/>
    <n v="1"/>
    <n v="50"/>
    <n v="3"/>
    <n v="213.1"/>
    <n v="0"/>
    <x v="0"/>
    <n v="4"/>
  </r>
  <r>
    <x v="1"/>
    <n v="23"/>
    <s v="No"/>
    <x v="0"/>
    <x v="6"/>
    <s v="Female"/>
    <x v="41"/>
    <s v="No"/>
    <s v="No"/>
    <x v="1"/>
    <m/>
    <m/>
    <m/>
    <m/>
    <m/>
    <n v="1"/>
    <m/>
    <n v="22"/>
    <n v="0"/>
    <n v="0"/>
    <n v="0"/>
    <x v="0"/>
    <n v="4"/>
  </r>
  <r>
    <x v="1"/>
    <n v="23"/>
    <s v="No"/>
    <x v="0"/>
    <x v="49"/>
    <s v="Male"/>
    <x v="46"/>
    <s v="No"/>
    <s v="No"/>
    <x v="1"/>
    <m/>
    <m/>
    <m/>
    <m/>
    <m/>
    <n v="1"/>
    <n v="1"/>
    <n v="55"/>
    <n v="3"/>
    <n v="0"/>
    <n v="0"/>
    <x v="2"/>
    <n v="9"/>
  </r>
  <r>
    <x v="1"/>
    <n v="23"/>
    <s v="No"/>
    <x v="0"/>
    <x v="14"/>
    <s v="Female"/>
    <x v="18"/>
    <s v="Yes"/>
    <s v="No"/>
    <x v="0"/>
    <m/>
    <m/>
    <m/>
    <m/>
    <m/>
    <n v="1"/>
    <m/>
    <n v="24"/>
    <n v="0"/>
    <n v="0"/>
    <n v="0"/>
    <x v="1"/>
    <n v="29"/>
  </r>
  <r>
    <x v="1"/>
    <n v="23"/>
    <s v="No"/>
    <x v="0"/>
    <x v="15"/>
    <s v="Male"/>
    <x v="57"/>
    <s v="Yes"/>
    <s v="No"/>
    <x v="0"/>
    <m/>
    <m/>
    <m/>
    <m/>
    <m/>
    <n v="1"/>
    <m/>
    <n v="20"/>
    <n v="0"/>
    <n v="0"/>
    <n v="0"/>
    <x v="1"/>
    <n v="26"/>
  </r>
  <r>
    <x v="1"/>
    <n v="23"/>
    <s v="No"/>
    <x v="0"/>
    <x v="20"/>
    <s v="Female"/>
    <x v="43"/>
    <s v="No"/>
    <s v="No"/>
    <x v="1"/>
    <m/>
    <m/>
    <m/>
    <m/>
    <m/>
    <n v="1"/>
    <m/>
    <n v="46"/>
    <n v="0"/>
    <n v="0"/>
    <n v="0"/>
    <x v="0"/>
    <n v="2"/>
  </r>
  <r>
    <x v="1"/>
    <n v="23"/>
    <s v="No"/>
    <x v="0"/>
    <x v="21"/>
    <s v="Male"/>
    <x v="17"/>
    <s v="Yes"/>
    <s v="No"/>
    <x v="0"/>
    <m/>
    <m/>
    <m/>
    <m/>
    <m/>
    <n v="1"/>
    <m/>
    <n v="33"/>
    <n v="0"/>
    <n v="0"/>
    <n v="0"/>
    <x v="1"/>
    <n v="37"/>
  </r>
  <r>
    <x v="1"/>
    <n v="23"/>
    <s v="No"/>
    <x v="0"/>
    <x v="50"/>
    <s v="Female"/>
    <x v="35"/>
    <s v="No"/>
    <s v="No"/>
    <x v="1"/>
    <m/>
    <m/>
    <m/>
    <m/>
    <m/>
    <n v="1"/>
    <n v="1"/>
    <n v="35"/>
    <n v="1"/>
    <n v="6.2"/>
    <n v="0"/>
    <x v="2"/>
    <n v="5"/>
  </r>
  <r>
    <x v="1"/>
    <n v="23"/>
    <s v="No"/>
    <x v="0"/>
    <x v="50"/>
    <s v="Male"/>
    <x v="41"/>
    <s v="No"/>
    <s v="No"/>
    <x v="1"/>
    <m/>
    <m/>
    <m/>
    <m/>
    <m/>
    <n v="1"/>
    <m/>
    <n v="21"/>
    <n v="1"/>
    <n v="0"/>
    <n v="0"/>
    <x v="2"/>
    <n v="6"/>
  </r>
  <r>
    <x v="1"/>
    <n v="23"/>
    <s v="No"/>
    <x v="0"/>
    <x v="22"/>
    <s v="Male"/>
    <x v="3"/>
    <s v="No"/>
    <s v="No"/>
    <x v="1"/>
    <m/>
    <m/>
    <m/>
    <m/>
    <m/>
    <n v="1"/>
    <m/>
    <n v="21"/>
    <n v="0"/>
    <n v="0"/>
    <n v="0"/>
    <x v="2"/>
    <n v="6"/>
  </r>
  <r>
    <x v="1"/>
    <n v="23"/>
    <s v="No"/>
    <x v="0"/>
    <x v="23"/>
    <s v="Female"/>
    <x v="30"/>
    <s v="No"/>
    <s v="Yes"/>
    <x v="2"/>
    <s v="Yes"/>
    <s v="Two Year"/>
    <s v="Direct Debit"/>
    <s v="(blank)"/>
    <s v="(blank)"/>
    <n v="1"/>
    <m/>
    <n v="40"/>
    <n v="0"/>
    <n v="0"/>
    <n v="0"/>
    <x v="2"/>
    <n v="6"/>
  </r>
  <r>
    <x v="1"/>
    <n v="23"/>
    <s v="No"/>
    <x v="0"/>
    <x v="25"/>
    <s v="Female"/>
    <x v="14"/>
    <s v="No"/>
    <s v="Yes"/>
    <x v="1"/>
    <s v="Yes"/>
    <s v="One Year"/>
    <s v="Direct Debit"/>
    <s v="(blank)"/>
    <s v="(blank)"/>
    <n v="1"/>
    <m/>
    <n v="21"/>
    <n v="0"/>
    <n v="0"/>
    <n v="0"/>
    <x v="1"/>
    <n v="18"/>
  </r>
  <r>
    <x v="1"/>
    <n v="23"/>
    <s v="No"/>
    <x v="0"/>
    <x v="26"/>
    <s v="Male"/>
    <x v="30"/>
    <s v="No"/>
    <s v="Yes"/>
    <x v="2"/>
    <s v="No"/>
    <s v="Month-to-Month"/>
    <s v="Direct Debit"/>
    <s v="Competitor"/>
    <s v="Competitor offered higher download speeds"/>
    <n v="1"/>
    <n v="1"/>
    <n v="50"/>
    <n v="4"/>
    <n v="0"/>
    <n v="0"/>
    <x v="2"/>
    <n v="6"/>
  </r>
  <r>
    <x v="1"/>
    <n v="23"/>
    <s v="No"/>
    <x v="0"/>
    <x v="27"/>
    <s v="Female"/>
    <x v="42"/>
    <s v="No"/>
    <s v="No"/>
    <x v="1"/>
    <m/>
    <m/>
    <m/>
    <m/>
    <m/>
    <n v="1"/>
    <m/>
    <n v="41"/>
    <n v="1"/>
    <n v="0"/>
    <n v="0"/>
    <x v="2"/>
    <n v="9"/>
  </r>
  <r>
    <x v="1"/>
    <n v="23"/>
    <s v="No"/>
    <x v="0"/>
    <x v="29"/>
    <s v="Male"/>
    <x v="0"/>
    <s v="Yes"/>
    <s v="No"/>
    <x v="0"/>
    <m/>
    <m/>
    <m/>
    <m/>
    <m/>
    <n v="1"/>
    <m/>
    <n v="47"/>
    <n v="2"/>
    <n v="0"/>
    <n v="0"/>
    <x v="2"/>
    <n v="8"/>
  </r>
  <r>
    <x v="1"/>
    <n v="23"/>
    <s v="No"/>
    <x v="0"/>
    <x v="31"/>
    <s v="Male"/>
    <x v="25"/>
    <s v="No"/>
    <s v="No"/>
    <x v="1"/>
    <m/>
    <m/>
    <m/>
    <m/>
    <m/>
    <n v="1"/>
    <m/>
    <n v="54"/>
    <n v="0"/>
    <n v="0"/>
    <n v="0"/>
    <x v="0"/>
    <n v="4"/>
  </r>
  <r>
    <x v="1"/>
    <n v="23"/>
    <s v="No"/>
    <x v="0"/>
    <x v="33"/>
    <s v="Female"/>
    <x v="30"/>
    <s v="No"/>
    <s v="Yes"/>
    <x v="2"/>
    <s v="Yes"/>
    <s v="Two Year"/>
    <s v="Credit Card"/>
    <s v="(blank)"/>
    <s v="(blank)"/>
    <n v="1"/>
    <m/>
    <n v="32"/>
    <n v="0"/>
    <n v="0"/>
    <n v="0"/>
    <x v="1"/>
    <n v="19"/>
  </r>
  <r>
    <x v="1"/>
    <n v="23"/>
    <s v="No"/>
    <x v="0"/>
    <x v="34"/>
    <s v="Male"/>
    <x v="25"/>
    <s v="No"/>
    <s v="No"/>
    <x v="1"/>
    <m/>
    <m/>
    <m/>
    <m/>
    <m/>
    <n v="1"/>
    <m/>
    <n v="34"/>
    <n v="2"/>
    <n v="0"/>
    <n v="0"/>
    <x v="0"/>
    <n v="2"/>
  </r>
  <r>
    <x v="1"/>
    <n v="23"/>
    <s v="No"/>
    <x v="0"/>
    <x v="35"/>
    <s v="Female"/>
    <x v="36"/>
    <s v="No"/>
    <s v="No"/>
    <x v="1"/>
    <m/>
    <m/>
    <m/>
    <m/>
    <m/>
    <n v="1"/>
    <m/>
    <n v="25"/>
    <n v="0"/>
    <n v="0"/>
    <n v="0"/>
    <x v="1"/>
    <n v="15"/>
  </r>
  <r>
    <x v="1"/>
    <n v="23"/>
    <s v="No"/>
    <x v="0"/>
    <x v="35"/>
    <s v="Female"/>
    <x v="48"/>
    <s v="No"/>
    <s v="No"/>
    <x v="1"/>
    <m/>
    <m/>
    <m/>
    <m/>
    <m/>
    <n v="1"/>
    <m/>
    <n v="60"/>
    <n v="0"/>
    <n v="0"/>
    <n v="0"/>
    <x v="0"/>
    <n v="3"/>
  </r>
  <r>
    <x v="1"/>
    <n v="23"/>
    <s v="No"/>
    <x v="0"/>
    <x v="35"/>
    <s v="Male"/>
    <x v="3"/>
    <s v="No"/>
    <s v="No"/>
    <x v="1"/>
    <m/>
    <m/>
    <m/>
    <m/>
    <m/>
    <n v="1"/>
    <m/>
    <n v="34"/>
    <n v="2"/>
    <n v="0"/>
    <n v="0"/>
    <x v="1"/>
    <n v="10"/>
  </r>
  <r>
    <x v="1"/>
    <n v="23"/>
    <s v="No"/>
    <x v="0"/>
    <x v="37"/>
    <s v="Male"/>
    <x v="1"/>
    <s v="No"/>
    <s v="No"/>
    <x v="1"/>
    <m/>
    <m/>
    <m/>
    <m/>
    <m/>
    <n v="1"/>
    <m/>
    <n v="41"/>
    <n v="0"/>
    <n v="0"/>
    <n v="0"/>
    <x v="1"/>
    <n v="10"/>
  </r>
  <r>
    <x v="1"/>
    <n v="23"/>
    <s v="No"/>
    <x v="0"/>
    <x v="38"/>
    <s v="Female"/>
    <x v="55"/>
    <s v="No"/>
    <s v="Yes"/>
    <x v="2"/>
    <s v="No"/>
    <s v="One Year"/>
    <s v="Credit Card"/>
    <s v="(blank)"/>
    <s v="(blank)"/>
    <n v="1"/>
    <m/>
    <n v="42"/>
    <n v="0"/>
    <n v="0"/>
    <n v="0"/>
    <x v="0"/>
    <n v="3"/>
  </r>
  <r>
    <x v="1"/>
    <n v="23"/>
    <s v="No"/>
    <x v="0"/>
    <x v="39"/>
    <s v="Female"/>
    <x v="39"/>
    <s v="No"/>
    <s v="No"/>
    <x v="1"/>
    <m/>
    <m/>
    <m/>
    <m/>
    <m/>
    <n v="1"/>
    <m/>
    <n v="20"/>
    <n v="0"/>
    <n v="0"/>
    <n v="0"/>
    <x v="0"/>
    <n v="1"/>
  </r>
  <r>
    <x v="1"/>
    <n v="23"/>
    <s v="No"/>
    <x v="0"/>
    <x v="40"/>
    <s v="Female"/>
    <x v="57"/>
    <s v="Yes"/>
    <s v="No"/>
    <x v="0"/>
    <m/>
    <m/>
    <m/>
    <m/>
    <m/>
    <n v="1"/>
    <m/>
    <n v="36"/>
    <n v="0"/>
    <n v="0"/>
    <n v="0"/>
    <x v="1"/>
    <n v="23"/>
  </r>
  <r>
    <x v="1"/>
    <n v="23"/>
    <s v="No"/>
    <x v="0"/>
    <x v="40"/>
    <s v="Female"/>
    <x v="50"/>
    <s v="No"/>
    <s v="No"/>
    <x v="1"/>
    <m/>
    <m/>
    <m/>
    <m/>
    <m/>
    <n v="1"/>
    <m/>
    <n v="44"/>
    <n v="0"/>
    <n v="0"/>
    <n v="0"/>
    <x v="0"/>
    <n v="1"/>
  </r>
  <r>
    <x v="1"/>
    <n v="23"/>
    <s v="No"/>
    <x v="0"/>
    <x v="44"/>
    <s v="Male"/>
    <x v="7"/>
    <s v="No"/>
    <s v="No"/>
    <x v="1"/>
    <m/>
    <m/>
    <m/>
    <m/>
    <m/>
    <n v="1"/>
    <m/>
    <n v="23"/>
    <n v="0"/>
    <n v="0"/>
    <n v="0"/>
    <x v="2"/>
    <n v="7"/>
  </r>
  <r>
    <x v="1"/>
    <n v="23"/>
    <s v="No"/>
    <x v="0"/>
    <x v="46"/>
    <s v="Female"/>
    <x v="48"/>
    <s v="No"/>
    <s v="No"/>
    <x v="1"/>
    <m/>
    <m/>
    <m/>
    <m/>
    <m/>
    <n v="1"/>
    <m/>
    <n v="18"/>
    <n v="0"/>
    <n v="0"/>
    <n v="0"/>
    <x v="2"/>
    <n v="9"/>
  </r>
  <r>
    <x v="1"/>
    <n v="23"/>
    <s v="No"/>
    <x v="0"/>
    <x v="46"/>
    <s v="Female"/>
    <x v="54"/>
    <s v="No"/>
    <s v="Yes"/>
    <x v="2"/>
    <s v="No"/>
    <s v="Month-to-Month"/>
    <s v="Credit Card"/>
    <s v="Dissatisfaction"/>
    <s v="Limited range of services"/>
    <n v="1"/>
    <n v="1"/>
    <n v="18"/>
    <n v="2"/>
    <n v="0"/>
    <n v="0"/>
    <x v="1"/>
    <n v="15"/>
  </r>
  <r>
    <x v="1"/>
    <n v="23"/>
    <s v="No"/>
    <x v="0"/>
    <x v="47"/>
    <s v="Male"/>
    <x v="56"/>
    <s v="No"/>
    <s v="No"/>
    <x v="1"/>
    <m/>
    <m/>
    <m/>
    <m/>
    <m/>
    <n v="1"/>
    <n v="1"/>
    <n v="28"/>
    <n v="2"/>
    <n v="0"/>
    <n v="0"/>
    <x v="0"/>
    <n v="3"/>
  </r>
  <r>
    <x v="1"/>
    <n v="23"/>
    <s v="No"/>
    <x v="1"/>
    <x v="28"/>
    <s v="Male"/>
    <x v="10"/>
    <s v="Yes"/>
    <s v="No"/>
    <x v="0"/>
    <m/>
    <m/>
    <m/>
    <m/>
    <m/>
    <n v="1"/>
    <m/>
    <n v="51"/>
    <n v="2"/>
    <n v="0"/>
    <n v="0"/>
    <x v="1"/>
    <n v="10"/>
  </r>
  <r>
    <x v="1"/>
    <n v="23"/>
    <s v="Yes"/>
    <x v="0"/>
    <x v="48"/>
    <s v="Male"/>
    <x v="43"/>
    <s v="No"/>
    <s v="No"/>
    <x v="1"/>
    <m/>
    <m/>
    <m/>
    <m/>
    <m/>
    <n v="1"/>
    <n v="1"/>
    <n v="37"/>
    <n v="0"/>
    <n v="65.900000000000006"/>
    <n v="0"/>
    <x v="0"/>
    <n v="3"/>
  </r>
  <r>
    <x v="1"/>
    <n v="23"/>
    <s v="Yes"/>
    <x v="0"/>
    <x v="15"/>
    <s v="Male"/>
    <x v="48"/>
    <s v="No"/>
    <s v="No"/>
    <x v="1"/>
    <m/>
    <m/>
    <m/>
    <m/>
    <m/>
    <n v="1"/>
    <m/>
    <n v="44"/>
    <n v="0"/>
    <n v="49.7"/>
    <n v="0"/>
    <x v="0"/>
    <n v="4"/>
  </r>
  <r>
    <x v="1"/>
    <n v="23"/>
    <s v="Yes"/>
    <x v="0"/>
    <x v="25"/>
    <s v="Male"/>
    <x v="29"/>
    <s v="No"/>
    <s v="No"/>
    <x v="1"/>
    <m/>
    <m/>
    <m/>
    <m/>
    <m/>
    <n v="1"/>
    <n v="1"/>
    <n v="62"/>
    <n v="3"/>
    <n v="77.099999999999994"/>
    <n v="0"/>
    <x v="2"/>
    <n v="5"/>
  </r>
  <r>
    <x v="1"/>
    <n v="23"/>
    <s v="Yes"/>
    <x v="0"/>
    <x v="28"/>
    <s v="Female"/>
    <x v="19"/>
    <s v="Yes"/>
    <s v="No"/>
    <x v="0"/>
    <m/>
    <m/>
    <m/>
    <m/>
    <m/>
    <n v="1"/>
    <m/>
    <n v="27"/>
    <n v="2"/>
    <n v="124.2"/>
    <n v="0"/>
    <x v="1"/>
    <n v="41"/>
  </r>
  <r>
    <x v="1"/>
    <n v="23"/>
    <s v="Yes"/>
    <x v="0"/>
    <x v="29"/>
    <s v="Female"/>
    <x v="13"/>
    <s v="Yes"/>
    <s v="No"/>
    <x v="0"/>
    <m/>
    <m/>
    <m/>
    <m/>
    <m/>
    <n v="1"/>
    <n v="1"/>
    <n v="19"/>
    <n v="0"/>
    <n v="43.7"/>
    <n v="0"/>
    <x v="1"/>
    <n v="17"/>
  </r>
  <r>
    <x v="1"/>
    <n v="23"/>
    <s v="Yes"/>
    <x v="0"/>
    <x v="34"/>
    <s v="Female"/>
    <x v="25"/>
    <s v="No"/>
    <s v="No"/>
    <x v="1"/>
    <m/>
    <m/>
    <m/>
    <m/>
    <m/>
    <n v="1"/>
    <n v="1"/>
    <n v="32"/>
    <n v="0"/>
    <n v="96.6"/>
    <n v="0"/>
    <x v="2"/>
    <n v="7"/>
  </r>
  <r>
    <x v="1"/>
    <n v="23"/>
    <s v="Yes"/>
    <x v="0"/>
    <x v="35"/>
    <s v="Male"/>
    <x v="31"/>
    <s v="No"/>
    <s v="Yes"/>
    <x v="2"/>
    <s v="No"/>
    <s v="Month-to-Month"/>
    <s v="Paper Check"/>
    <s v="(blank)"/>
    <s v="(blank)"/>
    <n v="1"/>
    <m/>
    <n v="30"/>
    <n v="1"/>
    <n v="123.1"/>
    <n v="0"/>
    <x v="0"/>
    <n v="4"/>
  </r>
  <r>
    <x v="1"/>
    <n v="23"/>
    <s v="Yes"/>
    <x v="0"/>
    <x v="36"/>
    <s v="Female"/>
    <x v="0"/>
    <s v="Yes"/>
    <s v="No"/>
    <x v="0"/>
    <m/>
    <m/>
    <m/>
    <m/>
    <m/>
    <n v="1"/>
    <m/>
    <n v="46"/>
    <n v="0"/>
    <n v="110.4"/>
    <n v="0"/>
    <x v="1"/>
    <n v="20"/>
  </r>
  <r>
    <x v="1"/>
    <n v="23"/>
    <s v="Yes"/>
    <x v="0"/>
    <x v="38"/>
    <s v="Male"/>
    <x v="13"/>
    <s v="Yes"/>
    <s v="No"/>
    <x v="0"/>
    <m/>
    <m/>
    <m/>
    <m/>
    <m/>
    <n v="1"/>
    <m/>
    <n v="31"/>
    <n v="0"/>
    <n v="35.700000000000003"/>
    <n v="0"/>
    <x v="1"/>
    <n v="13"/>
  </r>
  <r>
    <x v="1"/>
    <n v="23"/>
    <s v="Yes"/>
    <x v="0"/>
    <x v="42"/>
    <s v="Male"/>
    <x v="10"/>
    <s v="Yes"/>
    <s v="No"/>
    <x v="0"/>
    <m/>
    <m/>
    <m/>
    <m/>
    <m/>
    <n v="1"/>
    <m/>
    <n v="34"/>
    <n v="0"/>
    <n v="156.4"/>
    <n v="0"/>
    <x v="1"/>
    <n v="43"/>
  </r>
  <r>
    <x v="1"/>
    <n v="23"/>
    <s v="Yes"/>
    <x v="0"/>
    <x v="42"/>
    <s v="Male"/>
    <x v="54"/>
    <s v="No"/>
    <s v="Yes"/>
    <x v="2"/>
    <s v="No"/>
    <s v="Month-to-Month"/>
    <s v="Direct Debit"/>
    <s v="Dissatisfaction"/>
    <s v="Product dissatisfaction"/>
    <n v="1"/>
    <n v="1"/>
    <n v="37"/>
    <n v="0"/>
    <n v="71.3"/>
    <n v="0"/>
    <x v="1"/>
    <n v="15"/>
  </r>
  <r>
    <x v="1"/>
    <n v="23"/>
    <s v="Yes"/>
    <x v="0"/>
    <x v="44"/>
    <s v="Female"/>
    <x v="24"/>
    <s v="No"/>
    <s v="No"/>
    <x v="1"/>
    <m/>
    <m/>
    <m/>
    <m/>
    <m/>
    <n v="1"/>
    <m/>
    <n v="45"/>
    <n v="0"/>
    <n v="44.3"/>
    <n v="0"/>
    <x v="2"/>
    <n v="5"/>
  </r>
  <r>
    <x v="1"/>
    <n v="23"/>
    <s v="Yes"/>
    <x v="0"/>
    <x v="44"/>
    <s v="Male"/>
    <x v="27"/>
    <s v="No"/>
    <s v="No"/>
    <x v="1"/>
    <m/>
    <m/>
    <m/>
    <m/>
    <m/>
    <n v="1"/>
    <n v="1"/>
    <n v="28"/>
    <n v="2"/>
    <n v="87.4"/>
    <n v="0"/>
    <x v="0"/>
    <n v="3"/>
  </r>
  <r>
    <x v="1"/>
    <n v="23"/>
    <s v="Yes"/>
    <x v="1"/>
    <x v="48"/>
    <s v="Male"/>
    <x v="50"/>
    <s v="No"/>
    <s v="No"/>
    <x v="1"/>
    <m/>
    <m/>
    <m/>
    <m/>
    <m/>
    <n v="1"/>
    <n v="1"/>
    <n v="16"/>
    <n v="0"/>
    <n v="0"/>
    <n v="0"/>
    <x v="2"/>
    <n v="5"/>
  </r>
  <r>
    <x v="1"/>
    <n v="23"/>
    <s v="Yes"/>
    <x v="1"/>
    <x v="8"/>
    <s v="Male"/>
    <x v="42"/>
    <s v="No"/>
    <s v="No"/>
    <x v="1"/>
    <m/>
    <m/>
    <m/>
    <m/>
    <m/>
    <n v="1"/>
    <m/>
    <n v="37"/>
    <n v="0"/>
    <n v="0"/>
    <n v="0"/>
    <x v="0"/>
    <n v="1"/>
  </r>
  <r>
    <x v="1"/>
    <n v="23"/>
    <s v="Yes"/>
    <x v="1"/>
    <x v="46"/>
    <s v="Female"/>
    <x v="19"/>
    <s v="Yes"/>
    <s v="No"/>
    <x v="0"/>
    <m/>
    <m/>
    <m/>
    <m/>
    <m/>
    <n v="1"/>
    <m/>
    <n v="46"/>
    <n v="2"/>
    <n v="0"/>
    <n v="0"/>
    <x v="1"/>
    <n v="28"/>
  </r>
  <r>
    <x v="1"/>
    <n v="24"/>
    <s v="No"/>
    <x v="0"/>
    <x v="3"/>
    <s v="Female"/>
    <x v="2"/>
    <s v="No"/>
    <s v="No"/>
    <x v="1"/>
    <m/>
    <m/>
    <m/>
    <m/>
    <m/>
    <n v="1"/>
    <m/>
    <n v="23"/>
    <n v="0"/>
    <n v="0"/>
    <n v="0"/>
    <x v="2"/>
    <n v="5"/>
  </r>
  <r>
    <x v="1"/>
    <n v="24"/>
    <s v="No"/>
    <x v="0"/>
    <x v="48"/>
    <s v="Male"/>
    <x v="13"/>
    <s v="Yes"/>
    <s v="No"/>
    <x v="0"/>
    <m/>
    <m/>
    <m/>
    <m/>
    <m/>
    <n v="1"/>
    <n v="1"/>
    <n v="46"/>
    <n v="2"/>
    <n v="0"/>
    <n v="0"/>
    <x v="1"/>
    <n v="15"/>
  </r>
  <r>
    <x v="1"/>
    <n v="24"/>
    <s v="No"/>
    <x v="0"/>
    <x v="7"/>
    <s v="Male"/>
    <x v="62"/>
    <s v="No"/>
    <s v="Yes"/>
    <x v="2"/>
    <s v="No"/>
    <s v="Two Year"/>
    <s v="Credit Card"/>
    <s v="(blank)"/>
    <s v="(blank)"/>
    <n v="1"/>
    <m/>
    <n v="15"/>
    <n v="2"/>
    <n v="0"/>
    <n v="0"/>
    <x v="2"/>
    <n v="9"/>
  </r>
  <r>
    <x v="1"/>
    <n v="24"/>
    <s v="No"/>
    <x v="0"/>
    <x v="49"/>
    <s v="Female"/>
    <x v="37"/>
    <s v="No"/>
    <s v="No"/>
    <x v="1"/>
    <m/>
    <m/>
    <m/>
    <m/>
    <m/>
    <n v="1"/>
    <m/>
    <n v="12"/>
    <n v="0"/>
    <n v="0"/>
    <n v="0"/>
    <x v="1"/>
    <n v="38"/>
  </r>
  <r>
    <x v="1"/>
    <n v="24"/>
    <s v="No"/>
    <x v="0"/>
    <x v="11"/>
    <s v="Male"/>
    <x v="33"/>
    <s v="No"/>
    <s v="Yes"/>
    <x v="2"/>
    <s v="No"/>
    <s v="Month-to-Month"/>
    <s v="Direct Debit"/>
    <s v="Competitor"/>
    <s v="Competitor made better offer"/>
    <n v="1"/>
    <n v="1"/>
    <n v="43"/>
    <n v="5"/>
    <n v="20.5"/>
    <n v="0"/>
    <x v="0"/>
    <n v="2"/>
  </r>
  <r>
    <x v="1"/>
    <n v="24"/>
    <s v="No"/>
    <x v="0"/>
    <x v="17"/>
    <s v="Female"/>
    <x v="17"/>
    <s v="Yes"/>
    <s v="No"/>
    <x v="0"/>
    <m/>
    <m/>
    <m/>
    <m/>
    <m/>
    <n v="1"/>
    <m/>
    <n v="19"/>
    <n v="0"/>
    <n v="0"/>
    <n v="0"/>
    <x v="1"/>
    <n v="11"/>
  </r>
  <r>
    <x v="1"/>
    <n v="24"/>
    <s v="No"/>
    <x v="0"/>
    <x v="17"/>
    <s v="Female"/>
    <x v="42"/>
    <s v="No"/>
    <s v="No"/>
    <x v="1"/>
    <m/>
    <m/>
    <m/>
    <m/>
    <m/>
    <n v="1"/>
    <m/>
    <n v="31"/>
    <n v="0"/>
    <n v="0"/>
    <n v="0"/>
    <x v="1"/>
    <n v="13"/>
  </r>
  <r>
    <x v="1"/>
    <n v="24"/>
    <s v="No"/>
    <x v="0"/>
    <x v="19"/>
    <s v="Female"/>
    <x v="47"/>
    <s v="No"/>
    <s v="No"/>
    <x v="1"/>
    <m/>
    <m/>
    <m/>
    <m/>
    <m/>
    <n v="1"/>
    <n v="1"/>
    <n v="47"/>
    <n v="4"/>
    <n v="0"/>
    <n v="0"/>
    <x v="0"/>
    <n v="3"/>
  </r>
  <r>
    <x v="1"/>
    <n v="24"/>
    <s v="No"/>
    <x v="0"/>
    <x v="21"/>
    <s v="Female"/>
    <x v="15"/>
    <s v="Yes"/>
    <s v="No"/>
    <x v="0"/>
    <m/>
    <m/>
    <m/>
    <m/>
    <m/>
    <n v="1"/>
    <m/>
    <n v="40"/>
    <n v="0"/>
    <n v="0"/>
    <n v="0"/>
    <x v="1"/>
    <n v="16"/>
  </r>
  <r>
    <x v="1"/>
    <n v="24"/>
    <s v="No"/>
    <x v="0"/>
    <x v="24"/>
    <s v="Male"/>
    <x v="15"/>
    <s v="Yes"/>
    <s v="No"/>
    <x v="0"/>
    <m/>
    <m/>
    <m/>
    <m/>
    <m/>
    <n v="1"/>
    <m/>
    <n v="63"/>
    <n v="0"/>
    <n v="0"/>
    <n v="0"/>
    <x v="1"/>
    <n v="37"/>
  </r>
  <r>
    <x v="1"/>
    <n v="24"/>
    <s v="No"/>
    <x v="0"/>
    <x v="24"/>
    <s v="Male"/>
    <x v="44"/>
    <s v="No"/>
    <s v="No"/>
    <x v="1"/>
    <m/>
    <m/>
    <m/>
    <m/>
    <m/>
    <n v="1"/>
    <m/>
    <n v="60"/>
    <n v="0"/>
    <n v="0"/>
    <n v="0"/>
    <x v="0"/>
    <n v="2"/>
  </r>
  <r>
    <x v="1"/>
    <n v="24"/>
    <s v="No"/>
    <x v="0"/>
    <x v="25"/>
    <s v="Female"/>
    <x v="29"/>
    <s v="No"/>
    <s v="No"/>
    <x v="1"/>
    <m/>
    <m/>
    <m/>
    <m/>
    <m/>
    <n v="1"/>
    <n v="1"/>
    <n v="35"/>
    <n v="3"/>
    <n v="149.19999999999999"/>
    <n v="0"/>
    <x v="0"/>
    <n v="3"/>
  </r>
  <r>
    <x v="1"/>
    <n v="24"/>
    <s v="No"/>
    <x v="0"/>
    <x v="26"/>
    <s v="Female"/>
    <x v="48"/>
    <s v="No"/>
    <s v="No"/>
    <x v="1"/>
    <m/>
    <m/>
    <m/>
    <m/>
    <m/>
    <n v="1"/>
    <m/>
    <n v="40"/>
    <n v="1"/>
    <n v="0"/>
    <n v="0"/>
    <x v="0"/>
    <n v="2"/>
  </r>
  <r>
    <x v="1"/>
    <n v="24"/>
    <s v="No"/>
    <x v="0"/>
    <x v="26"/>
    <s v="Female"/>
    <x v="61"/>
    <s v="No"/>
    <s v="Yes"/>
    <x v="2"/>
    <s v="Yes"/>
    <s v="Two Year"/>
    <s v="Direct Debit"/>
    <s v="(blank)"/>
    <s v="(blank)"/>
    <n v="1"/>
    <m/>
    <n v="30"/>
    <n v="0"/>
    <n v="0"/>
    <n v="0"/>
    <x v="1"/>
    <n v="13"/>
  </r>
  <r>
    <x v="1"/>
    <n v="24"/>
    <s v="No"/>
    <x v="0"/>
    <x v="31"/>
    <s v="Female"/>
    <x v="49"/>
    <s v="No"/>
    <s v="No"/>
    <x v="1"/>
    <m/>
    <m/>
    <m/>
    <m/>
    <m/>
    <n v="1"/>
    <m/>
    <n v="28"/>
    <n v="0"/>
    <n v="0"/>
    <n v="0"/>
    <x v="1"/>
    <n v="11"/>
  </r>
  <r>
    <x v="1"/>
    <n v="24"/>
    <s v="No"/>
    <x v="0"/>
    <x v="31"/>
    <s v="Female"/>
    <x v="21"/>
    <s v="No"/>
    <s v="No"/>
    <x v="1"/>
    <m/>
    <m/>
    <m/>
    <m/>
    <m/>
    <n v="1"/>
    <n v="1"/>
    <n v="48"/>
    <n v="0"/>
    <n v="0"/>
    <n v="0"/>
    <x v="0"/>
    <n v="1"/>
  </r>
  <r>
    <x v="1"/>
    <n v="24"/>
    <s v="No"/>
    <x v="0"/>
    <x v="31"/>
    <s v="Male"/>
    <x v="36"/>
    <s v="No"/>
    <s v="No"/>
    <x v="1"/>
    <m/>
    <m/>
    <m/>
    <m/>
    <m/>
    <n v="1"/>
    <m/>
    <n v="18"/>
    <n v="0"/>
    <n v="0"/>
    <n v="0"/>
    <x v="2"/>
    <n v="7"/>
  </r>
  <r>
    <x v="1"/>
    <n v="24"/>
    <s v="No"/>
    <x v="0"/>
    <x v="31"/>
    <s v="Male"/>
    <x v="47"/>
    <s v="No"/>
    <s v="No"/>
    <x v="1"/>
    <m/>
    <m/>
    <m/>
    <m/>
    <m/>
    <n v="1"/>
    <n v="1"/>
    <n v="22"/>
    <n v="2"/>
    <n v="0"/>
    <n v="0"/>
    <x v="1"/>
    <n v="14"/>
  </r>
  <r>
    <x v="1"/>
    <n v="24"/>
    <s v="No"/>
    <x v="0"/>
    <x v="33"/>
    <s v="Female"/>
    <x v="0"/>
    <s v="Yes"/>
    <s v="No"/>
    <x v="0"/>
    <m/>
    <m/>
    <m/>
    <m/>
    <m/>
    <n v="1"/>
    <m/>
    <n v="35"/>
    <n v="1"/>
    <n v="0"/>
    <n v="0"/>
    <x v="1"/>
    <n v="14"/>
  </r>
  <r>
    <x v="1"/>
    <n v="24"/>
    <s v="No"/>
    <x v="0"/>
    <x v="35"/>
    <s v="Male"/>
    <x v="19"/>
    <s v="Yes"/>
    <s v="No"/>
    <x v="0"/>
    <m/>
    <m/>
    <m/>
    <m/>
    <m/>
    <n v="1"/>
    <m/>
    <n v="36"/>
    <n v="0"/>
    <n v="0"/>
    <n v="0"/>
    <x v="1"/>
    <n v="12"/>
  </r>
  <r>
    <x v="1"/>
    <n v="24"/>
    <s v="No"/>
    <x v="0"/>
    <x v="38"/>
    <s v="Male"/>
    <x v="36"/>
    <s v="No"/>
    <s v="No"/>
    <x v="1"/>
    <m/>
    <m/>
    <m/>
    <m/>
    <m/>
    <n v="1"/>
    <m/>
    <n v="31"/>
    <n v="1"/>
    <n v="0"/>
    <n v="0"/>
    <x v="2"/>
    <n v="5"/>
  </r>
  <r>
    <x v="1"/>
    <n v="24"/>
    <s v="No"/>
    <x v="0"/>
    <x v="40"/>
    <s v="Female"/>
    <x v="54"/>
    <s v="No"/>
    <s v="Yes"/>
    <x v="2"/>
    <s v="No"/>
    <s v="One Year"/>
    <s v="Direct Debit"/>
    <s v="(blank)"/>
    <s v="(blank)"/>
    <n v="1"/>
    <m/>
    <n v="38"/>
    <n v="0"/>
    <n v="0"/>
    <n v="0"/>
    <x v="0"/>
    <n v="3"/>
  </r>
  <r>
    <x v="1"/>
    <n v="24"/>
    <s v="No"/>
    <x v="0"/>
    <x v="40"/>
    <s v="Female"/>
    <x v="66"/>
    <s v="No"/>
    <s v="Yes"/>
    <x v="2"/>
    <s v="No"/>
    <s v="Month-to-Month"/>
    <s v="Direct Debit"/>
    <s v="Competitor"/>
    <s v="Competitor made better offer"/>
    <n v="1"/>
    <n v="1"/>
    <n v="46"/>
    <n v="0"/>
    <n v="0"/>
    <n v="0"/>
    <x v="2"/>
    <n v="6"/>
  </r>
  <r>
    <x v="1"/>
    <n v="24"/>
    <s v="No"/>
    <x v="0"/>
    <x v="41"/>
    <s v="Female"/>
    <x v="15"/>
    <s v="Yes"/>
    <s v="No"/>
    <x v="0"/>
    <m/>
    <m/>
    <m/>
    <m/>
    <m/>
    <n v="1"/>
    <m/>
    <n v="28"/>
    <n v="0"/>
    <n v="0"/>
    <n v="0"/>
    <x v="1"/>
    <n v="27"/>
  </r>
  <r>
    <x v="1"/>
    <n v="24"/>
    <s v="No"/>
    <x v="0"/>
    <x v="42"/>
    <s v="Female"/>
    <x v="52"/>
    <s v="No"/>
    <s v="Yes"/>
    <x v="2"/>
    <s v="No"/>
    <s v="Month-to-Month"/>
    <s v="Direct Debit"/>
    <s v="Dissatisfaction"/>
    <s v="Poor expertise of online support"/>
    <n v="1"/>
    <n v="1"/>
    <n v="37"/>
    <n v="0"/>
    <n v="0"/>
    <n v="0"/>
    <x v="0"/>
    <n v="2"/>
  </r>
  <r>
    <x v="1"/>
    <n v="24"/>
    <s v="No"/>
    <x v="0"/>
    <x v="44"/>
    <s v="Female"/>
    <x v="3"/>
    <s v="No"/>
    <s v="No"/>
    <x v="1"/>
    <m/>
    <m/>
    <m/>
    <m/>
    <m/>
    <n v="1"/>
    <m/>
    <n v="25"/>
    <n v="0"/>
    <n v="0"/>
    <n v="0"/>
    <x v="0"/>
    <n v="2"/>
  </r>
  <r>
    <x v="1"/>
    <n v="24"/>
    <s v="No"/>
    <x v="0"/>
    <x v="44"/>
    <s v="Male"/>
    <x v="44"/>
    <s v="No"/>
    <s v="No"/>
    <x v="1"/>
    <m/>
    <m/>
    <m/>
    <m/>
    <m/>
    <n v="1"/>
    <m/>
    <n v="24"/>
    <n v="0"/>
    <n v="0"/>
    <n v="0"/>
    <x v="2"/>
    <n v="5"/>
  </r>
  <r>
    <x v="1"/>
    <n v="24"/>
    <s v="No"/>
    <x v="0"/>
    <x v="46"/>
    <s v="Male"/>
    <x v="48"/>
    <s v="No"/>
    <s v="No"/>
    <x v="1"/>
    <m/>
    <m/>
    <m/>
    <m/>
    <m/>
    <n v="1"/>
    <m/>
    <n v="38"/>
    <n v="0"/>
    <n v="0"/>
    <n v="0"/>
    <x v="2"/>
    <n v="6"/>
  </r>
  <r>
    <x v="1"/>
    <n v="24"/>
    <s v="No"/>
    <x v="1"/>
    <x v="12"/>
    <s v="Female"/>
    <x v="8"/>
    <s v="No"/>
    <s v="No"/>
    <x v="1"/>
    <m/>
    <m/>
    <m/>
    <m/>
    <m/>
    <n v="1"/>
    <n v="1"/>
    <n v="50"/>
    <n v="1"/>
    <n v="0"/>
    <n v="0"/>
    <x v="2"/>
    <n v="5"/>
  </r>
  <r>
    <x v="1"/>
    <n v="24"/>
    <s v="No"/>
    <x v="1"/>
    <x v="19"/>
    <s v="Male"/>
    <x v="52"/>
    <s v="No"/>
    <s v="Yes"/>
    <x v="2"/>
    <s v="No"/>
    <s v="One Year"/>
    <s v="Direct Debit"/>
    <s v="Competitor"/>
    <s v="Competitor made better offer"/>
    <n v="1"/>
    <n v="1"/>
    <n v="35"/>
    <n v="3"/>
    <n v="0"/>
    <n v="0"/>
    <x v="2"/>
    <n v="6"/>
  </r>
  <r>
    <x v="1"/>
    <n v="24"/>
    <s v="No"/>
    <x v="1"/>
    <x v="22"/>
    <s v="Male"/>
    <x v="25"/>
    <s v="No"/>
    <s v="No"/>
    <x v="1"/>
    <m/>
    <m/>
    <m/>
    <m/>
    <m/>
    <n v="1"/>
    <n v="1"/>
    <n v="62"/>
    <n v="0"/>
    <n v="0"/>
    <n v="0"/>
    <x v="0"/>
    <n v="1"/>
  </r>
  <r>
    <x v="1"/>
    <n v="24"/>
    <s v="No"/>
    <x v="1"/>
    <x v="43"/>
    <s v="Male"/>
    <x v="46"/>
    <s v="No"/>
    <s v="No"/>
    <x v="1"/>
    <m/>
    <m/>
    <m/>
    <m/>
    <m/>
    <n v="1"/>
    <m/>
    <n v="40"/>
    <n v="0"/>
    <n v="0"/>
    <n v="0"/>
    <x v="1"/>
    <n v="14"/>
  </r>
  <r>
    <x v="1"/>
    <n v="24"/>
    <s v="Yes"/>
    <x v="0"/>
    <x v="7"/>
    <s v="Female"/>
    <x v="4"/>
    <s v="Yes"/>
    <s v="No"/>
    <x v="0"/>
    <m/>
    <m/>
    <m/>
    <m/>
    <m/>
    <n v="1"/>
    <m/>
    <n v="36"/>
    <n v="0"/>
    <n v="97.6"/>
    <n v="0"/>
    <x v="1"/>
    <n v="17"/>
  </r>
  <r>
    <x v="1"/>
    <n v="24"/>
    <s v="Yes"/>
    <x v="0"/>
    <x v="16"/>
    <s v="Male"/>
    <x v="47"/>
    <s v="No"/>
    <s v="No"/>
    <x v="1"/>
    <m/>
    <m/>
    <m/>
    <m/>
    <m/>
    <n v="1"/>
    <m/>
    <n v="56"/>
    <n v="0"/>
    <n v="94.8"/>
    <n v="0"/>
    <x v="0"/>
    <n v="2"/>
  </r>
  <r>
    <x v="1"/>
    <n v="24"/>
    <s v="Yes"/>
    <x v="0"/>
    <x v="19"/>
    <s v="Female"/>
    <x v="24"/>
    <s v="No"/>
    <s v="No"/>
    <x v="1"/>
    <m/>
    <m/>
    <m/>
    <m/>
    <m/>
    <n v="1"/>
    <n v="1"/>
    <n v="55"/>
    <n v="4"/>
    <n v="74.400000000000006"/>
    <n v="0"/>
    <x v="1"/>
    <n v="14"/>
  </r>
  <r>
    <x v="1"/>
    <n v="24"/>
    <s v="Yes"/>
    <x v="0"/>
    <x v="20"/>
    <s v="Male"/>
    <x v="44"/>
    <s v="No"/>
    <s v="No"/>
    <x v="1"/>
    <m/>
    <m/>
    <m/>
    <m/>
    <m/>
    <n v="1"/>
    <n v="1"/>
    <n v="58"/>
    <n v="2"/>
    <n v="126.4"/>
    <n v="0"/>
    <x v="0"/>
    <n v="4"/>
  </r>
  <r>
    <x v="1"/>
    <n v="24"/>
    <s v="Yes"/>
    <x v="0"/>
    <x v="50"/>
    <s v="Male"/>
    <x v="23"/>
    <s v="No"/>
    <s v="No"/>
    <x v="1"/>
    <m/>
    <m/>
    <m/>
    <m/>
    <m/>
    <n v="1"/>
    <n v="1"/>
    <n v="38"/>
    <n v="2"/>
    <n v="63.2"/>
    <n v="0"/>
    <x v="1"/>
    <n v="15"/>
  </r>
  <r>
    <x v="1"/>
    <n v="24"/>
    <s v="Yes"/>
    <x v="0"/>
    <x v="22"/>
    <s v="Male"/>
    <x v="29"/>
    <s v="No"/>
    <s v="No"/>
    <x v="1"/>
    <m/>
    <m/>
    <m/>
    <m/>
    <m/>
    <n v="1"/>
    <n v="1"/>
    <n v="47"/>
    <n v="1"/>
    <n v="30.2"/>
    <n v="0"/>
    <x v="2"/>
    <n v="8"/>
  </r>
  <r>
    <x v="1"/>
    <n v="24"/>
    <s v="Yes"/>
    <x v="0"/>
    <x v="26"/>
    <s v="Male"/>
    <x v="12"/>
    <s v="No"/>
    <s v="No"/>
    <x v="1"/>
    <m/>
    <m/>
    <m/>
    <m/>
    <m/>
    <n v="1"/>
    <m/>
    <n v="16"/>
    <n v="0"/>
    <n v="118.4"/>
    <n v="0"/>
    <x v="0"/>
    <n v="4"/>
  </r>
  <r>
    <x v="1"/>
    <n v="24"/>
    <s v="Yes"/>
    <x v="0"/>
    <x v="26"/>
    <s v="Male"/>
    <x v="55"/>
    <s v="No"/>
    <s v="Yes"/>
    <x v="2"/>
    <s v="No"/>
    <s v="Month-to-Month"/>
    <s v="Direct Debit"/>
    <s v="Price"/>
    <s v="Extra data charges"/>
    <n v="1"/>
    <n v="1"/>
    <n v="51"/>
    <n v="2"/>
    <n v="78.599999999999994"/>
    <n v="0"/>
    <x v="2"/>
    <n v="6"/>
  </r>
  <r>
    <x v="1"/>
    <n v="24"/>
    <s v="Yes"/>
    <x v="0"/>
    <x v="28"/>
    <s v="Male"/>
    <x v="17"/>
    <s v="Yes"/>
    <s v="No"/>
    <x v="0"/>
    <m/>
    <m/>
    <m/>
    <m/>
    <m/>
    <n v="1"/>
    <m/>
    <n v="10"/>
    <n v="0"/>
    <n v="48.8"/>
    <n v="0"/>
    <x v="1"/>
    <n v="17"/>
  </r>
  <r>
    <x v="1"/>
    <n v="24"/>
    <s v="Yes"/>
    <x v="0"/>
    <x v="31"/>
    <s v="Female"/>
    <x v="62"/>
    <s v="No"/>
    <s v="Yes"/>
    <x v="2"/>
    <s v="No"/>
    <s v="Two Year"/>
    <s v="Credit Card"/>
    <s v="(blank)"/>
    <s v="(blank)"/>
    <n v="1"/>
    <m/>
    <n v="35"/>
    <n v="0"/>
    <n v="56.4"/>
    <n v="0"/>
    <x v="0"/>
    <n v="1"/>
  </r>
  <r>
    <x v="1"/>
    <n v="24"/>
    <s v="Yes"/>
    <x v="0"/>
    <x v="40"/>
    <s v="Female"/>
    <x v="23"/>
    <s v="No"/>
    <s v="No"/>
    <x v="1"/>
    <m/>
    <m/>
    <m/>
    <m/>
    <m/>
    <n v="1"/>
    <n v="1"/>
    <n v="35"/>
    <n v="0"/>
    <n v="61.8"/>
    <n v="0"/>
    <x v="0"/>
    <n v="1"/>
  </r>
  <r>
    <x v="1"/>
    <n v="24"/>
    <s v="Yes"/>
    <x v="0"/>
    <x v="40"/>
    <s v="Male"/>
    <x v="30"/>
    <s v="No"/>
    <s v="Yes"/>
    <x v="2"/>
    <s v="Yes"/>
    <s v="Month-to-Month"/>
    <s v="Direct Debit"/>
    <s v="Attitude"/>
    <s v="Attitude of support person"/>
    <n v="1"/>
    <n v="1"/>
    <n v="24"/>
    <n v="2"/>
    <n v="14"/>
    <n v="0"/>
    <x v="2"/>
    <n v="9"/>
  </r>
  <r>
    <x v="1"/>
    <n v="24"/>
    <s v="Yes"/>
    <x v="0"/>
    <x v="44"/>
    <s v="Male"/>
    <x v="12"/>
    <s v="No"/>
    <s v="No"/>
    <x v="1"/>
    <m/>
    <m/>
    <m/>
    <m/>
    <m/>
    <n v="1"/>
    <m/>
    <n v="39"/>
    <n v="0"/>
    <n v="117.6"/>
    <n v="0"/>
    <x v="0"/>
    <n v="1"/>
  </r>
  <r>
    <x v="1"/>
    <n v="24"/>
    <s v="Yes"/>
    <x v="0"/>
    <x v="45"/>
    <s v="Female"/>
    <x v="56"/>
    <s v="No"/>
    <s v="No"/>
    <x v="1"/>
    <m/>
    <m/>
    <m/>
    <m/>
    <m/>
    <n v="1"/>
    <n v="1"/>
    <n v="45"/>
    <n v="2"/>
    <n v="2.7"/>
    <n v="0"/>
    <x v="2"/>
    <n v="8"/>
  </r>
  <r>
    <x v="1"/>
    <n v="24"/>
    <s v="Yes"/>
    <x v="0"/>
    <x v="45"/>
    <s v="Male"/>
    <x v="40"/>
    <s v="No"/>
    <s v="Yes"/>
    <x v="2"/>
    <s v="No"/>
    <s v="Month-to-Month"/>
    <s v="Credit Card"/>
    <s v="Attitude"/>
    <s v="Attitude of support person"/>
    <n v="1"/>
    <n v="1"/>
    <n v="45"/>
    <n v="1"/>
    <n v="8"/>
    <n v="0"/>
    <x v="2"/>
    <n v="9"/>
  </r>
  <r>
    <x v="1"/>
    <n v="24"/>
    <s v="Yes"/>
    <x v="1"/>
    <x v="7"/>
    <s v="Female"/>
    <x v="49"/>
    <s v="No"/>
    <s v="No"/>
    <x v="1"/>
    <m/>
    <m/>
    <m/>
    <m/>
    <m/>
    <n v="1"/>
    <m/>
    <n v="38"/>
    <n v="0"/>
    <n v="0"/>
    <n v="0"/>
    <x v="0"/>
    <n v="1"/>
  </r>
  <r>
    <x v="1"/>
    <n v="24"/>
    <s v="Yes"/>
    <x v="1"/>
    <x v="17"/>
    <s v="Female"/>
    <x v="66"/>
    <s v="No"/>
    <s v="Yes"/>
    <x v="2"/>
    <s v="No"/>
    <s v="Month-to-Month"/>
    <s v="Direct Debit"/>
    <s v="Price"/>
    <s v="Price too high"/>
    <n v="1"/>
    <n v="1"/>
    <n v="41"/>
    <n v="0"/>
    <n v="0"/>
    <n v="0"/>
    <x v="0"/>
    <n v="2"/>
  </r>
  <r>
    <x v="1"/>
    <n v="24"/>
    <s v="Yes"/>
    <x v="1"/>
    <x v="20"/>
    <s v="Female"/>
    <x v="7"/>
    <s v="No"/>
    <s v="No"/>
    <x v="1"/>
    <m/>
    <m/>
    <m/>
    <m/>
    <m/>
    <n v="1"/>
    <m/>
    <n v="24"/>
    <n v="0"/>
    <n v="0"/>
    <n v="0"/>
    <x v="1"/>
    <n v="17"/>
  </r>
  <r>
    <x v="1"/>
    <n v="24"/>
    <s v="Yes"/>
    <x v="1"/>
    <x v="42"/>
    <s v="Male"/>
    <x v="44"/>
    <s v="No"/>
    <s v="No"/>
    <x v="1"/>
    <m/>
    <m/>
    <m/>
    <m/>
    <m/>
    <n v="1"/>
    <m/>
    <n v="26"/>
    <n v="0"/>
    <n v="0"/>
    <n v="0"/>
    <x v="2"/>
    <n v="9"/>
  </r>
  <r>
    <x v="1"/>
    <n v="25"/>
    <s v="No"/>
    <x v="0"/>
    <x v="0"/>
    <s v="Female"/>
    <x v="6"/>
    <s v="No"/>
    <s v="No"/>
    <x v="1"/>
    <m/>
    <m/>
    <m/>
    <m/>
    <m/>
    <n v="1"/>
    <n v="1"/>
    <n v="34"/>
    <n v="1"/>
    <n v="0"/>
    <n v="0"/>
    <x v="0"/>
    <n v="2"/>
  </r>
  <r>
    <x v="1"/>
    <n v="25"/>
    <s v="No"/>
    <x v="0"/>
    <x v="1"/>
    <s v="Female"/>
    <x v="45"/>
    <s v="No"/>
    <s v="Yes"/>
    <x v="2"/>
    <s v="No"/>
    <s v="Month-to-Month"/>
    <s v="Direct Debit"/>
    <s v="Dissatisfaction"/>
    <s v="Network reliability"/>
    <n v="1"/>
    <n v="1"/>
    <n v="38"/>
    <n v="2"/>
    <n v="0"/>
    <n v="0"/>
    <x v="2"/>
    <n v="5"/>
  </r>
  <r>
    <x v="1"/>
    <n v="25"/>
    <s v="No"/>
    <x v="0"/>
    <x v="4"/>
    <s v="Female"/>
    <x v="19"/>
    <s v="Yes"/>
    <s v="No"/>
    <x v="0"/>
    <m/>
    <m/>
    <m/>
    <m/>
    <m/>
    <n v="1"/>
    <n v="1"/>
    <n v="21"/>
    <n v="5"/>
    <n v="0"/>
    <n v="0"/>
    <x v="1"/>
    <n v="41"/>
  </r>
  <r>
    <x v="1"/>
    <n v="25"/>
    <s v="No"/>
    <x v="0"/>
    <x v="5"/>
    <s v="Female"/>
    <x v="34"/>
    <s v="No"/>
    <s v="No"/>
    <x v="1"/>
    <m/>
    <m/>
    <m/>
    <m/>
    <m/>
    <n v="1"/>
    <m/>
    <n v="17"/>
    <n v="0"/>
    <n v="0"/>
    <n v="0"/>
    <x v="2"/>
    <n v="5"/>
  </r>
  <r>
    <x v="1"/>
    <n v="25"/>
    <s v="No"/>
    <x v="0"/>
    <x v="8"/>
    <s v="Male"/>
    <x v="15"/>
    <s v="Yes"/>
    <s v="No"/>
    <x v="0"/>
    <m/>
    <m/>
    <m/>
    <m/>
    <m/>
    <n v="1"/>
    <m/>
    <n v="30"/>
    <n v="0"/>
    <n v="0"/>
    <n v="0"/>
    <x v="1"/>
    <n v="38"/>
  </r>
  <r>
    <x v="1"/>
    <n v="25"/>
    <s v="No"/>
    <x v="0"/>
    <x v="9"/>
    <s v="Female"/>
    <x v="28"/>
    <s v="No"/>
    <s v="No"/>
    <x v="1"/>
    <m/>
    <m/>
    <m/>
    <m/>
    <m/>
    <n v="1"/>
    <n v="1"/>
    <n v="27"/>
    <n v="3"/>
    <n v="4.5999999999999996"/>
    <n v="0"/>
    <x v="0"/>
    <n v="4"/>
  </r>
  <r>
    <x v="1"/>
    <n v="25"/>
    <s v="No"/>
    <x v="0"/>
    <x v="10"/>
    <s v="Male"/>
    <x v="18"/>
    <s v="Yes"/>
    <s v="No"/>
    <x v="0"/>
    <m/>
    <m/>
    <m/>
    <m/>
    <m/>
    <n v="1"/>
    <m/>
    <n v="47"/>
    <n v="0"/>
    <n v="0"/>
    <n v="0"/>
    <x v="1"/>
    <n v="12"/>
  </r>
  <r>
    <x v="1"/>
    <n v="25"/>
    <s v="No"/>
    <x v="0"/>
    <x v="13"/>
    <s v="Male"/>
    <x v="46"/>
    <s v="No"/>
    <s v="No"/>
    <x v="1"/>
    <m/>
    <m/>
    <m/>
    <m/>
    <m/>
    <n v="1"/>
    <m/>
    <n v="29"/>
    <n v="0"/>
    <n v="0"/>
    <n v="0"/>
    <x v="1"/>
    <n v="15"/>
  </r>
  <r>
    <x v="1"/>
    <n v="25"/>
    <s v="No"/>
    <x v="0"/>
    <x v="14"/>
    <s v="Male"/>
    <x v="16"/>
    <s v="Yes"/>
    <s v="No"/>
    <x v="0"/>
    <m/>
    <m/>
    <m/>
    <m/>
    <m/>
    <n v="1"/>
    <m/>
    <n v="30"/>
    <n v="0"/>
    <n v="0"/>
    <n v="0"/>
    <x v="1"/>
    <n v="16"/>
  </r>
  <r>
    <x v="1"/>
    <n v="25"/>
    <s v="No"/>
    <x v="0"/>
    <x v="14"/>
    <s v="Male"/>
    <x v="18"/>
    <s v="Yes"/>
    <s v="No"/>
    <x v="0"/>
    <m/>
    <m/>
    <m/>
    <m/>
    <m/>
    <n v="1"/>
    <m/>
    <n v="30"/>
    <n v="0"/>
    <n v="0"/>
    <n v="0"/>
    <x v="1"/>
    <n v="20"/>
  </r>
  <r>
    <x v="1"/>
    <n v="25"/>
    <s v="No"/>
    <x v="0"/>
    <x v="14"/>
    <s v="Male"/>
    <x v="50"/>
    <s v="No"/>
    <s v="No"/>
    <x v="1"/>
    <m/>
    <m/>
    <m/>
    <m/>
    <m/>
    <n v="1"/>
    <n v="1"/>
    <n v="42"/>
    <n v="2"/>
    <n v="0"/>
    <n v="0"/>
    <x v="0"/>
    <n v="1"/>
  </r>
  <r>
    <x v="1"/>
    <n v="25"/>
    <s v="No"/>
    <x v="0"/>
    <x v="14"/>
    <s v="Male"/>
    <x v="41"/>
    <s v="No"/>
    <s v="No"/>
    <x v="1"/>
    <m/>
    <m/>
    <m/>
    <m/>
    <m/>
    <n v="1"/>
    <n v="1"/>
    <n v="29"/>
    <n v="1"/>
    <n v="133.6"/>
    <n v="0"/>
    <x v="2"/>
    <n v="5"/>
  </r>
  <r>
    <x v="1"/>
    <n v="25"/>
    <s v="No"/>
    <x v="0"/>
    <x v="16"/>
    <s v="Male"/>
    <x v="37"/>
    <s v="No"/>
    <s v="No"/>
    <x v="1"/>
    <m/>
    <m/>
    <m/>
    <m/>
    <m/>
    <n v="1"/>
    <m/>
    <n v="55"/>
    <n v="1"/>
    <n v="0"/>
    <n v="0"/>
    <x v="0"/>
    <n v="2"/>
  </r>
  <r>
    <x v="1"/>
    <n v="25"/>
    <s v="No"/>
    <x v="0"/>
    <x v="16"/>
    <s v="Male"/>
    <x v="34"/>
    <s v="No"/>
    <s v="No"/>
    <x v="1"/>
    <m/>
    <m/>
    <m/>
    <m/>
    <m/>
    <n v="1"/>
    <m/>
    <n v="44"/>
    <n v="0"/>
    <n v="0"/>
    <n v="0"/>
    <x v="0"/>
    <n v="4"/>
  </r>
  <r>
    <x v="1"/>
    <n v="25"/>
    <s v="No"/>
    <x v="0"/>
    <x v="16"/>
    <s v="Male"/>
    <x v="42"/>
    <s v="No"/>
    <s v="No"/>
    <x v="1"/>
    <m/>
    <m/>
    <m/>
    <m/>
    <m/>
    <n v="1"/>
    <m/>
    <n v="34"/>
    <n v="0"/>
    <n v="0"/>
    <n v="0"/>
    <x v="2"/>
    <n v="5"/>
  </r>
  <r>
    <x v="1"/>
    <n v="25"/>
    <s v="No"/>
    <x v="0"/>
    <x v="18"/>
    <s v="Male"/>
    <x v="25"/>
    <s v="No"/>
    <s v="No"/>
    <x v="1"/>
    <m/>
    <m/>
    <m/>
    <m/>
    <m/>
    <n v="1"/>
    <m/>
    <n v="36"/>
    <n v="0"/>
    <n v="0"/>
    <n v="0"/>
    <x v="0"/>
    <n v="2"/>
  </r>
  <r>
    <x v="1"/>
    <n v="25"/>
    <s v="No"/>
    <x v="0"/>
    <x v="19"/>
    <s v="Female"/>
    <x v="30"/>
    <s v="No"/>
    <s v="Yes"/>
    <x v="2"/>
    <s v="No"/>
    <s v="Month-to-Month"/>
    <s v="Direct Debit"/>
    <s v="(blank)"/>
    <s v="(blank)"/>
    <n v="1"/>
    <m/>
    <n v="50"/>
    <n v="0"/>
    <n v="0"/>
    <n v="0"/>
    <x v="0"/>
    <n v="4"/>
  </r>
  <r>
    <x v="1"/>
    <n v="25"/>
    <s v="No"/>
    <x v="0"/>
    <x v="19"/>
    <s v="Male"/>
    <x v="37"/>
    <s v="No"/>
    <s v="No"/>
    <x v="1"/>
    <m/>
    <m/>
    <m/>
    <m/>
    <m/>
    <n v="1"/>
    <m/>
    <n v="18"/>
    <n v="0"/>
    <n v="0"/>
    <n v="0"/>
    <x v="0"/>
    <n v="3"/>
  </r>
  <r>
    <x v="1"/>
    <n v="25"/>
    <s v="No"/>
    <x v="0"/>
    <x v="24"/>
    <s v="Female"/>
    <x v="25"/>
    <s v="No"/>
    <s v="No"/>
    <x v="1"/>
    <m/>
    <m/>
    <m/>
    <m/>
    <m/>
    <n v="1"/>
    <m/>
    <n v="30"/>
    <n v="3"/>
    <n v="0"/>
    <n v="0"/>
    <x v="0"/>
    <n v="1"/>
  </r>
  <r>
    <x v="1"/>
    <n v="25"/>
    <s v="No"/>
    <x v="0"/>
    <x v="24"/>
    <s v="Male"/>
    <x v="39"/>
    <s v="No"/>
    <s v="No"/>
    <x v="1"/>
    <m/>
    <m/>
    <m/>
    <m/>
    <m/>
    <n v="1"/>
    <m/>
    <n v="35"/>
    <n v="0"/>
    <n v="0"/>
    <n v="0"/>
    <x v="0"/>
    <n v="1"/>
  </r>
  <r>
    <x v="1"/>
    <n v="25"/>
    <s v="No"/>
    <x v="0"/>
    <x v="25"/>
    <s v="Male"/>
    <x v="46"/>
    <s v="No"/>
    <s v="No"/>
    <x v="1"/>
    <m/>
    <m/>
    <m/>
    <m/>
    <m/>
    <n v="1"/>
    <m/>
    <n v="20"/>
    <n v="0"/>
    <n v="0"/>
    <n v="0"/>
    <x v="1"/>
    <n v="14"/>
  </r>
  <r>
    <x v="1"/>
    <n v="25"/>
    <s v="No"/>
    <x v="0"/>
    <x v="28"/>
    <s v="Male"/>
    <x v="23"/>
    <s v="No"/>
    <s v="No"/>
    <x v="1"/>
    <m/>
    <m/>
    <m/>
    <m/>
    <m/>
    <n v="1"/>
    <m/>
    <n v="24"/>
    <n v="0"/>
    <n v="0"/>
    <n v="0"/>
    <x v="2"/>
    <n v="8"/>
  </r>
  <r>
    <x v="1"/>
    <n v="25"/>
    <s v="No"/>
    <x v="0"/>
    <x v="35"/>
    <s v="Female"/>
    <x v="60"/>
    <s v="No"/>
    <s v="Yes"/>
    <x v="2"/>
    <s v="No"/>
    <s v="Two Year"/>
    <s v="Direct Debit"/>
    <s v="(blank)"/>
    <s v="(blank)"/>
    <n v="1"/>
    <m/>
    <n v="28"/>
    <n v="1"/>
    <n v="0"/>
    <n v="0"/>
    <x v="0"/>
    <n v="4"/>
  </r>
  <r>
    <x v="1"/>
    <n v="25"/>
    <s v="No"/>
    <x v="0"/>
    <x v="39"/>
    <s v="Female"/>
    <x v="13"/>
    <s v="Yes"/>
    <s v="No"/>
    <x v="0"/>
    <m/>
    <m/>
    <m/>
    <m/>
    <m/>
    <n v="1"/>
    <m/>
    <n v="28"/>
    <n v="0"/>
    <n v="0"/>
    <n v="0"/>
    <x v="1"/>
    <n v="14"/>
  </r>
  <r>
    <x v="1"/>
    <n v="25"/>
    <s v="No"/>
    <x v="0"/>
    <x v="39"/>
    <s v="Male"/>
    <x v="53"/>
    <s v="No"/>
    <s v="Yes"/>
    <x v="2"/>
    <s v="No"/>
    <s v="Month-to-Month"/>
    <s v="Direct Debit"/>
    <s v="Competitor"/>
    <s v="Competitor had better devices"/>
    <n v="1"/>
    <n v="1"/>
    <n v="42"/>
    <n v="3"/>
    <n v="0"/>
    <n v="0"/>
    <x v="2"/>
    <n v="5"/>
  </r>
  <r>
    <x v="1"/>
    <n v="25"/>
    <s v="No"/>
    <x v="0"/>
    <x v="40"/>
    <s v="Female"/>
    <x v="2"/>
    <s v="No"/>
    <s v="No"/>
    <x v="1"/>
    <m/>
    <m/>
    <m/>
    <m/>
    <m/>
    <n v="1"/>
    <m/>
    <n v="45"/>
    <n v="0"/>
    <n v="0"/>
    <n v="0"/>
    <x v="2"/>
    <n v="8"/>
  </r>
  <r>
    <x v="1"/>
    <n v="25"/>
    <s v="No"/>
    <x v="0"/>
    <x v="41"/>
    <s v="Male"/>
    <x v="32"/>
    <s v="No"/>
    <s v="No"/>
    <x v="1"/>
    <m/>
    <m/>
    <m/>
    <m/>
    <m/>
    <n v="1"/>
    <m/>
    <n v="55"/>
    <n v="0"/>
    <n v="0"/>
    <n v="0"/>
    <x v="2"/>
    <n v="8"/>
  </r>
  <r>
    <x v="1"/>
    <n v="25"/>
    <s v="No"/>
    <x v="0"/>
    <x v="42"/>
    <s v="Female"/>
    <x v="23"/>
    <s v="No"/>
    <s v="No"/>
    <x v="1"/>
    <m/>
    <m/>
    <m/>
    <m/>
    <m/>
    <n v="1"/>
    <m/>
    <n v="32"/>
    <n v="0"/>
    <n v="0"/>
    <n v="0"/>
    <x v="0"/>
    <n v="1"/>
  </r>
  <r>
    <x v="1"/>
    <n v="25"/>
    <s v="No"/>
    <x v="0"/>
    <x v="44"/>
    <s v="Male"/>
    <x v="30"/>
    <s v="No"/>
    <s v="Yes"/>
    <x v="2"/>
    <s v="Yes"/>
    <s v="One Year"/>
    <s v="Credit Card"/>
    <s v="(blank)"/>
    <s v="(blank)"/>
    <n v="1"/>
    <m/>
    <n v="21"/>
    <n v="0"/>
    <n v="0"/>
    <n v="0"/>
    <x v="1"/>
    <n v="27"/>
  </r>
  <r>
    <x v="1"/>
    <n v="25"/>
    <s v="No"/>
    <x v="0"/>
    <x v="45"/>
    <s v="Male"/>
    <x v="32"/>
    <s v="No"/>
    <s v="No"/>
    <x v="1"/>
    <m/>
    <m/>
    <m/>
    <m/>
    <m/>
    <n v="1"/>
    <m/>
    <n v="19"/>
    <n v="0"/>
    <n v="0"/>
    <n v="0"/>
    <x v="0"/>
    <n v="4"/>
  </r>
  <r>
    <x v="1"/>
    <n v="25"/>
    <s v="No"/>
    <x v="0"/>
    <x v="46"/>
    <s v="Male"/>
    <x v="25"/>
    <s v="No"/>
    <s v="No"/>
    <x v="1"/>
    <m/>
    <m/>
    <m/>
    <m/>
    <m/>
    <n v="1"/>
    <m/>
    <n v="18"/>
    <n v="2"/>
    <n v="0"/>
    <n v="0"/>
    <x v="0"/>
    <n v="1"/>
  </r>
  <r>
    <x v="1"/>
    <n v="25"/>
    <s v="No"/>
    <x v="0"/>
    <x v="47"/>
    <s v="Male"/>
    <x v="57"/>
    <s v="Yes"/>
    <s v="No"/>
    <x v="0"/>
    <m/>
    <m/>
    <m/>
    <m/>
    <m/>
    <n v="1"/>
    <m/>
    <n v="25"/>
    <n v="0"/>
    <n v="0"/>
    <n v="0"/>
    <x v="1"/>
    <n v="16"/>
  </r>
  <r>
    <x v="1"/>
    <n v="25"/>
    <s v="Yes"/>
    <x v="0"/>
    <x v="0"/>
    <s v="Female"/>
    <x v="35"/>
    <s v="No"/>
    <s v="No"/>
    <x v="1"/>
    <m/>
    <m/>
    <m/>
    <m/>
    <m/>
    <n v="1"/>
    <m/>
    <n v="21"/>
    <n v="2"/>
    <n v="116.3"/>
    <n v="0"/>
    <x v="0"/>
    <n v="4"/>
  </r>
  <r>
    <x v="1"/>
    <n v="25"/>
    <s v="Yes"/>
    <x v="0"/>
    <x v="1"/>
    <s v="Male"/>
    <x v="9"/>
    <s v="No"/>
    <s v="No"/>
    <x v="1"/>
    <m/>
    <m/>
    <m/>
    <m/>
    <m/>
    <n v="1"/>
    <m/>
    <n v="29"/>
    <n v="0"/>
    <n v="102.5"/>
    <n v="0"/>
    <x v="2"/>
    <n v="5"/>
  </r>
  <r>
    <x v="1"/>
    <n v="25"/>
    <s v="Yes"/>
    <x v="0"/>
    <x v="3"/>
    <s v="Female"/>
    <x v="1"/>
    <s v="No"/>
    <s v="No"/>
    <x v="1"/>
    <m/>
    <m/>
    <m/>
    <m/>
    <m/>
    <n v="1"/>
    <m/>
    <n v="37"/>
    <n v="0"/>
    <n v="85"/>
    <n v="0"/>
    <x v="2"/>
    <n v="6"/>
  </r>
  <r>
    <x v="1"/>
    <n v="25"/>
    <s v="Yes"/>
    <x v="0"/>
    <x v="6"/>
    <s v="Male"/>
    <x v="19"/>
    <s v="Yes"/>
    <s v="No"/>
    <x v="0"/>
    <m/>
    <m/>
    <m/>
    <m/>
    <m/>
    <n v="1"/>
    <m/>
    <n v="40"/>
    <n v="0"/>
    <n v="47.5"/>
    <n v="0"/>
    <x v="1"/>
    <n v="10"/>
  </r>
  <r>
    <x v="1"/>
    <n v="25"/>
    <s v="Yes"/>
    <x v="0"/>
    <x v="8"/>
    <s v="Male"/>
    <x v="55"/>
    <s v="No"/>
    <s v="Yes"/>
    <x v="2"/>
    <s v="No"/>
    <s v="Month-to-Month"/>
    <s v="Direct Debit"/>
    <s v="Competitor"/>
    <s v="Competitor had better devices"/>
    <n v="1"/>
    <n v="1"/>
    <n v="33"/>
    <n v="0"/>
    <n v="115"/>
    <n v="0"/>
    <x v="2"/>
    <n v="6"/>
  </r>
  <r>
    <x v="1"/>
    <n v="25"/>
    <s v="Yes"/>
    <x v="0"/>
    <x v="13"/>
    <s v="Female"/>
    <x v="56"/>
    <s v="No"/>
    <s v="No"/>
    <x v="1"/>
    <m/>
    <m/>
    <m/>
    <m/>
    <m/>
    <n v="1"/>
    <n v="1"/>
    <n v="42"/>
    <n v="2"/>
    <n v="94.2"/>
    <n v="0"/>
    <x v="0"/>
    <n v="4"/>
  </r>
  <r>
    <x v="1"/>
    <n v="25"/>
    <s v="Yes"/>
    <x v="0"/>
    <x v="13"/>
    <s v="Male"/>
    <x v="44"/>
    <s v="No"/>
    <s v="No"/>
    <x v="1"/>
    <m/>
    <m/>
    <m/>
    <m/>
    <m/>
    <n v="1"/>
    <m/>
    <n v="25"/>
    <n v="1"/>
    <n v="60"/>
    <n v="0"/>
    <x v="1"/>
    <n v="15"/>
  </r>
  <r>
    <x v="1"/>
    <n v="25"/>
    <s v="Yes"/>
    <x v="0"/>
    <x v="15"/>
    <s v="Female"/>
    <x v="0"/>
    <s v="Yes"/>
    <s v="No"/>
    <x v="0"/>
    <m/>
    <m/>
    <m/>
    <m/>
    <m/>
    <n v="1"/>
    <m/>
    <n v="56"/>
    <n v="2"/>
    <n v="47.5"/>
    <n v="0"/>
    <x v="1"/>
    <n v="30"/>
  </r>
  <r>
    <x v="1"/>
    <n v="25"/>
    <s v="Yes"/>
    <x v="0"/>
    <x v="20"/>
    <s v="Female"/>
    <x v="8"/>
    <s v="No"/>
    <s v="No"/>
    <x v="1"/>
    <m/>
    <m/>
    <m/>
    <m/>
    <m/>
    <n v="1"/>
    <m/>
    <n v="32"/>
    <n v="0"/>
    <n v="51.7"/>
    <n v="0"/>
    <x v="0"/>
    <n v="2"/>
  </r>
  <r>
    <x v="1"/>
    <n v="25"/>
    <s v="Yes"/>
    <x v="0"/>
    <x v="22"/>
    <s v="Male"/>
    <x v="62"/>
    <s v="No"/>
    <s v="Yes"/>
    <x v="2"/>
    <s v="No"/>
    <s v="Month-to-Month"/>
    <s v="Direct Debit"/>
    <s v="Competitor"/>
    <s v="Competitor had better devices"/>
    <n v="1"/>
    <n v="1"/>
    <n v="26"/>
    <n v="0"/>
    <n v="80"/>
    <n v="0"/>
    <x v="0"/>
    <n v="1"/>
  </r>
  <r>
    <x v="1"/>
    <n v="25"/>
    <s v="Yes"/>
    <x v="0"/>
    <x v="23"/>
    <s v="Female"/>
    <x v="15"/>
    <s v="Yes"/>
    <s v="No"/>
    <x v="0"/>
    <m/>
    <m/>
    <m/>
    <m/>
    <m/>
    <n v="1"/>
    <m/>
    <n v="40"/>
    <n v="0"/>
    <n v="81.3"/>
    <n v="0"/>
    <x v="1"/>
    <n v="12"/>
  </r>
  <r>
    <x v="1"/>
    <n v="25"/>
    <s v="Yes"/>
    <x v="0"/>
    <x v="25"/>
    <s v="Male"/>
    <x v="40"/>
    <s v="No"/>
    <s v="Yes"/>
    <x v="2"/>
    <s v="No"/>
    <s v="Month-to-Month"/>
    <s v="Credit Card"/>
    <s v="Price"/>
    <s v="Price too high"/>
    <n v="1"/>
    <n v="1"/>
    <n v="61"/>
    <n v="0"/>
    <n v="75.599999999999994"/>
    <n v="0"/>
    <x v="0"/>
    <n v="4"/>
  </r>
  <r>
    <x v="1"/>
    <n v="25"/>
    <s v="Yes"/>
    <x v="0"/>
    <x v="26"/>
    <s v="Female"/>
    <x v="52"/>
    <s v="No"/>
    <s v="Yes"/>
    <x v="2"/>
    <s v="No"/>
    <s v="Two Year"/>
    <s v="Direct Debit"/>
    <s v="(blank)"/>
    <s v="(blank)"/>
    <n v="1"/>
    <m/>
    <n v="52"/>
    <n v="0"/>
    <n v="77.5"/>
    <n v="0"/>
    <x v="0"/>
    <n v="1"/>
  </r>
  <r>
    <x v="1"/>
    <n v="25"/>
    <s v="Yes"/>
    <x v="0"/>
    <x v="28"/>
    <s v="Male"/>
    <x v="49"/>
    <s v="No"/>
    <s v="No"/>
    <x v="1"/>
    <m/>
    <m/>
    <m/>
    <m/>
    <m/>
    <n v="1"/>
    <n v="1"/>
    <n v="48"/>
    <n v="0"/>
    <n v="34.5"/>
    <n v="0"/>
    <x v="0"/>
    <n v="4"/>
  </r>
  <r>
    <x v="1"/>
    <n v="25"/>
    <s v="Yes"/>
    <x v="0"/>
    <x v="30"/>
    <s v="Female"/>
    <x v="11"/>
    <s v="No"/>
    <s v="No"/>
    <x v="1"/>
    <m/>
    <m/>
    <m/>
    <m/>
    <m/>
    <n v="1"/>
    <m/>
    <n v="21"/>
    <n v="0"/>
    <n v="86"/>
    <n v="0"/>
    <x v="2"/>
    <n v="6"/>
  </r>
  <r>
    <x v="1"/>
    <n v="25"/>
    <s v="Yes"/>
    <x v="0"/>
    <x v="43"/>
    <s v="Male"/>
    <x v="0"/>
    <s v="Yes"/>
    <s v="No"/>
    <x v="0"/>
    <m/>
    <m/>
    <m/>
    <m/>
    <m/>
    <n v="1"/>
    <m/>
    <n v="38"/>
    <n v="2"/>
    <n v="80"/>
    <n v="0"/>
    <x v="2"/>
    <n v="8"/>
  </r>
  <r>
    <x v="1"/>
    <n v="25"/>
    <s v="Yes"/>
    <x v="1"/>
    <x v="11"/>
    <s v="Female"/>
    <x v="12"/>
    <s v="No"/>
    <s v="No"/>
    <x v="1"/>
    <m/>
    <m/>
    <m/>
    <m/>
    <m/>
    <n v="1"/>
    <m/>
    <n v="52"/>
    <n v="2"/>
    <n v="0"/>
    <n v="0"/>
    <x v="0"/>
    <n v="2"/>
  </r>
  <r>
    <x v="1"/>
    <n v="25"/>
    <s v="Yes"/>
    <x v="1"/>
    <x v="17"/>
    <s v="Male"/>
    <x v="29"/>
    <s v="No"/>
    <s v="No"/>
    <x v="1"/>
    <m/>
    <m/>
    <m/>
    <m/>
    <m/>
    <n v="1"/>
    <m/>
    <n v="51"/>
    <n v="2"/>
    <n v="0"/>
    <n v="0"/>
    <x v="0"/>
    <n v="3"/>
  </r>
  <r>
    <x v="1"/>
    <n v="25"/>
    <s v="Yes"/>
    <x v="1"/>
    <x v="43"/>
    <s v="Male"/>
    <x v="11"/>
    <s v="No"/>
    <s v="No"/>
    <x v="1"/>
    <m/>
    <m/>
    <m/>
    <m/>
    <m/>
    <n v="1"/>
    <m/>
    <n v="36"/>
    <n v="1"/>
    <n v="0"/>
    <n v="0"/>
    <x v="1"/>
    <n v="19"/>
  </r>
  <r>
    <x v="1"/>
    <n v="26"/>
    <s v="No"/>
    <x v="0"/>
    <x v="0"/>
    <s v="Female"/>
    <x v="42"/>
    <s v="No"/>
    <s v="No"/>
    <x v="1"/>
    <m/>
    <m/>
    <m/>
    <m/>
    <m/>
    <n v="1"/>
    <m/>
    <n v="67"/>
    <n v="1"/>
    <n v="0"/>
    <n v="0"/>
    <x v="0"/>
    <n v="1"/>
  </r>
  <r>
    <x v="1"/>
    <n v="26"/>
    <s v="No"/>
    <x v="0"/>
    <x v="3"/>
    <s v="Female"/>
    <x v="13"/>
    <s v="Yes"/>
    <s v="No"/>
    <x v="0"/>
    <m/>
    <m/>
    <m/>
    <m/>
    <m/>
    <n v="1"/>
    <m/>
    <n v="43"/>
    <n v="1"/>
    <n v="0"/>
    <n v="0"/>
    <x v="1"/>
    <n v="37"/>
  </r>
  <r>
    <x v="1"/>
    <n v="26"/>
    <s v="No"/>
    <x v="0"/>
    <x v="3"/>
    <s v="Male"/>
    <x v="11"/>
    <s v="No"/>
    <s v="No"/>
    <x v="1"/>
    <m/>
    <m/>
    <m/>
    <m/>
    <m/>
    <n v="1"/>
    <m/>
    <n v="40"/>
    <n v="0"/>
    <n v="0"/>
    <n v="0"/>
    <x v="0"/>
    <n v="3"/>
  </r>
  <r>
    <x v="1"/>
    <n v="26"/>
    <s v="No"/>
    <x v="0"/>
    <x v="48"/>
    <s v="Female"/>
    <x v="17"/>
    <s v="Yes"/>
    <s v="No"/>
    <x v="0"/>
    <m/>
    <m/>
    <m/>
    <m/>
    <m/>
    <n v="1"/>
    <n v="1"/>
    <n v="29"/>
    <n v="1"/>
    <n v="426.2"/>
    <n v="0"/>
    <x v="1"/>
    <n v="24"/>
  </r>
  <r>
    <x v="1"/>
    <n v="26"/>
    <s v="No"/>
    <x v="0"/>
    <x v="48"/>
    <s v="Male"/>
    <x v="0"/>
    <s v="Yes"/>
    <s v="No"/>
    <x v="0"/>
    <m/>
    <m/>
    <m/>
    <m/>
    <m/>
    <n v="1"/>
    <n v="1"/>
    <n v="26"/>
    <n v="0"/>
    <n v="0"/>
    <n v="0"/>
    <x v="1"/>
    <n v="18"/>
  </r>
  <r>
    <x v="1"/>
    <n v="26"/>
    <s v="No"/>
    <x v="0"/>
    <x v="7"/>
    <s v="Female"/>
    <x v="48"/>
    <s v="No"/>
    <s v="No"/>
    <x v="1"/>
    <m/>
    <m/>
    <m/>
    <m/>
    <m/>
    <n v="1"/>
    <m/>
    <n v="33"/>
    <n v="0"/>
    <n v="0"/>
    <n v="0"/>
    <x v="2"/>
    <n v="5"/>
  </r>
  <r>
    <x v="1"/>
    <n v="26"/>
    <s v="No"/>
    <x v="0"/>
    <x v="11"/>
    <s v="Female"/>
    <x v="30"/>
    <s v="No"/>
    <s v="Yes"/>
    <x v="2"/>
    <s v="Yes"/>
    <s v="Two Year"/>
    <s v="Direct Debit"/>
    <s v="(blank)"/>
    <s v="(blank)"/>
    <n v="1"/>
    <m/>
    <n v="36"/>
    <n v="2"/>
    <n v="0"/>
    <n v="0"/>
    <x v="2"/>
    <n v="6"/>
  </r>
  <r>
    <x v="1"/>
    <n v="26"/>
    <s v="No"/>
    <x v="0"/>
    <x v="12"/>
    <s v="Male"/>
    <x v="37"/>
    <s v="No"/>
    <s v="No"/>
    <x v="1"/>
    <m/>
    <m/>
    <m/>
    <m/>
    <m/>
    <n v="1"/>
    <m/>
    <n v="14"/>
    <n v="0"/>
    <n v="0"/>
    <n v="0"/>
    <x v="1"/>
    <n v="10"/>
  </r>
  <r>
    <x v="1"/>
    <n v="26"/>
    <s v="No"/>
    <x v="0"/>
    <x v="12"/>
    <s v="Male"/>
    <x v="27"/>
    <s v="No"/>
    <s v="No"/>
    <x v="1"/>
    <m/>
    <m/>
    <m/>
    <m/>
    <m/>
    <n v="1"/>
    <n v="1"/>
    <n v="37"/>
    <n v="4"/>
    <n v="0"/>
    <n v="0"/>
    <x v="2"/>
    <n v="5"/>
  </r>
  <r>
    <x v="1"/>
    <n v="26"/>
    <s v="No"/>
    <x v="0"/>
    <x v="13"/>
    <s v="Male"/>
    <x v="20"/>
    <s v="No"/>
    <s v="No"/>
    <x v="1"/>
    <m/>
    <m/>
    <m/>
    <m/>
    <m/>
    <n v="1"/>
    <m/>
    <n v="18"/>
    <n v="1"/>
    <n v="0"/>
    <n v="0"/>
    <x v="1"/>
    <n v="19"/>
  </r>
  <r>
    <x v="1"/>
    <n v="26"/>
    <s v="No"/>
    <x v="0"/>
    <x v="16"/>
    <s v="Female"/>
    <x v="60"/>
    <s v="No"/>
    <s v="Yes"/>
    <x v="2"/>
    <s v="No"/>
    <s v="Two Year"/>
    <s v="Direct Debit"/>
    <s v="(blank)"/>
    <s v="(blank)"/>
    <n v="1"/>
    <m/>
    <n v="34"/>
    <n v="0"/>
    <n v="0"/>
    <n v="0"/>
    <x v="0"/>
    <n v="2"/>
  </r>
  <r>
    <x v="1"/>
    <n v="26"/>
    <s v="No"/>
    <x v="0"/>
    <x v="17"/>
    <s v="Female"/>
    <x v="25"/>
    <s v="No"/>
    <s v="No"/>
    <x v="1"/>
    <m/>
    <m/>
    <m/>
    <m/>
    <m/>
    <n v="1"/>
    <m/>
    <n v="40"/>
    <n v="0"/>
    <n v="0"/>
    <n v="0"/>
    <x v="1"/>
    <n v="15"/>
  </r>
  <r>
    <x v="1"/>
    <n v="26"/>
    <s v="No"/>
    <x v="0"/>
    <x v="17"/>
    <s v="Female"/>
    <x v="58"/>
    <s v="No"/>
    <s v="Yes"/>
    <x v="2"/>
    <s v="No"/>
    <s v="One Year"/>
    <s v="Credit Card"/>
    <s v="(blank)"/>
    <s v="(blank)"/>
    <n v="1"/>
    <m/>
    <n v="21"/>
    <n v="0"/>
    <n v="0"/>
    <n v="0"/>
    <x v="2"/>
    <n v="9"/>
  </r>
  <r>
    <x v="1"/>
    <n v="26"/>
    <s v="No"/>
    <x v="0"/>
    <x v="18"/>
    <s v="Male"/>
    <x v="15"/>
    <s v="Yes"/>
    <s v="No"/>
    <x v="0"/>
    <m/>
    <m/>
    <m/>
    <m/>
    <m/>
    <n v="1"/>
    <m/>
    <n v="25"/>
    <n v="0"/>
    <n v="0"/>
    <n v="0"/>
    <x v="1"/>
    <n v="30"/>
  </r>
  <r>
    <x v="1"/>
    <n v="26"/>
    <s v="No"/>
    <x v="0"/>
    <x v="19"/>
    <s v="Female"/>
    <x v="62"/>
    <s v="No"/>
    <s v="Yes"/>
    <x v="2"/>
    <s v="No"/>
    <s v="Two Year"/>
    <s v="Direct Debit"/>
    <s v="(blank)"/>
    <s v="(blank)"/>
    <n v="1"/>
    <m/>
    <n v="45"/>
    <n v="1"/>
    <n v="0"/>
    <n v="0"/>
    <x v="2"/>
    <n v="5"/>
  </r>
  <r>
    <x v="1"/>
    <n v="26"/>
    <s v="No"/>
    <x v="0"/>
    <x v="20"/>
    <s v="Female"/>
    <x v="60"/>
    <s v="No"/>
    <s v="Yes"/>
    <x v="2"/>
    <s v="No"/>
    <s v="Month-to-Month"/>
    <s v="Credit Card"/>
    <s v="(blank)"/>
    <s v="(blank)"/>
    <n v="1"/>
    <m/>
    <n v="29"/>
    <n v="0"/>
    <n v="0"/>
    <n v="0"/>
    <x v="0"/>
    <n v="2"/>
  </r>
  <r>
    <x v="1"/>
    <n v="26"/>
    <s v="No"/>
    <x v="0"/>
    <x v="20"/>
    <s v="Male"/>
    <x v="9"/>
    <s v="No"/>
    <s v="No"/>
    <x v="1"/>
    <m/>
    <m/>
    <m/>
    <m/>
    <m/>
    <n v="1"/>
    <m/>
    <n v="32"/>
    <n v="0"/>
    <n v="0"/>
    <n v="0"/>
    <x v="2"/>
    <n v="7"/>
  </r>
  <r>
    <x v="1"/>
    <n v="26"/>
    <s v="No"/>
    <x v="0"/>
    <x v="21"/>
    <s v="Female"/>
    <x v="3"/>
    <s v="No"/>
    <s v="No"/>
    <x v="1"/>
    <m/>
    <m/>
    <m/>
    <m/>
    <m/>
    <n v="1"/>
    <m/>
    <n v="52"/>
    <n v="0"/>
    <n v="0"/>
    <n v="0"/>
    <x v="2"/>
    <n v="9"/>
  </r>
  <r>
    <x v="1"/>
    <n v="26"/>
    <s v="No"/>
    <x v="0"/>
    <x v="21"/>
    <s v="Female"/>
    <x v="41"/>
    <s v="No"/>
    <s v="No"/>
    <x v="1"/>
    <m/>
    <m/>
    <m/>
    <m/>
    <m/>
    <n v="1"/>
    <m/>
    <n v="35"/>
    <n v="0"/>
    <n v="0"/>
    <n v="0"/>
    <x v="0"/>
    <n v="1"/>
  </r>
  <r>
    <x v="1"/>
    <n v="26"/>
    <s v="No"/>
    <x v="0"/>
    <x v="22"/>
    <s v="Female"/>
    <x v="19"/>
    <s v="Yes"/>
    <s v="No"/>
    <x v="0"/>
    <m/>
    <m/>
    <m/>
    <m/>
    <m/>
    <n v="1"/>
    <m/>
    <n v="38"/>
    <n v="2"/>
    <n v="0"/>
    <n v="0"/>
    <x v="1"/>
    <n v="13"/>
  </r>
  <r>
    <x v="1"/>
    <n v="26"/>
    <s v="No"/>
    <x v="0"/>
    <x v="23"/>
    <s v="Male"/>
    <x v="3"/>
    <s v="No"/>
    <s v="No"/>
    <x v="1"/>
    <m/>
    <m/>
    <m/>
    <m/>
    <m/>
    <n v="1"/>
    <n v="1"/>
    <n v="46"/>
    <n v="2"/>
    <n v="0"/>
    <n v="0"/>
    <x v="1"/>
    <n v="14"/>
  </r>
  <r>
    <x v="1"/>
    <n v="26"/>
    <s v="No"/>
    <x v="0"/>
    <x v="26"/>
    <s v="Male"/>
    <x v="47"/>
    <s v="No"/>
    <s v="No"/>
    <x v="1"/>
    <m/>
    <m/>
    <m/>
    <m/>
    <m/>
    <n v="1"/>
    <m/>
    <n v="22"/>
    <n v="2"/>
    <n v="0"/>
    <n v="0"/>
    <x v="0"/>
    <n v="2"/>
  </r>
  <r>
    <x v="1"/>
    <n v="26"/>
    <s v="No"/>
    <x v="0"/>
    <x v="26"/>
    <s v="Male"/>
    <x v="63"/>
    <s v="No"/>
    <s v="Yes"/>
    <x v="2"/>
    <s v="No"/>
    <s v="One Year"/>
    <s v="Direct Debit"/>
    <s v="(blank)"/>
    <s v="(blank)"/>
    <n v="1"/>
    <m/>
    <n v="41"/>
    <n v="0"/>
    <n v="0"/>
    <n v="0"/>
    <x v="0"/>
    <n v="3"/>
  </r>
  <r>
    <x v="1"/>
    <n v="26"/>
    <s v="No"/>
    <x v="0"/>
    <x v="27"/>
    <s v="Female"/>
    <x v="7"/>
    <s v="No"/>
    <s v="No"/>
    <x v="1"/>
    <m/>
    <m/>
    <m/>
    <m/>
    <m/>
    <n v="1"/>
    <m/>
    <n v="33"/>
    <n v="0"/>
    <n v="0"/>
    <n v="0"/>
    <x v="1"/>
    <n v="11"/>
  </r>
  <r>
    <x v="1"/>
    <n v="26"/>
    <s v="No"/>
    <x v="0"/>
    <x v="28"/>
    <s v="Male"/>
    <x v="32"/>
    <s v="No"/>
    <s v="No"/>
    <x v="1"/>
    <m/>
    <m/>
    <m/>
    <m/>
    <m/>
    <n v="1"/>
    <m/>
    <n v="40"/>
    <n v="0"/>
    <n v="0"/>
    <n v="0"/>
    <x v="1"/>
    <n v="15"/>
  </r>
  <r>
    <x v="1"/>
    <n v="26"/>
    <s v="No"/>
    <x v="0"/>
    <x v="29"/>
    <s v="Female"/>
    <x v="32"/>
    <s v="No"/>
    <s v="No"/>
    <x v="1"/>
    <m/>
    <m/>
    <m/>
    <m/>
    <m/>
    <n v="1"/>
    <m/>
    <n v="41"/>
    <n v="2"/>
    <n v="0"/>
    <n v="0"/>
    <x v="0"/>
    <n v="1"/>
  </r>
  <r>
    <x v="1"/>
    <n v="26"/>
    <s v="No"/>
    <x v="0"/>
    <x v="29"/>
    <s v="Female"/>
    <x v="59"/>
    <s v="No"/>
    <s v="Yes"/>
    <x v="2"/>
    <s v="No"/>
    <s v="Month-to-Month"/>
    <s v="Direct Debit"/>
    <s v="Attitude"/>
    <s v="Attitude of support person"/>
    <n v="1"/>
    <n v="1"/>
    <n v="27"/>
    <n v="5"/>
    <n v="0"/>
    <n v="0"/>
    <x v="2"/>
    <n v="6"/>
  </r>
  <r>
    <x v="1"/>
    <n v="26"/>
    <s v="No"/>
    <x v="0"/>
    <x v="30"/>
    <s v="Female"/>
    <x v="57"/>
    <s v="Yes"/>
    <s v="No"/>
    <x v="0"/>
    <m/>
    <m/>
    <m/>
    <m/>
    <m/>
    <n v="1"/>
    <m/>
    <n v="14"/>
    <n v="0"/>
    <n v="0"/>
    <n v="0"/>
    <x v="2"/>
    <n v="5"/>
  </r>
  <r>
    <x v="1"/>
    <n v="26"/>
    <s v="No"/>
    <x v="0"/>
    <x v="32"/>
    <s v="Female"/>
    <x v="11"/>
    <s v="No"/>
    <s v="No"/>
    <x v="1"/>
    <m/>
    <m/>
    <m/>
    <m/>
    <m/>
    <n v="1"/>
    <m/>
    <n v="37"/>
    <n v="0"/>
    <n v="0"/>
    <n v="0"/>
    <x v="2"/>
    <n v="5"/>
  </r>
  <r>
    <x v="1"/>
    <n v="26"/>
    <s v="No"/>
    <x v="0"/>
    <x v="37"/>
    <s v="Female"/>
    <x v="48"/>
    <s v="No"/>
    <s v="No"/>
    <x v="1"/>
    <m/>
    <m/>
    <m/>
    <m/>
    <m/>
    <n v="1"/>
    <m/>
    <n v="22"/>
    <n v="0"/>
    <n v="0"/>
    <n v="0"/>
    <x v="2"/>
    <n v="6"/>
  </r>
  <r>
    <x v="1"/>
    <n v="26"/>
    <s v="No"/>
    <x v="0"/>
    <x v="37"/>
    <s v="Male"/>
    <x v="55"/>
    <s v="No"/>
    <s v="Yes"/>
    <x v="2"/>
    <s v="No"/>
    <s v="Month-to-Month"/>
    <s v="Direct Debit"/>
    <s v="Competitor"/>
    <s v="Competitor made better offer"/>
    <n v="1"/>
    <n v="1"/>
    <n v="57"/>
    <n v="5"/>
    <n v="0"/>
    <n v="0"/>
    <x v="2"/>
    <n v="6"/>
  </r>
  <r>
    <x v="1"/>
    <n v="26"/>
    <s v="No"/>
    <x v="0"/>
    <x v="40"/>
    <s v="Female"/>
    <x v="39"/>
    <s v="No"/>
    <s v="No"/>
    <x v="1"/>
    <m/>
    <m/>
    <m/>
    <m/>
    <m/>
    <n v="1"/>
    <n v="1"/>
    <n v="56"/>
    <n v="3"/>
    <n v="0"/>
    <n v="0"/>
    <x v="0"/>
    <n v="3"/>
  </r>
  <r>
    <x v="1"/>
    <n v="26"/>
    <s v="No"/>
    <x v="0"/>
    <x v="40"/>
    <s v="Male"/>
    <x v="23"/>
    <s v="No"/>
    <s v="No"/>
    <x v="1"/>
    <m/>
    <m/>
    <m/>
    <m/>
    <m/>
    <n v="1"/>
    <m/>
    <n v="49"/>
    <n v="0"/>
    <n v="0"/>
    <n v="0"/>
    <x v="2"/>
    <n v="5"/>
  </r>
  <r>
    <x v="1"/>
    <n v="26"/>
    <s v="No"/>
    <x v="0"/>
    <x v="42"/>
    <s v="Male"/>
    <x v="2"/>
    <s v="No"/>
    <s v="No"/>
    <x v="1"/>
    <m/>
    <m/>
    <m/>
    <m/>
    <m/>
    <n v="1"/>
    <m/>
    <n v="30"/>
    <n v="0"/>
    <n v="0"/>
    <n v="0"/>
    <x v="2"/>
    <n v="5"/>
  </r>
  <r>
    <x v="1"/>
    <n v="26"/>
    <s v="No"/>
    <x v="0"/>
    <x v="43"/>
    <s v="Female"/>
    <x v="63"/>
    <s v="No"/>
    <s v="Yes"/>
    <x v="2"/>
    <s v="No"/>
    <s v="Month-to-Month"/>
    <s v="Direct Debit"/>
    <s v="Price"/>
    <s v="Price too high"/>
    <n v="1"/>
    <n v="1"/>
    <n v="44"/>
    <n v="3"/>
    <n v="0"/>
    <n v="0"/>
    <x v="0"/>
    <n v="1"/>
  </r>
  <r>
    <x v="1"/>
    <n v="26"/>
    <s v="No"/>
    <x v="0"/>
    <x v="46"/>
    <s v="Female"/>
    <x v="32"/>
    <s v="No"/>
    <s v="No"/>
    <x v="1"/>
    <m/>
    <m/>
    <m/>
    <m/>
    <m/>
    <n v="1"/>
    <m/>
    <n v="24"/>
    <n v="0"/>
    <n v="0"/>
    <n v="0"/>
    <x v="0"/>
    <n v="2"/>
  </r>
  <r>
    <x v="1"/>
    <n v="26"/>
    <s v="No"/>
    <x v="0"/>
    <x v="46"/>
    <s v="Male"/>
    <x v="65"/>
    <s v="No"/>
    <s v="Yes"/>
    <x v="2"/>
    <s v="No"/>
    <s v="Two Year"/>
    <s v="Direct Debit"/>
    <s v="(blank)"/>
    <s v="(blank)"/>
    <n v="1"/>
    <m/>
    <n v="51"/>
    <n v="0"/>
    <n v="0"/>
    <n v="0"/>
    <x v="2"/>
    <n v="6"/>
  </r>
  <r>
    <x v="1"/>
    <n v="26"/>
    <s v="No"/>
    <x v="1"/>
    <x v="27"/>
    <s v="Female"/>
    <x v="62"/>
    <s v="No"/>
    <s v="Yes"/>
    <x v="2"/>
    <s v="No"/>
    <s v="Month-to-Month"/>
    <s v="Direct Debit"/>
    <s v="Other"/>
    <s v="Don't know"/>
    <n v="1"/>
    <n v="1"/>
    <n v="51"/>
    <n v="2"/>
    <n v="0"/>
    <n v="0"/>
    <x v="2"/>
    <n v="6"/>
  </r>
  <r>
    <x v="1"/>
    <n v="26"/>
    <s v="Yes"/>
    <x v="0"/>
    <x v="1"/>
    <s v="Male"/>
    <x v="22"/>
    <s v="No"/>
    <s v="Yes"/>
    <x v="2"/>
    <s v="No"/>
    <s v="Month-to-Month"/>
    <s v="Direct Debit"/>
    <s v="Dissatisfaction"/>
    <s v="Service dissatisfaction"/>
    <n v="1"/>
    <n v="1"/>
    <n v="33"/>
    <n v="2"/>
    <n v="110.9"/>
    <n v="0"/>
    <x v="0"/>
    <n v="2"/>
  </r>
  <r>
    <x v="1"/>
    <n v="26"/>
    <s v="Yes"/>
    <x v="0"/>
    <x v="9"/>
    <s v="Female"/>
    <x v="62"/>
    <s v="No"/>
    <s v="Yes"/>
    <x v="2"/>
    <s v="No"/>
    <s v="Month-to-Month"/>
    <s v="Credit Card"/>
    <s v="Price"/>
    <s v="Price too high"/>
    <n v="1"/>
    <n v="1"/>
    <n v="63"/>
    <n v="0"/>
    <n v="204.1"/>
    <n v="0"/>
    <x v="2"/>
    <n v="6"/>
  </r>
  <r>
    <x v="1"/>
    <n v="26"/>
    <s v="Yes"/>
    <x v="0"/>
    <x v="10"/>
    <s v="Female"/>
    <x v="30"/>
    <s v="No"/>
    <s v="Yes"/>
    <x v="2"/>
    <s v="No"/>
    <s v="One Year"/>
    <s v="Direct Debit"/>
    <s v="(blank)"/>
    <s v="(blank)"/>
    <n v="1"/>
    <m/>
    <n v="56"/>
    <n v="1"/>
    <n v="49.4"/>
    <n v="0"/>
    <x v="0"/>
    <n v="2"/>
  </r>
  <r>
    <x v="1"/>
    <n v="26"/>
    <s v="Yes"/>
    <x v="0"/>
    <x v="11"/>
    <s v="Female"/>
    <x v="51"/>
    <s v="No"/>
    <s v="Yes"/>
    <x v="2"/>
    <s v="Yes"/>
    <s v="Month-to-Month"/>
    <s v="Direct Debit"/>
    <s v="Dissatisfaction"/>
    <s v="Limited range of services"/>
    <n v="1"/>
    <n v="1"/>
    <n v="44"/>
    <n v="4"/>
    <n v="2"/>
    <n v="0"/>
    <x v="2"/>
    <n v="6"/>
  </r>
  <r>
    <x v="1"/>
    <n v="26"/>
    <s v="Yes"/>
    <x v="0"/>
    <x v="17"/>
    <s v="Female"/>
    <x v="10"/>
    <s v="Yes"/>
    <s v="No"/>
    <x v="0"/>
    <m/>
    <m/>
    <m/>
    <m/>
    <m/>
    <n v="1"/>
    <m/>
    <n v="38"/>
    <n v="0"/>
    <n v="105.7"/>
    <n v="0"/>
    <x v="1"/>
    <n v="24"/>
  </r>
  <r>
    <x v="1"/>
    <n v="26"/>
    <s v="Yes"/>
    <x v="0"/>
    <x v="18"/>
    <s v="Male"/>
    <x v="7"/>
    <s v="No"/>
    <s v="No"/>
    <x v="1"/>
    <m/>
    <m/>
    <m/>
    <m/>
    <m/>
    <n v="1"/>
    <m/>
    <n v="16"/>
    <n v="0"/>
    <n v="69.3"/>
    <n v="0"/>
    <x v="1"/>
    <n v="18"/>
  </r>
  <r>
    <x v="1"/>
    <n v="26"/>
    <s v="Yes"/>
    <x v="0"/>
    <x v="19"/>
    <s v="Male"/>
    <x v="10"/>
    <s v="Yes"/>
    <s v="No"/>
    <x v="0"/>
    <m/>
    <m/>
    <m/>
    <m/>
    <m/>
    <n v="1"/>
    <m/>
    <n v="65"/>
    <n v="0"/>
    <n v="62.9"/>
    <n v="0"/>
    <x v="1"/>
    <n v="38"/>
  </r>
  <r>
    <x v="1"/>
    <n v="26"/>
    <s v="Yes"/>
    <x v="0"/>
    <x v="21"/>
    <s v="Female"/>
    <x v="5"/>
    <s v="Yes"/>
    <s v="No"/>
    <x v="0"/>
    <m/>
    <m/>
    <m/>
    <m/>
    <m/>
    <n v="1"/>
    <m/>
    <n v="61"/>
    <n v="0"/>
    <n v="59.8"/>
    <n v="0"/>
    <x v="1"/>
    <n v="10"/>
  </r>
  <r>
    <x v="1"/>
    <n v="26"/>
    <s v="Yes"/>
    <x v="0"/>
    <x v="30"/>
    <s v="Male"/>
    <x v="37"/>
    <s v="No"/>
    <s v="No"/>
    <x v="1"/>
    <m/>
    <m/>
    <m/>
    <m/>
    <m/>
    <n v="1"/>
    <m/>
    <n v="32"/>
    <n v="0"/>
    <n v="132.6"/>
    <n v="0"/>
    <x v="0"/>
    <n v="4"/>
  </r>
  <r>
    <x v="1"/>
    <n v="26"/>
    <s v="Yes"/>
    <x v="0"/>
    <x v="32"/>
    <s v="Male"/>
    <x v="52"/>
    <s v="No"/>
    <s v="Yes"/>
    <x v="2"/>
    <s v="No"/>
    <s v="Month-to-Month"/>
    <s v="Direct Debit"/>
    <s v="Competitor"/>
    <s v="Competitor offered more data"/>
    <n v="1"/>
    <n v="1"/>
    <n v="46"/>
    <n v="1"/>
    <n v="53.6"/>
    <n v="0"/>
    <x v="0"/>
    <n v="1"/>
  </r>
  <r>
    <x v="1"/>
    <n v="26"/>
    <s v="Yes"/>
    <x v="0"/>
    <x v="42"/>
    <s v="Male"/>
    <x v="34"/>
    <s v="No"/>
    <s v="No"/>
    <x v="1"/>
    <m/>
    <m/>
    <m/>
    <m/>
    <m/>
    <n v="1"/>
    <n v="1"/>
    <n v="29"/>
    <n v="0"/>
    <n v="93"/>
    <n v="0"/>
    <x v="2"/>
    <n v="7"/>
  </r>
  <r>
    <x v="1"/>
    <n v="26"/>
    <s v="Yes"/>
    <x v="0"/>
    <x v="44"/>
    <s v="Female"/>
    <x v="17"/>
    <s v="Yes"/>
    <s v="No"/>
    <x v="0"/>
    <m/>
    <m/>
    <m/>
    <m/>
    <m/>
    <n v="1"/>
    <m/>
    <n v="21"/>
    <n v="0"/>
    <n v="134.30000000000001"/>
    <n v="0"/>
    <x v="2"/>
    <n v="8"/>
  </r>
  <r>
    <x v="1"/>
    <n v="26"/>
    <s v="Yes"/>
    <x v="0"/>
    <x v="44"/>
    <s v="Female"/>
    <x v="64"/>
    <s v="No"/>
    <s v="Yes"/>
    <x v="2"/>
    <s v="No"/>
    <s v="Month-to-Month"/>
    <s v="Direct Debit"/>
    <s v="Attitude"/>
    <s v="Attitude of support person"/>
    <n v="1"/>
    <n v="1"/>
    <n v="37"/>
    <n v="3"/>
    <n v="156"/>
    <n v="0"/>
    <x v="2"/>
    <n v="5"/>
  </r>
  <r>
    <x v="1"/>
    <n v="26"/>
    <s v="Yes"/>
    <x v="0"/>
    <x v="47"/>
    <s v="Male"/>
    <x v="27"/>
    <s v="No"/>
    <s v="No"/>
    <x v="1"/>
    <m/>
    <m/>
    <m/>
    <m/>
    <m/>
    <n v="1"/>
    <n v="1"/>
    <n v="42"/>
    <n v="5"/>
    <n v="106.6"/>
    <n v="0"/>
    <x v="0"/>
    <n v="1"/>
  </r>
  <r>
    <x v="1"/>
    <n v="26"/>
    <s v="Yes"/>
    <x v="1"/>
    <x v="45"/>
    <s v="Male"/>
    <x v="14"/>
    <s v="No"/>
    <s v="Yes"/>
    <x v="1"/>
    <s v="No"/>
    <s v="Month-to-Month"/>
    <s v="Paper Check"/>
    <s v="(blank)"/>
    <s v="(blank)"/>
    <n v="1"/>
    <m/>
    <n v="25"/>
    <n v="0"/>
    <n v="0"/>
    <n v="0"/>
    <x v="0"/>
    <n v="3"/>
  </r>
  <r>
    <x v="1"/>
    <n v="27"/>
    <s v="No"/>
    <x v="0"/>
    <x v="5"/>
    <s v="Female"/>
    <x v="8"/>
    <s v="No"/>
    <s v="No"/>
    <x v="1"/>
    <m/>
    <m/>
    <m/>
    <m/>
    <m/>
    <n v="1"/>
    <n v="1"/>
    <n v="26"/>
    <n v="4"/>
    <n v="0"/>
    <n v="0"/>
    <x v="0"/>
    <n v="3"/>
  </r>
  <r>
    <x v="1"/>
    <n v="27"/>
    <s v="No"/>
    <x v="0"/>
    <x v="5"/>
    <s v="Male"/>
    <x v="46"/>
    <s v="No"/>
    <s v="No"/>
    <x v="1"/>
    <m/>
    <m/>
    <m/>
    <m/>
    <m/>
    <n v="1"/>
    <m/>
    <n v="39"/>
    <n v="1"/>
    <n v="0"/>
    <n v="0"/>
    <x v="0"/>
    <n v="3"/>
  </r>
  <r>
    <x v="1"/>
    <n v="27"/>
    <s v="No"/>
    <x v="0"/>
    <x v="13"/>
    <s v="Male"/>
    <x v="39"/>
    <s v="No"/>
    <s v="No"/>
    <x v="1"/>
    <m/>
    <m/>
    <m/>
    <m/>
    <m/>
    <n v="1"/>
    <m/>
    <n v="42"/>
    <n v="0"/>
    <n v="0"/>
    <n v="0"/>
    <x v="1"/>
    <n v="27"/>
  </r>
  <r>
    <x v="1"/>
    <n v="27"/>
    <s v="No"/>
    <x v="0"/>
    <x v="13"/>
    <s v="Male"/>
    <x v="32"/>
    <s v="No"/>
    <s v="No"/>
    <x v="1"/>
    <m/>
    <m/>
    <m/>
    <m/>
    <m/>
    <n v="1"/>
    <m/>
    <n v="44"/>
    <n v="0"/>
    <n v="0"/>
    <n v="0"/>
    <x v="0"/>
    <n v="2"/>
  </r>
  <r>
    <x v="1"/>
    <n v="27"/>
    <s v="No"/>
    <x v="0"/>
    <x v="16"/>
    <s v="Female"/>
    <x v="26"/>
    <s v="No"/>
    <s v="No"/>
    <x v="1"/>
    <m/>
    <m/>
    <m/>
    <m/>
    <m/>
    <n v="1"/>
    <n v="1"/>
    <n v="29"/>
    <n v="3"/>
    <n v="0"/>
    <n v="0"/>
    <x v="0"/>
    <n v="3"/>
  </r>
  <r>
    <x v="1"/>
    <n v="27"/>
    <s v="No"/>
    <x v="0"/>
    <x v="17"/>
    <s v="Male"/>
    <x v="66"/>
    <s v="No"/>
    <s v="Yes"/>
    <x v="2"/>
    <s v="No"/>
    <s v="One Year"/>
    <s v="Direct Debit"/>
    <s v="(blank)"/>
    <s v="(blank)"/>
    <n v="1"/>
    <m/>
    <n v="44"/>
    <n v="0"/>
    <n v="0"/>
    <n v="0"/>
    <x v="2"/>
    <n v="7"/>
  </r>
  <r>
    <x v="1"/>
    <n v="27"/>
    <s v="No"/>
    <x v="0"/>
    <x v="18"/>
    <s v="Male"/>
    <x v="46"/>
    <s v="No"/>
    <s v="No"/>
    <x v="1"/>
    <m/>
    <m/>
    <m/>
    <m/>
    <m/>
    <n v="1"/>
    <m/>
    <n v="40"/>
    <n v="0"/>
    <n v="0"/>
    <n v="0"/>
    <x v="0"/>
    <n v="1"/>
  </r>
  <r>
    <x v="1"/>
    <n v="27"/>
    <s v="No"/>
    <x v="0"/>
    <x v="20"/>
    <s v="Female"/>
    <x v="4"/>
    <s v="Yes"/>
    <s v="No"/>
    <x v="0"/>
    <m/>
    <m/>
    <m/>
    <m/>
    <m/>
    <n v="1"/>
    <m/>
    <n v="46"/>
    <n v="1"/>
    <n v="0"/>
    <n v="0"/>
    <x v="1"/>
    <n v="20"/>
  </r>
  <r>
    <x v="1"/>
    <n v="27"/>
    <s v="No"/>
    <x v="0"/>
    <x v="20"/>
    <s v="Male"/>
    <x v="34"/>
    <s v="No"/>
    <s v="No"/>
    <x v="1"/>
    <m/>
    <m/>
    <m/>
    <m/>
    <m/>
    <n v="1"/>
    <m/>
    <n v="28"/>
    <n v="0"/>
    <n v="0"/>
    <n v="0"/>
    <x v="1"/>
    <n v="13"/>
  </r>
  <r>
    <x v="1"/>
    <n v="27"/>
    <s v="No"/>
    <x v="0"/>
    <x v="23"/>
    <s v="Female"/>
    <x v="11"/>
    <s v="No"/>
    <s v="No"/>
    <x v="1"/>
    <m/>
    <m/>
    <m/>
    <m/>
    <m/>
    <n v="1"/>
    <m/>
    <n v="18"/>
    <n v="0"/>
    <n v="0"/>
    <n v="0"/>
    <x v="1"/>
    <n v="15"/>
  </r>
  <r>
    <x v="1"/>
    <n v="27"/>
    <s v="No"/>
    <x v="0"/>
    <x v="26"/>
    <s v="Male"/>
    <x v="56"/>
    <s v="No"/>
    <s v="No"/>
    <x v="1"/>
    <m/>
    <m/>
    <m/>
    <m/>
    <m/>
    <n v="1"/>
    <m/>
    <n v="25"/>
    <n v="0"/>
    <n v="0"/>
    <n v="0"/>
    <x v="2"/>
    <n v="7"/>
  </r>
  <r>
    <x v="1"/>
    <n v="27"/>
    <s v="No"/>
    <x v="0"/>
    <x v="30"/>
    <s v="Male"/>
    <x v="9"/>
    <s v="No"/>
    <s v="No"/>
    <x v="1"/>
    <m/>
    <m/>
    <m/>
    <m/>
    <m/>
    <n v="1"/>
    <m/>
    <n v="32"/>
    <n v="0"/>
    <n v="0"/>
    <n v="0"/>
    <x v="1"/>
    <n v="10"/>
  </r>
  <r>
    <x v="1"/>
    <n v="27"/>
    <s v="No"/>
    <x v="0"/>
    <x v="31"/>
    <s v="Male"/>
    <x v="31"/>
    <s v="No"/>
    <s v="Yes"/>
    <x v="2"/>
    <s v="No"/>
    <s v="Month-to-Month"/>
    <s v="Credit Card"/>
    <s v="(blank)"/>
    <s v="(blank)"/>
    <n v="1"/>
    <m/>
    <n v="55"/>
    <n v="0"/>
    <n v="0"/>
    <n v="0"/>
    <x v="1"/>
    <n v="15"/>
  </r>
  <r>
    <x v="1"/>
    <n v="27"/>
    <s v="No"/>
    <x v="0"/>
    <x v="32"/>
    <s v="Male"/>
    <x v="36"/>
    <s v="No"/>
    <s v="No"/>
    <x v="1"/>
    <m/>
    <m/>
    <m/>
    <m/>
    <m/>
    <n v="1"/>
    <m/>
    <n v="24"/>
    <n v="0"/>
    <n v="0"/>
    <n v="0"/>
    <x v="1"/>
    <n v="13"/>
  </r>
  <r>
    <x v="1"/>
    <n v="27"/>
    <s v="No"/>
    <x v="0"/>
    <x v="33"/>
    <s v="Female"/>
    <x v="29"/>
    <s v="No"/>
    <s v="No"/>
    <x v="1"/>
    <m/>
    <m/>
    <m/>
    <m/>
    <m/>
    <n v="1"/>
    <m/>
    <n v="42"/>
    <n v="0"/>
    <n v="0"/>
    <n v="0"/>
    <x v="0"/>
    <n v="0"/>
  </r>
  <r>
    <x v="1"/>
    <n v="27"/>
    <s v="No"/>
    <x v="0"/>
    <x v="33"/>
    <s v="Male"/>
    <x v="1"/>
    <s v="No"/>
    <s v="No"/>
    <x v="1"/>
    <m/>
    <m/>
    <m/>
    <m/>
    <m/>
    <n v="1"/>
    <m/>
    <n v="17"/>
    <n v="0"/>
    <n v="0"/>
    <n v="0"/>
    <x v="1"/>
    <n v="10"/>
  </r>
  <r>
    <x v="1"/>
    <n v="27"/>
    <s v="No"/>
    <x v="0"/>
    <x v="34"/>
    <s v="Female"/>
    <x v="48"/>
    <s v="No"/>
    <s v="No"/>
    <x v="1"/>
    <m/>
    <m/>
    <m/>
    <m/>
    <m/>
    <n v="1"/>
    <m/>
    <n v="28"/>
    <n v="2"/>
    <n v="0"/>
    <n v="0"/>
    <x v="0"/>
    <n v="3"/>
  </r>
  <r>
    <x v="1"/>
    <n v="27"/>
    <s v="No"/>
    <x v="0"/>
    <x v="37"/>
    <s v="Female"/>
    <x v="45"/>
    <s v="No"/>
    <s v="Yes"/>
    <x v="2"/>
    <s v="No"/>
    <s v="Month-to-Month"/>
    <s v="Direct Debit"/>
    <s v="Competitor"/>
    <s v="Competitor made better offer"/>
    <n v="1"/>
    <n v="1"/>
    <n v="51"/>
    <n v="5"/>
    <n v="0"/>
    <n v="0"/>
    <x v="1"/>
    <n v="14"/>
  </r>
  <r>
    <x v="1"/>
    <n v="27"/>
    <s v="No"/>
    <x v="0"/>
    <x v="37"/>
    <s v="Male"/>
    <x v="1"/>
    <s v="No"/>
    <s v="No"/>
    <x v="1"/>
    <m/>
    <m/>
    <m/>
    <m/>
    <m/>
    <n v="1"/>
    <m/>
    <n v="36"/>
    <n v="1"/>
    <n v="0"/>
    <n v="0"/>
    <x v="0"/>
    <n v="3"/>
  </r>
  <r>
    <x v="1"/>
    <n v="27"/>
    <s v="No"/>
    <x v="0"/>
    <x v="40"/>
    <s v="Male"/>
    <x v="37"/>
    <s v="No"/>
    <s v="No"/>
    <x v="1"/>
    <m/>
    <m/>
    <m/>
    <m/>
    <m/>
    <n v="1"/>
    <n v="1"/>
    <n v="37"/>
    <n v="4"/>
    <n v="0"/>
    <n v="0"/>
    <x v="2"/>
    <n v="7"/>
  </r>
  <r>
    <x v="1"/>
    <n v="27"/>
    <s v="No"/>
    <x v="0"/>
    <x v="41"/>
    <s v="Female"/>
    <x v="30"/>
    <s v="No"/>
    <s v="Yes"/>
    <x v="2"/>
    <s v="No"/>
    <s v="One Year"/>
    <s v="Direct Debit"/>
    <s v="(blank)"/>
    <s v="(blank)"/>
    <n v="1"/>
    <m/>
    <n v="25"/>
    <n v="0"/>
    <n v="0"/>
    <n v="0"/>
    <x v="2"/>
    <n v="5"/>
  </r>
  <r>
    <x v="1"/>
    <n v="27"/>
    <s v="No"/>
    <x v="0"/>
    <x v="43"/>
    <s v="Male"/>
    <x v="25"/>
    <s v="No"/>
    <s v="No"/>
    <x v="1"/>
    <m/>
    <m/>
    <m/>
    <m/>
    <m/>
    <n v="1"/>
    <m/>
    <n v="53"/>
    <n v="0"/>
    <n v="0"/>
    <n v="0"/>
    <x v="0"/>
    <n v="4"/>
  </r>
  <r>
    <x v="1"/>
    <n v="27"/>
    <s v="No"/>
    <x v="0"/>
    <x v="44"/>
    <s v="Male"/>
    <x v="21"/>
    <s v="No"/>
    <s v="No"/>
    <x v="1"/>
    <m/>
    <m/>
    <m/>
    <m/>
    <m/>
    <n v="1"/>
    <m/>
    <n v="33"/>
    <n v="0"/>
    <n v="0"/>
    <n v="0"/>
    <x v="0"/>
    <n v="1"/>
  </r>
  <r>
    <x v="1"/>
    <n v="27"/>
    <s v="No"/>
    <x v="0"/>
    <x v="46"/>
    <s v="Female"/>
    <x v="27"/>
    <s v="No"/>
    <s v="No"/>
    <x v="1"/>
    <m/>
    <m/>
    <m/>
    <m/>
    <m/>
    <n v="1"/>
    <m/>
    <n v="55"/>
    <n v="0"/>
    <n v="0"/>
    <n v="0"/>
    <x v="2"/>
    <n v="5"/>
  </r>
  <r>
    <x v="1"/>
    <n v="27"/>
    <s v="No"/>
    <x v="0"/>
    <x v="47"/>
    <s v="Female"/>
    <x v="41"/>
    <s v="No"/>
    <s v="No"/>
    <x v="1"/>
    <m/>
    <m/>
    <m/>
    <m/>
    <m/>
    <n v="1"/>
    <m/>
    <n v="33"/>
    <n v="0"/>
    <n v="0"/>
    <n v="0"/>
    <x v="2"/>
    <n v="5"/>
  </r>
  <r>
    <x v="1"/>
    <n v="27"/>
    <s v="No"/>
    <x v="1"/>
    <x v="49"/>
    <s v="Female"/>
    <x v="8"/>
    <s v="No"/>
    <s v="No"/>
    <x v="1"/>
    <m/>
    <m/>
    <m/>
    <m/>
    <m/>
    <n v="1"/>
    <m/>
    <n v="11"/>
    <n v="0"/>
    <n v="0"/>
    <n v="0"/>
    <x v="0"/>
    <n v="4"/>
  </r>
  <r>
    <x v="1"/>
    <n v="27"/>
    <s v="No"/>
    <x v="1"/>
    <x v="28"/>
    <s v="Female"/>
    <x v="17"/>
    <s v="Yes"/>
    <s v="No"/>
    <x v="0"/>
    <m/>
    <m/>
    <m/>
    <m/>
    <m/>
    <n v="1"/>
    <m/>
    <n v="34"/>
    <n v="0"/>
    <n v="0"/>
    <n v="0"/>
    <x v="1"/>
    <n v="15"/>
  </r>
  <r>
    <x v="1"/>
    <n v="27"/>
    <s v="Yes"/>
    <x v="0"/>
    <x v="5"/>
    <s v="Male"/>
    <x v="46"/>
    <s v="No"/>
    <s v="No"/>
    <x v="1"/>
    <m/>
    <m/>
    <m/>
    <m/>
    <m/>
    <n v="1"/>
    <m/>
    <n v="18"/>
    <n v="0"/>
    <n v="75.599999999999994"/>
    <n v="0"/>
    <x v="1"/>
    <n v="14"/>
  </r>
  <r>
    <x v="1"/>
    <n v="27"/>
    <s v="Yes"/>
    <x v="0"/>
    <x v="49"/>
    <s v="Female"/>
    <x v="49"/>
    <s v="No"/>
    <s v="No"/>
    <x v="1"/>
    <m/>
    <m/>
    <m/>
    <m/>
    <m/>
    <n v="1"/>
    <m/>
    <n v="20"/>
    <n v="0"/>
    <n v="38.5"/>
    <n v="0"/>
    <x v="2"/>
    <n v="6"/>
  </r>
  <r>
    <x v="1"/>
    <n v="27"/>
    <s v="Yes"/>
    <x v="0"/>
    <x v="49"/>
    <s v="Female"/>
    <x v="41"/>
    <s v="No"/>
    <s v="No"/>
    <x v="1"/>
    <m/>
    <m/>
    <m/>
    <m/>
    <m/>
    <n v="1"/>
    <m/>
    <n v="39"/>
    <n v="0"/>
    <n v="62.6"/>
    <n v="0"/>
    <x v="2"/>
    <n v="7"/>
  </r>
  <r>
    <x v="1"/>
    <n v="27"/>
    <s v="Yes"/>
    <x v="0"/>
    <x v="15"/>
    <s v="Male"/>
    <x v="7"/>
    <s v="No"/>
    <s v="No"/>
    <x v="1"/>
    <m/>
    <m/>
    <m/>
    <m/>
    <m/>
    <n v="1"/>
    <m/>
    <n v="17"/>
    <n v="0"/>
    <n v="76.099999999999994"/>
    <n v="0"/>
    <x v="1"/>
    <n v="16"/>
  </r>
  <r>
    <x v="1"/>
    <n v="27"/>
    <s v="Yes"/>
    <x v="0"/>
    <x v="24"/>
    <s v="Male"/>
    <x v="26"/>
    <s v="No"/>
    <s v="No"/>
    <x v="1"/>
    <m/>
    <m/>
    <m/>
    <m/>
    <m/>
    <n v="1"/>
    <n v="1"/>
    <n v="62"/>
    <n v="5"/>
    <n v="1.8"/>
    <n v="0"/>
    <x v="1"/>
    <n v="12"/>
  </r>
  <r>
    <x v="1"/>
    <n v="27"/>
    <s v="Yes"/>
    <x v="0"/>
    <x v="35"/>
    <s v="Female"/>
    <x v="48"/>
    <s v="No"/>
    <s v="No"/>
    <x v="1"/>
    <m/>
    <m/>
    <m/>
    <m/>
    <m/>
    <n v="1"/>
    <m/>
    <n v="51"/>
    <n v="1"/>
    <n v="35.1"/>
    <n v="0"/>
    <x v="2"/>
    <n v="7"/>
  </r>
  <r>
    <x v="1"/>
    <n v="27"/>
    <s v="Yes"/>
    <x v="0"/>
    <x v="41"/>
    <s v="Female"/>
    <x v="61"/>
    <s v="No"/>
    <s v="Yes"/>
    <x v="2"/>
    <s v="No"/>
    <s v="Month-to-Month"/>
    <s v="Direct Debit"/>
    <s v="Competitor"/>
    <s v="Competitor had better devices"/>
    <n v="1"/>
    <n v="1"/>
    <n v="52"/>
    <n v="3"/>
    <n v="167.4"/>
    <n v="0"/>
    <x v="1"/>
    <n v="13"/>
  </r>
  <r>
    <x v="1"/>
    <n v="27"/>
    <s v="Yes"/>
    <x v="0"/>
    <x v="42"/>
    <s v="Female"/>
    <x v="46"/>
    <s v="No"/>
    <s v="No"/>
    <x v="1"/>
    <m/>
    <m/>
    <m/>
    <m/>
    <m/>
    <n v="1"/>
    <m/>
    <n v="31"/>
    <n v="2"/>
    <n v="99.9"/>
    <n v="0"/>
    <x v="0"/>
    <n v="1"/>
  </r>
  <r>
    <x v="1"/>
    <n v="27"/>
    <s v="Yes"/>
    <x v="0"/>
    <x v="42"/>
    <s v="Female"/>
    <x v="35"/>
    <s v="No"/>
    <s v="No"/>
    <x v="1"/>
    <m/>
    <m/>
    <m/>
    <m/>
    <m/>
    <n v="1"/>
    <m/>
    <n v="22"/>
    <n v="0"/>
    <n v="147.19999999999999"/>
    <n v="0"/>
    <x v="1"/>
    <n v="14"/>
  </r>
  <r>
    <x v="1"/>
    <n v="27"/>
    <s v="Yes"/>
    <x v="0"/>
    <x v="46"/>
    <s v="Male"/>
    <x v="47"/>
    <s v="No"/>
    <s v="No"/>
    <x v="1"/>
    <m/>
    <m/>
    <m/>
    <m/>
    <m/>
    <n v="1"/>
    <n v="1"/>
    <n v="33"/>
    <n v="2"/>
    <n v="50.8"/>
    <n v="0"/>
    <x v="1"/>
    <n v="10"/>
  </r>
  <r>
    <x v="1"/>
    <n v="27"/>
    <s v="Yes"/>
    <x v="0"/>
    <x v="47"/>
    <s v="Female"/>
    <x v="13"/>
    <s v="Yes"/>
    <s v="No"/>
    <x v="0"/>
    <m/>
    <m/>
    <m/>
    <m/>
    <m/>
    <n v="1"/>
    <m/>
    <n v="41"/>
    <n v="0"/>
    <n v="107.1"/>
    <n v="0"/>
    <x v="1"/>
    <n v="21"/>
  </r>
  <r>
    <x v="1"/>
    <n v="27"/>
    <s v="Yes"/>
    <x v="1"/>
    <x v="0"/>
    <s v="Male"/>
    <x v="25"/>
    <s v="No"/>
    <s v="No"/>
    <x v="1"/>
    <m/>
    <m/>
    <m/>
    <m/>
    <m/>
    <n v="1"/>
    <m/>
    <n v="30"/>
    <n v="1"/>
    <n v="0"/>
    <n v="0"/>
    <x v="0"/>
    <n v="4"/>
  </r>
  <r>
    <x v="1"/>
    <n v="27"/>
    <s v="Yes"/>
    <x v="1"/>
    <x v="11"/>
    <s v="Male"/>
    <x v="3"/>
    <s v="No"/>
    <s v="No"/>
    <x v="1"/>
    <m/>
    <m/>
    <m/>
    <m/>
    <m/>
    <n v="1"/>
    <m/>
    <n v="21"/>
    <n v="0"/>
    <n v="0"/>
    <n v="0"/>
    <x v="1"/>
    <n v="13"/>
  </r>
  <r>
    <x v="1"/>
    <n v="28"/>
    <s v="No"/>
    <x v="0"/>
    <x v="0"/>
    <s v="Female"/>
    <x v="8"/>
    <s v="No"/>
    <s v="No"/>
    <x v="1"/>
    <m/>
    <m/>
    <m/>
    <m/>
    <m/>
    <n v="1"/>
    <m/>
    <n v="34"/>
    <n v="1"/>
    <n v="0"/>
    <n v="0"/>
    <x v="0"/>
    <n v="1"/>
  </r>
  <r>
    <x v="1"/>
    <n v="28"/>
    <s v="No"/>
    <x v="0"/>
    <x v="2"/>
    <s v="Female"/>
    <x v="12"/>
    <s v="No"/>
    <s v="No"/>
    <x v="1"/>
    <m/>
    <m/>
    <m/>
    <m/>
    <m/>
    <n v="1"/>
    <m/>
    <n v="33"/>
    <n v="0"/>
    <n v="0"/>
    <n v="0"/>
    <x v="2"/>
    <n v="5"/>
  </r>
  <r>
    <x v="1"/>
    <n v="28"/>
    <s v="No"/>
    <x v="0"/>
    <x v="8"/>
    <s v="Male"/>
    <x v="16"/>
    <s v="Yes"/>
    <s v="No"/>
    <x v="0"/>
    <m/>
    <m/>
    <m/>
    <m/>
    <m/>
    <n v="1"/>
    <m/>
    <n v="33"/>
    <n v="0"/>
    <n v="0"/>
    <n v="0"/>
    <x v="1"/>
    <n v="13"/>
  </r>
  <r>
    <x v="1"/>
    <n v="28"/>
    <s v="No"/>
    <x v="0"/>
    <x v="13"/>
    <s v="Male"/>
    <x v="49"/>
    <s v="No"/>
    <s v="No"/>
    <x v="1"/>
    <m/>
    <m/>
    <m/>
    <m/>
    <m/>
    <n v="1"/>
    <m/>
    <n v="32"/>
    <n v="0"/>
    <n v="0"/>
    <n v="0"/>
    <x v="2"/>
    <n v="6"/>
  </r>
  <r>
    <x v="1"/>
    <n v="28"/>
    <s v="No"/>
    <x v="0"/>
    <x v="14"/>
    <s v="Female"/>
    <x v="58"/>
    <s v="No"/>
    <s v="Yes"/>
    <x v="2"/>
    <s v="No"/>
    <s v="Month-to-Month"/>
    <s v="Direct Debit"/>
    <s v="(blank)"/>
    <s v="(blank)"/>
    <n v="1"/>
    <m/>
    <n v="39"/>
    <n v="0"/>
    <n v="0"/>
    <n v="0"/>
    <x v="1"/>
    <n v="11"/>
  </r>
  <r>
    <x v="1"/>
    <n v="28"/>
    <s v="No"/>
    <x v="0"/>
    <x v="16"/>
    <s v="Female"/>
    <x v="11"/>
    <s v="No"/>
    <s v="No"/>
    <x v="1"/>
    <m/>
    <m/>
    <m/>
    <m/>
    <m/>
    <n v="1"/>
    <m/>
    <n v="40"/>
    <n v="0"/>
    <n v="0"/>
    <n v="0"/>
    <x v="0"/>
    <n v="4"/>
  </r>
  <r>
    <x v="1"/>
    <n v="28"/>
    <s v="No"/>
    <x v="0"/>
    <x v="16"/>
    <s v="Female"/>
    <x v="44"/>
    <s v="No"/>
    <s v="No"/>
    <x v="1"/>
    <m/>
    <m/>
    <m/>
    <m/>
    <m/>
    <n v="1"/>
    <m/>
    <n v="36"/>
    <n v="0"/>
    <n v="0"/>
    <n v="0"/>
    <x v="0"/>
    <n v="2"/>
  </r>
  <r>
    <x v="1"/>
    <n v="28"/>
    <s v="No"/>
    <x v="0"/>
    <x v="20"/>
    <s v="Female"/>
    <x v="31"/>
    <s v="No"/>
    <s v="Yes"/>
    <x v="2"/>
    <s v="No"/>
    <s v="Month-to-Month"/>
    <s v="Direct Debit"/>
    <s v="(blank)"/>
    <s v="(blank)"/>
    <n v="1"/>
    <m/>
    <n v="51"/>
    <n v="0"/>
    <n v="0"/>
    <n v="0"/>
    <x v="0"/>
    <n v="1"/>
  </r>
  <r>
    <x v="1"/>
    <n v="28"/>
    <s v="No"/>
    <x v="0"/>
    <x v="21"/>
    <s v="Male"/>
    <x v="59"/>
    <s v="No"/>
    <s v="Yes"/>
    <x v="2"/>
    <s v="No"/>
    <s v="One Year"/>
    <s v="Direct Debit"/>
    <s v="(blank)"/>
    <s v="(blank)"/>
    <n v="1"/>
    <m/>
    <n v="28"/>
    <n v="0"/>
    <n v="0"/>
    <n v="0"/>
    <x v="0"/>
    <n v="1"/>
  </r>
  <r>
    <x v="1"/>
    <n v="28"/>
    <s v="No"/>
    <x v="0"/>
    <x v="26"/>
    <s v="Female"/>
    <x v="17"/>
    <s v="Yes"/>
    <s v="No"/>
    <x v="0"/>
    <m/>
    <m/>
    <m/>
    <m/>
    <m/>
    <n v="1"/>
    <m/>
    <n v="22"/>
    <n v="0"/>
    <n v="0"/>
    <n v="0"/>
    <x v="2"/>
    <n v="7"/>
  </r>
  <r>
    <x v="1"/>
    <n v="28"/>
    <s v="No"/>
    <x v="0"/>
    <x v="26"/>
    <s v="Female"/>
    <x v="48"/>
    <s v="No"/>
    <s v="No"/>
    <x v="1"/>
    <m/>
    <m/>
    <m/>
    <m/>
    <m/>
    <n v="1"/>
    <m/>
    <n v="18"/>
    <n v="1"/>
    <n v="0"/>
    <n v="0"/>
    <x v="2"/>
    <n v="6"/>
  </r>
  <r>
    <x v="1"/>
    <n v="28"/>
    <s v="No"/>
    <x v="0"/>
    <x v="26"/>
    <s v="Female"/>
    <x v="14"/>
    <s v="No"/>
    <s v="No"/>
    <x v="1"/>
    <m/>
    <m/>
    <m/>
    <m/>
    <m/>
    <n v="1"/>
    <n v="1"/>
    <n v="59"/>
    <n v="4"/>
    <n v="0"/>
    <n v="0"/>
    <x v="1"/>
    <n v="10"/>
  </r>
  <r>
    <x v="1"/>
    <n v="28"/>
    <s v="No"/>
    <x v="0"/>
    <x v="27"/>
    <s v="Male"/>
    <x v="40"/>
    <s v="No"/>
    <s v="Yes"/>
    <x v="2"/>
    <s v="No"/>
    <s v="Month-to-Month"/>
    <s v="Direct Debit"/>
    <s v="Competitor"/>
    <s v="Competitor had better devices"/>
    <n v="1"/>
    <n v="1"/>
    <n v="56"/>
    <n v="1"/>
    <n v="0"/>
    <n v="0"/>
    <x v="2"/>
    <n v="7"/>
  </r>
  <r>
    <x v="1"/>
    <n v="28"/>
    <s v="No"/>
    <x v="0"/>
    <x v="31"/>
    <s v="Male"/>
    <x v="43"/>
    <s v="No"/>
    <s v="No"/>
    <x v="1"/>
    <m/>
    <m/>
    <m/>
    <m/>
    <m/>
    <n v="1"/>
    <m/>
    <n v="49"/>
    <n v="1"/>
    <n v="0"/>
    <n v="0"/>
    <x v="0"/>
    <n v="4"/>
  </r>
  <r>
    <x v="1"/>
    <n v="28"/>
    <s v="No"/>
    <x v="0"/>
    <x v="35"/>
    <s v="Male"/>
    <x v="60"/>
    <s v="No"/>
    <s v="Yes"/>
    <x v="2"/>
    <s v="No"/>
    <s v="Two Year"/>
    <s v="Direct Debit"/>
    <s v="(blank)"/>
    <s v="(blank)"/>
    <n v="1"/>
    <m/>
    <n v="28"/>
    <n v="0"/>
    <n v="0"/>
    <n v="0"/>
    <x v="2"/>
    <n v="5"/>
  </r>
  <r>
    <x v="1"/>
    <n v="28"/>
    <s v="No"/>
    <x v="0"/>
    <x v="36"/>
    <s v="Female"/>
    <x v="27"/>
    <s v="No"/>
    <s v="No"/>
    <x v="1"/>
    <m/>
    <m/>
    <m/>
    <m/>
    <m/>
    <n v="1"/>
    <m/>
    <n v="23"/>
    <n v="1"/>
    <n v="0"/>
    <n v="0"/>
    <x v="0"/>
    <n v="1"/>
  </r>
  <r>
    <x v="1"/>
    <n v="28"/>
    <s v="No"/>
    <x v="0"/>
    <x v="38"/>
    <s v="Male"/>
    <x v="3"/>
    <s v="No"/>
    <s v="No"/>
    <x v="1"/>
    <m/>
    <m/>
    <m/>
    <m/>
    <m/>
    <n v="1"/>
    <m/>
    <n v="27"/>
    <n v="1"/>
    <n v="0"/>
    <n v="0"/>
    <x v="1"/>
    <n v="11"/>
  </r>
  <r>
    <x v="1"/>
    <n v="28"/>
    <s v="No"/>
    <x v="0"/>
    <x v="40"/>
    <s v="Male"/>
    <x v="45"/>
    <s v="No"/>
    <s v="Yes"/>
    <x v="2"/>
    <s v="No"/>
    <s v="Two Year"/>
    <s v="Direct Debit"/>
    <s v="(blank)"/>
    <s v="(blank)"/>
    <n v="1"/>
    <m/>
    <n v="52"/>
    <n v="0"/>
    <n v="0"/>
    <n v="0"/>
    <x v="2"/>
    <n v="6"/>
  </r>
  <r>
    <x v="1"/>
    <n v="28"/>
    <s v="No"/>
    <x v="0"/>
    <x v="41"/>
    <s v="Male"/>
    <x v="41"/>
    <s v="No"/>
    <s v="No"/>
    <x v="1"/>
    <m/>
    <m/>
    <m/>
    <m/>
    <m/>
    <n v="1"/>
    <m/>
    <n v="62"/>
    <n v="0"/>
    <n v="0"/>
    <n v="0"/>
    <x v="1"/>
    <n v="10"/>
  </r>
  <r>
    <x v="1"/>
    <n v="28"/>
    <s v="No"/>
    <x v="0"/>
    <x v="42"/>
    <s v="Male"/>
    <x v="13"/>
    <s v="Yes"/>
    <s v="No"/>
    <x v="0"/>
    <m/>
    <m/>
    <m/>
    <m/>
    <m/>
    <n v="1"/>
    <m/>
    <n v="47"/>
    <n v="0"/>
    <n v="0"/>
    <n v="0"/>
    <x v="1"/>
    <n v="17"/>
  </r>
  <r>
    <x v="1"/>
    <n v="28"/>
    <s v="No"/>
    <x v="0"/>
    <x v="43"/>
    <s v="Male"/>
    <x v="18"/>
    <s v="Yes"/>
    <s v="No"/>
    <x v="0"/>
    <m/>
    <m/>
    <m/>
    <m/>
    <m/>
    <n v="1"/>
    <n v="1"/>
    <n v="47"/>
    <n v="5"/>
    <n v="0"/>
    <n v="0"/>
    <x v="1"/>
    <n v="24"/>
  </r>
  <r>
    <x v="1"/>
    <n v="28"/>
    <s v="No"/>
    <x v="0"/>
    <x v="46"/>
    <s v="Female"/>
    <x v="56"/>
    <s v="No"/>
    <s v="No"/>
    <x v="1"/>
    <m/>
    <m/>
    <m/>
    <m/>
    <m/>
    <n v="1"/>
    <n v="1"/>
    <n v="11"/>
    <n v="5"/>
    <n v="0"/>
    <n v="0"/>
    <x v="1"/>
    <n v="11"/>
  </r>
  <r>
    <x v="1"/>
    <n v="28"/>
    <s v="Yes"/>
    <x v="0"/>
    <x v="0"/>
    <s v="Female"/>
    <x v="33"/>
    <s v="No"/>
    <s v="Yes"/>
    <x v="2"/>
    <s v="No"/>
    <s v="Two Year"/>
    <s v="Direct Debit"/>
    <s v="(blank)"/>
    <s v="(blank)"/>
    <n v="1"/>
    <m/>
    <n v="45"/>
    <n v="0"/>
    <n v="61.6"/>
    <n v="0"/>
    <x v="0"/>
    <n v="1"/>
  </r>
  <r>
    <x v="1"/>
    <n v="28"/>
    <s v="Yes"/>
    <x v="0"/>
    <x v="5"/>
    <s v="Male"/>
    <x v="58"/>
    <s v="No"/>
    <s v="Yes"/>
    <x v="2"/>
    <s v="No"/>
    <s v="One Year"/>
    <s v="Direct Debit"/>
    <s v="(blank)"/>
    <s v="(blank)"/>
    <n v="1"/>
    <m/>
    <n v="49"/>
    <n v="0"/>
    <n v="70.900000000000006"/>
    <n v="0"/>
    <x v="2"/>
    <n v="6"/>
  </r>
  <r>
    <x v="1"/>
    <n v="28"/>
    <s v="Yes"/>
    <x v="0"/>
    <x v="6"/>
    <s v="Male"/>
    <x v="32"/>
    <s v="No"/>
    <s v="No"/>
    <x v="1"/>
    <m/>
    <m/>
    <m/>
    <m/>
    <m/>
    <n v="1"/>
    <m/>
    <n v="39"/>
    <n v="0"/>
    <n v="67.900000000000006"/>
    <n v="0"/>
    <x v="2"/>
    <n v="7"/>
  </r>
  <r>
    <x v="1"/>
    <n v="28"/>
    <s v="Yes"/>
    <x v="0"/>
    <x v="7"/>
    <s v="Male"/>
    <x v="26"/>
    <s v="No"/>
    <s v="No"/>
    <x v="1"/>
    <m/>
    <m/>
    <m/>
    <m/>
    <m/>
    <n v="1"/>
    <m/>
    <n v="26"/>
    <n v="0"/>
    <n v="121.8"/>
    <n v="0"/>
    <x v="1"/>
    <n v="13"/>
  </r>
  <r>
    <x v="1"/>
    <n v="28"/>
    <s v="Yes"/>
    <x v="0"/>
    <x v="49"/>
    <s v="Female"/>
    <x v="36"/>
    <s v="No"/>
    <s v="No"/>
    <x v="1"/>
    <m/>
    <m/>
    <m/>
    <m/>
    <m/>
    <n v="1"/>
    <m/>
    <n v="25"/>
    <n v="0"/>
    <n v="65.3"/>
    <n v="0"/>
    <x v="1"/>
    <n v="14"/>
  </r>
  <r>
    <x v="1"/>
    <n v="28"/>
    <s v="Yes"/>
    <x v="0"/>
    <x v="10"/>
    <s v="Female"/>
    <x v="64"/>
    <s v="No"/>
    <s v="Yes"/>
    <x v="2"/>
    <s v="No"/>
    <s v="Month-to-Month"/>
    <s v="Direct Debit"/>
    <s v="Competitor"/>
    <s v="Competitor made better offer"/>
    <n v="1"/>
    <n v="1"/>
    <n v="40"/>
    <n v="3"/>
    <n v="100.8"/>
    <n v="0"/>
    <x v="0"/>
    <n v="3"/>
  </r>
  <r>
    <x v="1"/>
    <n v="28"/>
    <s v="Yes"/>
    <x v="0"/>
    <x v="11"/>
    <s v="Male"/>
    <x v="6"/>
    <s v="No"/>
    <s v="No"/>
    <x v="1"/>
    <m/>
    <m/>
    <m/>
    <m/>
    <m/>
    <n v="1"/>
    <n v="1"/>
    <n v="39"/>
    <n v="3"/>
    <n v="154"/>
    <n v="0"/>
    <x v="2"/>
    <n v="8"/>
  </r>
  <r>
    <x v="1"/>
    <n v="28"/>
    <s v="Yes"/>
    <x v="0"/>
    <x v="13"/>
    <s v="Male"/>
    <x v="39"/>
    <s v="No"/>
    <s v="No"/>
    <x v="1"/>
    <m/>
    <m/>
    <m/>
    <m/>
    <m/>
    <n v="1"/>
    <m/>
    <n v="18"/>
    <n v="0"/>
    <n v="148.4"/>
    <n v="0"/>
    <x v="2"/>
    <n v="6"/>
  </r>
  <r>
    <x v="1"/>
    <n v="28"/>
    <s v="Yes"/>
    <x v="0"/>
    <x v="15"/>
    <s v="Female"/>
    <x v="52"/>
    <s v="No"/>
    <s v="Yes"/>
    <x v="2"/>
    <s v="No"/>
    <s v="Month-to-Month"/>
    <s v="Credit Card"/>
    <s v="Other"/>
    <s v="Don't know"/>
    <n v="1"/>
    <n v="1"/>
    <n v="53"/>
    <n v="0"/>
    <n v="46.2"/>
    <n v="0"/>
    <x v="0"/>
    <n v="4"/>
  </r>
  <r>
    <x v="1"/>
    <n v="28"/>
    <s v="Yes"/>
    <x v="0"/>
    <x v="18"/>
    <s v="Male"/>
    <x v="9"/>
    <s v="No"/>
    <s v="No"/>
    <x v="1"/>
    <m/>
    <m/>
    <m/>
    <m/>
    <m/>
    <n v="1"/>
    <m/>
    <n v="34"/>
    <n v="0"/>
    <n v="119"/>
    <n v="0"/>
    <x v="2"/>
    <n v="9"/>
  </r>
  <r>
    <x v="1"/>
    <n v="28"/>
    <s v="Yes"/>
    <x v="0"/>
    <x v="22"/>
    <s v="Female"/>
    <x v="50"/>
    <s v="No"/>
    <s v="No"/>
    <x v="1"/>
    <m/>
    <m/>
    <m/>
    <m/>
    <m/>
    <n v="1"/>
    <m/>
    <n v="29"/>
    <n v="0"/>
    <n v="75.599999999999994"/>
    <n v="0"/>
    <x v="1"/>
    <n v="10"/>
  </r>
  <r>
    <x v="1"/>
    <n v="28"/>
    <s v="Yes"/>
    <x v="0"/>
    <x v="23"/>
    <s v="Female"/>
    <x v="9"/>
    <s v="No"/>
    <s v="No"/>
    <x v="1"/>
    <m/>
    <m/>
    <m/>
    <m/>
    <m/>
    <n v="1"/>
    <n v="1"/>
    <n v="11"/>
    <n v="0"/>
    <n v="65.5"/>
    <n v="0"/>
    <x v="0"/>
    <n v="1"/>
  </r>
  <r>
    <x v="1"/>
    <n v="28"/>
    <s v="Yes"/>
    <x v="0"/>
    <x v="23"/>
    <s v="Female"/>
    <x v="65"/>
    <s v="No"/>
    <s v="Yes"/>
    <x v="2"/>
    <s v="Yes"/>
    <s v="One Year"/>
    <s v="Direct Debit"/>
    <s v="(blank)"/>
    <s v="(blank)"/>
    <n v="1"/>
    <m/>
    <n v="17"/>
    <n v="1"/>
    <n v="74.7"/>
    <n v="0"/>
    <x v="1"/>
    <n v="11"/>
  </r>
  <r>
    <x v="1"/>
    <n v="28"/>
    <s v="Yes"/>
    <x v="0"/>
    <x v="25"/>
    <s v="Female"/>
    <x v="24"/>
    <s v="No"/>
    <s v="No"/>
    <x v="1"/>
    <m/>
    <m/>
    <m/>
    <m/>
    <m/>
    <n v="1"/>
    <m/>
    <n v="30"/>
    <n v="0"/>
    <n v="158.19999999999999"/>
    <n v="0"/>
    <x v="2"/>
    <n v="6"/>
  </r>
  <r>
    <x v="1"/>
    <n v="28"/>
    <s v="Yes"/>
    <x v="0"/>
    <x v="26"/>
    <s v="Male"/>
    <x v="42"/>
    <s v="No"/>
    <s v="No"/>
    <x v="1"/>
    <m/>
    <m/>
    <m/>
    <m/>
    <m/>
    <n v="1"/>
    <n v="1"/>
    <n v="47"/>
    <n v="1"/>
    <n v="124.1"/>
    <n v="0"/>
    <x v="0"/>
    <n v="1"/>
  </r>
  <r>
    <x v="1"/>
    <n v="28"/>
    <s v="Yes"/>
    <x v="0"/>
    <x v="29"/>
    <s v="Female"/>
    <x v="52"/>
    <s v="No"/>
    <s v="Yes"/>
    <x v="2"/>
    <s v="No"/>
    <s v="Two Year"/>
    <s v="Credit Card"/>
    <s v="(blank)"/>
    <s v="(blank)"/>
    <n v="1"/>
    <m/>
    <n v="45"/>
    <n v="0"/>
    <n v="74.5"/>
    <n v="0"/>
    <x v="0"/>
    <n v="4"/>
  </r>
  <r>
    <x v="1"/>
    <n v="28"/>
    <s v="Yes"/>
    <x v="0"/>
    <x v="32"/>
    <s v="Female"/>
    <x v="36"/>
    <s v="No"/>
    <s v="No"/>
    <x v="1"/>
    <m/>
    <m/>
    <m/>
    <m/>
    <m/>
    <n v="1"/>
    <m/>
    <n v="34"/>
    <n v="0"/>
    <n v="70.7"/>
    <n v="0"/>
    <x v="1"/>
    <n v="35"/>
  </r>
  <r>
    <x v="1"/>
    <n v="28"/>
    <s v="Yes"/>
    <x v="0"/>
    <x v="32"/>
    <s v="Female"/>
    <x v="35"/>
    <s v="No"/>
    <s v="No"/>
    <x v="1"/>
    <m/>
    <m/>
    <m/>
    <m/>
    <m/>
    <n v="1"/>
    <n v="1"/>
    <n v="37"/>
    <n v="4"/>
    <n v="95.2"/>
    <n v="0"/>
    <x v="2"/>
    <n v="7"/>
  </r>
  <r>
    <x v="1"/>
    <n v="28"/>
    <s v="Yes"/>
    <x v="0"/>
    <x v="32"/>
    <s v="Female"/>
    <x v="21"/>
    <s v="No"/>
    <s v="No"/>
    <x v="1"/>
    <m/>
    <m/>
    <m/>
    <m/>
    <m/>
    <n v="1"/>
    <m/>
    <n v="40"/>
    <n v="0"/>
    <n v="137.19999999999999"/>
    <n v="0"/>
    <x v="2"/>
    <n v="5"/>
  </r>
  <r>
    <x v="1"/>
    <n v="28"/>
    <s v="Yes"/>
    <x v="0"/>
    <x v="33"/>
    <s v="Female"/>
    <x v="15"/>
    <s v="Yes"/>
    <s v="No"/>
    <x v="0"/>
    <m/>
    <m/>
    <m/>
    <m/>
    <m/>
    <n v="1"/>
    <m/>
    <n v="13"/>
    <n v="0"/>
    <n v="201.6"/>
    <n v="0"/>
    <x v="1"/>
    <n v="26"/>
  </r>
  <r>
    <x v="1"/>
    <n v="28"/>
    <s v="Yes"/>
    <x v="0"/>
    <x v="37"/>
    <s v="Female"/>
    <x v="50"/>
    <s v="No"/>
    <s v="No"/>
    <x v="1"/>
    <m/>
    <m/>
    <m/>
    <m/>
    <m/>
    <n v="1"/>
    <m/>
    <n v="31"/>
    <n v="1"/>
    <n v="92.4"/>
    <n v="0"/>
    <x v="2"/>
    <n v="7"/>
  </r>
  <r>
    <x v="1"/>
    <n v="28"/>
    <s v="Yes"/>
    <x v="0"/>
    <x v="37"/>
    <s v="Male"/>
    <x v="33"/>
    <s v="No"/>
    <s v="Yes"/>
    <x v="2"/>
    <s v="No"/>
    <s v="One Year"/>
    <s v="Direct Debit"/>
    <s v="(blank)"/>
    <s v="(blank)"/>
    <n v="1"/>
    <m/>
    <n v="27"/>
    <n v="0"/>
    <n v="114.8"/>
    <n v="0"/>
    <x v="0"/>
    <n v="2"/>
  </r>
  <r>
    <x v="1"/>
    <n v="28"/>
    <s v="Yes"/>
    <x v="0"/>
    <x v="41"/>
    <s v="Male"/>
    <x v="26"/>
    <s v="No"/>
    <s v="No"/>
    <x v="1"/>
    <m/>
    <m/>
    <m/>
    <m/>
    <m/>
    <n v="1"/>
    <n v="1"/>
    <n v="46"/>
    <n v="5"/>
    <n v="65.3"/>
    <n v="0"/>
    <x v="2"/>
    <n v="9"/>
  </r>
  <r>
    <x v="1"/>
    <n v="28"/>
    <s v="Yes"/>
    <x v="0"/>
    <x v="45"/>
    <s v="Male"/>
    <x v="13"/>
    <s v="Yes"/>
    <s v="No"/>
    <x v="0"/>
    <m/>
    <m/>
    <m/>
    <m/>
    <m/>
    <n v="1"/>
    <m/>
    <n v="41"/>
    <n v="0"/>
    <n v="93.1"/>
    <n v="0"/>
    <x v="1"/>
    <n v="12"/>
  </r>
  <r>
    <x v="1"/>
    <n v="28"/>
    <s v="Yes"/>
    <x v="0"/>
    <x v="45"/>
    <s v="Male"/>
    <x v="28"/>
    <s v="No"/>
    <s v="No"/>
    <x v="1"/>
    <m/>
    <m/>
    <m/>
    <m/>
    <m/>
    <n v="1"/>
    <m/>
    <n v="21"/>
    <n v="0"/>
    <n v="52.6"/>
    <n v="0"/>
    <x v="1"/>
    <n v="11"/>
  </r>
  <r>
    <x v="1"/>
    <n v="28"/>
    <s v="Yes"/>
    <x v="1"/>
    <x v="5"/>
    <s v="Male"/>
    <x v="54"/>
    <s v="No"/>
    <s v="Yes"/>
    <x v="2"/>
    <s v="No"/>
    <s v="Month-to-Month"/>
    <s v="Direct Debit"/>
    <s v="(blank)"/>
    <s v="(blank)"/>
    <n v="1"/>
    <m/>
    <n v="49"/>
    <n v="0"/>
    <n v="0"/>
    <n v="0"/>
    <x v="2"/>
    <n v="5"/>
  </r>
  <r>
    <x v="1"/>
    <n v="28"/>
    <s v="Yes"/>
    <x v="1"/>
    <x v="29"/>
    <s v="Male"/>
    <x v="35"/>
    <s v="No"/>
    <s v="No"/>
    <x v="1"/>
    <m/>
    <m/>
    <m/>
    <m/>
    <m/>
    <n v="1"/>
    <n v="1"/>
    <n v="49"/>
    <n v="1"/>
    <n v="0"/>
    <n v="0"/>
    <x v="2"/>
    <n v="5"/>
  </r>
  <r>
    <x v="1"/>
    <n v="29"/>
    <s v="No"/>
    <x v="0"/>
    <x v="4"/>
    <s v="Female"/>
    <x v="13"/>
    <s v="Yes"/>
    <s v="No"/>
    <x v="0"/>
    <m/>
    <m/>
    <m/>
    <m/>
    <m/>
    <n v="1"/>
    <m/>
    <n v="20"/>
    <n v="0"/>
    <n v="0"/>
    <n v="0"/>
    <x v="2"/>
    <n v="8"/>
  </r>
  <r>
    <x v="1"/>
    <n v="29"/>
    <s v="No"/>
    <x v="0"/>
    <x v="5"/>
    <s v="Male"/>
    <x v="12"/>
    <s v="No"/>
    <s v="No"/>
    <x v="1"/>
    <m/>
    <m/>
    <m/>
    <m/>
    <m/>
    <n v="1"/>
    <m/>
    <n v="26"/>
    <n v="0"/>
    <n v="0"/>
    <n v="0"/>
    <x v="0"/>
    <n v="4"/>
  </r>
  <r>
    <x v="1"/>
    <n v="29"/>
    <s v="No"/>
    <x v="0"/>
    <x v="13"/>
    <s v="Male"/>
    <x v="39"/>
    <s v="No"/>
    <s v="No"/>
    <x v="1"/>
    <m/>
    <m/>
    <m/>
    <m/>
    <m/>
    <n v="1"/>
    <m/>
    <n v="29"/>
    <n v="0"/>
    <n v="0"/>
    <n v="0"/>
    <x v="1"/>
    <n v="11"/>
  </r>
  <r>
    <x v="1"/>
    <n v="29"/>
    <s v="No"/>
    <x v="0"/>
    <x v="14"/>
    <s v="Male"/>
    <x v="25"/>
    <s v="No"/>
    <s v="No"/>
    <x v="1"/>
    <m/>
    <m/>
    <m/>
    <m/>
    <m/>
    <n v="1"/>
    <m/>
    <n v="41"/>
    <n v="0"/>
    <n v="0"/>
    <n v="0"/>
    <x v="2"/>
    <n v="6"/>
  </r>
  <r>
    <x v="1"/>
    <n v="29"/>
    <s v="No"/>
    <x v="0"/>
    <x v="16"/>
    <s v="Female"/>
    <x v="13"/>
    <s v="Yes"/>
    <s v="No"/>
    <x v="0"/>
    <m/>
    <m/>
    <m/>
    <m/>
    <m/>
    <n v="1"/>
    <n v="1"/>
    <n v="49"/>
    <n v="0"/>
    <n v="0"/>
    <n v="0"/>
    <x v="2"/>
    <n v="9"/>
  </r>
  <r>
    <x v="1"/>
    <n v="29"/>
    <s v="No"/>
    <x v="0"/>
    <x v="17"/>
    <s v="Male"/>
    <x v="66"/>
    <s v="No"/>
    <s v="Yes"/>
    <x v="2"/>
    <s v="No"/>
    <s v="Two Year"/>
    <s v="Direct Debit"/>
    <s v="(blank)"/>
    <s v="(blank)"/>
    <n v="1"/>
    <m/>
    <n v="27"/>
    <n v="0"/>
    <n v="0"/>
    <n v="0"/>
    <x v="0"/>
    <n v="4"/>
  </r>
  <r>
    <x v="1"/>
    <n v="29"/>
    <s v="No"/>
    <x v="0"/>
    <x v="20"/>
    <s v="Male"/>
    <x v="50"/>
    <s v="No"/>
    <s v="No"/>
    <x v="1"/>
    <m/>
    <m/>
    <m/>
    <m/>
    <m/>
    <n v="1"/>
    <m/>
    <n v="13"/>
    <n v="2"/>
    <n v="0"/>
    <n v="0"/>
    <x v="2"/>
    <n v="9"/>
  </r>
  <r>
    <x v="1"/>
    <n v="29"/>
    <s v="No"/>
    <x v="0"/>
    <x v="22"/>
    <s v="Male"/>
    <x v="9"/>
    <s v="No"/>
    <s v="No"/>
    <x v="1"/>
    <m/>
    <m/>
    <m/>
    <m/>
    <m/>
    <n v="1"/>
    <m/>
    <n v="27"/>
    <n v="0"/>
    <n v="0"/>
    <n v="0"/>
    <x v="0"/>
    <n v="3"/>
  </r>
  <r>
    <x v="1"/>
    <n v="29"/>
    <s v="No"/>
    <x v="0"/>
    <x v="23"/>
    <s v="Female"/>
    <x v="54"/>
    <s v="No"/>
    <s v="Yes"/>
    <x v="2"/>
    <s v="No"/>
    <s v="Two Year"/>
    <s v="Direct Debit"/>
    <s v="(blank)"/>
    <s v="(blank)"/>
    <n v="1"/>
    <m/>
    <n v="24"/>
    <n v="1"/>
    <n v="0"/>
    <n v="0"/>
    <x v="1"/>
    <n v="12"/>
  </r>
  <r>
    <x v="1"/>
    <n v="29"/>
    <s v="No"/>
    <x v="0"/>
    <x v="24"/>
    <s v="Female"/>
    <x v="15"/>
    <s v="Yes"/>
    <s v="No"/>
    <x v="0"/>
    <m/>
    <m/>
    <m/>
    <m/>
    <m/>
    <n v="1"/>
    <m/>
    <n v="48"/>
    <n v="0"/>
    <n v="0"/>
    <n v="0"/>
    <x v="2"/>
    <n v="8"/>
  </r>
  <r>
    <x v="1"/>
    <n v="29"/>
    <s v="No"/>
    <x v="0"/>
    <x v="26"/>
    <s v="Female"/>
    <x v="41"/>
    <s v="No"/>
    <s v="No"/>
    <x v="1"/>
    <m/>
    <m/>
    <m/>
    <m/>
    <m/>
    <n v="1"/>
    <m/>
    <n v="45"/>
    <n v="0"/>
    <n v="0"/>
    <n v="0"/>
    <x v="2"/>
    <n v="9"/>
  </r>
  <r>
    <x v="1"/>
    <n v="29"/>
    <s v="No"/>
    <x v="0"/>
    <x v="28"/>
    <s v="Female"/>
    <x v="62"/>
    <s v="No"/>
    <s v="Yes"/>
    <x v="2"/>
    <s v="No"/>
    <s v="Two Year"/>
    <s v="Direct Debit"/>
    <s v="(blank)"/>
    <s v="(blank)"/>
    <n v="1"/>
    <m/>
    <n v="36"/>
    <n v="0"/>
    <n v="0"/>
    <n v="0"/>
    <x v="0"/>
    <n v="4"/>
  </r>
  <r>
    <x v="1"/>
    <n v="29"/>
    <s v="No"/>
    <x v="0"/>
    <x v="33"/>
    <s v="Male"/>
    <x v="21"/>
    <s v="No"/>
    <s v="No"/>
    <x v="1"/>
    <m/>
    <m/>
    <m/>
    <m/>
    <m/>
    <n v="1"/>
    <m/>
    <n v="39"/>
    <n v="0"/>
    <n v="0"/>
    <n v="0"/>
    <x v="2"/>
    <n v="5"/>
  </r>
  <r>
    <x v="1"/>
    <n v="29"/>
    <s v="No"/>
    <x v="0"/>
    <x v="37"/>
    <s v="Female"/>
    <x v="46"/>
    <s v="No"/>
    <s v="No"/>
    <x v="1"/>
    <m/>
    <m/>
    <m/>
    <m/>
    <m/>
    <n v="1"/>
    <m/>
    <n v="22"/>
    <n v="1"/>
    <n v="0"/>
    <n v="0"/>
    <x v="1"/>
    <n v="14"/>
  </r>
  <r>
    <x v="1"/>
    <n v="29"/>
    <s v="No"/>
    <x v="0"/>
    <x v="40"/>
    <s v="Female"/>
    <x v="54"/>
    <s v="No"/>
    <s v="Yes"/>
    <x v="2"/>
    <s v="Yes"/>
    <s v="Two Year"/>
    <s v="Credit Card"/>
    <s v="(blank)"/>
    <s v="(blank)"/>
    <n v="1"/>
    <m/>
    <n v="16"/>
    <n v="0"/>
    <n v="0"/>
    <n v="0"/>
    <x v="0"/>
    <n v="4"/>
  </r>
  <r>
    <x v="1"/>
    <n v="29"/>
    <s v="No"/>
    <x v="0"/>
    <x v="41"/>
    <s v="Female"/>
    <x v="56"/>
    <s v="No"/>
    <s v="No"/>
    <x v="1"/>
    <m/>
    <m/>
    <m/>
    <m/>
    <m/>
    <n v="1"/>
    <n v="1"/>
    <n v="39"/>
    <n v="0"/>
    <n v="0"/>
    <n v="0"/>
    <x v="0"/>
    <n v="1"/>
  </r>
  <r>
    <x v="1"/>
    <n v="29"/>
    <s v="No"/>
    <x v="0"/>
    <x v="45"/>
    <s v="Female"/>
    <x v="35"/>
    <s v="No"/>
    <s v="No"/>
    <x v="1"/>
    <m/>
    <m/>
    <m/>
    <m/>
    <m/>
    <n v="1"/>
    <m/>
    <n v="21"/>
    <n v="0"/>
    <n v="0"/>
    <n v="0"/>
    <x v="2"/>
    <n v="6"/>
  </r>
  <r>
    <x v="1"/>
    <n v="29"/>
    <s v="No"/>
    <x v="0"/>
    <x v="47"/>
    <s v="Female"/>
    <x v="31"/>
    <s v="No"/>
    <s v="Yes"/>
    <x v="2"/>
    <s v="No"/>
    <s v="Two Year"/>
    <s v="Direct Debit"/>
    <s v="(blank)"/>
    <s v="(blank)"/>
    <n v="1"/>
    <m/>
    <n v="53"/>
    <n v="0"/>
    <n v="0"/>
    <n v="0"/>
    <x v="1"/>
    <n v="14"/>
  </r>
  <r>
    <x v="1"/>
    <n v="29"/>
    <s v="No"/>
    <x v="1"/>
    <x v="18"/>
    <s v="Male"/>
    <x v="30"/>
    <s v="No"/>
    <s v="Yes"/>
    <x v="2"/>
    <s v="No"/>
    <s v="Two Year"/>
    <s v="Credit Card"/>
    <s v="(blank)"/>
    <s v="(blank)"/>
    <n v="1"/>
    <m/>
    <n v="57"/>
    <n v="0"/>
    <n v="0"/>
    <n v="0"/>
    <x v="2"/>
    <n v="7"/>
  </r>
  <r>
    <x v="1"/>
    <n v="29"/>
    <s v="Yes"/>
    <x v="0"/>
    <x v="1"/>
    <s v="Female"/>
    <x v="8"/>
    <s v="No"/>
    <s v="No"/>
    <x v="1"/>
    <m/>
    <m/>
    <m/>
    <m/>
    <m/>
    <n v="1"/>
    <m/>
    <n v="37"/>
    <n v="2"/>
    <n v="59.5"/>
    <n v="0"/>
    <x v="0"/>
    <n v="3"/>
  </r>
  <r>
    <x v="1"/>
    <n v="29"/>
    <s v="Yes"/>
    <x v="0"/>
    <x v="48"/>
    <s v="Male"/>
    <x v="20"/>
    <s v="No"/>
    <s v="No"/>
    <x v="1"/>
    <m/>
    <m/>
    <m/>
    <m/>
    <m/>
    <n v="1"/>
    <n v="1"/>
    <n v="30"/>
    <n v="0"/>
    <n v="116"/>
    <n v="0"/>
    <x v="2"/>
    <n v="8"/>
  </r>
  <r>
    <x v="1"/>
    <n v="29"/>
    <s v="Yes"/>
    <x v="0"/>
    <x v="5"/>
    <s v="Female"/>
    <x v="37"/>
    <s v="No"/>
    <s v="No"/>
    <x v="1"/>
    <m/>
    <m/>
    <m/>
    <m/>
    <m/>
    <n v="1"/>
    <m/>
    <n v="27"/>
    <n v="0"/>
    <n v="86"/>
    <n v="0"/>
    <x v="2"/>
    <n v="9"/>
  </r>
  <r>
    <x v="1"/>
    <n v="29"/>
    <s v="Yes"/>
    <x v="0"/>
    <x v="49"/>
    <s v="Female"/>
    <x v="18"/>
    <s v="Yes"/>
    <s v="No"/>
    <x v="0"/>
    <m/>
    <m/>
    <m/>
    <m/>
    <m/>
    <n v="1"/>
    <m/>
    <n v="41"/>
    <n v="0"/>
    <n v="155.19999999999999"/>
    <n v="0"/>
    <x v="1"/>
    <n v="30"/>
  </r>
  <r>
    <x v="1"/>
    <n v="29"/>
    <s v="Yes"/>
    <x v="0"/>
    <x v="49"/>
    <s v="Female"/>
    <x v="22"/>
    <s v="No"/>
    <s v="Yes"/>
    <x v="2"/>
    <s v="No"/>
    <s v="Month-to-Month"/>
    <s v="Direct Debit"/>
    <s v="Other"/>
    <s v="Don't know"/>
    <n v="1"/>
    <n v="1"/>
    <n v="40"/>
    <n v="5"/>
    <n v="171.1"/>
    <n v="0"/>
    <x v="1"/>
    <n v="11"/>
  </r>
  <r>
    <x v="1"/>
    <n v="29"/>
    <s v="Yes"/>
    <x v="0"/>
    <x v="49"/>
    <s v="Female"/>
    <x v="52"/>
    <s v="No"/>
    <s v="Yes"/>
    <x v="2"/>
    <s v="Yes"/>
    <s v="Two Year"/>
    <s v="Direct Debit"/>
    <s v="(blank)"/>
    <s v="(blank)"/>
    <n v="1"/>
    <m/>
    <n v="36"/>
    <n v="0"/>
    <n v="49.9"/>
    <n v="0"/>
    <x v="2"/>
    <n v="6"/>
  </r>
  <r>
    <x v="1"/>
    <n v="29"/>
    <s v="Yes"/>
    <x v="0"/>
    <x v="9"/>
    <s v="Female"/>
    <x v="9"/>
    <s v="No"/>
    <s v="No"/>
    <x v="1"/>
    <m/>
    <m/>
    <m/>
    <m/>
    <m/>
    <n v="1"/>
    <m/>
    <n v="44"/>
    <n v="2"/>
    <n v="47.9"/>
    <n v="0"/>
    <x v="1"/>
    <n v="19"/>
  </r>
  <r>
    <x v="1"/>
    <n v="29"/>
    <s v="Yes"/>
    <x v="0"/>
    <x v="11"/>
    <s v="Female"/>
    <x v="12"/>
    <s v="No"/>
    <s v="No"/>
    <x v="1"/>
    <m/>
    <m/>
    <m/>
    <m/>
    <m/>
    <n v="1"/>
    <n v="1"/>
    <n v="50"/>
    <n v="5"/>
    <n v="120"/>
    <n v="0"/>
    <x v="2"/>
    <n v="6"/>
  </r>
  <r>
    <x v="1"/>
    <n v="29"/>
    <s v="Yes"/>
    <x v="0"/>
    <x v="12"/>
    <s v="Female"/>
    <x v="65"/>
    <s v="No"/>
    <s v="Yes"/>
    <x v="2"/>
    <s v="No"/>
    <s v="Month-to-Month"/>
    <s v="Direct Debit"/>
    <s v="Attitude"/>
    <s v="Attitude of support person"/>
    <n v="1"/>
    <n v="1"/>
    <n v="52"/>
    <n v="5"/>
    <n v="98.6"/>
    <n v="0"/>
    <x v="0"/>
    <n v="4"/>
  </r>
  <r>
    <x v="1"/>
    <n v="29"/>
    <s v="Yes"/>
    <x v="0"/>
    <x v="15"/>
    <s v="Female"/>
    <x v="57"/>
    <s v="Yes"/>
    <s v="No"/>
    <x v="0"/>
    <m/>
    <m/>
    <m/>
    <m/>
    <m/>
    <n v="1"/>
    <m/>
    <n v="40"/>
    <n v="0"/>
    <n v="70.3"/>
    <n v="0"/>
    <x v="1"/>
    <n v="11"/>
  </r>
  <r>
    <x v="1"/>
    <n v="29"/>
    <s v="Yes"/>
    <x v="0"/>
    <x v="18"/>
    <s v="Female"/>
    <x v="48"/>
    <s v="No"/>
    <s v="No"/>
    <x v="1"/>
    <m/>
    <m/>
    <m/>
    <m/>
    <m/>
    <n v="1"/>
    <m/>
    <n v="56"/>
    <n v="0"/>
    <n v="153.69999999999999"/>
    <n v="0"/>
    <x v="0"/>
    <n v="2"/>
  </r>
  <r>
    <x v="1"/>
    <n v="29"/>
    <s v="Yes"/>
    <x v="0"/>
    <x v="25"/>
    <s v="Female"/>
    <x v="38"/>
    <s v="No"/>
    <s v="No"/>
    <x v="1"/>
    <m/>
    <m/>
    <m/>
    <m/>
    <m/>
    <n v="1"/>
    <n v="1"/>
    <n v="35"/>
    <n v="4"/>
    <n v="159.30000000000001"/>
    <n v="0"/>
    <x v="1"/>
    <n v="10"/>
  </r>
  <r>
    <x v="1"/>
    <n v="29"/>
    <s v="Yes"/>
    <x v="0"/>
    <x v="26"/>
    <s v="Female"/>
    <x v="49"/>
    <s v="No"/>
    <s v="No"/>
    <x v="1"/>
    <m/>
    <m/>
    <m/>
    <m/>
    <m/>
    <n v="1"/>
    <n v="1"/>
    <n v="30"/>
    <n v="1"/>
    <n v="58"/>
    <n v="0"/>
    <x v="2"/>
    <n v="7"/>
  </r>
  <r>
    <x v="1"/>
    <n v="29"/>
    <s v="Yes"/>
    <x v="0"/>
    <x v="29"/>
    <s v="Male"/>
    <x v="30"/>
    <s v="No"/>
    <s v="Yes"/>
    <x v="2"/>
    <s v="Yes"/>
    <s v="Month-to-Month"/>
    <s v="Direct Debit"/>
    <s v="(blank)"/>
    <s v="(blank)"/>
    <n v="1"/>
    <m/>
    <n v="51"/>
    <n v="0"/>
    <n v="190"/>
    <n v="0"/>
    <x v="1"/>
    <n v="10"/>
  </r>
  <r>
    <x v="1"/>
    <n v="29"/>
    <s v="Yes"/>
    <x v="0"/>
    <x v="32"/>
    <s v="Male"/>
    <x v="40"/>
    <s v="No"/>
    <s v="Yes"/>
    <x v="2"/>
    <s v="No"/>
    <s v="One Year"/>
    <s v="Direct Debit"/>
    <s v="(blank)"/>
    <s v="(blank)"/>
    <n v="1"/>
    <m/>
    <n v="48"/>
    <n v="0"/>
    <n v="69.599999999999994"/>
    <n v="0"/>
    <x v="2"/>
    <n v="8"/>
  </r>
  <r>
    <x v="1"/>
    <n v="29"/>
    <s v="Yes"/>
    <x v="0"/>
    <x v="36"/>
    <s v="Male"/>
    <x v="49"/>
    <s v="No"/>
    <s v="No"/>
    <x v="1"/>
    <m/>
    <m/>
    <m/>
    <m/>
    <m/>
    <n v="1"/>
    <n v="1"/>
    <n v="35"/>
    <n v="1"/>
    <n v="31.3"/>
    <n v="0"/>
    <x v="0"/>
    <n v="4"/>
  </r>
  <r>
    <x v="1"/>
    <n v="29"/>
    <s v="Yes"/>
    <x v="0"/>
    <x v="45"/>
    <s v="Male"/>
    <x v="60"/>
    <s v="No"/>
    <s v="Yes"/>
    <x v="2"/>
    <s v="No"/>
    <s v="Month-to-Month"/>
    <s v="Direct Debit"/>
    <s v="(blank)"/>
    <s v="(blank)"/>
    <n v="1"/>
    <m/>
    <n v="37"/>
    <n v="0"/>
    <n v="69"/>
    <n v="0"/>
    <x v="2"/>
    <n v="5"/>
  </r>
  <r>
    <x v="1"/>
    <n v="29"/>
    <s v="Yes"/>
    <x v="0"/>
    <x v="46"/>
    <s v="Female"/>
    <x v="35"/>
    <s v="No"/>
    <s v="No"/>
    <x v="1"/>
    <m/>
    <m/>
    <m/>
    <m/>
    <m/>
    <n v="1"/>
    <m/>
    <n v="27"/>
    <n v="1"/>
    <n v="50.3"/>
    <n v="0"/>
    <x v="0"/>
    <n v="1"/>
  </r>
  <r>
    <x v="1"/>
    <n v="29"/>
    <s v="Yes"/>
    <x v="0"/>
    <x v="46"/>
    <s v="Female"/>
    <x v="65"/>
    <s v="No"/>
    <s v="Yes"/>
    <x v="2"/>
    <s v="No"/>
    <s v="One Year"/>
    <s v="Direct Debit"/>
    <s v="(blank)"/>
    <s v="(blank)"/>
    <n v="1"/>
    <m/>
    <n v="38"/>
    <n v="0"/>
    <n v="71.8"/>
    <n v="0"/>
    <x v="0"/>
    <n v="2"/>
  </r>
  <r>
    <x v="1"/>
    <n v="29"/>
    <s v="Yes"/>
    <x v="1"/>
    <x v="21"/>
    <s v="Male"/>
    <x v="15"/>
    <s v="Yes"/>
    <s v="No"/>
    <x v="0"/>
    <m/>
    <m/>
    <m/>
    <m/>
    <m/>
    <n v="1"/>
    <m/>
    <n v="31"/>
    <n v="0"/>
    <n v="0"/>
    <n v="0"/>
    <x v="1"/>
    <n v="30"/>
  </r>
  <r>
    <x v="1"/>
    <n v="29"/>
    <s v="Yes"/>
    <x v="1"/>
    <x v="31"/>
    <s v="Male"/>
    <x v="7"/>
    <s v="No"/>
    <s v="No"/>
    <x v="1"/>
    <m/>
    <m/>
    <m/>
    <m/>
    <m/>
    <n v="1"/>
    <m/>
    <n v="29"/>
    <n v="0"/>
    <n v="0"/>
    <n v="0"/>
    <x v="0"/>
    <n v="3"/>
  </r>
  <r>
    <x v="1"/>
    <n v="30"/>
    <s v="No"/>
    <x v="0"/>
    <x v="3"/>
    <s v="Male"/>
    <x v="12"/>
    <s v="No"/>
    <s v="No"/>
    <x v="1"/>
    <m/>
    <m/>
    <m/>
    <m/>
    <m/>
    <n v="1"/>
    <m/>
    <n v="24"/>
    <n v="0"/>
    <n v="0"/>
    <n v="0"/>
    <x v="2"/>
    <n v="6"/>
  </r>
  <r>
    <x v="1"/>
    <n v="30"/>
    <s v="No"/>
    <x v="0"/>
    <x v="7"/>
    <s v="Male"/>
    <x v="55"/>
    <s v="No"/>
    <s v="Yes"/>
    <x v="2"/>
    <s v="Yes"/>
    <s v="One Year"/>
    <s v="Paper Check"/>
    <s v="(blank)"/>
    <s v="(blank)"/>
    <n v="1"/>
    <m/>
    <n v="31"/>
    <n v="0"/>
    <n v="0"/>
    <n v="0"/>
    <x v="2"/>
    <n v="8"/>
  </r>
  <r>
    <x v="1"/>
    <n v="30"/>
    <s v="No"/>
    <x v="0"/>
    <x v="8"/>
    <s v="Female"/>
    <x v="25"/>
    <s v="No"/>
    <s v="No"/>
    <x v="1"/>
    <m/>
    <m/>
    <m/>
    <m/>
    <m/>
    <n v="1"/>
    <n v="1"/>
    <n v="44"/>
    <n v="4"/>
    <n v="0"/>
    <n v="0"/>
    <x v="0"/>
    <n v="1"/>
  </r>
  <r>
    <x v="1"/>
    <n v="30"/>
    <s v="No"/>
    <x v="0"/>
    <x v="15"/>
    <s v="Female"/>
    <x v="25"/>
    <s v="No"/>
    <s v="No"/>
    <x v="1"/>
    <m/>
    <m/>
    <m/>
    <m/>
    <m/>
    <n v="1"/>
    <m/>
    <n v="29"/>
    <n v="0"/>
    <n v="0"/>
    <n v="0"/>
    <x v="2"/>
    <n v="6"/>
  </r>
  <r>
    <x v="1"/>
    <n v="30"/>
    <s v="No"/>
    <x v="0"/>
    <x v="15"/>
    <s v="Female"/>
    <x v="23"/>
    <s v="No"/>
    <s v="No"/>
    <x v="1"/>
    <m/>
    <m/>
    <m/>
    <m/>
    <m/>
    <n v="1"/>
    <n v="1"/>
    <n v="54"/>
    <n v="2"/>
    <n v="0"/>
    <n v="0"/>
    <x v="0"/>
    <n v="1"/>
  </r>
  <r>
    <x v="1"/>
    <n v="30"/>
    <s v="No"/>
    <x v="0"/>
    <x v="15"/>
    <s v="Male"/>
    <x v="13"/>
    <s v="Yes"/>
    <s v="No"/>
    <x v="0"/>
    <m/>
    <m/>
    <m/>
    <m/>
    <m/>
    <n v="1"/>
    <n v="1"/>
    <n v="54"/>
    <n v="4"/>
    <n v="0"/>
    <n v="0"/>
    <x v="1"/>
    <n v="24"/>
  </r>
  <r>
    <x v="1"/>
    <n v="30"/>
    <s v="No"/>
    <x v="0"/>
    <x v="19"/>
    <s v="Male"/>
    <x v="36"/>
    <s v="No"/>
    <s v="No"/>
    <x v="1"/>
    <m/>
    <m/>
    <m/>
    <m/>
    <m/>
    <n v="1"/>
    <m/>
    <n v="43"/>
    <n v="2"/>
    <n v="0"/>
    <n v="0"/>
    <x v="2"/>
    <n v="7"/>
  </r>
  <r>
    <x v="1"/>
    <n v="30"/>
    <s v="No"/>
    <x v="0"/>
    <x v="22"/>
    <s v="Female"/>
    <x v="66"/>
    <s v="No"/>
    <s v="Yes"/>
    <x v="2"/>
    <s v="No"/>
    <s v="Month-to-Month"/>
    <s v="Credit Card"/>
    <s v="Competitor"/>
    <s v="Competitor made better offer"/>
    <n v="1"/>
    <n v="1"/>
    <n v="60"/>
    <n v="4"/>
    <n v="0"/>
    <n v="0"/>
    <x v="1"/>
    <n v="10"/>
  </r>
  <r>
    <x v="1"/>
    <n v="30"/>
    <s v="No"/>
    <x v="0"/>
    <x v="28"/>
    <s v="Male"/>
    <x v="35"/>
    <s v="No"/>
    <s v="No"/>
    <x v="1"/>
    <m/>
    <m/>
    <m/>
    <m/>
    <m/>
    <n v="1"/>
    <m/>
    <n v="19"/>
    <n v="0"/>
    <n v="0"/>
    <n v="0"/>
    <x v="0"/>
    <n v="4"/>
  </r>
  <r>
    <x v="1"/>
    <n v="30"/>
    <s v="No"/>
    <x v="0"/>
    <x v="30"/>
    <s v="Male"/>
    <x v="30"/>
    <s v="No"/>
    <s v="Yes"/>
    <x v="2"/>
    <s v="No"/>
    <s v="Two Year"/>
    <s v="Credit Card"/>
    <s v="(blank)"/>
    <s v="(blank)"/>
    <n v="1"/>
    <m/>
    <n v="35"/>
    <n v="0"/>
    <n v="0"/>
    <n v="0"/>
    <x v="2"/>
    <n v="8"/>
  </r>
  <r>
    <x v="1"/>
    <n v="30"/>
    <s v="No"/>
    <x v="0"/>
    <x v="31"/>
    <s v="Female"/>
    <x v="3"/>
    <s v="No"/>
    <s v="No"/>
    <x v="1"/>
    <m/>
    <m/>
    <m/>
    <m/>
    <m/>
    <n v="1"/>
    <m/>
    <n v="30"/>
    <n v="0"/>
    <n v="0"/>
    <n v="0"/>
    <x v="0"/>
    <n v="3"/>
  </r>
  <r>
    <x v="1"/>
    <n v="30"/>
    <s v="No"/>
    <x v="0"/>
    <x v="32"/>
    <s v="Female"/>
    <x v="41"/>
    <s v="No"/>
    <s v="No"/>
    <x v="1"/>
    <m/>
    <m/>
    <m/>
    <m/>
    <m/>
    <n v="1"/>
    <m/>
    <n v="51"/>
    <n v="0"/>
    <n v="0"/>
    <n v="0"/>
    <x v="2"/>
    <n v="9"/>
  </r>
  <r>
    <x v="1"/>
    <n v="30"/>
    <s v="No"/>
    <x v="0"/>
    <x v="32"/>
    <s v="Male"/>
    <x v="43"/>
    <s v="No"/>
    <s v="No"/>
    <x v="1"/>
    <m/>
    <m/>
    <m/>
    <m/>
    <m/>
    <n v="1"/>
    <m/>
    <n v="30"/>
    <n v="3"/>
    <n v="0"/>
    <n v="0"/>
    <x v="2"/>
    <n v="6"/>
  </r>
  <r>
    <x v="1"/>
    <n v="30"/>
    <s v="No"/>
    <x v="0"/>
    <x v="32"/>
    <s v="Male"/>
    <x v="2"/>
    <s v="No"/>
    <s v="No"/>
    <x v="1"/>
    <m/>
    <m/>
    <m/>
    <m/>
    <m/>
    <n v="1"/>
    <m/>
    <n v="41"/>
    <n v="0"/>
    <n v="0"/>
    <n v="0"/>
    <x v="0"/>
    <n v="2"/>
  </r>
  <r>
    <x v="1"/>
    <n v="30"/>
    <s v="No"/>
    <x v="0"/>
    <x v="32"/>
    <s v="Male"/>
    <x v="60"/>
    <s v="No"/>
    <s v="Yes"/>
    <x v="2"/>
    <s v="No"/>
    <s v="Month-to-Month"/>
    <s v="Direct Debit"/>
    <s v="Attitude"/>
    <s v="Attitude of support person"/>
    <n v="1"/>
    <n v="1"/>
    <n v="20"/>
    <n v="1"/>
    <n v="0"/>
    <n v="0"/>
    <x v="2"/>
    <n v="6"/>
  </r>
  <r>
    <x v="1"/>
    <n v="30"/>
    <s v="No"/>
    <x v="0"/>
    <x v="33"/>
    <s v="Female"/>
    <x v="25"/>
    <s v="No"/>
    <s v="No"/>
    <x v="1"/>
    <m/>
    <m/>
    <m/>
    <m/>
    <m/>
    <n v="1"/>
    <n v="1"/>
    <n v="30"/>
    <n v="1"/>
    <n v="0"/>
    <n v="0"/>
    <x v="0"/>
    <n v="4"/>
  </r>
  <r>
    <x v="1"/>
    <n v="30"/>
    <s v="No"/>
    <x v="0"/>
    <x v="36"/>
    <s v="Male"/>
    <x v="31"/>
    <s v="No"/>
    <s v="Yes"/>
    <x v="2"/>
    <s v="Yes"/>
    <s v="One Year"/>
    <s v="Credit Card"/>
    <s v="(blank)"/>
    <s v="(blank)"/>
    <n v="1"/>
    <m/>
    <n v="29"/>
    <n v="0"/>
    <n v="0"/>
    <n v="0"/>
    <x v="1"/>
    <n v="29"/>
  </r>
  <r>
    <x v="1"/>
    <n v="30"/>
    <s v="No"/>
    <x v="0"/>
    <x v="37"/>
    <s v="Female"/>
    <x v="8"/>
    <s v="No"/>
    <s v="No"/>
    <x v="1"/>
    <m/>
    <m/>
    <m/>
    <m/>
    <m/>
    <n v="1"/>
    <m/>
    <n v="32"/>
    <n v="0"/>
    <n v="0"/>
    <n v="0"/>
    <x v="0"/>
    <n v="3"/>
  </r>
  <r>
    <x v="1"/>
    <n v="30"/>
    <s v="No"/>
    <x v="0"/>
    <x v="38"/>
    <s v="Female"/>
    <x v="52"/>
    <s v="No"/>
    <s v="Yes"/>
    <x v="2"/>
    <s v="No"/>
    <s v="Two Year"/>
    <s v="Direct Debit"/>
    <s v="(blank)"/>
    <s v="(blank)"/>
    <n v="1"/>
    <m/>
    <n v="41"/>
    <n v="0"/>
    <n v="0"/>
    <n v="0"/>
    <x v="2"/>
    <n v="7"/>
  </r>
  <r>
    <x v="1"/>
    <n v="30"/>
    <s v="No"/>
    <x v="0"/>
    <x v="41"/>
    <s v="Female"/>
    <x v="18"/>
    <s v="Yes"/>
    <s v="No"/>
    <x v="0"/>
    <m/>
    <m/>
    <m/>
    <m/>
    <m/>
    <n v="1"/>
    <m/>
    <n v="11"/>
    <n v="0"/>
    <n v="0"/>
    <n v="0"/>
    <x v="1"/>
    <n v="30"/>
  </r>
  <r>
    <x v="1"/>
    <n v="30"/>
    <s v="No"/>
    <x v="0"/>
    <x v="42"/>
    <s v="Male"/>
    <x v="31"/>
    <s v="No"/>
    <s v="Yes"/>
    <x v="2"/>
    <s v="No"/>
    <s v="Month-to-Month"/>
    <s v="Credit Card"/>
    <s v="(blank)"/>
    <s v="(blank)"/>
    <n v="1"/>
    <m/>
    <n v="41"/>
    <n v="0"/>
    <n v="0"/>
    <n v="0"/>
    <x v="0"/>
    <n v="1"/>
  </r>
  <r>
    <x v="1"/>
    <n v="30"/>
    <s v="No"/>
    <x v="0"/>
    <x v="43"/>
    <s v="Male"/>
    <x v="31"/>
    <s v="No"/>
    <s v="Yes"/>
    <x v="2"/>
    <s v="No"/>
    <s v="Two Year"/>
    <s v="Direct Debit"/>
    <s v="(blank)"/>
    <s v="(blank)"/>
    <n v="1"/>
    <m/>
    <n v="60"/>
    <n v="1"/>
    <n v="0"/>
    <n v="0"/>
    <x v="2"/>
    <n v="5"/>
  </r>
  <r>
    <x v="1"/>
    <n v="30"/>
    <s v="No"/>
    <x v="0"/>
    <x v="44"/>
    <s v="Male"/>
    <x v="2"/>
    <s v="No"/>
    <s v="No"/>
    <x v="1"/>
    <m/>
    <m/>
    <m/>
    <m/>
    <m/>
    <n v="1"/>
    <m/>
    <n v="21"/>
    <n v="0"/>
    <n v="0"/>
    <n v="0"/>
    <x v="0"/>
    <n v="3"/>
  </r>
  <r>
    <x v="1"/>
    <n v="30"/>
    <s v="No"/>
    <x v="0"/>
    <x v="46"/>
    <s v="Female"/>
    <x v="37"/>
    <s v="No"/>
    <s v="No"/>
    <x v="1"/>
    <m/>
    <m/>
    <m/>
    <m/>
    <m/>
    <n v="1"/>
    <m/>
    <n v="30"/>
    <n v="0"/>
    <n v="0"/>
    <n v="0"/>
    <x v="0"/>
    <n v="3"/>
  </r>
  <r>
    <x v="1"/>
    <n v="30"/>
    <s v="No"/>
    <x v="0"/>
    <x v="46"/>
    <s v="Female"/>
    <x v="49"/>
    <s v="No"/>
    <s v="No"/>
    <x v="1"/>
    <m/>
    <m/>
    <m/>
    <m/>
    <m/>
    <n v="1"/>
    <n v="1"/>
    <n v="47"/>
    <n v="2"/>
    <n v="0"/>
    <n v="0"/>
    <x v="0"/>
    <n v="4"/>
  </r>
  <r>
    <x v="1"/>
    <n v="30"/>
    <s v="No"/>
    <x v="0"/>
    <x v="46"/>
    <s v="Male"/>
    <x v="5"/>
    <s v="Yes"/>
    <s v="No"/>
    <x v="0"/>
    <m/>
    <m/>
    <m/>
    <m/>
    <m/>
    <n v="1"/>
    <m/>
    <n v="16"/>
    <n v="0"/>
    <n v="0"/>
    <n v="0"/>
    <x v="1"/>
    <n v="24"/>
  </r>
  <r>
    <x v="1"/>
    <n v="30"/>
    <s v="No"/>
    <x v="0"/>
    <x v="46"/>
    <s v="Male"/>
    <x v="47"/>
    <s v="No"/>
    <s v="No"/>
    <x v="1"/>
    <m/>
    <m/>
    <m/>
    <m/>
    <m/>
    <n v="1"/>
    <m/>
    <n v="20"/>
    <n v="0"/>
    <n v="0"/>
    <n v="0"/>
    <x v="0"/>
    <n v="1"/>
  </r>
  <r>
    <x v="1"/>
    <n v="30"/>
    <s v="No"/>
    <x v="1"/>
    <x v="11"/>
    <s v="Male"/>
    <x v="10"/>
    <s v="Yes"/>
    <s v="No"/>
    <x v="0"/>
    <m/>
    <m/>
    <m/>
    <m/>
    <m/>
    <n v="1"/>
    <m/>
    <n v="34"/>
    <n v="2"/>
    <n v="0"/>
    <n v="0"/>
    <x v="1"/>
    <n v="12"/>
  </r>
  <r>
    <x v="1"/>
    <n v="30"/>
    <s v="No"/>
    <x v="1"/>
    <x v="16"/>
    <s v="Male"/>
    <x v="56"/>
    <s v="No"/>
    <s v="No"/>
    <x v="1"/>
    <m/>
    <m/>
    <m/>
    <m/>
    <m/>
    <n v="1"/>
    <n v="1"/>
    <n v="42"/>
    <n v="5"/>
    <n v="0"/>
    <n v="0"/>
    <x v="2"/>
    <n v="6"/>
  </r>
  <r>
    <x v="1"/>
    <n v="30"/>
    <s v="Yes"/>
    <x v="0"/>
    <x v="0"/>
    <s v="Male"/>
    <x v="49"/>
    <s v="No"/>
    <s v="No"/>
    <x v="1"/>
    <m/>
    <m/>
    <m/>
    <m/>
    <m/>
    <n v="1"/>
    <n v="1"/>
    <n v="18"/>
    <n v="5"/>
    <n v="60.8"/>
    <n v="0"/>
    <x v="2"/>
    <n v="5"/>
  </r>
  <r>
    <x v="1"/>
    <n v="30"/>
    <s v="Yes"/>
    <x v="0"/>
    <x v="0"/>
    <s v="Male"/>
    <x v="66"/>
    <s v="No"/>
    <s v="Yes"/>
    <x v="2"/>
    <s v="No"/>
    <s v="Month-to-Month"/>
    <s v="Direct Debit"/>
    <s v="(blank)"/>
    <s v="(blank)"/>
    <n v="1"/>
    <m/>
    <n v="49"/>
    <n v="0"/>
    <n v="57"/>
    <n v="0"/>
    <x v="0"/>
    <n v="1"/>
  </r>
  <r>
    <x v="1"/>
    <n v="30"/>
    <s v="Yes"/>
    <x v="0"/>
    <x v="1"/>
    <s v="Female"/>
    <x v="19"/>
    <s v="Yes"/>
    <s v="No"/>
    <x v="0"/>
    <m/>
    <m/>
    <m/>
    <m/>
    <m/>
    <n v="1"/>
    <n v="1"/>
    <n v="39"/>
    <n v="5"/>
    <n v="46.2"/>
    <n v="0"/>
    <x v="1"/>
    <n v="27"/>
  </r>
  <r>
    <x v="1"/>
    <n v="30"/>
    <s v="Yes"/>
    <x v="0"/>
    <x v="2"/>
    <s v="Female"/>
    <x v="24"/>
    <s v="No"/>
    <s v="No"/>
    <x v="1"/>
    <m/>
    <m/>
    <m/>
    <m/>
    <m/>
    <n v="1"/>
    <n v="1"/>
    <n v="18"/>
    <n v="4"/>
    <n v="232.5"/>
    <n v="0"/>
    <x v="0"/>
    <n v="4"/>
  </r>
  <r>
    <x v="1"/>
    <n v="30"/>
    <s v="Yes"/>
    <x v="0"/>
    <x v="3"/>
    <s v="Male"/>
    <x v="47"/>
    <s v="No"/>
    <s v="No"/>
    <x v="1"/>
    <m/>
    <m/>
    <m/>
    <m/>
    <m/>
    <n v="1"/>
    <m/>
    <n v="61"/>
    <n v="0"/>
    <n v="69.8"/>
    <n v="0"/>
    <x v="2"/>
    <n v="8"/>
  </r>
  <r>
    <x v="1"/>
    <n v="30"/>
    <s v="Yes"/>
    <x v="0"/>
    <x v="7"/>
    <s v="Female"/>
    <x v="26"/>
    <s v="No"/>
    <s v="No"/>
    <x v="1"/>
    <m/>
    <m/>
    <m/>
    <m/>
    <m/>
    <n v="1"/>
    <n v="1"/>
    <n v="47"/>
    <n v="2"/>
    <n v="99"/>
    <n v="0"/>
    <x v="0"/>
    <n v="2"/>
  </r>
  <r>
    <x v="1"/>
    <n v="30"/>
    <s v="Yes"/>
    <x v="0"/>
    <x v="49"/>
    <s v="Female"/>
    <x v="22"/>
    <s v="No"/>
    <s v="Yes"/>
    <x v="2"/>
    <s v="No"/>
    <s v="Month-to-Month"/>
    <s v="Direct Debit"/>
    <s v="Attitude"/>
    <s v="Attitude of support person"/>
    <n v="1"/>
    <n v="1"/>
    <n v="28"/>
    <n v="1"/>
    <n v="207"/>
    <n v="0"/>
    <x v="0"/>
    <n v="1"/>
  </r>
  <r>
    <x v="1"/>
    <n v="30"/>
    <s v="Yes"/>
    <x v="0"/>
    <x v="49"/>
    <s v="Male"/>
    <x v="66"/>
    <s v="No"/>
    <s v="Yes"/>
    <x v="2"/>
    <s v="No"/>
    <s v="Month-to-Month"/>
    <s v="Credit Card"/>
    <s v="Attitude"/>
    <s v="Attitude of support person"/>
    <n v="1"/>
    <n v="1"/>
    <n v="34"/>
    <n v="1"/>
    <n v="120"/>
    <n v="0"/>
    <x v="0"/>
    <n v="1"/>
  </r>
  <r>
    <x v="1"/>
    <n v="30"/>
    <s v="Yes"/>
    <x v="0"/>
    <x v="10"/>
    <s v="Male"/>
    <x v="48"/>
    <s v="No"/>
    <s v="No"/>
    <x v="1"/>
    <m/>
    <m/>
    <m/>
    <m/>
    <m/>
    <n v="1"/>
    <n v="1"/>
    <n v="34"/>
    <n v="2"/>
    <n v="51"/>
    <n v="0"/>
    <x v="2"/>
    <n v="6"/>
  </r>
  <r>
    <x v="1"/>
    <n v="30"/>
    <s v="Yes"/>
    <x v="0"/>
    <x v="11"/>
    <s v="Male"/>
    <x v="41"/>
    <s v="No"/>
    <s v="No"/>
    <x v="1"/>
    <m/>
    <m/>
    <m/>
    <m/>
    <m/>
    <n v="1"/>
    <m/>
    <n v="19"/>
    <n v="2"/>
    <n v="70.8"/>
    <n v="0"/>
    <x v="0"/>
    <n v="2"/>
  </r>
  <r>
    <x v="1"/>
    <n v="30"/>
    <s v="Yes"/>
    <x v="0"/>
    <x v="14"/>
    <s v="Male"/>
    <x v="12"/>
    <s v="No"/>
    <s v="No"/>
    <x v="1"/>
    <m/>
    <m/>
    <m/>
    <m/>
    <m/>
    <n v="1"/>
    <m/>
    <n v="50"/>
    <n v="0"/>
    <n v="211.5"/>
    <n v="0"/>
    <x v="2"/>
    <n v="5"/>
  </r>
  <r>
    <x v="1"/>
    <n v="30"/>
    <s v="Yes"/>
    <x v="0"/>
    <x v="17"/>
    <s v="Male"/>
    <x v="53"/>
    <s v="No"/>
    <s v="Yes"/>
    <x v="2"/>
    <s v="No"/>
    <s v="Month-to-Month"/>
    <s v="Direct Debit"/>
    <s v="(blank)"/>
    <s v="(blank)"/>
    <n v="1"/>
    <m/>
    <n v="67"/>
    <n v="2"/>
    <n v="110"/>
    <n v="0"/>
    <x v="2"/>
    <n v="6"/>
  </r>
  <r>
    <x v="1"/>
    <n v="30"/>
    <s v="Yes"/>
    <x v="0"/>
    <x v="18"/>
    <s v="Male"/>
    <x v="8"/>
    <s v="No"/>
    <s v="No"/>
    <x v="1"/>
    <m/>
    <m/>
    <m/>
    <m/>
    <m/>
    <n v="1"/>
    <m/>
    <n v="23"/>
    <n v="0"/>
    <n v="156"/>
    <n v="0"/>
    <x v="2"/>
    <n v="6"/>
  </r>
  <r>
    <x v="1"/>
    <n v="30"/>
    <s v="Yes"/>
    <x v="0"/>
    <x v="19"/>
    <s v="Male"/>
    <x v="63"/>
    <s v="No"/>
    <s v="Yes"/>
    <x v="2"/>
    <s v="No"/>
    <s v="Month-to-Month"/>
    <s v="Paper Check"/>
    <s v="(blank)"/>
    <s v="(blank)"/>
    <n v="1"/>
    <m/>
    <n v="35"/>
    <n v="0"/>
    <n v="81"/>
    <n v="0"/>
    <x v="1"/>
    <n v="10"/>
  </r>
  <r>
    <x v="1"/>
    <n v="30"/>
    <s v="Yes"/>
    <x v="0"/>
    <x v="50"/>
    <s v="Female"/>
    <x v="21"/>
    <s v="No"/>
    <s v="No"/>
    <x v="1"/>
    <m/>
    <m/>
    <m/>
    <m/>
    <m/>
    <n v="1"/>
    <n v="1"/>
    <n v="64"/>
    <n v="1"/>
    <n v="204"/>
    <n v="0"/>
    <x v="0"/>
    <n v="4"/>
  </r>
  <r>
    <x v="1"/>
    <n v="30"/>
    <s v="Yes"/>
    <x v="0"/>
    <x v="23"/>
    <s v="Female"/>
    <x v="62"/>
    <s v="No"/>
    <s v="Yes"/>
    <x v="2"/>
    <s v="No"/>
    <s v="Month-to-Month"/>
    <s v="Direct Debit"/>
    <s v="Competitor"/>
    <s v="Competitor offered more data"/>
    <n v="1"/>
    <n v="1"/>
    <n v="41"/>
    <n v="0"/>
    <n v="57"/>
    <n v="0"/>
    <x v="1"/>
    <n v="14"/>
  </r>
  <r>
    <x v="1"/>
    <n v="30"/>
    <s v="Yes"/>
    <x v="0"/>
    <x v="36"/>
    <s v="Male"/>
    <x v="46"/>
    <s v="No"/>
    <s v="No"/>
    <x v="1"/>
    <m/>
    <m/>
    <m/>
    <m/>
    <m/>
    <n v="1"/>
    <m/>
    <n v="34"/>
    <n v="0"/>
    <n v="223.5"/>
    <n v="0"/>
    <x v="2"/>
    <n v="6"/>
  </r>
  <r>
    <x v="1"/>
    <n v="30"/>
    <s v="Yes"/>
    <x v="0"/>
    <x v="41"/>
    <s v="Female"/>
    <x v="19"/>
    <s v="Yes"/>
    <s v="No"/>
    <x v="0"/>
    <m/>
    <m/>
    <m/>
    <m/>
    <m/>
    <n v="1"/>
    <m/>
    <n v="40"/>
    <n v="0"/>
    <n v="66"/>
    <n v="0"/>
    <x v="1"/>
    <n v="14"/>
  </r>
  <r>
    <x v="1"/>
    <n v="30"/>
    <s v="Yes"/>
    <x v="1"/>
    <x v="1"/>
    <s v="Male"/>
    <x v="37"/>
    <s v="No"/>
    <s v="No"/>
    <x v="1"/>
    <m/>
    <m/>
    <m/>
    <m/>
    <m/>
    <n v="1"/>
    <m/>
    <n v="48"/>
    <n v="0"/>
    <n v="0"/>
    <n v="0"/>
    <x v="2"/>
    <n v="7"/>
  </r>
  <r>
    <x v="1"/>
    <n v="30"/>
    <s v="Yes"/>
    <x v="1"/>
    <x v="9"/>
    <s v="Male"/>
    <x v="46"/>
    <s v="No"/>
    <s v="No"/>
    <x v="1"/>
    <m/>
    <m/>
    <m/>
    <m/>
    <m/>
    <n v="1"/>
    <m/>
    <n v="27"/>
    <n v="0"/>
    <n v="0"/>
    <n v="0"/>
    <x v="1"/>
    <n v="15"/>
  </r>
  <r>
    <x v="1"/>
    <n v="30"/>
    <s v="Yes"/>
    <x v="1"/>
    <x v="33"/>
    <s v="Female"/>
    <x v="1"/>
    <s v="No"/>
    <s v="No"/>
    <x v="1"/>
    <m/>
    <m/>
    <m/>
    <m/>
    <m/>
    <n v="1"/>
    <m/>
    <n v="37"/>
    <n v="0"/>
    <n v="0"/>
    <n v="0"/>
    <x v="2"/>
    <n v="8"/>
  </r>
  <r>
    <x v="1"/>
    <n v="30"/>
    <s v="Yes"/>
    <x v="1"/>
    <x v="47"/>
    <s v="Male"/>
    <x v="56"/>
    <s v="No"/>
    <s v="No"/>
    <x v="1"/>
    <m/>
    <m/>
    <m/>
    <m/>
    <m/>
    <n v="1"/>
    <m/>
    <n v="30"/>
    <n v="1"/>
    <n v="0"/>
    <n v="0"/>
    <x v="1"/>
    <n v="14"/>
  </r>
  <r>
    <x v="1"/>
    <n v="31"/>
    <s v="No"/>
    <x v="0"/>
    <x v="1"/>
    <s v="Female"/>
    <x v="17"/>
    <s v="Yes"/>
    <s v="No"/>
    <x v="0"/>
    <m/>
    <m/>
    <m/>
    <m/>
    <m/>
    <n v="1"/>
    <n v="1"/>
    <n v="35"/>
    <n v="0"/>
    <n v="0"/>
    <n v="0"/>
    <x v="1"/>
    <n v="10"/>
  </r>
  <r>
    <x v="1"/>
    <n v="31"/>
    <s v="No"/>
    <x v="0"/>
    <x v="3"/>
    <s v="Male"/>
    <x v="18"/>
    <s v="Yes"/>
    <s v="No"/>
    <x v="0"/>
    <m/>
    <m/>
    <m/>
    <m/>
    <m/>
    <n v="1"/>
    <m/>
    <n v="59"/>
    <n v="0"/>
    <n v="0"/>
    <n v="0"/>
    <x v="1"/>
    <n v="13"/>
  </r>
  <r>
    <x v="1"/>
    <n v="31"/>
    <s v="No"/>
    <x v="0"/>
    <x v="6"/>
    <s v="Male"/>
    <x v="19"/>
    <s v="Yes"/>
    <s v="No"/>
    <x v="0"/>
    <m/>
    <m/>
    <m/>
    <m/>
    <m/>
    <n v="1"/>
    <m/>
    <n v="26"/>
    <n v="0"/>
    <n v="0"/>
    <n v="0"/>
    <x v="1"/>
    <n v="30"/>
  </r>
  <r>
    <x v="1"/>
    <n v="31"/>
    <s v="No"/>
    <x v="0"/>
    <x v="7"/>
    <s v="Male"/>
    <x v="50"/>
    <s v="No"/>
    <s v="No"/>
    <x v="1"/>
    <m/>
    <m/>
    <m/>
    <m/>
    <m/>
    <n v="1"/>
    <m/>
    <n v="53"/>
    <n v="0"/>
    <n v="0"/>
    <n v="0"/>
    <x v="0"/>
    <n v="3"/>
  </r>
  <r>
    <x v="1"/>
    <n v="31"/>
    <s v="No"/>
    <x v="0"/>
    <x v="9"/>
    <s v="Female"/>
    <x v="62"/>
    <s v="No"/>
    <s v="Yes"/>
    <x v="2"/>
    <s v="No"/>
    <s v="Two Year"/>
    <s v="Direct Debit"/>
    <s v="(blank)"/>
    <s v="(blank)"/>
    <n v="1"/>
    <m/>
    <n v="50"/>
    <n v="2"/>
    <n v="0"/>
    <n v="0"/>
    <x v="0"/>
    <n v="2"/>
  </r>
  <r>
    <x v="1"/>
    <n v="31"/>
    <s v="No"/>
    <x v="0"/>
    <x v="10"/>
    <s v="Female"/>
    <x v="30"/>
    <s v="No"/>
    <s v="Yes"/>
    <x v="2"/>
    <s v="No"/>
    <s v="Month-to-Month"/>
    <s v="Direct Debit"/>
    <s v="Competitor"/>
    <s v="Competitor made better offer"/>
    <n v="1"/>
    <n v="1"/>
    <n v="31"/>
    <n v="0"/>
    <n v="0"/>
    <n v="0"/>
    <x v="0"/>
    <n v="3"/>
  </r>
  <r>
    <x v="1"/>
    <n v="31"/>
    <s v="No"/>
    <x v="0"/>
    <x v="11"/>
    <s v="Female"/>
    <x v="0"/>
    <s v="Yes"/>
    <s v="No"/>
    <x v="0"/>
    <m/>
    <m/>
    <m/>
    <m/>
    <m/>
    <n v="1"/>
    <m/>
    <n v="49"/>
    <n v="0"/>
    <n v="0"/>
    <n v="0"/>
    <x v="1"/>
    <n v="12"/>
  </r>
  <r>
    <x v="1"/>
    <n v="31"/>
    <s v="No"/>
    <x v="0"/>
    <x v="11"/>
    <s v="Female"/>
    <x v="63"/>
    <s v="No"/>
    <s v="Yes"/>
    <x v="2"/>
    <s v="No"/>
    <s v="One Year"/>
    <s v="Credit Card"/>
    <s v="(blank)"/>
    <s v="(blank)"/>
    <n v="1"/>
    <m/>
    <n v="26"/>
    <n v="0"/>
    <n v="0"/>
    <n v="0"/>
    <x v="1"/>
    <n v="11"/>
  </r>
  <r>
    <x v="1"/>
    <n v="31"/>
    <s v="No"/>
    <x v="0"/>
    <x v="14"/>
    <s v="Male"/>
    <x v="35"/>
    <s v="No"/>
    <s v="No"/>
    <x v="1"/>
    <m/>
    <m/>
    <m/>
    <m/>
    <m/>
    <n v="1"/>
    <m/>
    <n v="31"/>
    <n v="2"/>
    <n v="0"/>
    <n v="0"/>
    <x v="0"/>
    <n v="3"/>
  </r>
  <r>
    <x v="1"/>
    <n v="31"/>
    <s v="No"/>
    <x v="0"/>
    <x v="16"/>
    <s v="Male"/>
    <x v="41"/>
    <s v="No"/>
    <s v="No"/>
    <x v="1"/>
    <m/>
    <m/>
    <m/>
    <m/>
    <m/>
    <n v="1"/>
    <m/>
    <n v="31"/>
    <n v="0"/>
    <n v="0"/>
    <n v="0"/>
    <x v="0"/>
    <n v="4"/>
  </r>
  <r>
    <x v="1"/>
    <n v="31"/>
    <s v="No"/>
    <x v="0"/>
    <x v="20"/>
    <s v="Male"/>
    <x v="5"/>
    <s v="Yes"/>
    <s v="No"/>
    <x v="0"/>
    <m/>
    <m/>
    <m/>
    <m/>
    <m/>
    <n v="1"/>
    <m/>
    <n v="35"/>
    <n v="2"/>
    <n v="0"/>
    <n v="0"/>
    <x v="1"/>
    <n v="19"/>
  </r>
  <r>
    <x v="1"/>
    <n v="31"/>
    <s v="No"/>
    <x v="0"/>
    <x v="20"/>
    <s v="Male"/>
    <x v="41"/>
    <s v="No"/>
    <s v="No"/>
    <x v="1"/>
    <m/>
    <m/>
    <m/>
    <m/>
    <m/>
    <n v="1"/>
    <m/>
    <n v="39"/>
    <n v="0"/>
    <n v="0"/>
    <n v="0"/>
    <x v="0"/>
    <n v="3"/>
  </r>
  <r>
    <x v="1"/>
    <n v="31"/>
    <s v="No"/>
    <x v="0"/>
    <x v="21"/>
    <s v="Female"/>
    <x v="49"/>
    <s v="No"/>
    <s v="No"/>
    <x v="1"/>
    <m/>
    <m/>
    <m/>
    <m/>
    <m/>
    <n v="1"/>
    <m/>
    <n v="32"/>
    <n v="0"/>
    <n v="0"/>
    <n v="0"/>
    <x v="0"/>
    <n v="3"/>
  </r>
  <r>
    <x v="1"/>
    <n v="31"/>
    <s v="No"/>
    <x v="0"/>
    <x v="21"/>
    <s v="Male"/>
    <x v="30"/>
    <s v="No"/>
    <s v="Yes"/>
    <x v="2"/>
    <s v="No"/>
    <s v="Month-to-Month"/>
    <s v="Direct Debit"/>
    <s v="Attitude"/>
    <s v="Attitude of support person"/>
    <n v="1"/>
    <n v="1"/>
    <n v="30"/>
    <n v="3"/>
    <n v="0"/>
    <n v="0"/>
    <x v="2"/>
    <n v="6"/>
  </r>
  <r>
    <x v="1"/>
    <n v="31"/>
    <s v="No"/>
    <x v="0"/>
    <x v="50"/>
    <s v="Female"/>
    <x v="15"/>
    <s v="Yes"/>
    <s v="No"/>
    <x v="0"/>
    <m/>
    <m/>
    <m/>
    <m/>
    <m/>
    <n v="1"/>
    <m/>
    <n v="32"/>
    <n v="0"/>
    <n v="0"/>
    <n v="0"/>
    <x v="1"/>
    <n v="14"/>
  </r>
  <r>
    <x v="1"/>
    <n v="31"/>
    <s v="No"/>
    <x v="0"/>
    <x v="22"/>
    <s v="Male"/>
    <x v="43"/>
    <s v="No"/>
    <s v="No"/>
    <x v="1"/>
    <m/>
    <m/>
    <m/>
    <m/>
    <m/>
    <n v="1"/>
    <m/>
    <n v="47"/>
    <n v="2"/>
    <n v="0"/>
    <n v="0"/>
    <x v="1"/>
    <n v="12"/>
  </r>
  <r>
    <x v="1"/>
    <n v="31"/>
    <s v="No"/>
    <x v="0"/>
    <x v="24"/>
    <s v="Female"/>
    <x v="56"/>
    <s v="No"/>
    <s v="No"/>
    <x v="1"/>
    <m/>
    <m/>
    <m/>
    <m/>
    <m/>
    <n v="1"/>
    <m/>
    <n v="38"/>
    <n v="0"/>
    <n v="0"/>
    <n v="0"/>
    <x v="0"/>
    <n v="3"/>
  </r>
  <r>
    <x v="1"/>
    <n v="31"/>
    <s v="No"/>
    <x v="0"/>
    <x v="29"/>
    <s v="Female"/>
    <x v="32"/>
    <s v="No"/>
    <s v="No"/>
    <x v="1"/>
    <m/>
    <m/>
    <m/>
    <m/>
    <m/>
    <n v="1"/>
    <m/>
    <n v="13"/>
    <n v="0"/>
    <n v="0"/>
    <n v="0"/>
    <x v="0"/>
    <n v="4"/>
  </r>
  <r>
    <x v="1"/>
    <n v="31"/>
    <s v="No"/>
    <x v="0"/>
    <x v="32"/>
    <s v="Female"/>
    <x v="50"/>
    <s v="No"/>
    <s v="No"/>
    <x v="1"/>
    <m/>
    <m/>
    <m/>
    <m/>
    <m/>
    <n v="1"/>
    <n v="1"/>
    <n v="47"/>
    <n v="5"/>
    <n v="0"/>
    <n v="0"/>
    <x v="2"/>
    <n v="9"/>
  </r>
  <r>
    <x v="1"/>
    <n v="31"/>
    <s v="No"/>
    <x v="0"/>
    <x v="32"/>
    <s v="Female"/>
    <x v="23"/>
    <s v="No"/>
    <s v="No"/>
    <x v="1"/>
    <m/>
    <m/>
    <m/>
    <m/>
    <m/>
    <n v="1"/>
    <m/>
    <n v="43"/>
    <n v="0"/>
    <n v="0"/>
    <n v="0"/>
    <x v="1"/>
    <n v="11"/>
  </r>
  <r>
    <x v="1"/>
    <n v="31"/>
    <s v="No"/>
    <x v="0"/>
    <x v="32"/>
    <s v="Male"/>
    <x v="31"/>
    <s v="No"/>
    <s v="Yes"/>
    <x v="2"/>
    <s v="No"/>
    <s v="Month-to-Month"/>
    <s v="Direct Debit"/>
    <s v="Competitor"/>
    <s v="Competitor made better offer"/>
    <n v="1"/>
    <n v="1"/>
    <n v="32"/>
    <n v="3"/>
    <n v="0"/>
    <n v="0"/>
    <x v="0"/>
    <n v="3"/>
  </r>
  <r>
    <x v="1"/>
    <n v="31"/>
    <s v="No"/>
    <x v="0"/>
    <x v="32"/>
    <s v="Male"/>
    <x v="65"/>
    <s v="No"/>
    <s v="Yes"/>
    <x v="2"/>
    <s v="No"/>
    <s v="Month-to-Month"/>
    <s v="Direct Debit"/>
    <s v="Competitor"/>
    <s v="Competitor had better devices"/>
    <n v="1"/>
    <n v="1"/>
    <n v="36"/>
    <n v="0"/>
    <n v="0"/>
    <n v="0"/>
    <x v="0"/>
    <n v="2"/>
  </r>
  <r>
    <x v="1"/>
    <n v="31"/>
    <s v="No"/>
    <x v="0"/>
    <x v="38"/>
    <s v="Female"/>
    <x v="21"/>
    <s v="No"/>
    <s v="No"/>
    <x v="1"/>
    <m/>
    <m/>
    <m/>
    <m/>
    <m/>
    <n v="1"/>
    <m/>
    <n v="32"/>
    <n v="0"/>
    <n v="0"/>
    <n v="0"/>
    <x v="0"/>
    <n v="1"/>
  </r>
  <r>
    <x v="1"/>
    <n v="31"/>
    <s v="No"/>
    <x v="0"/>
    <x v="41"/>
    <s v="Female"/>
    <x v="28"/>
    <s v="No"/>
    <s v="No"/>
    <x v="1"/>
    <m/>
    <m/>
    <m/>
    <m/>
    <m/>
    <n v="1"/>
    <n v="1"/>
    <n v="50"/>
    <n v="3"/>
    <n v="0"/>
    <n v="0"/>
    <x v="0"/>
    <n v="4"/>
  </r>
  <r>
    <x v="1"/>
    <n v="31"/>
    <s v="No"/>
    <x v="0"/>
    <x v="41"/>
    <s v="Female"/>
    <x v="52"/>
    <s v="No"/>
    <s v="Yes"/>
    <x v="2"/>
    <s v="No"/>
    <s v="Two Year"/>
    <s v="Direct Debit"/>
    <s v="(blank)"/>
    <s v="(blank)"/>
    <n v="1"/>
    <m/>
    <n v="28"/>
    <n v="2"/>
    <n v="0"/>
    <n v="0"/>
    <x v="1"/>
    <n v="14"/>
  </r>
  <r>
    <x v="1"/>
    <n v="31"/>
    <s v="No"/>
    <x v="0"/>
    <x v="43"/>
    <s v="Male"/>
    <x v="58"/>
    <s v="No"/>
    <s v="Yes"/>
    <x v="2"/>
    <s v="No"/>
    <s v="Month-to-Month"/>
    <s v="Direct Debit"/>
    <s v="Attitude"/>
    <s v="Attitude of support person"/>
    <n v="1"/>
    <n v="1"/>
    <n v="48"/>
    <n v="4"/>
    <n v="13.5"/>
    <n v="0"/>
    <x v="2"/>
    <n v="5"/>
  </r>
  <r>
    <x v="1"/>
    <n v="31"/>
    <s v="No"/>
    <x v="0"/>
    <x v="46"/>
    <s v="Female"/>
    <x v="11"/>
    <s v="No"/>
    <s v="No"/>
    <x v="1"/>
    <m/>
    <m/>
    <m/>
    <m/>
    <m/>
    <n v="1"/>
    <n v="1"/>
    <n v="47"/>
    <n v="3"/>
    <n v="0"/>
    <n v="0"/>
    <x v="0"/>
    <n v="3"/>
  </r>
  <r>
    <x v="1"/>
    <n v="31"/>
    <s v="No"/>
    <x v="0"/>
    <x v="46"/>
    <s v="Male"/>
    <x v="39"/>
    <s v="No"/>
    <s v="No"/>
    <x v="1"/>
    <m/>
    <m/>
    <m/>
    <m/>
    <m/>
    <n v="1"/>
    <m/>
    <n v="38"/>
    <n v="1"/>
    <n v="0"/>
    <n v="0"/>
    <x v="0"/>
    <n v="2"/>
  </r>
  <r>
    <x v="1"/>
    <n v="31"/>
    <s v="No"/>
    <x v="1"/>
    <x v="49"/>
    <s v="Male"/>
    <x v="14"/>
    <s v="No"/>
    <s v="No"/>
    <x v="1"/>
    <m/>
    <m/>
    <m/>
    <m/>
    <m/>
    <n v="1"/>
    <n v="1"/>
    <n v="34"/>
    <n v="4"/>
    <n v="0"/>
    <n v="0"/>
    <x v="2"/>
    <n v="6"/>
  </r>
  <r>
    <x v="1"/>
    <n v="31"/>
    <s v="No"/>
    <x v="1"/>
    <x v="43"/>
    <s v="Male"/>
    <x v="7"/>
    <s v="No"/>
    <s v="No"/>
    <x v="1"/>
    <m/>
    <m/>
    <m/>
    <m/>
    <m/>
    <n v="1"/>
    <n v="1"/>
    <n v="35"/>
    <n v="5"/>
    <n v="0"/>
    <n v="0"/>
    <x v="2"/>
    <n v="6"/>
  </r>
  <r>
    <x v="1"/>
    <n v="31"/>
    <s v="Yes"/>
    <x v="0"/>
    <x v="2"/>
    <s v="Female"/>
    <x v="13"/>
    <s v="Yes"/>
    <s v="No"/>
    <x v="0"/>
    <m/>
    <m/>
    <m/>
    <m/>
    <m/>
    <n v="1"/>
    <m/>
    <n v="62"/>
    <n v="0"/>
    <n v="249.6"/>
    <n v="0"/>
    <x v="1"/>
    <n v="19"/>
  </r>
  <r>
    <x v="1"/>
    <n v="31"/>
    <s v="Yes"/>
    <x v="0"/>
    <x v="3"/>
    <s v="Female"/>
    <x v="9"/>
    <s v="No"/>
    <s v="No"/>
    <x v="1"/>
    <m/>
    <m/>
    <m/>
    <m/>
    <m/>
    <n v="1"/>
    <n v="1"/>
    <n v="40"/>
    <n v="2"/>
    <n v="198.4"/>
    <n v="0"/>
    <x v="0"/>
    <n v="3"/>
  </r>
  <r>
    <x v="1"/>
    <n v="31"/>
    <s v="Yes"/>
    <x v="0"/>
    <x v="3"/>
    <s v="Male"/>
    <x v="57"/>
    <s v="Yes"/>
    <s v="No"/>
    <x v="0"/>
    <m/>
    <m/>
    <m/>
    <m/>
    <m/>
    <n v="1"/>
    <m/>
    <n v="38"/>
    <n v="3"/>
    <n v="65.099999999999994"/>
    <n v="0"/>
    <x v="1"/>
    <n v="38"/>
  </r>
  <r>
    <x v="1"/>
    <n v="31"/>
    <s v="Yes"/>
    <x v="0"/>
    <x v="3"/>
    <s v="Male"/>
    <x v="44"/>
    <s v="No"/>
    <s v="No"/>
    <x v="1"/>
    <m/>
    <m/>
    <m/>
    <m/>
    <m/>
    <n v="1"/>
    <m/>
    <n v="30"/>
    <n v="1"/>
    <n v="111.6"/>
    <n v="0"/>
    <x v="1"/>
    <n v="14"/>
  </r>
  <r>
    <x v="1"/>
    <n v="31"/>
    <s v="Yes"/>
    <x v="0"/>
    <x v="4"/>
    <s v="Female"/>
    <x v="14"/>
    <s v="No"/>
    <s v="No"/>
    <x v="1"/>
    <m/>
    <m/>
    <m/>
    <m/>
    <m/>
    <n v="1"/>
    <m/>
    <n v="51"/>
    <n v="0"/>
    <n v="110.8"/>
    <n v="0"/>
    <x v="1"/>
    <n v="11"/>
  </r>
  <r>
    <x v="1"/>
    <n v="31"/>
    <s v="Yes"/>
    <x v="0"/>
    <x v="8"/>
    <s v="Male"/>
    <x v="18"/>
    <s v="Yes"/>
    <s v="No"/>
    <x v="0"/>
    <m/>
    <m/>
    <m/>
    <m/>
    <m/>
    <n v="1"/>
    <m/>
    <n v="40"/>
    <n v="0"/>
    <n v="212.4"/>
    <n v="0"/>
    <x v="1"/>
    <n v="30"/>
  </r>
  <r>
    <x v="1"/>
    <n v="31"/>
    <s v="Yes"/>
    <x v="0"/>
    <x v="14"/>
    <s v="Male"/>
    <x v="38"/>
    <s v="No"/>
    <s v="No"/>
    <x v="1"/>
    <m/>
    <m/>
    <m/>
    <m/>
    <m/>
    <n v="1"/>
    <m/>
    <n v="45"/>
    <n v="2"/>
    <n v="142.6"/>
    <n v="0"/>
    <x v="0"/>
    <n v="3"/>
  </r>
  <r>
    <x v="1"/>
    <n v="31"/>
    <s v="Yes"/>
    <x v="0"/>
    <x v="18"/>
    <s v="Female"/>
    <x v="30"/>
    <s v="No"/>
    <s v="Yes"/>
    <x v="2"/>
    <s v="No"/>
    <s v="Month-to-Month"/>
    <s v="Direct Debit"/>
    <s v="Competitor"/>
    <s v="Competitor had better devices"/>
    <n v="1"/>
    <n v="1"/>
    <n v="38"/>
    <n v="0"/>
    <n v="109.3"/>
    <n v="0"/>
    <x v="0"/>
    <n v="2"/>
  </r>
  <r>
    <x v="1"/>
    <n v="31"/>
    <s v="Yes"/>
    <x v="0"/>
    <x v="50"/>
    <s v="Female"/>
    <x v="51"/>
    <s v="No"/>
    <s v="Yes"/>
    <x v="2"/>
    <s v="No"/>
    <s v="Month-to-Month"/>
    <s v="Credit Card"/>
    <s v="Price"/>
    <s v="Extra data charges"/>
    <n v="1"/>
    <n v="1"/>
    <n v="40"/>
    <n v="3"/>
    <n v="88.4"/>
    <n v="0"/>
    <x v="0"/>
    <n v="3"/>
  </r>
  <r>
    <x v="1"/>
    <n v="31"/>
    <s v="Yes"/>
    <x v="0"/>
    <x v="22"/>
    <s v="Male"/>
    <x v="3"/>
    <s v="No"/>
    <s v="No"/>
    <x v="1"/>
    <m/>
    <m/>
    <m/>
    <m/>
    <m/>
    <n v="1"/>
    <m/>
    <n v="30"/>
    <n v="2"/>
    <n v="79.099999999999994"/>
    <n v="0"/>
    <x v="2"/>
    <n v="6"/>
  </r>
  <r>
    <x v="1"/>
    <n v="31"/>
    <s v="Yes"/>
    <x v="0"/>
    <x v="23"/>
    <s v="Female"/>
    <x v="15"/>
    <s v="Yes"/>
    <s v="No"/>
    <x v="0"/>
    <m/>
    <m/>
    <m/>
    <m/>
    <m/>
    <n v="1"/>
    <m/>
    <n v="33"/>
    <n v="0"/>
    <n v="142.6"/>
    <n v="0"/>
    <x v="1"/>
    <n v="20"/>
  </r>
  <r>
    <x v="1"/>
    <n v="31"/>
    <s v="Yes"/>
    <x v="0"/>
    <x v="23"/>
    <s v="Male"/>
    <x v="21"/>
    <s v="No"/>
    <s v="No"/>
    <x v="1"/>
    <m/>
    <m/>
    <m/>
    <m/>
    <m/>
    <n v="1"/>
    <m/>
    <n v="25"/>
    <n v="1"/>
    <n v="54.6"/>
    <n v="0"/>
    <x v="2"/>
    <n v="5"/>
  </r>
  <r>
    <x v="1"/>
    <n v="31"/>
    <s v="Yes"/>
    <x v="0"/>
    <x v="30"/>
    <s v="Female"/>
    <x v="18"/>
    <s v="Yes"/>
    <s v="No"/>
    <x v="0"/>
    <m/>
    <m/>
    <m/>
    <m/>
    <m/>
    <n v="1"/>
    <m/>
    <n v="41"/>
    <n v="0"/>
    <n v="124"/>
    <n v="0"/>
    <x v="1"/>
    <n v="12"/>
  </r>
  <r>
    <x v="1"/>
    <n v="31"/>
    <s v="Yes"/>
    <x v="0"/>
    <x v="45"/>
    <s v="Male"/>
    <x v="0"/>
    <s v="Yes"/>
    <s v="No"/>
    <x v="0"/>
    <m/>
    <m/>
    <m/>
    <m/>
    <m/>
    <n v="1"/>
    <m/>
    <n v="14"/>
    <n v="2"/>
    <n v="118.6"/>
    <n v="0"/>
    <x v="2"/>
    <n v="8"/>
  </r>
  <r>
    <x v="1"/>
    <n v="31"/>
    <s v="Yes"/>
    <x v="1"/>
    <x v="7"/>
    <s v="Female"/>
    <x v="25"/>
    <s v="No"/>
    <s v="No"/>
    <x v="1"/>
    <m/>
    <m/>
    <m/>
    <m/>
    <m/>
    <n v="1"/>
    <m/>
    <n v="39"/>
    <n v="0"/>
    <n v="0"/>
    <n v="0"/>
    <x v="0"/>
    <n v="1"/>
  </r>
  <r>
    <x v="1"/>
    <n v="31"/>
    <s v="Yes"/>
    <x v="1"/>
    <x v="22"/>
    <s v="Male"/>
    <x v="35"/>
    <s v="No"/>
    <s v="No"/>
    <x v="1"/>
    <m/>
    <m/>
    <m/>
    <m/>
    <m/>
    <n v="1"/>
    <m/>
    <n v="31"/>
    <n v="0"/>
    <n v="0"/>
    <n v="0"/>
    <x v="0"/>
    <n v="2"/>
  </r>
  <r>
    <x v="1"/>
    <n v="31"/>
    <s v="Yes"/>
    <x v="1"/>
    <x v="31"/>
    <s v="Female"/>
    <x v="12"/>
    <s v="No"/>
    <s v="No"/>
    <x v="1"/>
    <m/>
    <m/>
    <m/>
    <m/>
    <m/>
    <n v="1"/>
    <m/>
    <n v="24"/>
    <n v="0"/>
    <n v="0"/>
    <n v="0"/>
    <x v="2"/>
    <n v="5"/>
  </r>
  <r>
    <x v="1"/>
    <n v="31"/>
    <s v="Yes"/>
    <x v="1"/>
    <x v="41"/>
    <s v="Male"/>
    <x v="65"/>
    <s v="No"/>
    <s v="Yes"/>
    <x v="2"/>
    <s v="No"/>
    <s v="Two Year"/>
    <s v="Direct Debit"/>
    <s v="(blank)"/>
    <s v="(blank)"/>
    <n v="1"/>
    <m/>
    <n v="35"/>
    <n v="0"/>
    <n v="0"/>
    <n v="0"/>
    <x v="2"/>
    <n v="5"/>
  </r>
  <r>
    <x v="1"/>
    <n v="32"/>
    <s v="No"/>
    <x v="0"/>
    <x v="48"/>
    <s v="Female"/>
    <x v="21"/>
    <s v="No"/>
    <s v="No"/>
    <x v="1"/>
    <m/>
    <m/>
    <m/>
    <m/>
    <m/>
    <n v="1"/>
    <n v="1"/>
    <n v="30"/>
    <n v="0"/>
    <n v="0"/>
    <n v="0"/>
    <x v="2"/>
    <n v="5"/>
  </r>
  <r>
    <x v="1"/>
    <n v="32"/>
    <s v="No"/>
    <x v="0"/>
    <x v="6"/>
    <s v="Female"/>
    <x v="3"/>
    <s v="No"/>
    <s v="No"/>
    <x v="1"/>
    <m/>
    <m/>
    <m/>
    <m/>
    <m/>
    <n v="1"/>
    <m/>
    <n v="28"/>
    <n v="0"/>
    <n v="0"/>
    <n v="0"/>
    <x v="0"/>
    <n v="2"/>
  </r>
  <r>
    <x v="1"/>
    <n v="32"/>
    <s v="No"/>
    <x v="0"/>
    <x v="17"/>
    <s v="Female"/>
    <x v="66"/>
    <s v="No"/>
    <s v="Yes"/>
    <x v="2"/>
    <s v="Yes"/>
    <s v="One Year"/>
    <s v="Direct Debit"/>
    <s v="(blank)"/>
    <s v="(blank)"/>
    <n v="1"/>
    <m/>
    <n v="34"/>
    <n v="0"/>
    <n v="0"/>
    <n v="0"/>
    <x v="1"/>
    <n v="10"/>
  </r>
  <r>
    <x v="1"/>
    <n v="32"/>
    <s v="No"/>
    <x v="0"/>
    <x v="20"/>
    <s v="Male"/>
    <x v="39"/>
    <s v="No"/>
    <s v="No"/>
    <x v="1"/>
    <m/>
    <m/>
    <m/>
    <m/>
    <m/>
    <n v="1"/>
    <m/>
    <n v="46"/>
    <n v="0"/>
    <n v="0"/>
    <n v="0"/>
    <x v="1"/>
    <n v="11"/>
  </r>
  <r>
    <x v="1"/>
    <n v="32"/>
    <s v="No"/>
    <x v="0"/>
    <x v="29"/>
    <s v="Male"/>
    <x v="46"/>
    <s v="No"/>
    <s v="No"/>
    <x v="1"/>
    <m/>
    <m/>
    <m/>
    <m/>
    <m/>
    <n v="1"/>
    <n v="1"/>
    <n v="45"/>
    <n v="0"/>
    <n v="0"/>
    <n v="0"/>
    <x v="1"/>
    <n v="11"/>
  </r>
  <r>
    <x v="1"/>
    <n v="32"/>
    <s v="No"/>
    <x v="0"/>
    <x v="30"/>
    <s v="Male"/>
    <x v="19"/>
    <s v="Yes"/>
    <s v="No"/>
    <x v="0"/>
    <m/>
    <m/>
    <m/>
    <m/>
    <m/>
    <n v="1"/>
    <m/>
    <n v="15"/>
    <n v="0"/>
    <n v="0"/>
    <n v="0"/>
    <x v="1"/>
    <n v="12"/>
  </r>
  <r>
    <x v="1"/>
    <n v="32"/>
    <s v="No"/>
    <x v="0"/>
    <x v="32"/>
    <s v="Male"/>
    <x v="48"/>
    <s v="No"/>
    <s v="No"/>
    <x v="1"/>
    <m/>
    <m/>
    <m/>
    <m/>
    <m/>
    <n v="1"/>
    <m/>
    <n v="35"/>
    <n v="1"/>
    <n v="0"/>
    <n v="0"/>
    <x v="2"/>
    <n v="5"/>
  </r>
  <r>
    <x v="1"/>
    <n v="32"/>
    <s v="No"/>
    <x v="0"/>
    <x v="33"/>
    <s v="Female"/>
    <x v="13"/>
    <s v="Yes"/>
    <s v="No"/>
    <x v="0"/>
    <m/>
    <m/>
    <m/>
    <m/>
    <m/>
    <n v="1"/>
    <m/>
    <n v="30"/>
    <n v="0"/>
    <n v="0"/>
    <n v="0"/>
    <x v="1"/>
    <n v="27"/>
  </r>
  <r>
    <x v="1"/>
    <n v="32"/>
    <s v="No"/>
    <x v="0"/>
    <x v="33"/>
    <s v="Female"/>
    <x v="52"/>
    <s v="No"/>
    <s v="Yes"/>
    <x v="2"/>
    <s v="No"/>
    <s v="Two Year"/>
    <s v="Direct Debit"/>
    <s v="(blank)"/>
    <s v="(blank)"/>
    <n v="1"/>
    <m/>
    <n v="35"/>
    <n v="0"/>
    <n v="0"/>
    <n v="0"/>
    <x v="2"/>
    <n v="8"/>
  </r>
  <r>
    <x v="1"/>
    <n v="32"/>
    <s v="No"/>
    <x v="0"/>
    <x v="34"/>
    <s v="Male"/>
    <x v="50"/>
    <s v="No"/>
    <s v="No"/>
    <x v="1"/>
    <m/>
    <m/>
    <m/>
    <m/>
    <m/>
    <n v="1"/>
    <m/>
    <n v="30"/>
    <n v="0"/>
    <n v="0"/>
    <n v="0"/>
    <x v="1"/>
    <n v="15"/>
  </r>
  <r>
    <x v="1"/>
    <n v="32"/>
    <s v="No"/>
    <x v="0"/>
    <x v="39"/>
    <s v="Male"/>
    <x v="7"/>
    <s v="No"/>
    <s v="No"/>
    <x v="1"/>
    <m/>
    <m/>
    <m/>
    <m/>
    <m/>
    <n v="1"/>
    <m/>
    <n v="36"/>
    <n v="0"/>
    <n v="0"/>
    <n v="0"/>
    <x v="0"/>
    <n v="3"/>
  </r>
  <r>
    <x v="1"/>
    <n v="32"/>
    <s v="No"/>
    <x v="0"/>
    <x v="40"/>
    <s v="Female"/>
    <x v="2"/>
    <s v="No"/>
    <s v="No"/>
    <x v="1"/>
    <m/>
    <m/>
    <m/>
    <m/>
    <m/>
    <n v="1"/>
    <m/>
    <n v="35"/>
    <n v="0"/>
    <n v="0"/>
    <n v="0"/>
    <x v="0"/>
    <n v="1"/>
  </r>
  <r>
    <x v="1"/>
    <n v="32"/>
    <s v="No"/>
    <x v="0"/>
    <x v="41"/>
    <s v="Male"/>
    <x v="41"/>
    <s v="No"/>
    <s v="No"/>
    <x v="1"/>
    <m/>
    <m/>
    <m/>
    <m/>
    <m/>
    <n v="1"/>
    <m/>
    <n v="41"/>
    <n v="0"/>
    <n v="0"/>
    <n v="0"/>
    <x v="2"/>
    <n v="6"/>
  </r>
  <r>
    <x v="1"/>
    <n v="32"/>
    <s v="No"/>
    <x v="0"/>
    <x v="42"/>
    <s v="Male"/>
    <x v="57"/>
    <s v="Yes"/>
    <s v="No"/>
    <x v="0"/>
    <m/>
    <m/>
    <m/>
    <m/>
    <m/>
    <n v="1"/>
    <n v="1"/>
    <n v="44"/>
    <n v="1"/>
    <n v="0"/>
    <n v="0"/>
    <x v="1"/>
    <n v="24"/>
  </r>
  <r>
    <x v="1"/>
    <n v="32"/>
    <s v="No"/>
    <x v="0"/>
    <x v="43"/>
    <s v="Female"/>
    <x v="24"/>
    <s v="No"/>
    <s v="No"/>
    <x v="1"/>
    <m/>
    <m/>
    <m/>
    <m/>
    <m/>
    <n v="1"/>
    <n v="1"/>
    <n v="33"/>
    <n v="0"/>
    <n v="0"/>
    <n v="0"/>
    <x v="1"/>
    <n v="14"/>
  </r>
  <r>
    <x v="1"/>
    <n v="32"/>
    <s v="No"/>
    <x v="0"/>
    <x v="43"/>
    <s v="Female"/>
    <x v="52"/>
    <s v="No"/>
    <s v="Yes"/>
    <x v="2"/>
    <s v="No"/>
    <s v="Two Year"/>
    <s v="Direct Debit"/>
    <s v="(blank)"/>
    <s v="(blank)"/>
    <n v="1"/>
    <m/>
    <n v="49"/>
    <n v="0"/>
    <n v="0"/>
    <n v="0"/>
    <x v="0"/>
    <n v="1"/>
  </r>
  <r>
    <x v="1"/>
    <n v="32"/>
    <s v="No"/>
    <x v="0"/>
    <x v="45"/>
    <s v="Male"/>
    <x v="6"/>
    <s v="No"/>
    <s v="No"/>
    <x v="1"/>
    <m/>
    <m/>
    <m/>
    <m/>
    <m/>
    <n v="1"/>
    <m/>
    <n v="39"/>
    <n v="0"/>
    <n v="0"/>
    <n v="0"/>
    <x v="2"/>
    <n v="6"/>
  </r>
  <r>
    <x v="1"/>
    <n v="32"/>
    <s v="No"/>
    <x v="0"/>
    <x v="47"/>
    <s v="Male"/>
    <x v="51"/>
    <s v="No"/>
    <s v="Yes"/>
    <x v="2"/>
    <s v="No"/>
    <s v="Two Year"/>
    <s v="Direct Debit"/>
    <s v="(blank)"/>
    <s v="(blank)"/>
    <n v="1"/>
    <m/>
    <n v="52"/>
    <n v="0"/>
    <n v="0"/>
    <n v="0"/>
    <x v="0"/>
    <n v="1"/>
  </r>
  <r>
    <x v="1"/>
    <n v="32"/>
    <s v="No"/>
    <x v="1"/>
    <x v="12"/>
    <s v="Male"/>
    <x v="51"/>
    <s v="No"/>
    <s v="Yes"/>
    <x v="2"/>
    <s v="No"/>
    <s v="Month-to-Month"/>
    <s v="Credit Card"/>
    <s v="Competitor"/>
    <s v="Competitor made better offer"/>
    <n v="1"/>
    <n v="1"/>
    <n v="29"/>
    <n v="1"/>
    <n v="0"/>
    <n v="0"/>
    <x v="0"/>
    <n v="1"/>
  </r>
  <r>
    <x v="1"/>
    <n v="32"/>
    <s v="No"/>
    <x v="1"/>
    <x v="18"/>
    <s v="Male"/>
    <x v="4"/>
    <s v="Yes"/>
    <s v="No"/>
    <x v="0"/>
    <m/>
    <m/>
    <m/>
    <m/>
    <m/>
    <n v="1"/>
    <m/>
    <n v="44"/>
    <n v="0"/>
    <n v="0"/>
    <n v="0"/>
    <x v="1"/>
    <n v="17"/>
  </r>
  <r>
    <x v="1"/>
    <n v="32"/>
    <s v="Yes"/>
    <x v="0"/>
    <x v="13"/>
    <s v="Male"/>
    <x v="48"/>
    <s v="No"/>
    <s v="No"/>
    <x v="1"/>
    <m/>
    <m/>
    <m/>
    <m/>
    <m/>
    <n v="1"/>
    <n v="1"/>
    <n v="29"/>
    <n v="2"/>
    <n v="117.6"/>
    <n v="0"/>
    <x v="1"/>
    <n v="12"/>
  </r>
  <r>
    <x v="1"/>
    <n v="32"/>
    <s v="Yes"/>
    <x v="0"/>
    <x v="14"/>
    <s v="Female"/>
    <x v="9"/>
    <s v="No"/>
    <s v="No"/>
    <x v="1"/>
    <m/>
    <m/>
    <m/>
    <m/>
    <m/>
    <n v="1"/>
    <n v="1"/>
    <n v="26"/>
    <n v="0"/>
    <n v="161.9"/>
    <n v="0"/>
    <x v="0"/>
    <n v="1"/>
  </r>
  <r>
    <x v="1"/>
    <n v="32"/>
    <s v="Yes"/>
    <x v="0"/>
    <x v="16"/>
    <s v="Male"/>
    <x v="33"/>
    <s v="No"/>
    <s v="Yes"/>
    <x v="2"/>
    <s v="No"/>
    <s v="One Year"/>
    <s v="Credit Card"/>
    <s v="(blank)"/>
    <s v="(blank)"/>
    <n v="1"/>
    <m/>
    <n v="28"/>
    <n v="0"/>
    <n v="78.7"/>
    <n v="0"/>
    <x v="0"/>
    <n v="2"/>
  </r>
  <r>
    <x v="1"/>
    <n v="32"/>
    <s v="Yes"/>
    <x v="0"/>
    <x v="19"/>
    <s v="Male"/>
    <x v="47"/>
    <s v="No"/>
    <s v="No"/>
    <x v="1"/>
    <m/>
    <m/>
    <m/>
    <m/>
    <m/>
    <n v="1"/>
    <m/>
    <n v="13"/>
    <n v="1"/>
    <n v="63.4"/>
    <n v="0"/>
    <x v="1"/>
    <n v="38"/>
  </r>
  <r>
    <x v="1"/>
    <n v="32"/>
    <s v="Yes"/>
    <x v="0"/>
    <x v="21"/>
    <s v="Female"/>
    <x v="42"/>
    <s v="No"/>
    <s v="No"/>
    <x v="1"/>
    <m/>
    <m/>
    <m/>
    <m/>
    <m/>
    <n v="1"/>
    <m/>
    <n v="43"/>
    <n v="3"/>
    <n v="176"/>
    <n v="0"/>
    <x v="1"/>
    <n v="15"/>
  </r>
  <r>
    <x v="1"/>
    <n v="32"/>
    <s v="Yes"/>
    <x v="0"/>
    <x v="22"/>
    <s v="Male"/>
    <x v="65"/>
    <s v="No"/>
    <s v="Yes"/>
    <x v="2"/>
    <s v="No"/>
    <s v="Month-to-Month"/>
    <s v="Direct Debit"/>
    <s v="Attitude"/>
    <s v="Attitude of support person"/>
    <n v="1"/>
    <n v="1"/>
    <n v="49"/>
    <n v="2"/>
    <n v="230.4"/>
    <n v="0"/>
    <x v="2"/>
    <n v="7"/>
  </r>
  <r>
    <x v="1"/>
    <n v="32"/>
    <s v="Yes"/>
    <x v="0"/>
    <x v="24"/>
    <s v="Female"/>
    <x v="32"/>
    <s v="No"/>
    <s v="No"/>
    <x v="1"/>
    <m/>
    <m/>
    <m/>
    <m/>
    <m/>
    <n v="1"/>
    <m/>
    <n v="21"/>
    <n v="0"/>
    <n v="69.099999999999994"/>
    <n v="0"/>
    <x v="0"/>
    <n v="4"/>
  </r>
  <r>
    <x v="1"/>
    <n v="32"/>
    <s v="Yes"/>
    <x v="0"/>
    <x v="40"/>
    <s v="Female"/>
    <x v="61"/>
    <s v="No"/>
    <s v="Yes"/>
    <x v="2"/>
    <s v="No"/>
    <s v="Month-to-Month"/>
    <s v="Direct Debit"/>
    <s v="Competitor"/>
    <s v="Competitor made better offer"/>
    <n v="1"/>
    <n v="1"/>
    <n v="53"/>
    <n v="4"/>
    <n v="160.5"/>
    <n v="0"/>
    <x v="0"/>
    <n v="1"/>
  </r>
  <r>
    <x v="1"/>
    <n v="32"/>
    <s v="Yes"/>
    <x v="0"/>
    <x v="43"/>
    <s v="Male"/>
    <x v="48"/>
    <s v="No"/>
    <s v="No"/>
    <x v="1"/>
    <m/>
    <m/>
    <m/>
    <m/>
    <m/>
    <n v="1"/>
    <m/>
    <n v="37"/>
    <n v="0"/>
    <n v="192"/>
    <n v="0"/>
    <x v="1"/>
    <n v="19"/>
  </r>
  <r>
    <x v="1"/>
    <n v="32"/>
    <s v="Yes"/>
    <x v="1"/>
    <x v="5"/>
    <s v="Female"/>
    <x v="62"/>
    <s v="No"/>
    <s v="Yes"/>
    <x v="2"/>
    <s v="No"/>
    <s v="Two Year"/>
    <s v="Paper Check"/>
    <s v="(blank)"/>
    <s v="(blank)"/>
    <n v="1"/>
    <m/>
    <n v="50"/>
    <n v="0"/>
    <n v="0"/>
    <n v="0"/>
    <x v="0"/>
    <n v="2"/>
  </r>
  <r>
    <x v="1"/>
    <n v="32"/>
    <s v="Yes"/>
    <x v="1"/>
    <x v="12"/>
    <s v="Male"/>
    <x v="15"/>
    <s v="Yes"/>
    <s v="No"/>
    <x v="0"/>
    <m/>
    <m/>
    <m/>
    <m/>
    <m/>
    <n v="1"/>
    <m/>
    <n v="40"/>
    <n v="2"/>
    <n v="0"/>
    <n v="0"/>
    <x v="1"/>
    <n v="23"/>
  </r>
  <r>
    <x v="1"/>
    <n v="32"/>
    <s v="Yes"/>
    <x v="1"/>
    <x v="13"/>
    <s v="Male"/>
    <x v="49"/>
    <s v="No"/>
    <s v="No"/>
    <x v="1"/>
    <m/>
    <m/>
    <m/>
    <m/>
    <m/>
    <n v="1"/>
    <m/>
    <n v="33"/>
    <n v="0"/>
    <n v="0"/>
    <n v="0"/>
    <x v="0"/>
    <n v="4"/>
  </r>
  <r>
    <x v="1"/>
    <n v="32"/>
    <s v="Yes"/>
    <x v="1"/>
    <x v="46"/>
    <s v="Male"/>
    <x v="42"/>
    <s v="No"/>
    <s v="No"/>
    <x v="1"/>
    <m/>
    <m/>
    <m/>
    <m/>
    <m/>
    <n v="1"/>
    <m/>
    <n v="33"/>
    <n v="2"/>
    <n v="0"/>
    <n v="0"/>
    <x v="2"/>
    <n v="5"/>
  </r>
  <r>
    <x v="1"/>
    <n v="33"/>
    <s v="No"/>
    <x v="0"/>
    <x v="0"/>
    <s v="Female"/>
    <x v="20"/>
    <s v="No"/>
    <s v="No"/>
    <x v="1"/>
    <m/>
    <m/>
    <m/>
    <m/>
    <m/>
    <n v="1"/>
    <m/>
    <n v="24"/>
    <n v="0"/>
    <n v="0"/>
    <n v="0"/>
    <x v="1"/>
    <n v="14"/>
  </r>
  <r>
    <x v="1"/>
    <n v="33"/>
    <s v="No"/>
    <x v="0"/>
    <x v="7"/>
    <s v="Male"/>
    <x v="60"/>
    <s v="No"/>
    <s v="Yes"/>
    <x v="2"/>
    <s v="No"/>
    <s v="Month-to-Month"/>
    <s v="Direct Debit"/>
    <s v="(blank)"/>
    <s v="(blank)"/>
    <n v="1"/>
    <m/>
    <n v="53"/>
    <n v="0"/>
    <n v="0"/>
    <n v="0"/>
    <x v="2"/>
    <n v="6"/>
  </r>
  <r>
    <x v="1"/>
    <n v="33"/>
    <s v="No"/>
    <x v="0"/>
    <x v="49"/>
    <s v="Female"/>
    <x v="7"/>
    <s v="No"/>
    <s v="No"/>
    <x v="1"/>
    <m/>
    <m/>
    <m/>
    <m/>
    <m/>
    <n v="1"/>
    <m/>
    <n v="65"/>
    <n v="0"/>
    <n v="0"/>
    <n v="0"/>
    <x v="2"/>
    <n v="6"/>
  </r>
  <r>
    <x v="1"/>
    <n v="33"/>
    <s v="No"/>
    <x v="0"/>
    <x v="49"/>
    <s v="Male"/>
    <x v="0"/>
    <s v="Yes"/>
    <s v="No"/>
    <x v="0"/>
    <m/>
    <m/>
    <m/>
    <m/>
    <m/>
    <n v="1"/>
    <m/>
    <n v="25"/>
    <n v="0"/>
    <n v="0"/>
    <n v="0"/>
    <x v="1"/>
    <n v="13"/>
  </r>
  <r>
    <x v="1"/>
    <n v="33"/>
    <s v="No"/>
    <x v="0"/>
    <x v="10"/>
    <s v="Male"/>
    <x v="7"/>
    <s v="No"/>
    <s v="No"/>
    <x v="1"/>
    <m/>
    <m/>
    <m/>
    <m/>
    <m/>
    <n v="1"/>
    <n v="1"/>
    <n v="39"/>
    <n v="0"/>
    <n v="0"/>
    <n v="0"/>
    <x v="0"/>
    <n v="1"/>
  </r>
  <r>
    <x v="1"/>
    <n v="33"/>
    <s v="No"/>
    <x v="0"/>
    <x v="12"/>
    <s v="Male"/>
    <x v="54"/>
    <s v="No"/>
    <s v="Yes"/>
    <x v="2"/>
    <s v="No"/>
    <s v="One Year"/>
    <s v="Direct Debit"/>
    <s v="(blank)"/>
    <s v="(blank)"/>
    <n v="1"/>
    <m/>
    <n v="35"/>
    <n v="0"/>
    <n v="0"/>
    <n v="0"/>
    <x v="0"/>
    <n v="2"/>
  </r>
  <r>
    <x v="1"/>
    <n v="33"/>
    <s v="No"/>
    <x v="0"/>
    <x v="13"/>
    <s v="Female"/>
    <x v="29"/>
    <s v="No"/>
    <s v="No"/>
    <x v="1"/>
    <m/>
    <m/>
    <m/>
    <m/>
    <m/>
    <n v="1"/>
    <m/>
    <n v="53"/>
    <n v="0"/>
    <n v="0"/>
    <n v="0"/>
    <x v="2"/>
    <n v="6"/>
  </r>
  <r>
    <x v="1"/>
    <n v="33"/>
    <s v="No"/>
    <x v="0"/>
    <x v="13"/>
    <s v="Male"/>
    <x v="52"/>
    <s v="No"/>
    <s v="Yes"/>
    <x v="2"/>
    <s v="No"/>
    <s v="One Year"/>
    <s v="Direct Debit"/>
    <s v="(blank)"/>
    <s v="(blank)"/>
    <n v="1"/>
    <m/>
    <n v="52"/>
    <n v="2"/>
    <n v="0"/>
    <n v="0"/>
    <x v="0"/>
    <n v="3"/>
  </r>
  <r>
    <x v="1"/>
    <n v="33"/>
    <s v="No"/>
    <x v="0"/>
    <x v="14"/>
    <s v="Female"/>
    <x v="45"/>
    <s v="No"/>
    <s v="Yes"/>
    <x v="2"/>
    <s v="Yes"/>
    <s v="Two Year"/>
    <s v="Direct Debit"/>
    <s v="(blank)"/>
    <s v="(blank)"/>
    <n v="1"/>
    <m/>
    <n v="52"/>
    <n v="1"/>
    <n v="0"/>
    <n v="0"/>
    <x v="2"/>
    <n v="5"/>
  </r>
  <r>
    <x v="1"/>
    <n v="33"/>
    <s v="No"/>
    <x v="0"/>
    <x v="14"/>
    <s v="Male"/>
    <x v="6"/>
    <s v="No"/>
    <s v="No"/>
    <x v="1"/>
    <m/>
    <m/>
    <m/>
    <m/>
    <m/>
    <n v="1"/>
    <n v="1"/>
    <n v="39"/>
    <n v="2"/>
    <n v="0"/>
    <n v="0"/>
    <x v="0"/>
    <n v="2"/>
  </r>
  <r>
    <x v="1"/>
    <n v="33"/>
    <s v="No"/>
    <x v="0"/>
    <x v="16"/>
    <s v="Female"/>
    <x v="49"/>
    <s v="No"/>
    <s v="No"/>
    <x v="1"/>
    <m/>
    <m/>
    <m/>
    <m/>
    <m/>
    <n v="1"/>
    <m/>
    <n v="26"/>
    <n v="1"/>
    <n v="0"/>
    <n v="0"/>
    <x v="0"/>
    <n v="2"/>
  </r>
  <r>
    <x v="1"/>
    <n v="33"/>
    <s v="No"/>
    <x v="0"/>
    <x v="17"/>
    <s v="Male"/>
    <x v="19"/>
    <s v="Yes"/>
    <s v="No"/>
    <x v="0"/>
    <m/>
    <m/>
    <m/>
    <m/>
    <m/>
    <n v="1"/>
    <m/>
    <n v="32"/>
    <n v="0"/>
    <n v="0"/>
    <n v="0"/>
    <x v="1"/>
    <n v="13"/>
  </r>
  <r>
    <x v="1"/>
    <n v="33"/>
    <s v="No"/>
    <x v="0"/>
    <x v="18"/>
    <s v="Female"/>
    <x v="5"/>
    <s v="Yes"/>
    <s v="No"/>
    <x v="0"/>
    <m/>
    <m/>
    <m/>
    <m/>
    <m/>
    <n v="1"/>
    <m/>
    <n v="26"/>
    <n v="0"/>
    <n v="0"/>
    <n v="0"/>
    <x v="1"/>
    <n v="35"/>
  </r>
  <r>
    <x v="1"/>
    <n v="33"/>
    <s v="No"/>
    <x v="0"/>
    <x v="21"/>
    <s v="Female"/>
    <x v="7"/>
    <s v="No"/>
    <s v="No"/>
    <x v="1"/>
    <m/>
    <m/>
    <m/>
    <m/>
    <m/>
    <n v="1"/>
    <m/>
    <n v="20"/>
    <n v="0"/>
    <n v="0"/>
    <n v="0"/>
    <x v="1"/>
    <n v="13"/>
  </r>
  <r>
    <x v="1"/>
    <n v="33"/>
    <s v="No"/>
    <x v="0"/>
    <x v="21"/>
    <s v="Male"/>
    <x v="47"/>
    <s v="No"/>
    <s v="No"/>
    <x v="1"/>
    <m/>
    <m/>
    <m/>
    <m/>
    <m/>
    <n v="1"/>
    <m/>
    <n v="51"/>
    <n v="0"/>
    <n v="0"/>
    <n v="0"/>
    <x v="0"/>
    <n v="1"/>
  </r>
  <r>
    <x v="1"/>
    <n v="33"/>
    <s v="No"/>
    <x v="0"/>
    <x v="21"/>
    <s v="Male"/>
    <x v="32"/>
    <s v="No"/>
    <s v="No"/>
    <x v="1"/>
    <m/>
    <m/>
    <m/>
    <m/>
    <m/>
    <n v="1"/>
    <m/>
    <n v="41"/>
    <n v="0"/>
    <n v="0"/>
    <n v="0"/>
    <x v="0"/>
    <n v="2"/>
  </r>
  <r>
    <x v="1"/>
    <n v="33"/>
    <s v="No"/>
    <x v="0"/>
    <x v="26"/>
    <s v="Male"/>
    <x v="15"/>
    <s v="Yes"/>
    <s v="No"/>
    <x v="0"/>
    <m/>
    <m/>
    <m/>
    <m/>
    <m/>
    <n v="1"/>
    <m/>
    <n v="38"/>
    <n v="0"/>
    <n v="0"/>
    <n v="0"/>
    <x v="1"/>
    <n v="21"/>
  </r>
  <r>
    <x v="1"/>
    <n v="33"/>
    <s v="No"/>
    <x v="0"/>
    <x v="27"/>
    <s v="Male"/>
    <x v="47"/>
    <s v="No"/>
    <s v="No"/>
    <x v="1"/>
    <m/>
    <m/>
    <m/>
    <m/>
    <m/>
    <n v="1"/>
    <m/>
    <n v="43"/>
    <n v="0"/>
    <n v="0"/>
    <n v="0"/>
    <x v="2"/>
    <n v="8"/>
  </r>
  <r>
    <x v="1"/>
    <n v="33"/>
    <s v="No"/>
    <x v="0"/>
    <x v="27"/>
    <s v="Male"/>
    <x v="31"/>
    <s v="No"/>
    <s v="Yes"/>
    <x v="2"/>
    <s v="No"/>
    <s v="One Year"/>
    <s v="Direct Debit"/>
    <s v="(blank)"/>
    <s v="(blank)"/>
    <n v="1"/>
    <m/>
    <n v="24"/>
    <n v="0"/>
    <n v="0"/>
    <n v="0"/>
    <x v="1"/>
    <n v="15"/>
  </r>
  <r>
    <x v="1"/>
    <n v="33"/>
    <s v="No"/>
    <x v="0"/>
    <x v="32"/>
    <s v="Male"/>
    <x v="11"/>
    <s v="No"/>
    <s v="No"/>
    <x v="1"/>
    <m/>
    <m/>
    <m/>
    <m/>
    <m/>
    <n v="1"/>
    <m/>
    <n v="21"/>
    <n v="0"/>
    <n v="0"/>
    <n v="0"/>
    <x v="0"/>
    <n v="3"/>
  </r>
  <r>
    <x v="1"/>
    <n v="33"/>
    <s v="No"/>
    <x v="0"/>
    <x v="34"/>
    <s v="Male"/>
    <x v="63"/>
    <s v="No"/>
    <s v="Yes"/>
    <x v="2"/>
    <s v="No"/>
    <s v="Month-to-Month"/>
    <s v="Direct Debit"/>
    <s v="Other"/>
    <s v="Poor expertise of online support"/>
    <n v="1"/>
    <n v="1"/>
    <n v="48"/>
    <n v="2"/>
    <n v="246.1"/>
    <n v="0"/>
    <x v="0"/>
    <n v="3"/>
  </r>
  <r>
    <x v="1"/>
    <n v="33"/>
    <s v="No"/>
    <x v="0"/>
    <x v="36"/>
    <s v="Male"/>
    <x v="18"/>
    <s v="Yes"/>
    <s v="No"/>
    <x v="0"/>
    <m/>
    <m/>
    <m/>
    <m/>
    <m/>
    <n v="1"/>
    <m/>
    <n v="28"/>
    <n v="0"/>
    <n v="0"/>
    <n v="0"/>
    <x v="1"/>
    <n v="35"/>
  </r>
  <r>
    <x v="1"/>
    <n v="33"/>
    <s v="No"/>
    <x v="0"/>
    <x v="38"/>
    <s v="Female"/>
    <x v="34"/>
    <s v="No"/>
    <s v="No"/>
    <x v="1"/>
    <m/>
    <m/>
    <m/>
    <m/>
    <m/>
    <n v="1"/>
    <m/>
    <n v="35"/>
    <n v="0"/>
    <n v="0"/>
    <n v="0"/>
    <x v="2"/>
    <n v="6"/>
  </r>
  <r>
    <x v="1"/>
    <n v="33"/>
    <s v="No"/>
    <x v="0"/>
    <x v="38"/>
    <s v="Male"/>
    <x v="21"/>
    <s v="No"/>
    <s v="No"/>
    <x v="1"/>
    <m/>
    <m/>
    <m/>
    <m/>
    <m/>
    <n v="1"/>
    <m/>
    <n v="40"/>
    <n v="0"/>
    <n v="0"/>
    <n v="0"/>
    <x v="2"/>
    <n v="5"/>
  </r>
  <r>
    <x v="1"/>
    <n v="33"/>
    <s v="No"/>
    <x v="0"/>
    <x v="40"/>
    <s v="Female"/>
    <x v="0"/>
    <s v="Yes"/>
    <s v="No"/>
    <x v="0"/>
    <m/>
    <m/>
    <m/>
    <m/>
    <m/>
    <n v="1"/>
    <m/>
    <n v="31"/>
    <n v="2"/>
    <n v="0"/>
    <n v="0"/>
    <x v="1"/>
    <n v="15"/>
  </r>
  <r>
    <x v="1"/>
    <n v="33"/>
    <s v="No"/>
    <x v="0"/>
    <x v="46"/>
    <s v="Female"/>
    <x v="13"/>
    <s v="Yes"/>
    <s v="No"/>
    <x v="0"/>
    <m/>
    <m/>
    <m/>
    <m/>
    <m/>
    <n v="1"/>
    <n v="1"/>
    <n v="49"/>
    <n v="4"/>
    <n v="0"/>
    <n v="0"/>
    <x v="1"/>
    <n v="15"/>
  </r>
  <r>
    <x v="1"/>
    <n v="33"/>
    <s v="No"/>
    <x v="0"/>
    <x v="46"/>
    <s v="Male"/>
    <x v="54"/>
    <s v="No"/>
    <s v="Yes"/>
    <x v="2"/>
    <s v="No"/>
    <s v="Two Year"/>
    <s v="Credit Card"/>
    <s v="(blank)"/>
    <s v="(blank)"/>
    <n v="1"/>
    <m/>
    <n v="34"/>
    <n v="0"/>
    <n v="0"/>
    <n v="0"/>
    <x v="1"/>
    <n v="15"/>
  </r>
  <r>
    <x v="1"/>
    <n v="33"/>
    <s v="No"/>
    <x v="1"/>
    <x v="0"/>
    <s v="Male"/>
    <x v="11"/>
    <s v="No"/>
    <s v="No"/>
    <x v="1"/>
    <m/>
    <m/>
    <m/>
    <m/>
    <m/>
    <n v="1"/>
    <n v="1"/>
    <n v="29"/>
    <n v="0"/>
    <n v="0"/>
    <n v="0"/>
    <x v="1"/>
    <n v="14"/>
  </r>
  <r>
    <x v="1"/>
    <n v="33"/>
    <s v="No"/>
    <x v="1"/>
    <x v="6"/>
    <s v="Male"/>
    <x v="29"/>
    <s v="No"/>
    <s v="No"/>
    <x v="1"/>
    <m/>
    <m/>
    <m/>
    <m/>
    <m/>
    <n v="1"/>
    <m/>
    <n v="15"/>
    <n v="1"/>
    <n v="0"/>
    <n v="0"/>
    <x v="0"/>
    <n v="4"/>
  </r>
  <r>
    <x v="1"/>
    <n v="33"/>
    <s v="No"/>
    <x v="1"/>
    <x v="31"/>
    <s v="Female"/>
    <x v="58"/>
    <s v="No"/>
    <s v="Yes"/>
    <x v="2"/>
    <s v="No"/>
    <s v="Month-to-Month"/>
    <s v="Direct Debit"/>
    <s v="Competitor"/>
    <s v="Competitor offered more data"/>
    <n v="1"/>
    <n v="1"/>
    <n v="38"/>
    <n v="0"/>
    <n v="0"/>
    <n v="0"/>
    <x v="0"/>
    <n v="4"/>
  </r>
  <r>
    <x v="1"/>
    <n v="33"/>
    <s v="Yes"/>
    <x v="0"/>
    <x v="1"/>
    <s v="Female"/>
    <x v="54"/>
    <s v="No"/>
    <s v="Yes"/>
    <x v="2"/>
    <s v="No"/>
    <s v="One Year"/>
    <s v="Direct Debit"/>
    <s v="(blank)"/>
    <s v="(blank)"/>
    <n v="1"/>
    <m/>
    <n v="28"/>
    <n v="1"/>
    <n v="135.30000000000001"/>
    <n v="0"/>
    <x v="2"/>
    <n v="5"/>
  </r>
  <r>
    <x v="1"/>
    <n v="33"/>
    <s v="Yes"/>
    <x v="0"/>
    <x v="1"/>
    <s v="Female"/>
    <x v="60"/>
    <s v="No"/>
    <s v="Yes"/>
    <x v="2"/>
    <s v="No"/>
    <s v="Two Year"/>
    <s v="Direct Debit"/>
    <s v="(blank)"/>
    <s v="(blank)"/>
    <n v="1"/>
    <m/>
    <n v="40"/>
    <n v="0"/>
    <n v="191.4"/>
    <n v="0"/>
    <x v="0"/>
    <n v="4"/>
  </r>
  <r>
    <x v="1"/>
    <n v="33"/>
    <s v="Yes"/>
    <x v="0"/>
    <x v="8"/>
    <s v="Male"/>
    <x v="38"/>
    <s v="No"/>
    <s v="No"/>
    <x v="1"/>
    <m/>
    <m/>
    <m/>
    <m/>
    <m/>
    <n v="1"/>
    <n v="1"/>
    <n v="48"/>
    <n v="2"/>
    <n v="62.7"/>
    <n v="0"/>
    <x v="1"/>
    <n v="13"/>
  </r>
  <r>
    <x v="1"/>
    <n v="33"/>
    <s v="Yes"/>
    <x v="0"/>
    <x v="20"/>
    <s v="Female"/>
    <x v="29"/>
    <s v="No"/>
    <s v="No"/>
    <x v="1"/>
    <m/>
    <m/>
    <m/>
    <m/>
    <m/>
    <n v="1"/>
    <m/>
    <n v="56"/>
    <n v="0"/>
    <n v="111.1"/>
    <n v="0"/>
    <x v="2"/>
    <n v="7"/>
  </r>
  <r>
    <x v="1"/>
    <n v="33"/>
    <s v="Yes"/>
    <x v="0"/>
    <x v="25"/>
    <s v="Female"/>
    <x v="56"/>
    <s v="No"/>
    <s v="No"/>
    <x v="1"/>
    <m/>
    <m/>
    <m/>
    <m/>
    <m/>
    <n v="1"/>
    <n v="1"/>
    <n v="48"/>
    <n v="0"/>
    <n v="9.9"/>
    <n v="0"/>
    <x v="2"/>
    <n v="9"/>
  </r>
  <r>
    <x v="1"/>
    <n v="33"/>
    <s v="Yes"/>
    <x v="0"/>
    <x v="25"/>
    <s v="Male"/>
    <x v="55"/>
    <s v="No"/>
    <s v="Yes"/>
    <x v="2"/>
    <s v="Yes"/>
    <s v="One Year"/>
    <s v="Credit Card"/>
    <s v="(blank)"/>
    <s v="(blank)"/>
    <n v="1"/>
    <m/>
    <n v="16"/>
    <n v="0"/>
    <n v="64.7"/>
    <n v="0"/>
    <x v="0"/>
    <n v="3"/>
  </r>
  <r>
    <x v="1"/>
    <n v="33"/>
    <s v="Yes"/>
    <x v="0"/>
    <x v="25"/>
    <s v="Male"/>
    <x v="33"/>
    <s v="No"/>
    <s v="Yes"/>
    <x v="2"/>
    <s v="No"/>
    <s v="Month-to-Month"/>
    <s v="Direct Debit"/>
    <s v="Other"/>
    <s v="Moved"/>
    <n v="1"/>
    <n v="1"/>
    <n v="66"/>
    <n v="4"/>
    <n v="22.4"/>
    <n v="0"/>
    <x v="0"/>
    <n v="2"/>
  </r>
  <r>
    <x v="1"/>
    <n v="33"/>
    <s v="Yes"/>
    <x v="0"/>
    <x v="26"/>
    <s v="Female"/>
    <x v="4"/>
    <s v="Yes"/>
    <s v="No"/>
    <x v="0"/>
    <m/>
    <m/>
    <m/>
    <m/>
    <m/>
    <n v="1"/>
    <n v="1"/>
    <n v="56"/>
    <n v="5"/>
    <n v="132"/>
    <n v="0"/>
    <x v="1"/>
    <n v="18"/>
  </r>
  <r>
    <x v="1"/>
    <n v="33"/>
    <s v="Yes"/>
    <x v="0"/>
    <x v="28"/>
    <s v="Female"/>
    <x v="23"/>
    <s v="No"/>
    <s v="No"/>
    <x v="1"/>
    <m/>
    <m/>
    <m/>
    <m/>
    <m/>
    <n v="1"/>
    <m/>
    <n v="30"/>
    <n v="2"/>
    <n v="73.3"/>
    <n v="0"/>
    <x v="1"/>
    <n v="13"/>
  </r>
  <r>
    <x v="1"/>
    <n v="33"/>
    <s v="Yes"/>
    <x v="0"/>
    <x v="29"/>
    <s v="Female"/>
    <x v="27"/>
    <s v="No"/>
    <s v="No"/>
    <x v="1"/>
    <m/>
    <m/>
    <m/>
    <m/>
    <m/>
    <n v="1"/>
    <m/>
    <n v="59"/>
    <n v="1"/>
    <n v="75.2"/>
    <n v="0"/>
    <x v="2"/>
    <n v="6"/>
  </r>
  <r>
    <x v="1"/>
    <n v="33"/>
    <s v="Yes"/>
    <x v="0"/>
    <x v="29"/>
    <s v="Female"/>
    <x v="24"/>
    <s v="No"/>
    <s v="No"/>
    <x v="1"/>
    <m/>
    <m/>
    <m/>
    <m/>
    <m/>
    <n v="1"/>
    <m/>
    <n v="24"/>
    <n v="0"/>
    <n v="66"/>
    <n v="0"/>
    <x v="0"/>
    <n v="4"/>
  </r>
  <r>
    <x v="1"/>
    <n v="33"/>
    <s v="Yes"/>
    <x v="0"/>
    <x v="33"/>
    <s v="Female"/>
    <x v="15"/>
    <s v="Yes"/>
    <s v="No"/>
    <x v="0"/>
    <m/>
    <m/>
    <m/>
    <m/>
    <m/>
    <n v="1"/>
    <m/>
    <n v="46"/>
    <n v="0"/>
    <n v="134.5"/>
    <n v="0"/>
    <x v="1"/>
    <n v="43"/>
  </r>
  <r>
    <x v="1"/>
    <n v="33"/>
    <s v="Yes"/>
    <x v="0"/>
    <x v="35"/>
    <s v="Male"/>
    <x v="48"/>
    <s v="No"/>
    <s v="No"/>
    <x v="1"/>
    <m/>
    <m/>
    <m/>
    <m/>
    <m/>
    <n v="1"/>
    <n v="1"/>
    <n v="48"/>
    <n v="2"/>
    <n v="12.1"/>
    <n v="0"/>
    <x v="0"/>
    <n v="1"/>
  </r>
  <r>
    <x v="1"/>
    <n v="33"/>
    <s v="Yes"/>
    <x v="0"/>
    <x v="37"/>
    <s v="Female"/>
    <x v="50"/>
    <s v="No"/>
    <s v="No"/>
    <x v="1"/>
    <m/>
    <m/>
    <m/>
    <m/>
    <m/>
    <n v="1"/>
    <n v="1"/>
    <n v="28"/>
    <n v="0"/>
    <n v="32.299999999999997"/>
    <n v="0"/>
    <x v="0"/>
    <n v="4"/>
  </r>
  <r>
    <x v="1"/>
    <n v="33"/>
    <s v="Yes"/>
    <x v="0"/>
    <x v="38"/>
    <s v="Female"/>
    <x v="47"/>
    <s v="No"/>
    <s v="No"/>
    <x v="1"/>
    <m/>
    <m/>
    <m/>
    <m/>
    <m/>
    <n v="1"/>
    <n v="1"/>
    <n v="35"/>
    <n v="4"/>
    <n v="111.1"/>
    <n v="0"/>
    <x v="0"/>
    <n v="1"/>
  </r>
  <r>
    <x v="1"/>
    <n v="33"/>
    <s v="Yes"/>
    <x v="0"/>
    <x v="39"/>
    <s v="Female"/>
    <x v="11"/>
    <s v="No"/>
    <s v="No"/>
    <x v="1"/>
    <m/>
    <m/>
    <m/>
    <m/>
    <m/>
    <n v="1"/>
    <n v="1"/>
    <n v="41"/>
    <n v="0"/>
    <n v="122.1"/>
    <n v="0"/>
    <x v="0"/>
    <n v="2"/>
  </r>
  <r>
    <x v="1"/>
    <n v="33"/>
    <s v="Yes"/>
    <x v="0"/>
    <x v="40"/>
    <s v="Male"/>
    <x v="7"/>
    <s v="No"/>
    <s v="No"/>
    <x v="1"/>
    <m/>
    <m/>
    <m/>
    <m/>
    <m/>
    <n v="1"/>
    <m/>
    <n v="42"/>
    <n v="0"/>
    <n v="163.9"/>
    <n v="0"/>
    <x v="1"/>
    <n v="24"/>
  </r>
  <r>
    <x v="1"/>
    <n v="33"/>
    <s v="Yes"/>
    <x v="0"/>
    <x v="41"/>
    <s v="Female"/>
    <x v="57"/>
    <s v="Yes"/>
    <s v="No"/>
    <x v="0"/>
    <m/>
    <m/>
    <m/>
    <m/>
    <m/>
    <n v="1"/>
    <m/>
    <n v="31"/>
    <n v="0"/>
    <n v="140.30000000000001"/>
    <n v="0"/>
    <x v="2"/>
    <n v="7"/>
  </r>
  <r>
    <x v="1"/>
    <n v="33"/>
    <s v="Yes"/>
    <x v="0"/>
    <x v="44"/>
    <s v="Female"/>
    <x v="8"/>
    <s v="No"/>
    <s v="No"/>
    <x v="1"/>
    <m/>
    <m/>
    <m/>
    <m/>
    <m/>
    <n v="1"/>
    <n v="1"/>
    <n v="55"/>
    <n v="0"/>
    <n v="2.5"/>
    <n v="0"/>
    <x v="2"/>
    <n v="5"/>
  </r>
  <r>
    <x v="1"/>
    <n v="33"/>
    <s v="Yes"/>
    <x v="0"/>
    <x v="45"/>
    <s v="Male"/>
    <x v="8"/>
    <s v="No"/>
    <s v="No"/>
    <x v="1"/>
    <m/>
    <m/>
    <m/>
    <m/>
    <m/>
    <n v="1"/>
    <m/>
    <n v="43"/>
    <n v="0"/>
    <n v="49.5"/>
    <n v="0"/>
    <x v="2"/>
    <n v="8"/>
  </r>
  <r>
    <x v="1"/>
    <n v="33"/>
    <s v="Yes"/>
    <x v="0"/>
    <x v="46"/>
    <s v="Male"/>
    <x v="37"/>
    <s v="No"/>
    <s v="No"/>
    <x v="1"/>
    <m/>
    <m/>
    <m/>
    <m/>
    <m/>
    <n v="1"/>
    <m/>
    <n v="51"/>
    <n v="0"/>
    <n v="198"/>
    <n v="0"/>
    <x v="2"/>
    <n v="9"/>
  </r>
  <r>
    <x v="1"/>
    <n v="33"/>
    <s v="Yes"/>
    <x v="0"/>
    <x v="46"/>
    <s v="Male"/>
    <x v="9"/>
    <s v="No"/>
    <s v="No"/>
    <x v="1"/>
    <m/>
    <m/>
    <m/>
    <m/>
    <m/>
    <n v="1"/>
    <m/>
    <n v="45"/>
    <n v="0"/>
    <n v="81.2"/>
    <n v="0"/>
    <x v="1"/>
    <n v="10"/>
  </r>
  <r>
    <x v="1"/>
    <n v="33"/>
    <s v="Yes"/>
    <x v="0"/>
    <x v="47"/>
    <s v="Male"/>
    <x v="46"/>
    <s v="No"/>
    <s v="No"/>
    <x v="1"/>
    <m/>
    <m/>
    <m/>
    <m/>
    <m/>
    <n v="1"/>
    <m/>
    <n v="13"/>
    <n v="0"/>
    <n v="154"/>
    <n v="0"/>
    <x v="1"/>
    <n v="15"/>
  </r>
  <r>
    <x v="1"/>
    <n v="33"/>
    <s v="Yes"/>
    <x v="1"/>
    <x v="8"/>
    <s v="Male"/>
    <x v="40"/>
    <s v="No"/>
    <s v="Yes"/>
    <x v="2"/>
    <s v="No"/>
    <s v="One Year"/>
    <s v="Direct Debit"/>
    <s v="(blank)"/>
    <s v="(blank)"/>
    <n v="1"/>
    <m/>
    <n v="41"/>
    <n v="0"/>
    <n v="0"/>
    <n v="0"/>
    <x v="2"/>
    <n v="9"/>
  </r>
  <r>
    <x v="1"/>
    <n v="33"/>
    <s v="Yes"/>
    <x v="1"/>
    <x v="21"/>
    <s v="Female"/>
    <x v="39"/>
    <s v="No"/>
    <s v="No"/>
    <x v="1"/>
    <m/>
    <m/>
    <m/>
    <m/>
    <m/>
    <n v="1"/>
    <m/>
    <n v="23"/>
    <n v="1"/>
    <n v="0"/>
    <n v="0"/>
    <x v="2"/>
    <n v="7"/>
  </r>
  <r>
    <x v="1"/>
    <n v="34"/>
    <s v="No"/>
    <x v="0"/>
    <x v="1"/>
    <s v="Female"/>
    <x v="61"/>
    <s v="No"/>
    <s v="Yes"/>
    <x v="2"/>
    <s v="No"/>
    <s v="Two Year"/>
    <s v="Direct Debit"/>
    <s v="(blank)"/>
    <s v="(blank)"/>
    <n v="1"/>
    <m/>
    <n v="31"/>
    <n v="0"/>
    <n v="0"/>
    <n v="0"/>
    <x v="0"/>
    <n v="2"/>
  </r>
  <r>
    <x v="1"/>
    <n v="34"/>
    <s v="No"/>
    <x v="0"/>
    <x v="2"/>
    <s v="Male"/>
    <x v="45"/>
    <s v="No"/>
    <s v="Yes"/>
    <x v="2"/>
    <s v="No"/>
    <s v="One Year"/>
    <s v="Direct Debit"/>
    <s v="(blank)"/>
    <s v="(blank)"/>
    <n v="1"/>
    <m/>
    <n v="47"/>
    <n v="0"/>
    <n v="0"/>
    <n v="0"/>
    <x v="0"/>
    <n v="1"/>
  </r>
  <r>
    <x v="1"/>
    <n v="34"/>
    <s v="No"/>
    <x v="0"/>
    <x v="3"/>
    <s v="Male"/>
    <x v="9"/>
    <s v="No"/>
    <s v="No"/>
    <x v="1"/>
    <m/>
    <m/>
    <m/>
    <m/>
    <m/>
    <n v="1"/>
    <m/>
    <n v="44"/>
    <n v="0"/>
    <n v="0"/>
    <n v="0"/>
    <x v="2"/>
    <n v="5"/>
  </r>
  <r>
    <x v="1"/>
    <n v="34"/>
    <s v="No"/>
    <x v="0"/>
    <x v="4"/>
    <s v="Female"/>
    <x v="34"/>
    <s v="No"/>
    <s v="No"/>
    <x v="1"/>
    <m/>
    <m/>
    <m/>
    <m/>
    <m/>
    <n v="1"/>
    <m/>
    <n v="20"/>
    <n v="0"/>
    <n v="0"/>
    <n v="0"/>
    <x v="2"/>
    <n v="8"/>
  </r>
  <r>
    <x v="1"/>
    <n v="34"/>
    <s v="No"/>
    <x v="0"/>
    <x v="10"/>
    <s v="Male"/>
    <x v="6"/>
    <s v="No"/>
    <s v="No"/>
    <x v="1"/>
    <m/>
    <m/>
    <m/>
    <m/>
    <m/>
    <n v="1"/>
    <m/>
    <n v="19"/>
    <n v="2"/>
    <n v="0"/>
    <n v="0"/>
    <x v="2"/>
    <n v="5"/>
  </r>
  <r>
    <x v="1"/>
    <n v="34"/>
    <s v="No"/>
    <x v="0"/>
    <x v="10"/>
    <s v="Male"/>
    <x v="44"/>
    <s v="No"/>
    <s v="No"/>
    <x v="1"/>
    <m/>
    <m/>
    <m/>
    <m/>
    <m/>
    <n v="1"/>
    <m/>
    <n v="50"/>
    <n v="0"/>
    <n v="0"/>
    <n v="0"/>
    <x v="2"/>
    <n v="9"/>
  </r>
  <r>
    <x v="1"/>
    <n v="34"/>
    <s v="No"/>
    <x v="0"/>
    <x v="12"/>
    <s v="Female"/>
    <x v="47"/>
    <s v="No"/>
    <s v="No"/>
    <x v="1"/>
    <m/>
    <m/>
    <m/>
    <m/>
    <m/>
    <n v="1"/>
    <m/>
    <n v="57"/>
    <n v="0"/>
    <n v="0"/>
    <n v="0"/>
    <x v="0"/>
    <n v="3"/>
  </r>
  <r>
    <x v="1"/>
    <n v="34"/>
    <s v="No"/>
    <x v="0"/>
    <x v="13"/>
    <s v="Male"/>
    <x v="46"/>
    <s v="No"/>
    <s v="No"/>
    <x v="1"/>
    <m/>
    <m/>
    <m/>
    <m/>
    <m/>
    <n v="1"/>
    <m/>
    <n v="34"/>
    <n v="0"/>
    <n v="0"/>
    <n v="0"/>
    <x v="1"/>
    <n v="24"/>
  </r>
  <r>
    <x v="1"/>
    <n v="34"/>
    <s v="No"/>
    <x v="0"/>
    <x v="14"/>
    <s v="Male"/>
    <x v="49"/>
    <s v="No"/>
    <s v="No"/>
    <x v="1"/>
    <m/>
    <m/>
    <m/>
    <m/>
    <m/>
    <n v="1"/>
    <n v="1"/>
    <n v="35"/>
    <n v="5"/>
    <n v="0"/>
    <n v="0"/>
    <x v="0"/>
    <n v="2"/>
  </r>
  <r>
    <x v="1"/>
    <n v="34"/>
    <s v="No"/>
    <x v="0"/>
    <x v="19"/>
    <s v="Female"/>
    <x v="7"/>
    <s v="No"/>
    <s v="No"/>
    <x v="1"/>
    <m/>
    <m/>
    <m/>
    <m/>
    <m/>
    <n v="1"/>
    <m/>
    <n v="33"/>
    <n v="0"/>
    <n v="0"/>
    <n v="0"/>
    <x v="0"/>
    <n v="4"/>
  </r>
  <r>
    <x v="1"/>
    <n v="34"/>
    <s v="No"/>
    <x v="0"/>
    <x v="21"/>
    <s v="Female"/>
    <x v="6"/>
    <s v="No"/>
    <s v="No"/>
    <x v="1"/>
    <m/>
    <m/>
    <m/>
    <m/>
    <m/>
    <n v="1"/>
    <m/>
    <n v="41"/>
    <n v="2"/>
    <n v="0"/>
    <n v="0"/>
    <x v="2"/>
    <n v="6"/>
  </r>
  <r>
    <x v="1"/>
    <n v="34"/>
    <s v="No"/>
    <x v="0"/>
    <x v="50"/>
    <s v="Female"/>
    <x v="21"/>
    <s v="No"/>
    <s v="No"/>
    <x v="1"/>
    <m/>
    <m/>
    <m/>
    <m/>
    <m/>
    <n v="1"/>
    <m/>
    <n v="37"/>
    <n v="0"/>
    <n v="0"/>
    <n v="0"/>
    <x v="0"/>
    <n v="4"/>
  </r>
  <r>
    <x v="1"/>
    <n v="34"/>
    <s v="No"/>
    <x v="0"/>
    <x v="23"/>
    <s v="Female"/>
    <x v="5"/>
    <s v="Yes"/>
    <s v="No"/>
    <x v="0"/>
    <m/>
    <m/>
    <m/>
    <m/>
    <m/>
    <n v="1"/>
    <m/>
    <n v="36"/>
    <n v="1"/>
    <n v="0"/>
    <n v="0"/>
    <x v="1"/>
    <n v="12"/>
  </r>
  <r>
    <x v="1"/>
    <n v="34"/>
    <s v="No"/>
    <x v="0"/>
    <x v="24"/>
    <s v="Female"/>
    <x v="60"/>
    <s v="No"/>
    <s v="Yes"/>
    <x v="2"/>
    <s v="No"/>
    <s v="Month-to-Month"/>
    <s v="Credit Card"/>
    <s v="Dissatisfaction"/>
    <s v="Product dissatisfaction"/>
    <n v="1"/>
    <n v="1"/>
    <n v="41"/>
    <n v="3"/>
    <n v="0"/>
    <n v="0"/>
    <x v="2"/>
    <n v="5"/>
  </r>
  <r>
    <x v="1"/>
    <n v="34"/>
    <s v="No"/>
    <x v="0"/>
    <x v="34"/>
    <s v="Female"/>
    <x v="30"/>
    <s v="No"/>
    <s v="Yes"/>
    <x v="2"/>
    <s v="No"/>
    <s v="Month-to-Month"/>
    <s v="Credit Card"/>
    <s v="Competitor"/>
    <s v="Competitor made better offer"/>
    <n v="1"/>
    <n v="1"/>
    <n v="31"/>
    <n v="1"/>
    <n v="40.5"/>
    <n v="0"/>
    <x v="0"/>
    <n v="4"/>
  </r>
  <r>
    <x v="1"/>
    <n v="34"/>
    <s v="No"/>
    <x v="0"/>
    <x v="35"/>
    <s v="Female"/>
    <x v="10"/>
    <s v="Yes"/>
    <s v="No"/>
    <x v="0"/>
    <m/>
    <m/>
    <m/>
    <m/>
    <m/>
    <n v="1"/>
    <m/>
    <n v="48"/>
    <n v="0"/>
    <n v="0"/>
    <n v="0"/>
    <x v="1"/>
    <n v="13"/>
  </r>
  <r>
    <x v="1"/>
    <n v="34"/>
    <s v="No"/>
    <x v="0"/>
    <x v="40"/>
    <s v="Male"/>
    <x v="51"/>
    <s v="No"/>
    <s v="Yes"/>
    <x v="2"/>
    <s v="No"/>
    <s v="One Year"/>
    <s v="Direct Debit"/>
    <s v="(blank)"/>
    <s v="(blank)"/>
    <n v="1"/>
    <m/>
    <n v="39"/>
    <n v="0"/>
    <n v="0"/>
    <n v="0"/>
    <x v="1"/>
    <n v="10"/>
  </r>
  <r>
    <x v="1"/>
    <n v="34"/>
    <s v="No"/>
    <x v="0"/>
    <x v="44"/>
    <s v="Female"/>
    <x v="46"/>
    <s v="No"/>
    <s v="No"/>
    <x v="1"/>
    <m/>
    <m/>
    <m/>
    <m/>
    <m/>
    <n v="1"/>
    <m/>
    <n v="24"/>
    <n v="0"/>
    <n v="0"/>
    <n v="0"/>
    <x v="0"/>
    <n v="2"/>
  </r>
  <r>
    <x v="1"/>
    <n v="34"/>
    <s v="No"/>
    <x v="0"/>
    <x v="46"/>
    <s v="Male"/>
    <x v="13"/>
    <s v="Yes"/>
    <s v="No"/>
    <x v="0"/>
    <m/>
    <m/>
    <m/>
    <m/>
    <m/>
    <n v="1"/>
    <m/>
    <n v="41"/>
    <n v="2"/>
    <n v="0"/>
    <n v="0"/>
    <x v="1"/>
    <n v="28"/>
  </r>
  <r>
    <x v="1"/>
    <n v="34"/>
    <s v="No"/>
    <x v="0"/>
    <x v="47"/>
    <s v="Female"/>
    <x v="3"/>
    <s v="No"/>
    <s v="No"/>
    <x v="1"/>
    <m/>
    <m/>
    <m/>
    <m/>
    <m/>
    <n v="1"/>
    <m/>
    <n v="25"/>
    <n v="0"/>
    <n v="0"/>
    <n v="0"/>
    <x v="0"/>
    <n v="2"/>
  </r>
  <r>
    <x v="1"/>
    <n v="34"/>
    <s v="Yes"/>
    <x v="0"/>
    <x v="0"/>
    <s v="Male"/>
    <x v="27"/>
    <s v="No"/>
    <s v="No"/>
    <x v="1"/>
    <m/>
    <m/>
    <m/>
    <m/>
    <m/>
    <n v="1"/>
    <m/>
    <n v="39"/>
    <n v="0"/>
    <n v="53.7"/>
    <n v="0"/>
    <x v="1"/>
    <n v="27"/>
  </r>
  <r>
    <x v="1"/>
    <n v="34"/>
    <s v="Yes"/>
    <x v="0"/>
    <x v="1"/>
    <s v="Male"/>
    <x v="3"/>
    <s v="No"/>
    <s v="No"/>
    <x v="1"/>
    <m/>
    <m/>
    <m/>
    <m/>
    <m/>
    <n v="1"/>
    <m/>
    <n v="33"/>
    <n v="0"/>
    <n v="103.1"/>
    <n v="0"/>
    <x v="1"/>
    <n v="29"/>
  </r>
  <r>
    <x v="1"/>
    <n v="34"/>
    <s v="Yes"/>
    <x v="0"/>
    <x v="2"/>
    <s v="Female"/>
    <x v="6"/>
    <s v="No"/>
    <s v="No"/>
    <x v="1"/>
    <m/>
    <m/>
    <m/>
    <m/>
    <m/>
    <n v="1"/>
    <m/>
    <n v="16"/>
    <n v="0"/>
    <n v="104.6"/>
    <n v="0"/>
    <x v="2"/>
    <n v="8"/>
  </r>
  <r>
    <x v="1"/>
    <n v="34"/>
    <s v="Yes"/>
    <x v="0"/>
    <x v="6"/>
    <s v="Female"/>
    <x v="49"/>
    <s v="No"/>
    <s v="No"/>
    <x v="1"/>
    <m/>
    <m/>
    <m/>
    <m/>
    <m/>
    <n v="1"/>
    <m/>
    <n v="24"/>
    <n v="0"/>
    <n v="66.3"/>
    <n v="0"/>
    <x v="0"/>
    <n v="3"/>
  </r>
  <r>
    <x v="1"/>
    <n v="34"/>
    <s v="Yes"/>
    <x v="0"/>
    <x v="8"/>
    <s v="Male"/>
    <x v="9"/>
    <s v="No"/>
    <s v="No"/>
    <x v="1"/>
    <m/>
    <m/>
    <m/>
    <m/>
    <m/>
    <n v="1"/>
    <m/>
    <n v="11"/>
    <n v="1"/>
    <n v="195.5"/>
    <n v="0"/>
    <x v="1"/>
    <n v="14"/>
  </r>
  <r>
    <x v="1"/>
    <n v="34"/>
    <s v="Yes"/>
    <x v="0"/>
    <x v="14"/>
    <s v="Male"/>
    <x v="62"/>
    <s v="No"/>
    <s v="Yes"/>
    <x v="2"/>
    <s v="No"/>
    <s v="Month-to-Month"/>
    <s v="Direct Debit"/>
    <s v="Competitor"/>
    <s v="Competitor offered more data"/>
    <n v="1"/>
    <n v="1"/>
    <n v="65"/>
    <n v="0"/>
    <n v="73.400000000000006"/>
    <n v="0"/>
    <x v="2"/>
    <n v="8"/>
  </r>
  <r>
    <x v="1"/>
    <n v="34"/>
    <s v="Yes"/>
    <x v="0"/>
    <x v="15"/>
    <s v="Female"/>
    <x v="30"/>
    <s v="No"/>
    <s v="Yes"/>
    <x v="2"/>
    <s v="No"/>
    <s v="Two Year"/>
    <s v="Direct Debit"/>
    <s v="(blank)"/>
    <s v="(blank)"/>
    <n v="1"/>
    <m/>
    <n v="65"/>
    <n v="0"/>
    <n v="95.2"/>
    <n v="0"/>
    <x v="0"/>
    <n v="2"/>
  </r>
  <r>
    <x v="1"/>
    <n v="34"/>
    <s v="Yes"/>
    <x v="0"/>
    <x v="17"/>
    <s v="Female"/>
    <x v="1"/>
    <s v="No"/>
    <s v="No"/>
    <x v="1"/>
    <m/>
    <m/>
    <m/>
    <m/>
    <m/>
    <n v="1"/>
    <m/>
    <n v="26"/>
    <n v="2"/>
    <n v="78.2"/>
    <n v="0"/>
    <x v="2"/>
    <n v="5"/>
  </r>
  <r>
    <x v="1"/>
    <n v="34"/>
    <s v="Yes"/>
    <x v="0"/>
    <x v="18"/>
    <s v="Male"/>
    <x v="28"/>
    <s v="No"/>
    <s v="No"/>
    <x v="1"/>
    <m/>
    <m/>
    <m/>
    <m/>
    <m/>
    <n v="1"/>
    <m/>
    <n v="47"/>
    <n v="0"/>
    <n v="89.1"/>
    <n v="0"/>
    <x v="1"/>
    <n v="11"/>
  </r>
  <r>
    <x v="1"/>
    <n v="34"/>
    <s v="Yes"/>
    <x v="0"/>
    <x v="29"/>
    <s v="Male"/>
    <x v="60"/>
    <s v="No"/>
    <s v="Yes"/>
    <x v="2"/>
    <s v="No"/>
    <s v="One Year"/>
    <s v="Direct Debit"/>
    <s v="(blank)"/>
    <s v="(blank)"/>
    <n v="1"/>
    <m/>
    <n v="43"/>
    <n v="0"/>
    <n v="163.19999999999999"/>
    <n v="0"/>
    <x v="2"/>
    <n v="5"/>
  </r>
  <r>
    <x v="1"/>
    <n v="34"/>
    <s v="Yes"/>
    <x v="0"/>
    <x v="30"/>
    <s v="Female"/>
    <x v="8"/>
    <s v="No"/>
    <s v="No"/>
    <x v="1"/>
    <m/>
    <m/>
    <m/>
    <m/>
    <m/>
    <n v="1"/>
    <n v="1"/>
    <n v="12"/>
    <n v="0"/>
    <n v="96.1"/>
    <n v="0"/>
    <x v="0"/>
    <n v="3"/>
  </r>
  <r>
    <x v="1"/>
    <n v="34"/>
    <s v="Yes"/>
    <x v="0"/>
    <x v="32"/>
    <s v="Female"/>
    <x v="53"/>
    <s v="No"/>
    <s v="Yes"/>
    <x v="2"/>
    <s v="No"/>
    <s v="Month-to-Month"/>
    <s v="Direct Debit"/>
    <s v="Competitor"/>
    <s v="Competitor had better devices"/>
    <n v="1"/>
    <n v="1"/>
    <n v="55"/>
    <n v="0"/>
    <n v="21.8"/>
    <n v="0"/>
    <x v="0"/>
    <n v="2"/>
  </r>
  <r>
    <x v="1"/>
    <n v="34"/>
    <s v="Yes"/>
    <x v="0"/>
    <x v="36"/>
    <s v="Female"/>
    <x v="63"/>
    <s v="No"/>
    <s v="Yes"/>
    <x v="2"/>
    <s v="No"/>
    <s v="Month-to-Month"/>
    <s v="Direct Debit"/>
    <s v="(blank)"/>
    <s v="(blank)"/>
    <n v="1"/>
    <m/>
    <n v="46"/>
    <n v="2"/>
    <n v="195.5"/>
    <n v="0"/>
    <x v="2"/>
    <n v="6"/>
  </r>
  <r>
    <x v="1"/>
    <n v="34"/>
    <s v="Yes"/>
    <x v="0"/>
    <x v="36"/>
    <s v="Male"/>
    <x v="26"/>
    <s v="No"/>
    <s v="No"/>
    <x v="1"/>
    <m/>
    <m/>
    <m/>
    <m/>
    <m/>
    <n v="1"/>
    <m/>
    <n v="35"/>
    <n v="1"/>
    <n v="52.4"/>
    <n v="0"/>
    <x v="0"/>
    <n v="1"/>
  </r>
  <r>
    <x v="1"/>
    <n v="34"/>
    <s v="Yes"/>
    <x v="0"/>
    <x v="36"/>
    <s v="Male"/>
    <x v="9"/>
    <s v="No"/>
    <s v="No"/>
    <x v="1"/>
    <m/>
    <m/>
    <m/>
    <m/>
    <m/>
    <n v="1"/>
    <m/>
    <n v="21"/>
    <n v="0"/>
    <n v="202.3"/>
    <n v="0"/>
    <x v="0"/>
    <n v="4"/>
  </r>
  <r>
    <x v="1"/>
    <n v="34"/>
    <s v="Yes"/>
    <x v="0"/>
    <x v="38"/>
    <s v="Male"/>
    <x v="21"/>
    <s v="No"/>
    <s v="No"/>
    <x v="1"/>
    <m/>
    <m/>
    <m/>
    <m/>
    <m/>
    <n v="1"/>
    <m/>
    <n v="49"/>
    <n v="0"/>
    <n v="85.7"/>
    <n v="0"/>
    <x v="2"/>
    <n v="7"/>
  </r>
  <r>
    <x v="1"/>
    <n v="34"/>
    <s v="Yes"/>
    <x v="0"/>
    <x v="45"/>
    <s v="Male"/>
    <x v="29"/>
    <s v="No"/>
    <s v="No"/>
    <x v="1"/>
    <m/>
    <m/>
    <m/>
    <m/>
    <m/>
    <n v="1"/>
    <n v="1"/>
    <n v="38"/>
    <n v="2"/>
    <n v="184.7"/>
    <n v="0"/>
    <x v="0"/>
    <n v="2"/>
  </r>
  <r>
    <x v="1"/>
    <n v="34"/>
    <s v="Yes"/>
    <x v="1"/>
    <x v="3"/>
    <s v="Male"/>
    <x v="52"/>
    <s v="No"/>
    <s v="Yes"/>
    <x v="2"/>
    <s v="No"/>
    <s v="Two Year"/>
    <s v="Credit Card"/>
    <s v="(blank)"/>
    <s v="(blank)"/>
    <n v="1"/>
    <m/>
    <n v="35"/>
    <n v="0"/>
    <n v="0"/>
    <n v="0"/>
    <x v="0"/>
    <n v="2"/>
  </r>
  <r>
    <x v="1"/>
    <n v="34"/>
    <s v="Yes"/>
    <x v="1"/>
    <x v="42"/>
    <s v="Female"/>
    <x v="26"/>
    <s v="No"/>
    <s v="No"/>
    <x v="1"/>
    <m/>
    <m/>
    <m/>
    <m/>
    <m/>
    <n v="1"/>
    <m/>
    <n v="30"/>
    <n v="0"/>
    <n v="0"/>
    <n v="0"/>
    <x v="0"/>
    <n v="4"/>
  </r>
  <r>
    <x v="1"/>
    <n v="35"/>
    <s v="No"/>
    <x v="0"/>
    <x v="1"/>
    <s v="Male"/>
    <x v="56"/>
    <s v="No"/>
    <s v="No"/>
    <x v="1"/>
    <m/>
    <m/>
    <m/>
    <m/>
    <m/>
    <n v="1"/>
    <n v="1"/>
    <n v="26"/>
    <n v="4"/>
    <n v="0"/>
    <n v="0"/>
    <x v="0"/>
    <n v="4"/>
  </r>
  <r>
    <x v="1"/>
    <n v="35"/>
    <s v="No"/>
    <x v="0"/>
    <x v="3"/>
    <s v="Male"/>
    <x v="17"/>
    <s v="Yes"/>
    <s v="No"/>
    <x v="0"/>
    <m/>
    <m/>
    <m/>
    <m/>
    <m/>
    <n v="1"/>
    <m/>
    <n v="27"/>
    <n v="0"/>
    <n v="0"/>
    <n v="0"/>
    <x v="2"/>
    <n v="8"/>
  </r>
  <r>
    <x v="1"/>
    <n v="35"/>
    <s v="No"/>
    <x v="0"/>
    <x v="3"/>
    <s v="Male"/>
    <x v="24"/>
    <s v="No"/>
    <s v="No"/>
    <x v="1"/>
    <m/>
    <m/>
    <m/>
    <m/>
    <m/>
    <n v="1"/>
    <m/>
    <n v="37"/>
    <n v="1"/>
    <n v="0"/>
    <n v="0"/>
    <x v="2"/>
    <n v="7"/>
  </r>
  <r>
    <x v="1"/>
    <n v="35"/>
    <s v="No"/>
    <x v="0"/>
    <x v="6"/>
    <s v="Female"/>
    <x v="2"/>
    <s v="No"/>
    <s v="No"/>
    <x v="1"/>
    <m/>
    <m/>
    <m/>
    <m/>
    <m/>
    <n v="1"/>
    <n v="1"/>
    <n v="41"/>
    <n v="5"/>
    <n v="0"/>
    <n v="0"/>
    <x v="2"/>
    <n v="8"/>
  </r>
  <r>
    <x v="1"/>
    <n v="35"/>
    <s v="No"/>
    <x v="0"/>
    <x v="12"/>
    <s v="Female"/>
    <x v="3"/>
    <s v="No"/>
    <s v="No"/>
    <x v="1"/>
    <m/>
    <m/>
    <m/>
    <m/>
    <m/>
    <n v="1"/>
    <n v="1"/>
    <n v="27"/>
    <n v="5"/>
    <n v="0"/>
    <n v="0"/>
    <x v="2"/>
    <n v="7"/>
  </r>
  <r>
    <x v="1"/>
    <n v="35"/>
    <s v="No"/>
    <x v="0"/>
    <x v="13"/>
    <s v="Female"/>
    <x v="1"/>
    <s v="No"/>
    <s v="No"/>
    <x v="1"/>
    <m/>
    <m/>
    <m/>
    <m/>
    <m/>
    <n v="1"/>
    <m/>
    <n v="61"/>
    <n v="0"/>
    <n v="0"/>
    <n v="0"/>
    <x v="0"/>
    <n v="1"/>
  </r>
  <r>
    <x v="1"/>
    <n v="35"/>
    <s v="No"/>
    <x v="0"/>
    <x v="13"/>
    <s v="Female"/>
    <x v="29"/>
    <s v="No"/>
    <s v="No"/>
    <x v="1"/>
    <m/>
    <m/>
    <m/>
    <m/>
    <m/>
    <n v="1"/>
    <n v="1"/>
    <n v="48"/>
    <n v="3"/>
    <n v="6.3"/>
    <n v="0"/>
    <x v="2"/>
    <n v="9"/>
  </r>
  <r>
    <x v="1"/>
    <n v="35"/>
    <s v="No"/>
    <x v="0"/>
    <x v="13"/>
    <s v="Female"/>
    <x v="27"/>
    <s v="No"/>
    <s v="No"/>
    <x v="1"/>
    <m/>
    <m/>
    <m/>
    <m/>
    <m/>
    <n v="1"/>
    <m/>
    <n v="72"/>
    <n v="2"/>
    <n v="0"/>
    <n v="0"/>
    <x v="0"/>
    <n v="3"/>
  </r>
  <r>
    <x v="1"/>
    <n v="35"/>
    <s v="No"/>
    <x v="0"/>
    <x v="14"/>
    <s v="Female"/>
    <x v="47"/>
    <s v="No"/>
    <s v="No"/>
    <x v="1"/>
    <m/>
    <m/>
    <m/>
    <m/>
    <m/>
    <n v="1"/>
    <m/>
    <n v="45"/>
    <n v="0"/>
    <n v="0"/>
    <n v="0"/>
    <x v="1"/>
    <n v="13"/>
  </r>
  <r>
    <x v="1"/>
    <n v="35"/>
    <s v="No"/>
    <x v="0"/>
    <x v="14"/>
    <s v="Male"/>
    <x v="52"/>
    <s v="No"/>
    <s v="Yes"/>
    <x v="2"/>
    <s v="No"/>
    <s v="Two Year"/>
    <s v="Direct Debit"/>
    <s v="(blank)"/>
    <s v="(blank)"/>
    <n v="1"/>
    <m/>
    <n v="27"/>
    <n v="0"/>
    <n v="0"/>
    <n v="0"/>
    <x v="0"/>
    <n v="1"/>
  </r>
  <r>
    <x v="1"/>
    <n v="35"/>
    <s v="No"/>
    <x v="0"/>
    <x v="18"/>
    <s v="Male"/>
    <x v="25"/>
    <s v="No"/>
    <s v="No"/>
    <x v="1"/>
    <m/>
    <m/>
    <m/>
    <m/>
    <m/>
    <n v="1"/>
    <m/>
    <n v="41"/>
    <n v="0"/>
    <n v="0"/>
    <n v="0"/>
    <x v="1"/>
    <n v="19"/>
  </r>
  <r>
    <x v="1"/>
    <n v="35"/>
    <s v="No"/>
    <x v="0"/>
    <x v="22"/>
    <s v="Male"/>
    <x v="55"/>
    <s v="No"/>
    <s v="Yes"/>
    <x v="2"/>
    <s v="No"/>
    <s v="One Year"/>
    <s v="Credit Card"/>
    <s v="(blank)"/>
    <s v="(blank)"/>
    <n v="1"/>
    <m/>
    <n v="34"/>
    <n v="0"/>
    <n v="0"/>
    <n v="0"/>
    <x v="2"/>
    <n v="9"/>
  </r>
  <r>
    <x v="1"/>
    <n v="35"/>
    <s v="No"/>
    <x v="0"/>
    <x v="26"/>
    <s v="Female"/>
    <x v="6"/>
    <s v="No"/>
    <s v="No"/>
    <x v="1"/>
    <m/>
    <m/>
    <m/>
    <m/>
    <m/>
    <n v="1"/>
    <m/>
    <n v="33"/>
    <n v="1"/>
    <n v="0"/>
    <n v="0"/>
    <x v="1"/>
    <n v="11"/>
  </r>
  <r>
    <x v="1"/>
    <n v="35"/>
    <s v="No"/>
    <x v="0"/>
    <x v="34"/>
    <s v="Male"/>
    <x v="19"/>
    <s v="Yes"/>
    <s v="No"/>
    <x v="0"/>
    <m/>
    <m/>
    <m/>
    <m/>
    <m/>
    <n v="1"/>
    <m/>
    <n v="56"/>
    <n v="0"/>
    <n v="0"/>
    <n v="0"/>
    <x v="1"/>
    <n v="14"/>
  </r>
  <r>
    <x v="1"/>
    <n v="35"/>
    <s v="No"/>
    <x v="0"/>
    <x v="37"/>
    <s v="Female"/>
    <x v="37"/>
    <s v="No"/>
    <s v="No"/>
    <x v="1"/>
    <m/>
    <m/>
    <m/>
    <m/>
    <m/>
    <n v="1"/>
    <n v="1"/>
    <n v="46"/>
    <n v="2"/>
    <n v="0"/>
    <n v="0"/>
    <x v="2"/>
    <n v="6"/>
  </r>
  <r>
    <x v="1"/>
    <n v="35"/>
    <s v="No"/>
    <x v="0"/>
    <x v="37"/>
    <s v="Female"/>
    <x v="24"/>
    <s v="No"/>
    <s v="No"/>
    <x v="1"/>
    <m/>
    <m/>
    <m/>
    <m/>
    <m/>
    <n v="1"/>
    <m/>
    <n v="49"/>
    <n v="0"/>
    <n v="0"/>
    <n v="0"/>
    <x v="0"/>
    <n v="3"/>
  </r>
  <r>
    <x v="1"/>
    <n v="35"/>
    <s v="No"/>
    <x v="0"/>
    <x v="44"/>
    <s v="Male"/>
    <x v="15"/>
    <s v="Yes"/>
    <s v="No"/>
    <x v="0"/>
    <m/>
    <m/>
    <m/>
    <m/>
    <m/>
    <n v="1"/>
    <n v="1"/>
    <n v="37"/>
    <n v="4"/>
    <n v="0"/>
    <n v="0"/>
    <x v="1"/>
    <n v="10"/>
  </r>
  <r>
    <x v="1"/>
    <n v="35"/>
    <s v="Yes"/>
    <x v="0"/>
    <x v="48"/>
    <s v="Female"/>
    <x v="20"/>
    <s v="No"/>
    <s v="No"/>
    <x v="1"/>
    <m/>
    <m/>
    <m/>
    <m/>
    <m/>
    <n v="1"/>
    <m/>
    <n v="35"/>
    <n v="0"/>
    <n v="110.3"/>
    <n v="0"/>
    <x v="2"/>
    <n v="5"/>
  </r>
  <r>
    <x v="1"/>
    <n v="35"/>
    <s v="Yes"/>
    <x v="0"/>
    <x v="4"/>
    <s v="Male"/>
    <x v="56"/>
    <s v="No"/>
    <s v="No"/>
    <x v="1"/>
    <m/>
    <m/>
    <m/>
    <m/>
    <m/>
    <n v="1"/>
    <m/>
    <n v="35"/>
    <n v="0"/>
    <n v="148.19999999999999"/>
    <n v="0"/>
    <x v="2"/>
    <n v="5"/>
  </r>
  <r>
    <x v="1"/>
    <n v="35"/>
    <s v="Yes"/>
    <x v="0"/>
    <x v="6"/>
    <s v="Male"/>
    <x v="30"/>
    <s v="No"/>
    <s v="Yes"/>
    <x v="2"/>
    <s v="No"/>
    <s v="Month-to-Month"/>
    <s v="Direct Debit"/>
    <s v="Competitor"/>
    <s v="Competitor made better offer"/>
    <n v="1"/>
    <n v="1"/>
    <n v="45"/>
    <n v="0"/>
    <n v="122.5"/>
    <n v="0"/>
    <x v="2"/>
    <n v="8"/>
  </r>
  <r>
    <x v="1"/>
    <n v="35"/>
    <s v="Yes"/>
    <x v="0"/>
    <x v="13"/>
    <s v="Female"/>
    <x v="35"/>
    <s v="No"/>
    <s v="No"/>
    <x v="1"/>
    <m/>
    <m/>
    <m/>
    <m/>
    <m/>
    <n v="1"/>
    <m/>
    <n v="33"/>
    <n v="0"/>
    <n v="81.2"/>
    <n v="0"/>
    <x v="0"/>
    <n v="4"/>
  </r>
  <r>
    <x v="1"/>
    <n v="35"/>
    <s v="Yes"/>
    <x v="0"/>
    <x v="15"/>
    <s v="Male"/>
    <x v="55"/>
    <s v="No"/>
    <s v="Yes"/>
    <x v="2"/>
    <s v="No"/>
    <s v="Two Year"/>
    <s v="Credit Card"/>
    <s v="(blank)"/>
    <s v="(blank)"/>
    <n v="1"/>
    <m/>
    <n v="19"/>
    <n v="1"/>
    <n v="70.900000000000006"/>
    <n v="0"/>
    <x v="0"/>
    <n v="4"/>
  </r>
  <r>
    <x v="1"/>
    <n v="35"/>
    <s v="Yes"/>
    <x v="0"/>
    <x v="26"/>
    <s v="Male"/>
    <x v="46"/>
    <s v="No"/>
    <s v="No"/>
    <x v="1"/>
    <m/>
    <m/>
    <m/>
    <m/>
    <m/>
    <n v="1"/>
    <m/>
    <n v="39"/>
    <n v="0"/>
    <n v="129.5"/>
    <n v="0"/>
    <x v="1"/>
    <n v="17"/>
  </r>
  <r>
    <x v="1"/>
    <n v="35"/>
    <s v="Yes"/>
    <x v="0"/>
    <x v="31"/>
    <s v="Female"/>
    <x v="13"/>
    <s v="Yes"/>
    <s v="No"/>
    <x v="0"/>
    <m/>
    <m/>
    <m/>
    <m/>
    <m/>
    <n v="1"/>
    <m/>
    <n v="21"/>
    <n v="0"/>
    <n v="141.19999999999999"/>
    <n v="0"/>
    <x v="2"/>
    <n v="5"/>
  </r>
  <r>
    <x v="1"/>
    <n v="35"/>
    <s v="Yes"/>
    <x v="0"/>
    <x v="31"/>
    <s v="Female"/>
    <x v="18"/>
    <s v="Yes"/>
    <s v="No"/>
    <x v="0"/>
    <m/>
    <m/>
    <m/>
    <m/>
    <m/>
    <n v="1"/>
    <m/>
    <n v="27"/>
    <n v="0"/>
    <n v="70"/>
    <n v="0"/>
    <x v="1"/>
    <n v="20"/>
  </r>
  <r>
    <x v="1"/>
    <n v="35"/>
    <s v="Yes"/>
    <x v="0"/>
    <x v="34"/>
    <s v="Female"/>
    <x v="5"/>
    <s v="Yes"/>
    <s v="No"/>
    <x v="0"/>
    <m/>
    <m/>
    <m/>
    <m/>
    <m/>
    <n v="1"/>
    <m/>
    <n v="32"/>
    <n v="1"/>
    <n v="91"/>
    <n v="0"/>
    <x v="1"/>
    <n v="15"/>
  </r>
  <r>
    <x v="1"/>
    <n v="35"/>
    <s v="Yes"/>
    <x v="0"/>
    <x v="36"/>
    <s v="Male"/>
    <x v="17"/>
    <s v="Yes"/>
    <s v="No"/>
    <x v="0"/>
    <m/>
    <m/>
    <m/>
    <m/>
    <m/>
    <n v="1"/>
    <n v="1"/>
    <n v="58"/>
    <n v="1"/>
    <n v="4.0999999999999996"/>
    <n v="0"/>
    <x v="1"/>
    <n v="14"/>
  </r>
  <r>
    <x v="1"/>
    <n v="35"/>
    <s v="Yes"/>
    <x v="0"/>
    <x v="37"/>
    <s v="Male"/>
    <x v="0"/>
    <s v="Yes"/>
    <s v="No"/>
    <x v="0"/>
    <m/>
    <m/>
    <m/>
    <m/>
    <m/>
    <n v="1"/>
    <m/>
    <n v="23"/>
    <n v="0"/>
    <n v="83.1"/>
    <n v="0"/>
    <x v="1"/>
    <n v="24"/>
  </r>
  <r>
    <x v="1"/>
    <n v="35"/>
    <s v="Yes"/>
    <x v="0"/>
    <x v="42"/>
    <s v="Male"/>
    <x v="65"/>
    <s v="No"/>
    <s v="Yes"/>
    <x v="2"/>
    <s v="No"/>
    <s v="One Year"/>
    <s v="Direct Debit"/>
    <s v="(blank)"/>
    <s v="(blank)"/>
    <n v="1"/>
    <m/>
    <n v="29"/>
    <n v="1"/>
    <n v="96.3"/>
    <n v="0"/>
    <x v="2"/>
    <n v="9"/>
  </r>
  <r>
    <x v="1"/>
    <n v="35"/>
    <s v="Yes"/>
    <x v="0"/>
    <x v="45"/>
    <s v="Female"/>
    <x v="57"/>
    <s v="Yes"/>
    <s v="No"/>
    <x v="0"/>
    <m/>
    <m/>
    <m/>
    <m/>
    <m/>
    <n v="1"/>
    <m/>
    <n v="29"/>
    <n v="0"/>
    <n v="78.8"/>
    <n v="0"/>
    <x v="2"/>
    <n v="7"/>
  </r>
  <r>
    <x v="1"/>
    <n v="35"/>
    <s v="Yes"/>
    <x v="0"/>
    <x v="45"/>
    <s v="Male"/>
    <x v="8"/>
    <s v="No"/>
    <s v="No"/>
    <x v="1"/>
    <m/>
    <m/>
    <m/>
    <m/>
    <m/>
    <n v="1"/>
    <m/>
    <n v="37"/>
    <n v="0"/>
    <n v="227.5"/>
    <n v="0"/>
    <x v="2"/>
    <n v="8"/>
  </r>
  <r>
    <x v="1"/>
    <n v="35"/>
    <s v="Yes"/>
    <x v="1"/>
    <x v="18"/>
    <s v="Female"/>
    <x v="10"/>
    <s v="Yes"/>
    <s v="No"/>
    <x v="0"/>
    <m/>
    <m/>
    <m/>
    <m/>
    <m/>
    <n v="1"/>
    <m/>
    <n v="63"/>
    <n v="0"/>
    <n v="0"/>
    <n v="0"/>
    <x v="1"/>
    <n v="16"/>
  </r>
  <r>
    <x v="1"/>
    <n v="35"/>
    <s v="Yes"/>
    <x v="1"/>
    <x v="45"/>
    <s v="Male"/>
    <x v="39"/>
    <s v="No"/>
    <s v="No"/>
    <x v="1"/>
    <m/>
    <m/>
    <m/>
    <m/>
    <m/>
    <n v="1"/>
    <m/>
    <n v="32"/>
    <n v="0"/>
    <n v="0"/>
    <n v="0"/>
    <x v="2"/>
    <n v="5"/>
  </r>
  <r>
    <x v="1"/>
    <n v="36"/>
    <s v="No"/>
    <x v="0"/>
    <x v="0"/>
    <s v="Female"/>
    <x v="11"/>
    <s v="No"/>
    <s v="No"/>
    <x v="1"/>
    <m/>
    <m/>
    <m/>
    <m/>
    <m/>
    <n v="1"/>
    <m/>
    <n v="33"/>
    <n v="1"/>
    <n v="0"/>
    <n v="0"/>
    <x v="0"/>
    <n v="2"/>
  </r>
  <r>
    <x v="1"/>
    <n v="36"/>
    <s v="No"/>
    <x v="0"/>
    <x v="0"/>
    <s v="Male"/>
    <x v="44"/>
    <s v="No"/>
    <s v="No"/>
    <x v="1"/>
    <m/>
    <m/>
    <m/>
    <m/>
    <m/>
    <n v="1"/>
    <m/>
    <n v="39"/>
    <n v="0"/>
    <n v="0"/>
    <n v="0"/>
    <x v="0"/>
    <n v="3"/>
  </r>
  <r>
    <x v="1"/>
    <n v="36"/>
    <s v="No"/>
    <x v="0"/>
    <x v="1"/>
    <s v="Male"/>
    <x v="41"/>
    <s v="No"/>
    <s v="No"/>
    <x v="1"/>
    <m/>
    <m/>
    <m/>
    <m/>
    <m/>
    <n v="1"/>
    <m/>
    <n v="30"/>
    <n v="0"/>
    <n v="0"/>
    <n v="0"/>
    <x v="1"/>
    <n v="10"/>
  </r>
  <r>
    <x v="1"/>
    <n v="36"/>
    <s v="No"/>
    <x v="0"/>
    <x v="4"/>
    <s v="Female"/>
    <x v="59"/>
    <s v="No"/>
    <s v="Yes"/>
    <x v="2"/>
    <s v="No"/>
    <s v="Two Year"/>
    <s v="Direct Debit"/>
    <s v="(blank)"/>
    <s v="(blank)"/>
    <n v="1"/>
    <m/>
    <n v="43"/>
    <n v="2"/>
    <n v="0"/>
    <n v="0"/>
    <x v="0"/>
    <n v="3"/>
  </r>
  <r>
    <x v="1"/>
    <n v="36"/>
    <s v="No"/>
    <x v="0"/>
    <x v="5"/>
    <s v="Female"/>
    <x v="61"/>
    <s v="No"/>
    <s v="Yes"/>
    <x v="2"/>
    <s v="No"/>
    <s v="Month-to-Month"/>
    <s v="Credit Card"/>
    <s v="(blank)"/>
    <s v="(blank)"/>
    <n v="1"/>
    <m/>
    <n v="55"/>
    <n v="0"/>
    <n v="0"/>
    <n v="0"/>
    <x v="0"/>
    <n v="3"/>
  </r>
  <r>
    <x v="1"/>
    <n v="36"/>
    <s v="No"/>
    <x v="0"/>
    <x v="5"/>
    <s v="Male"/>
    <x v="62"/>
    <s v="No"/>
    <s v="Yes"/>
    <x v="2"/>
    <s v="No"/>
    <s v="Two Year"/>
    <s v="Direct Debit"/>
    <s v="(blank)"/>
    <s v="(blank)"/>
    <n v="1"/>
    <m/>
    <n v="25"/>
    <n v="0"/>
    <n v="0"/>
    <n v="0"/>
    <x v="0"/>
    <n v="1"/>
  </r>
  <r>
    <x v="1"/>
    <n v="36"/>
    <s v="No"/>
    <x v="0"/>
    <x v="8"/>
    <s v="Female"/>
    <x v="0"/>
    <s v="Yes"/>
    <s v="No"/>
    <x v="0"/>
    <m/>
    <m/>
    <m/>
    <m/>
    <m/>
    <n v="1"/>
    <m/>
    <n v="43"/>
    <n v="2"/>
    <n v="0"/>
    <n v="0"/>
    <x v="1"/>
    <n v="15"/>
  </r>
  <r>
    <x v="1"/>
    <n v="36"/>
    <s v="No"/>
    <x v="0"/>
    <x v="9"/>
    <s v="Male"/>
    <x v="21"/>
    <s v="No"/>
    <s v="No"/>
    <x v="1"/>
    <m/>
    <m/>
    <m/>
    <m/>
    <m/>
    <n v="1"/>
    <m/>
    <n v="43"/>
    <n v="1"/>
    <n v="0"/>
    <n v="0"/>
    <x v="0"/>
    <n v="4"/>
  </r>
  <r>
    <x v="1"/>
    <n v="36"/>
    <s v="No"/>
    <x v="0"/>
    <x v="10"/>
    <s v="Female"/>
    <x v="31"/>
    <s v="No"/>
    <s v="Yes"/>
    <x v="2"/>
    <s v="No"/>
    <s v="Month-to-Month"/>
    <s v="Credit Card"/>
    <s v="Competitor"/>
    <s v="Competitor offered higher download speeds"/>
    <n v="1"/>
    <n v="1"/>
    <n v="44"/>
    <n v="5"/>
    <n v="8.3000000000000007"/>
    <n v="0"/>
    <x v="2"/>
    <n v="7"/>
  </r>
  <r>
    <x v="1"/>
    <n v="36"/>
    <s v="No"/>
    <x v="0"/>
    <x v="13"/>
    <s v="Female"/>
    <x v="49"/>
    <s v="No"/>
    <s v="No"/>
    <x v="1"/>
    <m/>
    <m/>
    <m/>
    <m/>
    <m/>
    <n v="1"/>
    <m/>
    <n v="20"/>
    <n v="0"/>
    <n v="0"/>
    <n v="0"/>
    <x v="0"/>
    <n v="1"/>
  </r>
  <r>
    <x v="1"/>
    <n v="36"/>
    <s v="No"/>
    <x v="0"/>
    <x v="13"/>
    <s v="Female"/>
    <x v="44"/>
    <s v="No"/>
    <s v="No"/>
    <x v="1"/>
    <m/>
    <m/>
    <m/>
    <m/>
    <m/>
    <n v="1"/>
    <m/>
    <n v="22"/>
    <n v="0"/>
    <n v="0"/>
    <n v="0"/>
    <x v="2"/>
    <n v="6"/>
  </r>
  <r>
    <x v="1"/>
    <n v="36"/>
    <s v="No"/>
    <x v="0"/>
    <x v="15"/>
    <s v="Male"/>
    <x v="26"/>
    <s v="No"/>
    <s v="No"/>
    <x v="1"/>
    <m/>
    <m/>
    <m/>
    <m/>
    <m/>
    <n v="1"/>
    <n v="1"/>
    <n v="16"/>
    <n v="0"/>
    <n v="0"/>
    <n v="0"/>
    <x v="2"/>
    <n v="6"/>
  </r>
  <r>
    <x v="1"/>
    <n v="36"/>
    <s v="No"/>
    <x v="0"/>
    <x v="20"/>
    <s v="Male"/>
    <x v="25"/>
    <s v="No"/>
    <s v="No"/>
    <x v="1"/>
    <m/>
    <m/>
    <m/>
    <m/>
    <m/>
    <n v="1"/>
    <m/>
    <n v="47"/>
    <n v="1"/>
    <n v="0"/>
    <n v="0"/>
    <x v="0"/>
    <n v="2"/>
  </r>
  <r>
    <x v="1"/>
    <n v="36"/>
    <s v="No"/>
    <x v="0"/>
    <x v="21"/>
    <s v="Female"/>
    <x v="11"/>
    <s v="No"/>
    <s v="No"/>
    <x v="1"/>
    <m/>
    <m/>
    <m/>
    <m/>
    <m/>
    <n v="1"/>
    <m/>
    <n v="19"/>
    <n v="0"/>
    <n v="0"/>
    <n v="0"/>
    <x v="1"/>
    <n v="14"/>
  </r>
  <r>
    <x v="1"/>
    <n v="36"/>
    <s v="No"/>
    <x v="0"/>
    <x v="23"/>
    <s v="Male"/>
    <x v="4"/>
    <s v="Yes"/>
    <s v="No"/>
    <x v="0"/>
    <m/>
    <m/>
    <m/>
    <m/>
    <m/>
    <n v="1"/>
    <n v="1"/>
    <n v="51"/>
    <n v="0"/>
    <n v="0"/>
    <n v="0"/>
    <x v="1"/>
    <n v="21"/>
  </r>
  <r>
    <x v="1"/>
    <n v="36"/>
    <s v="No"/>
    <x v="0"/>
    <x v="25"/>
    <s v="Female"/>
    <x v="43"/>
    <s v="No"/>
    <s v="No"/>
    <x v="1"/>
    <m/>
    <m/>
    <m/>
    <m/>
    <m/>
    <n v="1"/>
    <n v="1"/>
    <n v="34"/>
    <n v="4"/>
    <n v="0"/>
    <n v="0"/>
    <x v="2"/>
    <n v="7"/>
  </r>
  <r>
    <x v="1"/>
    <n v="36"/>
    <s v="No"/>
    <x v="0"/>
    <x v="28"/>
    <s v="Female"/>
    <x v="14"/>
    <s v="No"/>
    <s v="Yes"/>
    <x v="1"/>
    <s v="No"/>
    <s v="Two Year"/>
    <s v="Direct Debit"/>
    <s v="(blank)"/>
    <s v="(blank)"/>
    <n v="1"/>
    <m/>
    <n v="11"/>
    <n v="0"/>
    <n v="0"/>
    <n v="0"/>
    <x v="2"/>
    <n v="9"/>
  </r>
  <r>
    <x v="1"/>
    <n v="36"/>
    <s v="No"/>
    <x v="0"/>
    <x v="29"/>
    <s v="Male"/>
    <x v="2"/>
    <s v="No"/>
    <s v="No"/>
    <x v="1"/>
    <m/>
    <m/>
    <m/>
    <m/>
    <m/>
    <n v="1"/>
    <m/>
    <n v="23"/>
    <n v="0"/>
    <n v="0"/>
    <n v="0"/>
    <x v="0"/>
    <n v="3"/>
  </r>
  <r>
    <x v="1"/>
    <n v="36"/>
    <s v="No"/>
    <x v="0"/>
    <x v="36"/>
    <s v="Female"/>
    <x v="7"/>
    <s v="No"/>
    <s v="No"/>
    <x v="1"/>
    <m/>
    <m/>
    <m/>
    <m/>
    <m/>
    <n v="1"/>
    <m/>
    <n v="27"/>
    <n v="1"/>
    <n v="0"/>
    <n v="0"/>
    <x v="0"/>
    <n v="2"/>
  </r>
  <r>
    <x v="1"/>
    <n v="36"/>
    <s v="No"/>
    <x v="0"/>
    <x v="37"/>
    <s v="Female"/>
    <x v="63"/>
    <s v="No"/>
    <s v="Yes"/>
    <x v="2"/>
    <s v="No"/>
    <s v="Month-to-Month"/>
    <s v="Direct Debit"/>
    <s v="Attitude"/>
    <s v="Attitude of support person"/>
    <n v="1"/>
    <n v="1"/>
    <n v="67"/>
    <n v="2"/>
    <n v="0"/>
    <n v="0"/>
    <x v="0"/>
    <n v="4"/>
  </r>
  <r>
    <x v="1"/>
    <n v="36"/>
    <s v="No"/>
    <x v="0"/>
    <x v="37"/>
    <s v="Male"/>
    <x v="55"/>
    <s v="No"/>
    <s v="Yes"/>
    <x v="2"/>
    <s v="No"/>
    <s v="Month-to-Month"/>
    <s v="Direct Debit"/>
    <s v="Competitor"/>
    <s v="Competitor made better offer"/>
    <n v="1"/>
    <n v="1"/>
    <n v="45"/>
    <n v="0"/>
    <n v="0"/>
    <n v="0"/>
    <x v="2"/>
    <n v="8"/>
  </r>
  <r>
    <x v="1"/>
    <n v="36"/>
    <s v="No"/>
    <x v="0"/>
    <x v="40"/>
    <s v="Female"/>
    <x v="15"/>
    <s v="Yes"/>
    <s v="No"/>
    <x v="0"/>
    <m/>
    <m/>
    <m/>
    <m/>
    <m/>
    <n v="1"/>
    <n v="1"/>
    <n v="40"/>
    <n v="2"/>
    <n v="0"/>
    <n v="0"/>
    <x v="1"/>
    <n v="18"/>
  </r>
  <r>
    <x v="1"/>
    <n v="36"/>
    <s v="No"/>
    <x v="0"/>
    <x v="42"/>
    <s v="Male"/>
    <x v="18"/>
    <s v="Yes"/>
    <s v="No"/>
    <x v="0"/>
    <m/>
    <m/>
    <m/>
    <m/>
    <m/>
    <n v="1"/>
    <m/>
    <n v="59"/>
    <n v="0"/>
    <n v="0"/>
    <n v="0"/>
    <x v="1"/>
    <n v="15"/>
  </r>
  <r>
    <x v="1"/>
    <n v="36"/>
    <s v="No"/>
    <x v="0"/>
    <x v="43"/>
    <s v="Male"/>
    <x v="15"/>
    <s v="Yes"/>
    <s v="No"/>
    <x v="0"/>
    <m/>
    <m/>
    <m/>
    <m/>
    <m/>
    <n v="1"/>
    <m/>
    <n v="41"/>
    <n v="0"/>
    <n v="0"/>
    <n v="0"/>
    <x v="1"/>
    <n v="20"/>
  </r>
  <r>
    <x v="1"/>
    <n v="36"/>
    <s v="No"/>
    <x v="0"/>
    <x v="44"/>
    <s v="Female"/>
    <x v="1"/>
    <s v="No"/>
    <s v="No"/>
    <x v="1"/>
    <m/>
    <m/>
    <m/>
    <m/>
    <m/>
    <n v="1"/>
    <m/>
    <n v="55"/>
    <n v="0"/>
    <n v="0"/>
    <n v="0"/>
    <x v="0"/>
    <n v="1"/>
  </r>
  <r>
    <x v="1"/>
    <n v="36"/>
    <s v="No"/>
    <x v="0"/>
    <x v="45"/>
    <s v="Male"/>
    <x v="50"/>
    <s v="No"/>
    <s v="No"/>
    <x v="1"/>
    <m/>
    <m/>
    <m/>
    <m/>
    <m/>
    <n v="1"/>
    <m/>
    <n v="19"/>
    <n v="0"/>
    <n v="0"/>
    <n v="0"/>
    <x v="2"/>
    <n v="6"/>
  </r>
  <r>
    <x v="1"/>
    <n v="36"/>
    <s v="No"/>
    <x v="0"/>
    <x v="46"/>
    <s v="Female"/>
    <x v="1"/>
    <s v="No"/>
    <s v="No"/>
    <x v="1"/>
    <m/>
    <m/>
    <m/>
    <m/>
    <m/>
    <n v="1"/>
    <m/>
    <n v="28"/>
    <n v="2"/>
    <n v="0"/>
    <n v="0"/>
    <x v="2"/>
    <n v="8"/>
  </r>
  <r>
    <x v="1"/>
    <n v="36"/>
    <s v="No"/>
    <x v="1"/>
    <x v="0"/>
    <s v="Male"/>
    <x v="31"/>
    <s v="No"/>
    <s v="Yes"/>
    <x v="2"/>
    <s v="No"/>
    <s v="Month-to-Month"/>
    <s v="Credit Card"/>
    <s v="(blank)"/>
    <s v="(blank)"/>
    <n v="1"/>
    <m/>
    <n v="31"/>
    <n v="1"/>
    <n v="0"/>
    <n v="0"/>
    <x v="2"/>
    <n v="8"/>
  </r>
  <r>
    <x v="1"/>
    <n v="36"/>
    <s v="Yes"/>
    <x v="0"/>
    <x v="1"/>
    <s v="Male"/>
    <x v="13"/>
    <s v="Yes"/>
    <s v="No"/>
    <x v="0"/>
    <m/>
    <m/>
    <m/>
    <m/>
    <m/>
    <n v="1"/>
    <m/>
    <n v="37"/>
    <n v="0"/>
    <n v="170.4"/>
    <n v="0"/>
    <x v="1"/>
    <n v="10"/>
  </r>
  <r>
    <x v="1"/>
    <n v="36"/>
    <s v="Yes"/>
    <x v="0"/>
    <x v="48"/>
    <s v="Female"/>
    <x v="21"/>
    <s v="No"/>
    <s v="No"/>
    <x v="1"/>
    <m/>
    <m/>
    <m/>
    <m/>
    <m/>
    <n v="1"/>
    <n v="1"/>
    <n v="28"/>
    <n v="2"/>
    <n v="111.6"/>
    <n v="0"/>
    <x v="2"/>
    <n v="6"/>
  </r>
  <r>
    <x v="1"/>
    <n v="36"/>
    <s v="Yes"/>
    <x v="0"/>
    <x v="4"/>
    <s v="Male"/>
    <x v="13"/>
    <s v="Yes"/>
    <s v="No"/>
    <x v="0"/>
    <m/>
    <m/>
    <m/>
    <m/>
    <m/>
    <n v="1"/>
    <m/>
    <n v="30"/>
    <n v="1"/>
    <n v="99"/>
    <n v="0"/>
    <x v="1"/>
    <n v="10"/>
  </r>
  <r>
    <x v="1"/>
    <n v="36"/>
    <s v="Yes"/>
    <x v="0"/>
    <x v="4"/>
    <s v="Male"/>
    <x v="62"/>
    <s v="No"/>
    <s v="Yes"/>
    <x v="2"/>
    <s v="No"/>
    <s v="One Year"/>
    <s v="Direct Debit"/>
    <s v="(blank)"/>
    <s v="(blank)"/>
    <n v="1"/>
    <m/>
    <n v="52"/>
    <n v="0"/>
    <n v="55.4"/>
    <n v="0"/>
    <x v="2"/>
    <n v="6"/>
  </r>
  <r>
    <x v="1"/>
    <n v="36"/>
    <s v="Yes"/>
    <x v="0"/>
    <x v="4"/>
    <s v="Male"/>
    <x v="62"/>
    <s v="No"/>
    <s v="Yes"/>
    <x v="2"/>
    <s v="No"/>
    <s v="Two Year"/>
    <s v="Direct Debit"/>
    <s v="(blank)"/>
    <s v="(blank)"/>
    <n v="1"/>
    <m/>
    <n v="24"/>
    <n v="0"/>
    <n v="42"/>
    <n v="0"/>
    <x v="1"/>
    <n v="15"/>
  </r>
  <r>
    <x v="1"/>
    <n v="36"/>
    <s v="Yes"/>
    <x v="0"/>
    <x v="14"/>
    <s v="Male"/>
    <x v="33"/>
    <s v="No"/>
    <s v="Yes"/>
    <x v="2"/>
    <s v="No"/>
    <s v="Month-to-Month"/>
    <s v="Direct Debit"/>
    <s v="Price"/>
    <s v="Lack of affordable download/upload speed"/>
    <n v="1"/>
    <n v="1"/>
    <n v="59"/>
    <n v="1"/>
    <n v="151.19999999999999"/>
    <n v="0"/>
    <x v="0"/>
    <n v="2"/>
  </r>
  <r>
    <x v="1"/>
    <n v="36"/>
    <s v="Yes"/>
    <x v="0"/>
    <x v="50"/>
    <s v="Female"/>
    <x v="46"/>
    <s v="No"/>
    <s v="No"/>
    <x v="1"/>
    <m/>
    <m/>
    <m/>
    <m/>
    <m/>
    <n v="1"/>
    <n v="1"/>
    <n v="26"/>
    <n v="1"/>
    <n v="85"/>
    <n v="0"/>
    <x v="1"/>
    <n v="16"/>
  </r>
  <r>
    <x v="1"/>
    <n v="36"/>
    <s v="Yes"/>
    <x v="0"/>
    <x v="23"/>
    <s v="Male"/>
    <x v="14"/>
    <s v="No"/>
    <s v="Yes"/>
    <x v="1"/>
    <s v="No"/>
    <s v="One Year"/>
    <s v="Direct Debit"/>
    <s v="(blank)"/>
    <s v="(blank)"/>
    <n v="1"/>
    <m/>
    <n v="35"/>
    <n v="0"/>
    <n v="126"/>
    <n v="0"/>
    <x v="1"/>
    <n v="10"/>
  </r>
  <r>
    <x v="1"/>
    <n v="36"/>
    <s v="Yes"/>
    <x v="0"/>
    <x v="24"/>
    <s v="Female"/>
    <x v="19"/>
    <s v="Yes"/>
    <s v="No"/>
    <x v="0"/>
    <m/>
    <m/>
    <m/>
    <m/>
    <m/>
    <n v="1"/>
    <n v="1"/>
    <n v="28"/>
    <n v="1"/>
    <n v="216"/>
    <n v="0"/>
    <x v="1"/>
    <n v="24"/>
  </r>
  <r>
    <x v="1"/>
    <n v="36"/>
    <s v="Yes"/>
    <x v="0"/>
    <x v="29"/>
    <s v="Male"/>
    <x v="9"/>
    <s v="No"/>
    <s v="No"/>
    <x v="1"/>
    <m/>
    <m/>
    <m/>
    <m/>
    <m/>
    <n v="1"/>
    <m/>
    <n v="19"/>
    <n v="1"/>
    <n v="82.8"/>
    <n v="0"/>
    <x v="1"/>
    <n v="15"/>
  </r>
  <r>
    <x v="1"/>
    <n v="36"/>
    <s v="Yes"/>
    <x v="0"/>
    <x v="32"/>
    <s v="Male"/>
    <x v="45"/>
    <s v="No"/>
    <s v="Yes"/>
    <x v="2"/>
    <s v="No"/>
    <s v="One Year"/>
    <s v="Credit Card"/>
    <s v="Price"/>
    <s v="Lack of affordable download/upload speed"/>
    <n v="1"/>
    <n v="1"/>
    <n v="36"/>
    <n v="2"/>
    <n v="134.1"/>
    <n v="0"/>
    <x v="2"/>
    <n v="6"/>
  </r>
  <r>
    <x v="1"/>
    <n v="36"/>
    <s v="Yes"/>
    <x v="0"/>
    <x v="36"/>
    <s v="Male"/>
    <x v="48"/>
    <s v="No"/>
    <s v="No"/>
    <x v="1"/>
    <m/>
    <m/>
    <m/>
    <m/>
    <m/>
    <n v="1"/>
    <n v="1"/>
    <n v="39"/>
    <n v="3"/>
    <n v="49.6"/>
    <n v="0"/>
    <x v="0"/>
    <n v="4"/>
  </r>
  <r>
    <x v="1"/>
    <n v="36"/>
    <s v="Yes"/>
    <x v="0"/>
    <x v="38"/>
    <s v="Male"/>
    <x v="2"/>
    <s v="No"/>
    <s v="No"/>
    <x v="1"/>
    <m/>
    <m/>
    <m/>
    <m/>
    <m/>
    <n v="1"/>
    <n v="1"/>
    <n v="39"/>
    <n v="0"/>
    <n v="58.3"/>
    <n v="0"/>
    <x v="2"/>
    <n v="7"/>
  </r>
  <r>
    <x v="1"/>
    <n v="36"/>
    <s v="Yes"/>
    <x v="0"/>
    <x v="41"/>
    <s v="Male"/>
    <x v="33"/>
    <s v="No"/>
    <s v="Yes"/>
    <x v="2"/>
    <s v="Yes"/>
    <s v="One Year"/>
    <s v="Direct Debit"/>
    <s v="(blank)"/>
    <s v="(blank)"/>
    <n v="1"/>
    <m/>
    <n v="31"/>
    <n v="0"/>
    <n v="105.3"/>
    <n v="0"/>
    <x v="2"/>
    <n v="6"/>
  </r>
  <r>
    <x v="1"/>
    <n v="36"/>
    <s v="Yes"/>
    <x v="1"/>
    <x v="4"/>
    <s v="Female"/>
    <x v="1"/>
    <s v="No"/>
    <s v="No"/>
    <x v="1"/>
    <m/>
    <m/>
    <m/>
    <m/>
    <m/>
    <n v="1"/>
    <m/>
    <n v="37"/>
    <n v="0"/>
    <n v="0"/>
    <n v="0"/>
    <x v="0"/>
    <n v="2"/>
  </r>
  <r>
    <x v="1"/>
    <n v="36"/>
    <s v="Yes"/>
    <x v="1"/>
    <x v="32"/>
    <s v="Female"/>
    <x v="66"/>
    <s v="No"/>
    <s v="Yes"/>
    <x v="2"/>
    <s v="No"/>
    <s v="Two Year"/>
    <s v="Direct Debit"/>
    <s v="(blank)"/>
    <s v="(blank)"/>
    <n v="1"/>
    <m/>
    <n v="18"/>
    <n v="0"/>
    <n v="0"/>
    <n v="0"/>
    <x v="1"/>
    <n v="13"/>
  </r>
  <r>
    <x v="1"/>
    <n v="36"/>
    <s v="Yes"/>
    <x v="1"/>
    <x v="32"/>
    <s v="Female"/>
    <x v="22"/>
    <s v="No"/>
    <s v="Yes"/>
    <x v="2"/>
    <s v="No"/>
    <s v="Month-to-Month"/>
    <s v="Direct Debit"/>
    <s v="(blank)"/>
    <s v="(blank)"/>
    <n v="1"/>
    <m/>
    <n v="48"/>
    <n v="0"/>
    <n v="0"/>
    <n v="0"/>
    <x v="0"/>
    <n v="2"/>
  </r>
  <r>
    <x v="1"/>
    <n v="36"/>
    <s v="Yes"/>
    <x v="1"/>
    <x v="39"/>
    <s v="Male"/>
    <x v="32"/>
    <s v="No"/>
    <s v="No"/>
    <x v="1"/>
    <m/>
    <m/>
    <m/>
    <m/>
    <m/>
    <n v="1"/>
    <m/>
    <n v="24"/>
    <n v="0"/>
    <n v="0"/>
    <n v="0"/>
    <x v="1"/>
    <n v="10"/>
  </r>
  <r>
    <x v="1"/>
    <n v="36"/>
    <s v="Yes"/>
    <x v="1"/>
    <x v="47"/>
    <s v="Female"/>
    <x v="37"/>
    <s v="No"/>
    <s v="No"/>
    <x v="1"/>
    <m/>
    <m/>
    <m/>
    <m/>
    <m/>
    <n v="1"/>
    <m/>
    <n v="15"/>
    <n v="1"/>
    <n v="0"/>
    <n v="0"/>
    <x v="2"/>
    <n v="5"/>
  </r>
  <r>
    <x v="1"/>
    <n v="37"/>
    <s v="No"/>
    <x v="0"/>
    <x v="1"/>
    <s v="Female"/>
    <x v="18"/>
    <s v="Yes"/>
    <s v="No"/>
    <x v="0"/>
    <m/>
    <m/>
    <m/>
    <m/>
    <m/>
    <n v="1"/>
    <m/>
    <n v="38"/>
    <n v="0"/>
    <n v="0"/>
    <n v="0"/>
    <x v="1"/>
    <n v="20"/>
  </r>
  <r>
    <x v="1"/>
    <n v="37"/>
    <s v="No"/>
    <x v="0"/>
    <x v="5"/>
    <s v="Male"/>
    <x v="3"/>
    <s v="No"/>
    <s v="No"/>
    <x v="1"/>
    <m/>
    <m/>
    <m/>
    <m/>
    <m/>
    <n v="1"/>
    <m/>
    <n v="47"/>
    <n v="0"/>
    <n v="0"/>
    <n v="0"/>
    <x v="2"/>
    <n v="6"/>
  </r>
  <r>
    <x v="1"/>
    <n v="37"/>
    <s v="No"/>
    <x v="0"/>
    <x v="5"/>
    <s v="Male"/>
    <x v="40"/>
    <s v="No"/>
    <s v="Yes"/>
    <x v="2"/>
    <s v="No"/>
    <s v="Month-to-Month"/>
    <s v="Direct Debit"/>
    <s v="Competitor"/>
    <s v="Competitor made better offer"/>
    <n v="1"/>
    <n v="1"/>
    <n v="56"/>
    <n v="1"/>
    <n v="0"/>
    <n v="0"/>
    <x v="2"/>
    <n v="5"/>
  </r>
  <r>
    <x v="1"/>
    <n v="37"/>
    <s v="No"/>
    <x v="0"/>
    <x v="7"/>
    <s v="Male"/>
    <x v="23"/>
    <s v="No"/>
    <s v="No"/>
    <x v="1"/>
    <m/>
    <m/>
    <m/>
    <m/>
    <m/>
    <n v="1"/>
    <m/>
    <n v="35"/>
    <n v="0"/>
    <n v="0"/>
    <n v="0"/>
    <x v="2"/>
    <n v="9"/>
  </r>
  <r>
    <x v="1"/>
    <n v="37"/>
    <s v="No"/>
    <x v="0"/>
    <x v="11"/>
    <s v="Female"/>
    <x v="21"/>
    <s v="No"/>
    <s v="No"/>
    <x v="1"/>
    <m/>
    <m/>
    <m/>
    <m/>
    <m/>
    <n v="1"/>
    <m/>
    <n v="20"/>
    <n v="0"/>
    <n v="0"/>
    <n v="0"/>
    <x v="0"/>
    <n v="2"/>
  </r>
  <r>
    <x v="1"/>
    <n v="37"/>
    <s v="No"/>
    <x v="0"/>
    <x v="14"/>
    <s v="Male"/>
    <x v="7"/>
    <s v="No"/>
    <s v="No"/>
    <x v="1"/>
    <m/>
    <m/>
    <m/>
    <m/>
    <m/>
    <n v="1"/>
    <m/>
    <n v="45"/>
    <n v="0"/>
    <n v="0"/>
    <n v="0"/>
    <x v="1"/>
    <n v="15"/>
  </r>
  <r>
    <x v="1"/>
    <n v="37"/>
    <s v="No"/>
    <x v="0"/>
    <x v="17"/>
    <s v="Male"/>
    <x v="48"/>
    <s v="No"/>
    <s v="No"/>
    <x v="1"/>
    <m/>
    <m/>
    <m/>
    <m/>
    <m/>
    <n v="1"/>
    <m/>
    <n v="19"/>
    <n v="0"/>
    <n v="0"/>
    <n v="0"/>
    <x v="2"/>
    <n v="5"/>
  </r>
  <r>
    <x v="1"/>
    <n v="37"/>
    <s v="No"/>
    <x v="0"/>
    <x v="17"/>
    <s v="Male"/>
    <x v="35"/>
    <s v="No"/>
    <s v="No"/>
    <x v="1"/>
    <m/>
    <m/>
    <m/>
    <m/>
    <m/>
    <n v="1"/>
    <m/>
    <n v="33"/>
    <n v="0"/>
    <n v="0"/>
    <n v="0"/>
    <x v="2"/>
    <n v="8"/>
  </r>
  <r>
    <x v="1"/>
    <n v="37"/>
    <s v="No"/>
    <x v="0"/>
    <x v="19"/>
    <s v="Male"/>
    <x v="1"/>
    <s v="No"/>
    <s v="No"/>
    <x v="1"/>
    <m/>
    <m/>
    <m/>
    <m/>
    <m/>
    <n v="1"/>
    <m/>
    <n v="31"/>
    <n v="0"/>
    <n v="0"/>
    <n v="0"/>
    <x v="0"/>
    <n v="2"/>
  </r>
  <r>
    <x v="1"/>
    <n v="37"/>
    <s v="No"/>
    <x v="0"/>
    <x v="22"/>
    <s v="Male"/>
    <x v="44"/>
    <s v="No"/>
    <s v="No"/>
    <x v="1"/>
    <m/>
    <m/>
    <m/>
    <m/>
    <m/>
    <n v="1"/>
    <m/>
    <n v="26"/>
    <n v="0"/>
    <n v="0"/>
    <n v="0"/>
    <x v="0"/>
    <n v="3"/>
  </r>
  <r>
    <x v="1"/>
    <n v="37"/>
    <s v="No"/>
    <x v="0"/>
    <x v="26"/>
    <s v="Male"/>
    <x v="43"/>
    <s v="No"/>
    <s v="No"/>
    <x v="1"/>
    <m/>
    <m/>
    <m/>
    <m/>
    <m/>
    <n v="1"/>
    <m/>
    <n v="25"/>
    <n v="0"/>
    <n v="0"/>
    <n v="0"/>
    <x v="2"/>
    <n v="5"/>
  </r>
  <r>
    <x v="1"/>
    <n v="37"/>
    <s v="No"/>
    <x v="0"/>
    <x v="26"/>
    <s v="Male"/>
    <x v="39"/>
    <s v="No"/>
    <s v="No"/>
    <x v="1"/>
    <m/>
    <m/>
    <m/>
    <m/>
    <m/>
    <n v="1"/>
    <m/>
    <n v="39"/>
    <n v="0"/>
    <n v="0"/>
    <n v="0"/>
    <x v="2"/>
    <n v="5"/>
  </r>
  <r>
    <x v="1"/>
    <n v="37"/>
    <s v="No"/>
    <x v="0"/>
    <x v="31"/>
    <s v="Male"/>
    <x v="9"/>
    <s v="No"/>
    <s v="No"/>
    <x v="1"/>
    <m/>
    <m/>
    <m/>
    <m/>
    <m/>
    <n v="1"/>
    <m/>
    <n v="34"/>
    <n v="0"/>
    <n v="0"/>
    <n v="0"/>
    <x v="2"/>
    <n v="8"/>
  </r>
  <r>
    <x v="1"/>
    <n v="37"/>
    <s v="No"/>
    <x v="0"/>
    <x v="33"/>
    <s v="Female"/>
    <x v="38"/>
    <s v="No"/>
    <s v="No"/>
    <x v="1"/>
    <m/>
    <m/>
    <m/>
    <m/>
    <m/>
    <n v="1"/>
    <m/>
    <n v="42"/>
    <n v="1"/>
    <n v="0"/>
    <n v="0"/>
    <x v="2"/>
    <n v="5"/>
  </r>
  <r>
    <x v="1"/>
    <n v="37"/>
    <s v="No"/>
    <x v="0"/>
    <x v="35"/>
    <s v="Male"/>
    <x v="23"/>
    <s v="No"/>
    <s v="No"/>
    <x v="1"/>
    <m/>
    <m/>
    <m/>
    <m/>
    <m/>
    <n v="1"/>
    <n v="1"/>
    <n v="44"/>
    <n v="0"/>
    <n v="0"/>
    <n v="0"/>
    <x v="0"/>
    <n v="3"/>
  </r>
  <r>
    <x v="1"/>
    <n v="37"/>
    <s v="No"/>
    <x v="0"/>
    <x v="36"/>
    <s v="Male"/>
    <x v="60"/>
    <s v="No"/>
    <s v="Yes"/>
    <x v="2"/>
    <s v="Yes"/>
    <s v="One Year"/>
    <s v="Direct Debit"/>
    <s v="(blank)"/>
    <s v="(blank)"/>
    <n v="1"/>
    <m/>
    <n v="30"/>
    <n v="0"/>
    <n v="0"/>
    <n v="0"/>
    <x v="2"/>
    <n v="7"/>
  </r>
  <r>
    <x v="1"/>
    <n v="37"/>
    <s v="No"/>
    <x v="0"/>
    <x v="42"/>
    <s v="Male"/>
    <x v="43"/>
    <s v="No"/>
    <s v="No"/>
    <x v="1"/>
    <m/>
    <m/>
    <m/>
    <m/>
    <m/>
    <n v="1"/>
    <m/>
    <n v="48"/>
    <n v="0"/>
    <n v="0"/>
    <n v="0"/>
    <x v="2"/>
    <n v="6"/>
  </r>
  <r>
    <x v="1"/>
    <n v="37"/>
    <s v="No"/>
    <x v="0"/>
    <x v="45"/>
    <s v="Male"/>
    <x v="38"/>
    <s v="No"/>
    <s v="No"/>
    <x v="1"/>
    <m/>
    <m/>
    <m/>
    <m/>
    <m/>
    <n v="1"/>
    <m/>
    <n v="13"/>
    <n v="0"/>
    <n v="0"/>
    <n v="0"/>
    <x v="2"/>
    <n v="5"/>
  </r>
  <r>
    <x v="1"/>
    <n v="37"/>
    <s v="No"/>
    <x v="1"/>
    <x v="5"/>
    <s v="Female"/>
    <x v="39"/>
    <s v="No"/>
    <s v="No"/>
    <x v="1"/>
    <m/>
    <m/>
    <m/>
    <m/>
    <m/>
    <n v="1"/>
    <m/>
    <n v="39"/>
    <n v="0"/>
    <n v="0"/>
    <n v="0"/>
    <x v="0"/>
    <n v="2"/>
  </r>
  <r>
    <x v="1"/>
    <n v="37"/>
    <s v="Yes"/>
    <x v="0"/>
    <x v="7"/>
    <s v="Female"/>
    <x v="52"/>
    <s v="No"/>
    <s v="Yes"/>
    <x v="2"/>
    <s v="Yes"/>
    <s v="Month-to-Month"/>
    <s v="Direct Debit"/>
    <s v="Price"/>
    <s v="Extra data charges"/>
    <n v="1"/>
    <n v="1"/>
    <n v="23"/>
    <n v="4"/>
    <n v="31.5"/>
    <n v="0"/>
    <x v="2"/>
    <n v="5"/>
  </r>
  <r>
    <x v="1"/>
    <n v="37"/>
    <s v="Yes"/>
    <x v="0"/>
    <x v="17"/>
    <s v="Female"/>
    <x v="22"/>
    <s v="No"/>
    <s v="Yes"/>
    <x v="2"/>
    <s v="No"/>
    <s v="Month-to-Month"/>
    <s v="Direct Debit"/>
    <s v="Other"/>
    <s v="Don't know"/>
    <n v="1"/>
    <n v="1"/>
    <n v="30"/>
    <n v="0"/>
    <n v="74"/>
    <n v="0"/>
    <x v="2"/>
    <n v="9"/>
  </r>
  <r>
    <x v="1"/>
    <n v="37"/>
    <s v="Yes"/>
    <x v="0"/>
    <x v="30"/>
    <s v="Female"/>
    <x v="50"/>
    <s v="No"/>
    <s v="No"/>
    <x v="1"/>
    <m/>
    <m/>
    <m/>
    <m/>
    <m/>
    <n v="1"/>
    <m/>
    <n v="47"/>
    <n v="0"/>
    <n v="72.2"/>
    <n v="0"/>
    <x v="2"/>
    <n v="5"/>
  </r>
  <r>
    <x v="1"/>
    <n v="37"/>
    <s v="Yes"/>
    <x v="0"/>
    <x v="32"/>
    <s v="Female"/>
    <x v="41"/>
    <s v="No"/>
    <s v="No"/>
    <x v="1"/>
    <m/>
    <m/>
    <m/>
    <m/>
    <m/>
    <n v="1"/>
    <m/>
    <n v="36"/>
    <n v="0"/>
    <n v="82.3"/>
    <n v="0"/>
    <x v="0"/>
    <n v="3"/>
  </r>
  <r>
    <x v="1"/>
    <n v="37"/>
    <s v="Yes"/>
    <x v="0"/>
    <x v="34"/>
    <s v="Female"/>
    <x v="42"/>
    <s v="No"/>
    <s v="No"/>
    <x v="1"/>
    <m/>
    <m/>
    <m/>
    <m/>
    <m/>
    <n v="1"/>
    <n v="1"/>
    <n v="48"/>
    <n v="3"/>
    <n v="194.3"/>
    <n v="0"/>
    <x v="0"/>
    <n v="0"/>
  </r>
  <r>
    <x v="1"/>
    <n v="37"/>
    <s v="Yes"/>
    <x v="0"/>
    <x v="34"/>
    <s v="Male"/>
    <x v="47"/>
    <s v="No"/>
    <s v="No"/>
    <x v="1"/>
    <m/>
    <m/>
    <m/>
    <m/>
    <m/>
    <n v="1"/>
    <n v="1"/>
    <n v="41"/>
    <n v="3"/>
    <n v="77"/>
    <n v="0"/>
    <x v="2"/>
    <n v="6"/>
  </r>
  <r>
    <x v="1"/>
    <n v="37"/>
    <s v="Yes"/>
    <x v="0"/>
    <x v="35"/>
    <s v="Male"/>
    <x v="10"/>
    <s v="Yes"/>
    <s v="No"/>
    <x v="0"/>
    <m/>
    <m/>
    <m/>
    <m/>
    <m/>
    <n v="1"/>
    <m/>
    <n v="18"/>
    <n v="0"/>
    <n v="203.5"/>
    <n v="0"/>
    <x v="1"/>
    <n v="38"/>
  </r>
  <r>
    <x v="1"/>
    <n v="37"/>
    <s v="Yes"/>
    <x v="0"/>
    <x v="46"/>
    <s v="Male"/>
    <x v="53"/>
    <s v="No"/>
    <s v="Yes"/>
    <x v="2"/>
    <s v="No"/>
    <s v="Month-to-Month"/>
    <s v="Direct Debit"/>
    <s v="Competitor"/>
    <s v="Competitor offered higher download speeds"/>
    <n v="1"/>
    <n v="1"/>
    <n v="42"/>
    <n v="5"/>
    <n v="153.6"/>
    <n v="0"/>
    <x v="1"/>
    <n v="13"/>
  </r>
  <r>
    <x v="1"/>
    <n v="37"/>
    <s v="Yes"/>
    <x v="1"/>
    <x v="50"/>
    <s v="Female"/>
    <x v="42"/>
    <s v="No"/>
    <s v="No"/>
    <x v="1"/>
    <m/>
    <m/>
    <m/>
    <m/>
    <m/>
    <n v="1"/>
    <m/>
    <n v="52"/>
    <n v="2"/>
    <n v="0"/>
    <n v="0"/>
    <x v="1"/>
    <n v="10"/>
  </r>
  <r>
    <x v="1"/>
    <n v="37"/>
    <s v="Yes"/>
    <x v="1"/>
    <x v="31"/>
    <s v="Male"/>
    <x v="17"/>
    <s v="Yes"/>
    <s v="No"/>
    <x v="0"/>
    <m/>
    <m/>
    <m/>
    <m/>
    <m/>
    <n v="1"/>
    <m/>
    <n v="17"/>
    <n v="0"/>
    <n v="0"/>
    <n v="0"/>
    <x v="2"/>
    <n v="7"/>
  </r>
  <r>
    <x v="1"/>
    <n v="37"/>
    <s v="Yes"/>
    <x v="1"/>
    <x v="36"/>
    <s v="Male"/>
    <x v="2"/>
    <s v="No"/>
    <s v="No"/>
    <x v="1"/>
    <m/>
    <m/>
    <m/>
    <m/>
    <m/>
    <n v="1"/>
    <m/>
    <n v="38"/>
    <n v="1"/>
    <n v="0"/>
    <n v="0"/>
    <x v="2"/>
    <n v="8"/>
  </r>
  <r>
    <x v="1"/>
    <n v="37"/>
    <s v="Yes"/>
    <x v="1"/>
    <x v="45"/>
    <s v="Female"/>
    <x v="9"/>
    <s v="No"/>
    <s v="No"/>
    <x v="1"/>
    <m/>
    <m/>
    <m/>
    <m/>
    <m/>
    <n v="1"/>
    <m/>
    <n v="51"/>
    <n v="0"/>
    <n v="0"/>
    <n v="0"/>
    <x v="2"/>
    <n v="8"/>
  </r>
  <r>
    <x v="1"/>
    <n v="38"/>
    <s v="No"/>
    <x v="0"/>
    <x v="0"/>
    <s v="Female"/>
    <x v="3"/>
    <s v="No"/>
    <s v="No"/>
    <x v="1"/>
    <m/>
    <m/>
    <m/>
    <m/>
    <m/>
    <n v="1"/>
    <n v="1"/>
    <n v="62"/>
    <n v="2"/>
    <n v="0"/>
    <n v="0"/>
    <x v="0"/>
    <n v="1"/>
  </r>
  <r>
    <x v="1"/>
    <n v="38"/>
    <s v="No"/>
    <x v="0"/>
    <x v="0"/>
    <s v="Male"/>
    <x v="21"/>
    <s v="No"/>
    <s v="No"/>
    <x v="1"/>
    <m/>
    <m/>
    <m/>
    <m/>
    <m/>
    <n v="1"/>
    <n v="1"/>
    <n v="39"/>
    <n v="3"/>
    <n v="0"/>
    <n v="0"/>
    <x v="2"/>
    <n v="5"/>
  </r>
  <r>
    <x v="1"/>
    <n v="38"/>
    <s v="No"/>
    <x v="0"/>
    <x v="3"/>
    <s v="Male"/>
    <x v="10"/>
    <s v="Yes"/>
    <s v="No"/>
    <x v="0"/>
    <m/>
    <m/>
    <m/>
    <m/>
    <m/>
    <n v="1"/>
    <m/>
    <n v="54"/>
    <n v="0"/>
    <n v="0"/>
    <n v="0"/>
    <x v="1"/>
    <n v="10"/>
  </r>
  <r>
    <x v="1"/>
    <n v="38"/>
    <s v="No"/>
    <x v="0"/>
    <x v="3"/>
    <s v="Male"/>
    <x v="50"/>
    <s v="No"/>
    <s v="No"/>
    <x v="1"/>
    <m/>
    <m/>
    <m/>
    <m/>
    <m/>
    <n v="1"/>
    <m/>
    <n v="33"/>
    <n v="0"/>
    <n v="0"/>
    <n v="0"/>
    <x v="0"/>
    <n v="4"/>
  </r>
  <r>
    <x v="1"/>
    <n v="38"/>
    <s v="No"/>
    <x v="0"/>
    <x v="4"/>
    <s v="Female"/>
    <x v="21"/>
    <s v="No"/>
    <s v="No"/>
    <x v="1"/>
    <m/>
    <m/>
    <m/>
    <m/>
    <m/>
    <n v="1"/>
    <m/>
    <n v="31"/>
    <n v="0"/>
    <n v="0"/>
    <n v="0"/>
    <x v="1"/>
    <n v="15"/>
  </r>
  <r>
    <x v="1"/>
    <n v="38"/>
    <s v="No"/>
    <x v="0"/>
    <x v="4"/>
    <s v="Female"/>
    <x v="42"/>
    <s v="No"/>
    <s v="No"/>
    <x v="1"/>
    <m/>
    <m/>
    <m/>
    <m/>
    <m/>
    <n v="1"/>
    <n v="1"/>
    <n v="49"/>
    <n v="0"/>
    <n v="0"/>
    <n v="0"/>
    <x v="1"/>
    <n v="15"/>
  </r>
  <r>
    <x v="1"/>
    <n v="38"/>
    <s v="No"/>
    <x v="0"/>
    <x v="5"/>
    <s v="Female"/>
    <x v="21"/>
    <s v="No"/>
    <s v="No"/>
    <x v="1"/>
    <m/>
    <m/>
    <m/>
    <m/>
    <m/>
    <n v="1"/>
    <m/>
    <n v="38"/>
    <n v="2"/>
    <n v="0"/>
    <n v="0"/>
    <x v="2"/>
    <n v="7"/>
  </r>
  <r>
    <x v="1"/>
    <n v="38"/>
    <s v="No"/>
    <x v="0"/>
    <x v="8"/>
    <s v="Male"/>
    <x v="6"/>
    <s v="No"/>
    <s v="No"/>
    <x v="1"/>
    <m/>
    <m/>
    <m/>
    <m/>
    <m/>
    <n v="1"/>
    <m/>
    <n v="35"/>
    <n v="1"/>
    <n v="0"/>
    <n v="0"/>
    <x v="2"/>
    <n v="5"/>
  </r>
  <r>
    <x v="1"/>
    <n v="38"/>
    <s v="No"/>
    <x v="0"/>
    <x v="13"/>
    <s v="Female"/>
    <x v="32"/>
    <s v="No"/>
    <s v="No"/>
    <x v="1"/>
    <m/>
    <m/>
    <m/>
    <m/>
    <m/>
    <n v="1"/>
    <n v="1"/>
    <n v="56"/>
    <n v="2"/>
    <n v="0"/>
    <n v="0"/>
    <x v="0"/>
    <n v="1"/>
  </r>
  <r>
    <x v="1"/>
    <n v="38"/>
    <s v="No"/>
    <x v="0"/>
    <x v="20"/>
    <s v="Male"/>
    <x v="9"/>
    <s v="No"/>
    <s v="No"/>
    <x v="1"/>
    <m/>
    <m/>
    <m/>
    <m/>
    <m/>
    <n v="1"/>
    <m/>
    <n v="35"/>
    <n v="0"/>
    <n v="0"/>
    <n v="0"/>
    <x v="1"/>
    <n v="38"/>
  </r>
  <r>
    <x v="1"/>
    <n v="38"/>
    <s v="No"/>
    <x v="0"/>
    <x v="21"/>
    <s v="Female"/>
    <x v="0"/>
    <s v="Yes"/>
    <s v="No"/>
    <x v="0"/>
    <m/>
    <m/>
    <m/>
    <m/>
    <m/>
    <n v="1"/>
    <m/>
    <n v="24"/>
    <n v="1"/>
    <n v="0"/>
    <n v="0"/>
    <x v="1"/>
    <n v="19"/>
  </r>
  <r>
    <x v="1"/>
    <n v="38"/>
    <s v="No"/>
    <x v="0"/>
    <x v="50"/>
    <s v="Female"/>
    <x v="56"/>
    <s v="No"/>
    <s v="No"/>
    <x v="1"/>
    <m/>
    <m/>
    <m/>
    <m/>
    <m/>
    <n v="1"/>
    <m/>
    <n v="35"/>
    <n v="0"/>
    <n v="0"/>
    <n v="0"/>
    <x v="0"/>
    <n v="4"/>
  </r>
  <r>
    <x v="1"/>
    <n v="38"/>
    <s v="No"/>
    <x v="0"/>
    <x v="24"/>
    <s v="Male"/>
    <x v="65"/>
    <s v="No"/>
    <s v="Yes"/>
    <x v="2"/>
    <s v="No"/>
    <s v="Two Year"/>
    <s v="Direct Debit"/>
    <s v="(blank)"/>
    <s v="(blank)"/>
    <n v="1"/>
    <m/>
    <n v="44"/>
    <n v="1"/>
    <n v="0"/>
    <n v="0"/>
    <x v="0"/>
    <n v="1"/>
  </r>
  <r>
    <x v="1"/>
    <n v="38"/>
    <s v="No"/>
    <x v="0"/>
    <x v="25"/>
    <s v="Female"/>
    <x v="41"/>
    <s v="No"/>
    <s v="No"/>
    <x v="1"/>
    <m/>
    <m/>
    <m/>
    <m/>
    <m/>
    <n v="1"/>
    <m/>
    <n v="32"/>
    <n v="0"/>
    <n v="0"/>
    <n v="0"/>
    <x v="0"/>
    <n v="2"/>
  </r>
  <r>
    <x v="1"/>
    <n v="38"/>
    <s v="No"/>
    <x v="0"/>
    <x v="26"/>
    <s v="Female"/>
    <x v="65"/>
    <s v="No"/>
    <s v="Yes"/>
    <x v="2"/>
    <s v="No"/>
    <s v="Two Year"/>
    <s v="Direct Debit"/>
    <s v="(blank)"/>
    <s v="(blank)"/>
    <n v="1"/>
    <m/>
    <n v="54"/>
    <n v="0"/>
    <n v="0"/>
    <n v="0"/>
    <x v="2"/>
    <n v="8"/>
  </r>
  <r>
    <x v="1"/>
    <n v="38"/>
    <s v="No"/>
    <x v="0"/>
    <x v="28"/>
    <s v="Female"/>
    <x v="24"/>
    <s v="No"/>
    <s v="No"/>
    <x v="1"/>
    <m/>
    <m/>
    <m/>
    <m/>
    <m/>
    <n v="1"/>
    <m/>
    <n v="29"/>
    <n v="0"/>
    <n v="0"/>
    <n v="0"/>
    <x v="0"/>
    <n v="3"/>
  </r>
  <r>
    <x v="1"/>
    <n v="38"/>
    <s v="No"/>
    <x v="0"/>
    <x v="31"/>
    <s v="Male"/>
    <x v="31"/>
    <s v="No"/>
    <s v="Yes"/>
    <x v="2"/>
    <s v="Yes"/>
    <s v="One Year"/>
    <s v="Direct Debit"/>
    <s v="(blank)"/>
    <s v="(blank)"/>
    <n v="1"/>
    <m/>
    <n v="39"/>
    <n v="0"/>
    <n v="0"/>
    <n v="0"/>
    <x v="1"/>
    <n v="25"/>
  </r>
  <r>
    <x v="1"/>
    <n v="38"/>
    <s v="No"/>
    <x v="0"/>
    <x v="34"/>
    <s v="Female"/>
    <x v="5"/>
    <s v="Yes"/>
    <s v="No"/>
    <x v="0"/>
    <m/>
    <m/>
    <m/>
    <m/>
    <m/>
    <n v="1"/>
    <m/>
    <n v="47"/>
    <n v="0"/>
    <n v="0"/>
    <n v="0"/>
    <x v="1"/>
    <n v="18"/>
  </r>
  <r>
    <x v="1"/>
    <n v="38"/>
    <s v="No"/>
    <x v="0"/>
    <x v="35"/>
    <s v="Male"/>
    <x v="18"/>
    <s v="Yes"/>
    <s v="No"/>
    <x v="0"/>
    <m/>
    <m/>
    <m/>
    <m/>
    <m/>
    <n v="1"/>
    <m/>
    <n v="16"/>
    <n v="0"/>
    <n v="0"/>
    <n v="0"/>
    <x v="1"/>
    <n v="12"/>
  </r>
  <r>
    <x v="1"/>
    <n v="38"/>
    <s v="No"/>
    <x v="0"/>
    <x v="36"/>
    <s v="Female"/>
    <x v="27"/>
    <s v="No"/>
    <s v="No"/>
    <x v="1"/>
    <m/>
    <m/>
    <m/>
    <m/>
    <m/>
    <n v="1"/>
    <n v="1"/>
    <n v="35"/>
    <n v="1"/>
    <n v="38.5"/>
    <n v="0"/>
    <x v="1"/>
    <n v="10"/>
  </r>
  <r>
    <x v="1"/>
    <n v="38"/>
    <s v="No"/>
    <x v="0"/>
    <x v="43"/>
    <s v="Male"/>
    <x v="36"/>
    <s v="No"/>
    <s v="No"/>
    <x v="1"/>
    <m/>
    <m/>
    <m/>
    <m/>
    <m/>
    <n v="1"/>
    <m/>
    <n v="63"/>
    <n v="0"/>
    <n v="0"/>
    <n v="0"/>
    <x v="1"/>
    <n v="11"/>
  </r>
  <r>
    <x v="1"/>
    <n v="38"/>
    <s v="No"/>
    <x v="1"/>
    <x v="45"/>
    <s v="Male"/>
    <x v="7"/>
    <s v="No"/>
    <s v="No"/>
    <x v="1"/>
    <m/>
    <m/>
    <m/>
    <m/>
    <m/>
    <n v="1"/>
    <n v="1"/>
    <n v="49"/>
    <n v="0"/>
    <n v="0"/>
    <n v="0"/>
    <x v="1"/>
    <n v="10"/>
  </r>
  <r>
    <x v="1"/>
    <n v="38"/>
    <s v="Yes"/>
    <x v="0"/>
    <x v="2"/>
    <s v="Female"/>
    <x v="36"/>
    <s v="No"/>
    <s v="No"/>
    <x v="1"/>
    <m/>
    <m/>
    <m/>
    <m/>
    <m/>
    <n v="1"/>
    <m/>
    <n v="20"/>
    <n v="0"/>
    <n v="72.2"/>
    <n v="0"/>
    <x v="1"/>
    <n v="10"/>
  </r>
  <r>
    <x v="1"/>
    <n v="38"/>
    <s v="Yes"/>
    <x v="0"/>
    <x v="13"/>
    <s v="Female"/>
    <x v="7"/>
    <s v="No"/>
    <s v="No"/>
    <x v="1"/>
    <m/>
    <m/>
    <m/>
    <m/>
    <m/>
    <n v="1"/>
    <m/>
    <n v="38"/>
    <n v="1"/>
    <n v="193.8"/>
    <n v="0"/>
    <x v="0"/>
    <n v="3"/>
  </r>
  <r>
    <x v="1"/>
    <n v="38"/>
    <s v="Yes"/>
    <x v="0"/>
    <x v="13"/>
    <s v="Male"/>
    <x v="30"/>
    <s v="No"/>
    <s v="Yes"/>
    <x v="2"/>
    <s v="No"/>
    <s v="Month-to-Month"/>
    <s v="Direct Debit"/>
    <s v="(blank)"/>
    <s v="(blank)"/>
    <n v="1"/>
    <m/>
    <n v="11"/>
    <n v="0"/>
    <n v="61.8"/>
    <n v="0"/>
    <x v="2"/>
    <n v="8"/>
  </r>
  <r>
    <x v="1"/>
    <n v="38"/>
    <s v="Yes"/>
    <x v="0"/>
    <x v="19"/>
    <s v="Female"/>
    <x v="10"/>
    <s v="Yes"/>
    <s v="No"/>
    <x v="0"/>
    <m/>
    <m/>
    <m/>
    <m/>
    <m/>
    <n v="1"/>
    <n v="1"/>
    <n v="41"/>
    <n v="5"/>
    <n v="164.7"/>
    <n v="0"/>
    <x v="1"/>
    <n v="14"/>
  </r>
  <r>
    <x v="1"/>
    <n v="38"/>
    <s v="Yes"/>
    <x v="0"/>
    <x v="20"/>
    <s v="Female"/>
    <x v="24"/>
    <s v="No"/>
    <s v="No"/>
    <x v="1"/>
    <m/>
    <m/>
    <m/>
    <m/>
    <m/>
    <n v="1"/>
    <m/>
    <n v="50"/>
    <n v="0"/>
    <n v="136.80000000000001"/>
    <n v="0"/>
    <x v="0"/>
    <n v="4"/>
  </r>
  <r>
    <x v="1"/>
    <n v="38"/>
    <s v="Yes"/>
    <x v="0"/>
    <x v="21"/>
    <s v="Male"/>
    <x v="36"/>
    <s v="No"/>
    <s v="No"/>
    <x v="1"/>
    <m/>
    <m/>
    <m/>
    <m/>
    <m/>
    <n v="1"/>
    <n v="1"/>
    <n v="44"/>
    <n v="4"/>
    <n v="114.1"/>
    <n v="0"/>
    <x v="1"/>
    <n v="43"/>
  </r>
  <r>
    <x v="1"/>
    <n v="38"/>
    <s v="Yes"/>
    <x v="0"/>
    <x v="23"/>
    <s v="Female"/>
    <x v="19"/>
    <s v="Yes"/>
    <s v="No"/>
    <x v="0"/>
    <m/>
    <m/>
    <m/>
    <m/>
    <m/>
    <n v="1"/>
    <m/>
    <n v="15"/>
    <n v="0"/>
    <n v="112.1"/>
    <n v="0"/>
    <x v="1"/>
    <n v="14"/>
  </r>
  <r>
    <x v="1"/>
    <n v="38"/>
    <s v="Yes"/>
    <x v="0"/>
    <x v="23"/>
    <s v="Male"/>
    <x v="17"/>
    <s v="Yes"/>
    <s v="No"/>
    <x v="0"/>
    <m/>
    <m/>
    <m/>
    <m/>
    <m/>
    <n v="1"/>
    <n v="1"/>
    <n v="42"/>
    <n v="1"/>
    <n v="104.9"/>
    <n v="0"/>
    <x v="1"/>
    <n v="10"/>
  </r>
  <r>
    <x v="1"/>
    <n v="38"/>
    <s v="Yes"/>
    <x v="0"/>
    <x v="26"/>
    <s v="Male"/>
    <x v="27"/>
    <s v="No"/>
    <s v="No"/>
    <x v="1"/>
    <m/>
    <m/>
    <m/>
    <m/>
    <m/>
    <n v="1"/>
    <m/>
    <n v="40"/>
    <n v="0"/>
    <n v="226.1"/>
    <n v="0"/>
    <x v="1"/>
    <n v="15"/>
  </r>
  <r>
    <x v="1"/>
    <n v="38"/>
    <s v="Yes"/>
    <x v="0"/>
    <x v="30"/>
    <s v="Male"/>
    <x v="18"/>
    <s v="Yes"/>
    <s v="No"/>
    <x v="0"/>
    <m/>
    <m/>
    <m/>
    <m/>
    <m/>
    <n v="1"/>
    <n v="1"/>
    <n v="26"/>
    <n v="4"/>
    <n v="171"/>
    <n v="0"/>
    <x v="1"/>
    <n v="10"/>
  </r>
  <r>
    <x v="1"/>
    <n v="38"/>
    <s v="Yes"/>
    <x v="0"/>
    <x v="32"/>
    <s v="Female"/>
    <x v="66"/>
    <s v="No"/>
    <s v="Yes"/>
    <x v="2"/>
    <s v="No"/>
    <s v="Month-to-Month"/>
    <s v="Direct Debit"/>
    <s v="Price"/>
    <s v="Lack of affordable download/upload speed"/>
    <n v="1"/>
    <n v="1"/>
    <n v="62"/>
    <n v="4"/>
    <n v="174.8"/>
    <n v="0"/>
    <x v="0"/>
    <n v="1"/>
  </r>
  <r>
    <x v="1"/>
    <n v="38"/>
    <s v="Yes"/>
    <x v="0"/>
    <x v="36"/>
    <s v="Male"/>
    <x v="10"/>
    <s v="Yes"/>
    <s v="No"/>
    <x v="0"/>
    <m/>
    <m/>
    <m/>
    <m/>
    <m/>
    <n v="1"/>
    <m/>
    <n v="35"/>
    <n v="0"/>
    <n v="165.9"/>
    <n v="0"/>
    <x v="1"/>
    <n v="18"/>
  </r>
  <r>
    <x v="1"/>
    <n v="38"/>
    <s v="Yes"/>
    <x v="0"/>
    <x v="40"/>
    <s v="Male"/>
    <x v="27"/>
    <s v="No"/>
    <s v="No"/>
    <x v="1"/>
    <m/>
    <m/>
    <m/>
    <m/>
    <m/>
    <n v="1"/>
    <m/>
    <n v="25"/>
    <n v="0"/>
    <n v="180.5"/>
    <n v="0"/>
    <x v="1"/>
    <n v="11"/>
  </r>
  <r>
    <x v="1"/>
    <n v="38"/>
    <s v="Yes"/>
    <x v="0"/>
    <x v="42"/>
    <s v="Male"/>
    <x v="17"/>
    <s v="Yes"/>
    <s v="No"/>
    <x v="0"/>
    <m/>
    <m/>
    <m/>
    <m/>
    <m/>
    <n v="1"/>
    <n v="1"/>
    <n v="29"/>
    <n v="0"/>
    <n v="79"/>
    <n v="0"/>
    <x v="1"/>
    <n v="28"/>
  </r>
  <r>
    <x v="1"/>
    <n v="38"/>
    <s v="Yes"/>
    <x v="0"/>
    <x v="46"/>
    <s v="Female"/>
    <x v="62"/>
    <s v="No"/>
    <s v="Yes"/>
    <x v="2"/>
    <s v="No"/>
    <s v="Month-to-Month"/>
    <s v="Direct Debit"/>
    <s v="Dissatisfaction"/>
    <s v="Service dissatisfaction"/>
    <n v="1"/>
    <n v="1"/>
    <n v="64"/>
    <n v="2"/>
    <n v="82.1"/>
    <n v="0"/>
    <x v="0"/>
    <n v="1"/>
  </r>
  <r>
    <x v="1"/>
    <n v="38"/>
    <s v="Yes"/>
    <x v="1"/>
    <x v="17"/>
    <s v="Female"/>
    <x v="43"/>
    <s v="No"/>
    <s v="No"/>
    <x v="1"/>
    <m/>
    <m/>
    <m/>
    <m/>
    <m/>
    <n v="1"/>
    <m/>
    <n v="31"/>
    <n v="0"/>
    <n v="0"/>
    <n v="0"/>
    <x v="0"/>
    <n v="3"/>
  </r>
  <r>
    <x v="1"/>
    <n v="38"/>
    <s v="Yes"/>
    <x v="1"/>
    <x v="24"/>
    <s v="Female"/>
    <x v="8"/>
    <s v="No"/>
    <s v="No"/>
    <x v="1"/>
    <m/>
    <m/>
    <m/>
    <m/>
    <m/>
    <n v="1"/>
    <m/>
    <n v="50"/>
    <n v="0"/>
    <n v="0"/>
    <n v="0"/>
    <x v="1"/>
    <n v="18"/>
  </r>
  <r>
    <x v="1"/>
    <n v="39"/>
    <s v="No"/>
    <x v="0"/>
    <x v="0"/>
    <s v="Male"/>
    <x v="36"/>
    <s v="No"/>
    <s v="No"/>
    <x v="1"/>
    <m/>
    <m/>
    <m/>
    <m/>
    <m/>
    <n v="1"/>
    <m/>
    <n v="52"/>
    <n v="0"/>
    <n v="0"/>
    <n v="0"/>
    <x v="0"/>
    <n v="4"/>
  </r>
  <r>
    <x v="1"/>
    <n v="39"/>
    <s v="No"/>
    <x v="0"/>
    <x v="0"/>
    <s v="Male"/>
    <x v="31"/>
    <s v="No"/>
    <s v="Yes"/>
    <x v="2"/>
    <s v="Yes"/>
    <s v="One Year"/>
    <s v="Credit Card"/>
    <s v="(blank)"/>
    <s v="(blank)"/>
    <n v="1"/>
    <m/>
    <n v="18"/>
    <n v="2"/>
    <n v="0"/>
    <n v="0"/>
    <x v="1"/>
    <n v="19"/>
  </r>
  <r>
    <x v="1"/>
    <n v="39"/>
    <s v="No"/>
    <x v="0"/>
    <x v="1"/>
    <s v="Female"/>
    <x v="18"/>
    <s v="Yes"/>
    <s v="No"/>
    <x v="0"/>
    <m/>
    <m/>
    <m/>
    <m/>
    <m/>
    <n v="1"/>
    <n v="1"/>
    <n v="45"/>
    <n v="0"/>
    <n v="0"/>
    <n v="0"/>
    <x v="1"/>
    <n v="14"/>
  </r>
  <r>
    <x v="1"/>
    <n v="39"/>
    <s v="No"/>
    <x v="0"/>
    <x v="2"/>
    <s v="Female"/>
    <x v="15"/>
    <s v="Yes"/>
    <s v="No"/>
    <x v="0"/>
    <m/>
    <m/>
    <m/>
    <m/>
    <m/>
    <n v="1"/>
    <n v="1"/>
    <n v="29"/>
    <n v="2"/>
    <n v="0"/>
    <n v="0"/>
    <x v="2"/>
    <n v="8"/>
  </r>
  <r>
    <x v="1"/>
    <n v="39"/>
    <s v="No"/>
    <x v="0"/>
    <x v="3"/>
    <s v="Male"/>
    <x v="32"/>
    <s v="No"/>
    <s v="No"/>
    <x v="1"/>
    <m/>
    <m/>
    <m/>
    <m/>
    <m/>
    <n v="1"/>
    <m/>
    <n v="48"/>
    <n v="0"/>
    <n v="0"/>
    <n v="0"/>
    <x v="0"/>
    <n v="4"/>
  </r>
  <r>
    <x v="1"/>
    <n v="39"/>
    <s v="No"/>
    <x v="0"/>
    <x v="4"/>
    <s v="Female"/>
    <x v="14"/>
    <s v="No"/>
    <s v="No"/>
    <x v="1"/>
    <m/>
    <m/>
    <m/>
    <m/>
    <m/>
    <n v="1"/>
    <n v="1"/>
    <n v="35"/>
    <n v="0"/>
    <n v="0"/>
    <n v="0"/>
    <x v="2"/>
    <n v="9"/>
  </r>
  <r>
    <x v="1"/>
    <n v="39"/>
    <s v="No"/>
    <x v="0"/>
    <x v="7"/>
    <s v="Male"/>
    <x v="48"/>
    <s v="No"/>
    <s v="No"/>
    <x v="1"/>
    <m/>
    <m/>
    <m/>
    <m/>
    <m/>
    <n v="1"/>
    <m/>
    <n v="59"/>
    <n v="2"/>
    <n v="0"/>
    <n v="0"/>
    <x v="2"/>
    <n v="9"/>
  </r>
  <r>
    <x v="1"/>
    <n v="39"/>
    <s v="No"/>
    <x v="0"/>
    <x v="49"/>
    <s v="Female"/>
    <x v="37"/>
    <s v="No"/>
    <s v="No"/>
    <x v="1"/>
    <m/>
    <m/>
    <m/>
    <m/>
    <m/>
    <n v="1"/>
    <m/>
    <n v="31"/>
    <n v="0"/>
    <n v="0"/>
    <n v="0"/>
    <x v="2"/>
    <n v="5"/>
  </r>
  <r>
    <x v="1"/>
    <n v="39"/>
    <s v="No"/>
    <x v="0"/>
    <x v="49"/>
    <s v="Female"/>
    <x v="3"/>
    <s v="No"/>
    <s v="No"/>
    <x v="1"/>
    <m/>
    <m/>
    <m/>
    <m/>
    <m/>
    <n v="1"/>
    <m/>
    <n v="35"/>
    <n v="0"/>
    <n v="0"/>
    <n v="0"/>
    <x v="2"/>
    <n v="8"/>
  </r>
  <r>
    <x v="1"/>
    <n v="39"/>
    <s v="No"/>
    <x v="0"/>
    <x v="11"/>
    <s v="Male"/>
    <x v="27"/>
    <s v="No"/>
    <s v="No"/>
    <x v="1"/>
    <m/>
    <m/>
    <m/>
    <m/>
    <m/>
    <n v="1"/>
    <n v="1"/>
    <n v="46"/>
    <n v="0"/>
    <n v="24.3"/>
    <n v="0"/>
    <x v="0"/>
    <n v="2"/>
  </r>
  <r>
    <x v="1"/>
    <n v="39"/>
    <s v="No"/>
    <x v="0"/>
    <x v="13"/>
    <s v="Male"/>
    <x v="5"/>
    <s v="Yes"/>
    <s v="No"/>
    <x v="0"/>
    <m/>
    <m/>
    <m/>
    <m/>
    <m/>
    <n v="1"/>
    <n v="1"/>
    <n v="27"/>
    <n v="5"/>
    <n v="0"/>
    <n v="0"/>
    <x v="1"/>
    <n v="38"/>
  </r>
  <r>
    <x v="1"/>
    <n v="39"/>
    <s v="No"/>
    <x v="0"/>
    <x v="13"/>
    <s v="Male"/>
    <x v="62"/>
    <s v="No"/>
    <s v="Yes"/>
    <x v="2"/>
    <s v="No"/>
    <s v="Two Year"/>
    <s v="Direct Debit"/>
    <s v="(blank)"/>
    <s v="(blank)"/>
    <n v="1"/>
    <m/>
    <n v="50"/>
    <n v="0"/>
    <n v="0"/>
    <n v="0"/>
    <x v="0"/>
    <n v="3"/>
  </r>
  <r>
    <x v="1"/>
    <n v="39"/>
    <s v="No"/>
    <x v="0"/>
    <x v="14"/>
    <s v="Female"/>
    <x v="20"/>
    <s v="No"/>
    <s v="No"/>
    <x v="1"/>
    <m/>
    <m/>
    <m/>
    <m/>
    <m/>
    <n v="1"/>
    <m/>
    <n v="30"/>
    <n v="2"/>
    <n v="0"/>
    <n v="0"/>
    <x v="2"/>
    <n v="8"/>
  </r>
  <r>
    <x v="1"/>
    <n v="39"/>
    <s v="No"/>
    <x v="0"/>
    <x v="15"/>
    <s v="Female"/>
    <x v="23"/>
    <s v="No"/>
    <s v="No"/>
    <x v="1"/>
    <m/>
    <m/>
    <m/>
    <m/>
    <m/>
    <n v="1"/>
    <m/>
    <n v="14"/>
    <n v="0"/>
    <n v="0"/>
    <n v="0"/>
    <x v="2"/>
    <n v="9"/>
  </r>
  <r>
    <x v="1"/>
    <n v="39"/>
    <s v="No"/>
    <x v="0"/>
    <x v="17"/>
    <s v="Male"/>
    <x v="35"/>
    <s v="No"/>
    <s v="No"/>
    <x v="1"/>
    <m/>
    <m/>
    <m/>
    <m/>
    <m/>
    <n v="1"/>
    <m/>
    <n v="37"/>
    <n v="0"/>
    <n v="0"/>
    <n v="0"/>
    <x v="2"/>
    <n v="7"/>
  </r>
  <r>
    <x v="1"/>
    <n v="39"/>
    <s v="No"/>
    <x v="0"/>
    <x v="50"/>
    <s v="Female"/>
    <x v="26"/>
    <s v="No"/>
    <s v="No"/>
    <x v="1"/>
    <m/>
    <m/>
    <m/>
    <m/>
    <m/>
    <n v="1"/>
    <n v="1"/>
    <n v="35"/>
    <n v="1"/>
    <n v="0"/>
    <n v="0"/>
    <x v="2"/>
    <n v="7"/>
  </r>
  <r>
    <x v="1"/>
    <n v="39"/>
    <s v="No"/>
    <x v="0"/>
    <x v="25"/>
    <s v="Male"/>
    <x v="60"/>
    <s v="No"/>
    <s v="Yes"/>
    <x v="2"/>
    <s v="No"/>
    <s v="Two Year"/>
    <s v="Direct Debit"/>
    <s v="(blank)"/>
    <s v="(blank)"/>
    <n v="1"/>
    <m/>
    <n v="49"/>
    <n v="0"/>
    <n v="0"/>
    <n v="0"/>
    <x v="2"/>
    <n v="6"/>
  </r>
  <r>
    <x v="1"/>
    <n v="39"/>
    <s v="No"/>
    <x v="0"/>
    <x v="27"/>
    <s v="Female"/>
    <x v="33"/>
    <s v="No"/>
    <s v="Yes"/>
    <x v="2"/>
    <s v="No"/>
    <s v="One Year"/>
    <s v="Paper Check"/>
    <s v="(blank)"/>
    <s v="(blank)"/>
    <n v="1"/>
    <m/>
    <n v="34"/>
    <n v="0"/>
    <n v="0"/>
    <n v="0"/>
    <x v="0"/>
    <n v="4"/>
  </r>
  <r>
    <x v="1"/>
    <n v="39"/>
    <s v="No"/>
    <x v="0"/>
    <x v="34"/>
    <s v="Male"/>
    <x v="34"/>
    <s v="No"/>
    <s v="No"/>
    <x v="1"/>
    <m/>
    <m/>
    <m/>
    <m/>
    <m/>
    <n v="1"/>
    <m/>
    <n v="31"/>
    <n v="0"/>
    <n v="0"/>
    <n v="0"/>
    <x v="0"/>
    <n v="3"/>
  </r>
  <r>
    <x v="1"/>
    <n v="39"/>
    <s v="No"/>
    <x v="0"/>
    <x v="38"/>
    <s v="Female"/>
    <x v="9"/>
    <s v="No"/>
    <s v="No"/>
    <x v="1"/>
    <m/>
    <m/>
    <m/>
    <m/>
    <m/>
    <n v="1"/>
    <m/>
    <n v="38"/>
    <n v="0"/>
    <n v="0"/>
    <n v="0"/>
    <x v="0"/>
    <n v="4"/>
  </r>
  <r>
    <x v="1"/>
    <n v="39"/>
    <s v="No"/>
    <x v="0"/>
    <x v="43"/>
    <s v="Female"/>
    <x v="47"/>
    <s v="No"/>
    <s v="No"/>
    <x v="1"/>
    <m/>
    <m/>
    <m/>
    <m/>
    <m/>
    <n v="1"/>
    <m/>
    <n v="21"/>
    <n v="0"/>
    <n v="0"/>
    <n v="0"/>
    <x v="0"/>
    <n v="2"/>
  </r>
  <r>
    <x v="1"/>
    <n v="39"/>
    <s v="Yes"/>
    <x v="0"/>
    <x v="2"/>
    <s v="Male"/>
    <x v="0"/>
    <s v="Yes"/>
    <s v="No"/>
    <x v="0"/>
    <m/>
    <m/>
    <m/>
    <m/>
    <m/>
    <n v="1"/>
    <m/>
    <n v="49"/>
    <n v="0"/>
    <n v="95.6"/>
    <n v="0"/>
    <x v="1"/>
    <n v="21"/>
  </r>
  <r>
    <x v="1"/>
    <n v="39"/>
    <s v="Yes"/>
    <x v="0"/>
    <x v="48"/>
    <s v="Male"/>
    <x v="11"/>
    <s v="No"/>
    <s v="No"/>
    <x v="1"/>
    <m/>
    <m/>
    <m/>
    <m/>
    <m/>
    <n v="1"/>
    <n v="1"/>
    <n v="30"/>
    <n v="1"/>
    <n v="179.4"/>
    <n v="0"/>
    <x v="2"/>
    <n v="5"/>
  </r>
  <r>
    <x v="1"/>
    <n v="39"/>
    <s v="Yes"/>
    <x v="0"/>
    <x v="6"/>
    <s v="Female"/>
    <x v="23"/>
    <s v="No"/>
    <s v="No"/>
    <x v="1"/>
    <m/>
    <m/>
    <m/>
    <m/>
    <m/>
    <n v="1"/>
    <n v="1"/>
    <n v="55"/>
    <n v="2"/>
    <n v="3.2"/>
    <n v="0"/>
    <x v="1"/>
    <n v="10"/>
  </r>
  <r>
    <x v="1"/>
    <n v="39"/>
    <s v="Yes"/>
    <x v="0"/>
    <x v="8"/>
    <s v="Male"/>
    <x v="65"/>
    <s v="No"/>
    <s v="Yes"/>
    <x v="2"/>
    <s v="Yes"/>
    <s v="Two Year"/>
    <s v="Credit Card"/>
    <s v="(blank)"/>
    <s v="(blank)"/>
    <n v="1"/>
    <m/>
    <n v="31"/>
    <n v="0"/>
    <n v="118"/>
    <n v="0"/>
    <x v="2"/>
    <n v="5"/>
  </r>
  <r>
    <x v="1"/>
    <n v="39"/>
    <s v="Yes"/>
    <x v="0"/>
    <x v="13"/>
    <s v="Male"/>
    <x v="15"/>
    <s v="Yes"/>
    <s v="No"/>
    <x v="0"/>
    <m/>
    <m/>
    <m/>
    <m/>
    <m/>
    <n v="1"/>
    <m/>
    <n v="39"/>
    <n v="0"/>
    <n v="90.5"/>
    <n v="0"/>
    <x v="1"/>
    <n v="12"/>
  </r>
  <r>
    <x v="1"/>
    <n v="39"/>
    <s v="Yes"/>
    <x v="0"/>
    <x v="17"/>
    <s v="Male"/>
    <x v="54"/>
    <s v="No"/>
    <s v="Yes"/>
    <x v="2"/>
    <s v="No"/>
    <s v="Month-to-Month"/>
    <s v="Direct Debit"/>
    <s v="Competitor"/>
    <s v="Competitor offered more data"/>
    <n v="1"/>
    <n v="1"/>
    <n v="50"/>
    <n v="2"/>
    <n v="142.4"/>
    <n v="0"/>
    <x v="2"/>
    <n v="5"/>
  </r>
  <r>
    <x v="1"/>
    <n v="39"/>
    <s v="Yes"/>
    <x v="0"/>
    <x v="19"/>
    <s v="Male"/>
    <x v="41"/>
    <s v="No"/>
    <s v="No"/>
    <x v="1"/>
    <m/>
    <m/>
    <m/>
    <m/>
    <m/>
    <n v="1"/>
    <m/>
    <n v="35"/>
    <n v="2"/>
    <n v="206.7"/>
    <n v="0"/>
    <x v="1"/>
    <n v="11"/>
  </r>
  <r>
    <x v="1"/>
    <n v="39"/>
    <s v="Yes"/>
    <x v="0"/>
    <x v="22"/>
    <s v="Female"/>
    <x v="25"/>
    <s v="No"/>
    <s v="No"/>
    <x v="1"/>
    <m/>
    <m/>
    <m/>
    <m/>
    <m/>
    <n v="1"/>
    <n v="1"/>
    <n v="31"/>
    <n v="5"/>
    <n v="4.5999999999999996"/>
    <n v="0"/>
    <x v="0"/>
    <n v="3"/>
  </r>
  <r>
    <x v="1"/>
    <n v="39"/>
    <s v="Yes"/>
    <x v="0"/>
    <x v="23"/>
    <s v="Female"/>
    <x v="15"/>
    <s v="Yes"/>
    <s v="No"/>
    <x v="0"/>
    <m/>
    <m/>
    <m/>
    <m/>
    <m/>
    <n v="1"/>
    <n v="1"/>
    <n v="37"/>
    <n v="2"/>
    <n v="83.9"/>
    <n v="0"/>
    <x v="1"/>
    <n v="10"/>
  </r>
  <r>
    <x v="1"/>
    <n v="39"/>
    <s v="Yes"/>
    <x v="0"/>
    <x v="39"/>
    <s v="Female"/>
    <x v="21"/>
    <s v="No"/>
    <s v="No"/>
    <x v="1"/>
    <m/>
    <m/>
    <m/>
    <m/>
    <m/>
    <n v="1"/>
    <n v="1"/>
    <n v="31"/>
    <n v="5"/>
    <n v="167.7"/>
    <n v="0"/>
    <x v="1"/>
    <n v="10"/>
  </r>
  <r>
    <x v="1"/>
    <n v="39"/>
    <s v="Yes"/>
    <x v="0"/>
    <x v="43"/>
    <s v="Female"/>
    <x v="47"/>
    <s v="No"/>
    <s v="No"/>
    <x v="1"/>
    <m/>
    <m/>
    <m/>
    <m/>
    <m/>
    <n v="1"/>
    <n v="1"/>
    <n v="46"/>
    <n v="3"/>
    <n v="115.9"/>
    <n v="0"/>
    <x v="0"/>
    <n v="2"/>
  </r>
  <r>
    <x v="1"/>
    <n v="39"/>
    <s v="Yes"/>
    <x v="0"/>
    <x v="44"/>
    <s v="Female"/>
    <x v="25"/>
    <s v="No"/>
    <s v="No"/>
    <x v="1"/>
    <m/>
    <m/>
    <m/>
    <m/>
    <m/>
    <n v="1"/>
    <n v="1"/>
    <n v="34"/>
    <n v="3"/>
    <n v="39.200000000000003"/>
    <n v="0"/>
    <x v="1"/>
    <n v="15"/>
  </r>
  <r>
    <x v="1"/>
    <n v="39"/>
    <s v="Yes"/>
    <x v="1"/>
    <x v="48"/>
    <s v="Female"/>
    <x v="0"/>
    <s v="Yes"/>
    <s v="No"/>
    <x v="0"/>
    <m/>
    <m/>
    <m/>
    <m/>
    <m/>
    <n v="1"/>
    <n v="1"/>
    <n v="43"/>
    <n v="0"/>
    <n v="0"/>
    <n v="0"/>
    <x v="1"/>
    <n v="16"/>
  </r>
  <r>
    <x v="1"/>
    <n v="39"/>
    <s v="Yes"/>
    <x v="1"/>
    <x v="21"/>
    <s v="Female"/>
    <x v="45"/>
    <s v="No"/>
    <s v="Yes"/>
    <x v="2"/>
    <s v="No"/>
    <s v="Month-to-Month"/>
    <s v="Direct Debit"/>
    <s v="(blank)"/>
    <s v="(blank)"/>
    <n v="1"/>
    <m/>
    <n v="46"/>
    <n v="1"/>
    <n v="0"/>
    <n v="0"/>
    <x v="2"/>
    <n v="7"/>
  </r>
  <r>
    <x v="1"/>
    <n v="40"/>
    <s v="No"/>
    <x v="0"/>
    <x v="3"/>
    <s v="Male"/>
    <x v="9"/>
    <s v="No"/>
    <s v="No"/>
    <x v="1"/>
    <m/>
    <m/>
    <m/>
    <m/>
    <m/>
    <n v="1"/>
    <m/>
    <n v="47"/>
    <n v="0"/>
    <n v="0"/>
    <n v="0"/>
    <x v="2"/>
    <n v="9"/>
  </r>
  <r>
    <x v="1"/>
    <n v="40"/>
    <s v="No"/>
    <x v="0"/>
    <x v="5"/>
    <s v="Male"/>
    <x v="23"/>
    <s v="No"/>
    <s v="No"/>
    <x v="1"/>
    <m/>
    <m/>
    <m/>
    <m/>
    <m/>
    <n v="1"/>
    <m/>
    <n v="42"/>
    <n v="0"/>
    <n v="0"/>
    <n v="0"/>
    <x v="0"/>
    <n v="3"/>
  </r>
  <r>
    <x v="1"/>
    <n v="40"/>
    <s v="No"/>
    <x v="0"/>
    <x v="7"/>
    <s v="Female"/>
    <x v="0"/>
    <s v="Yes"/>
    <s v="No"/>
    <x v="0"/>
    <m/>
    <m/>
    <m/>
    <m/>
    <m/>
    <n v="1"/>
    <m/>
    <n v="31"/>
    <n v="2"/>
    <n v="0"/>
    <n v="0"/>
    <x v="2"/>
    <n v="8"/>
  </r>
  <r>
    <x v="1"/>
    <n v="40"/>
    <s v="No"/>
    <x v="0"/>
    <x v="7"/>
    <s v="Female"/>
    <x v="55"/>
    <s v="No"/>
    <s v="Yes"/>
    <x v="2"/>
    <s v="No"/>
    <s v="Two Year"/>
    <s v="Direct Debit"/>
    <s v="(blank)"/>
    <s v="(blank)"/>
    <n v="1"/>
    <m/>
    <n v="39"/>
    <n v="0"/>
    <n v="0"/>
    <n v="0"/>
    <x v="0"/>
    <n v="0"/>
  </r>
  <r>
    <x v="1"/>
    <n v="40"/>
    <s v="No"/>
    <x v="0"/>
    <x v="9"/>
    <s v="Female"/>
    <x v="23"/>
    <s v="No"/>
    <s v="No"/>
    <x v="1"/>
    <m/>
    <m/>
    <m/>
    <m/>
    <m/>
    <n v="1"/>
    <m/>
    <n v="20"/>
    <n v="2"/>
    <n v="0"/>
    <n v="0"/>
    <x v="0"/>
    <n v="4"/>
  </r>
  <r>
    <x v="1"/>
    <n v="40"/>
    <s v="No"/>
    <x v="0"/>
    <x v="12"/>
    <s v="Male"/>
    <x v="46"/>
    <s v="No"/>
    <s v="No"/>
    <x v="1"/>
    <m/>
    <m/>
    <m/>
    <m/>
    <m/>
    <n v="1"/>
    <m/>
    <n v="25"/>
    <n v="1"/>
    <n v="0"/>
    <n v="0"/>
    <x v="2"/>
    <n v="6"/>
  </r>
  <r>
    <x v="1"/>
    <n v="40"/>
    <s v="No"/>
    <x v="0"/>
    <x v="17"/>
    <s v="Female"/>
    <x v="3"/>
    <s v="No"/>
    <s v="No"/>
    <x v="1"/>
    <m/>
    <m/>
    <m/>
    <m/>
    <m/>
    <n v="1"/>
    <m/>
    <n v="27"/>
    <n v="1"/>
    <n v="0"/>
    <n v="0"/>
    <x v="0"/>
    <n v="4"/>
  </r>
  <r>
    <x v="1"/>
    <n v="40"/>
    <s v="No"/>
    <x v="0"/>
    <x v="19"/>
    <s v="Female"/>
    <x v="63"/>
    <s v="No"/>
    <s v="Yes"/>
    <x v="2"/>
    <s v="No"/>
    <s v="Two Year"/>
    <s v="Direct Debit"/>
    <s v="(blank)"/>
    <s v="(blank)"/>
    <n v="1"/>
    <m/>
    <n v="40"/>
    <n v="0"/>
    <n v="0"/>
    <n v="0"/>
    <x v="2"/>
    <n v="8"/>
  </r>
  <r>
    <x v="1"/>
    <n v="40"/>
    <s v="No"/>
    <x v="0"/>
    <x v="19"/>
    <s v="Male"/>
    <x v="20"/>
    <s v="No"/>
    <s v="No"/>
    <x v="1"/>
    <m/>
    <m/>
    <m/>
    <m/>
    <m/>
    <n v="1"/>
    <m/>
    <n v="39"/>
    <n v="0"/>
    <n v="0"/>
    <n v="0"/>
    <x v="1"/>
    <n v="25"/>
  </r>
  <r>
    <x v="1"/>
    <n v="40"/>
    <s v="No"/>
    <x v="0"/>
    <x v="20"/>
    <s v="Male"/>
    <x v="46"/>
    <s v="No"/>
    <s v="No"/>
    <x v="1"/>
    <m/>
    <m/>
    <m/>
    <m/>
    <m/>
    <n v="1"/>
    <m/>
    <n v="30"/>
    <n v="0"/>
    <n v="0"/>
    <n v="0"/>
    <x v="1"/>
    <n v="29"/>
  </r>
  <r>
    <x v="1"/>
    <n v="40"/>
    <s v="No"/>
    <x v="0"/>
    <x v="22"/>
    <s v="Male"/>
    <x v="6"/>
    <s v="No"/>
    <s v="No"/>
    <x v="1"/>
    <m/>
    <m/>
    <m/>
    <m/>
    <m/>
    <n v="1"/>
    <m/>
    <n v="25"/>
    <n v="0"/>
    <n v="0"/>
    <n v="0"/>
    <x v="2"/>
    <n v="7"/>
  </r>
  <r>
    <x v="1"/>
    <n v="40"/>
    <s v="No"/>
    <x v="0"/>
    <x v="23"/>
    <s v="Female"/>
    <x v="52"/>
    <s v="No"/>
    <s v="Yes"/>
    <x v="2"/>
    <s v="No"/>
    <s v="Two Year"/>
    <s v="Direct Debit"/>
    <s v="(blank)"/>
    <s v="(blank)"/>
    <n v="1"/>
    <m/>
    <n v="33"/>
    <n v="1"/>
    <n v="0"/>
    <n v="0"/>
    <x v="0"/>
    <n v="4"/>
  </r>
  <r>
    <x v="1"/>
    <n v="40"/>
    <s v="No"/>
    <x v="0"/>
    <x v="24"/>
    <s v="Female"/>
    <x v="49"/>
    <s v="No"/>
    <s v="No"/>
    <x v="1"/>
    <m/>
    <m/>
    <m/>
    <m/>
    <m/>
    <n v="1"/>
    <m/>
    <n v="15"/>
    <n v="0"/>
    <n v="0"/>
    <n v="0"/>
    <x v="2"/>
    <n v="5"/>
  </r>
  <r>
    <x v="1"/>
    <n v="40"/>
    <s v="No"/>
    <x v="0"/>
    <x v="24"/>
    <s v="Male"/>
    <x v="65"/>
    <s v="No"/>
    <s v="Yes"/>
    <x v="2"/>
    <s v="No"/>
    <s v="Month-to-Month"/>
    <s v="Direct Debit"/>
    <s v="Other"/>
    <s v="Don't know"/>
    <n v="1"/>
    <n v="1"/>
    <n v="49"/>
    <n v="0"/>
    <n v="0"/>
    <n v="0"/>
    <x v="0"/>
    <n v="1"/>
  </r>
  <r>
    <x v="1"/>
    <n v="40"/>
    <s v="No"/>
    <x v="0"/>
    <x v="25"/>
    <s v="Female"/>
    <x v="3"/>
    <s v="No"/>
    <s v="No"/>
    <x v="1"/>
    <m/>
    <m/>
    <m/>
    <m/>
    <m/>
    <n v="1"/>
    <m/>
    <n v="29"/>
    <n v="0"/>
    <n v="0"/>
    <n v="0"/>
    <x v="0"/>
    <n v="2"/>
  </r>
  <r>
    <x v="1"/>
    <n v="40"/>
    <s v="No"/>
    <x v="0"/>
    <x v="27"/>
    <s v="Female"/>
    <x v="4"/>
    <s v="Yes"/>
    <s v="No"/>
    <x v="0"/>
    <m/>
    <m/>
    <m/>
    <m/>
    <m/>
    <n v="1"/>
    <m/>
    <n v="27"/>
    <n v="2"/>
    <n v="0"/>
    <n v="0"/>
    <x v="1"/>
    <n v="14"/>
  </r>
  <r>
    <x v="1"/>
    <n v="40"/>
    <s v="No"/>
    <x v="0"/>
    <x v="27"/>
    <s v="Male"/>
    <x v="6"/>
    <s v="No"/>
    <s v="No"/>
    <x v="1"/>
    <m/>
    <m/>
    <m/>
    <m/>
    <m/>
    <n v="1"/>
    <m/>
    <n v="26"/>
    <n v="0"/>
    <n v="0"/>
    <n v="0"/>
    <x v="0"/>
    <n v="1"/>
  </r>
  <r>
    <x v="1"/>
    <n v="40"/>
    <s v="No"/>
    <x v="0"/>
    <x v="31"/>
    <s v="Female"/>
    <x v="13"/>
    <s v="Yes"/>
    <s v="No"/>
    <x v="0"/>
    <m/>
    <m/>
    <m/>
    <m/>
    <m/>
    <n v="1"/>
    <n v="1"/>
    <n v="70"/>
    <n v="0"/>
    <n v="0"/>
    <n v="0"/>
    <x v="1"/>
    <n v="30"/>
  </r>
  <r>
    <x v="1"/>
    <n v="40"/>
    <s v="No"/>
    <x v="0"/>
    <x v="31"/>
    <s v="Male"/>
    <x v="48"/>
    <s v="No"/>
    <s v="No"/>
    <x v="1"/>
    <m/>
    <m/>
    <m/>
    <m/>
    <m/>
    <n v="1"/>
    <m/>
    <n v="26"/>
    <n v="0"/>
    <n v="0"/>
    <n v="0"/>
    <x v="0"/>
    <n v="1"/>
  </r>
  <r>
    <x v="1"/>
    <n v="40"/>
    <s v="No"/>
    <x v="0"/>
    <x v="33"/>
    <s v="Male"/>
    <x v="1"/>
    <s v="No"/>
    <s v="No"/>
    <x v="1"/>
    <m/>
    <m/>
    <m/>
    <m/>
    <m/>
    <n v="1"/>
    <m/>
    <n v="68"/>
    <n v="0"/>
    <n v="0"/>
    <n v="0"/>
    <x v="2"/>
    <n v="6"/>
  </r>
  <r>
    <x v="1"/>
    <n v="40"/>
    <s v="No"/>
    <x v="0"/>
    <x v="35"/>
    <s v="Female"/>
    <x v="47"/>
    <s v="No"/>
    <s v="No"/>
    <x v="1"/>
    <m/>
    <m/>
    <m/>
    <m/>
    <m/>
    <n v="1"/>
    <n v="1"/>
    <n v="33"/>
    <n v="4"/>
    <n v="0"/>
    <n v="0"/>
    <x v="0"/>
    <n v="1"/>
  </r>
  <r>
    <x v="1"/>
    <n v="40"/>
    <s v="No"/>
    <x v="0"/>
    <x v="35"/>
    <s v="Female"/>
    <x v="12"/>
    <s v="No"/>
    <s v="No"/>
    <x v="1"/>
    <m/>
    <m/>
    <m/>
    <m/>
    <m/>
    <n v="1"/>
    <m/>
    <n v="41"/>
    <n v="2"/>
    <n v="0"/>
    <n v="0"/>
    <x v="0"/>
    <n v="3"/>
  </r>
  <r>
    <x v="1"/>
    <n v="40"/>
    <s v="No"/>
    <x v="0"/>
    <x v="37"/>
    <s v="Female"/>
    <x v="20"/>
    <s v="No"/>
    <s v="No"/>
    <x v="1"/>
    <m/>
    <m/>
    <m/>
    <m/>
    <m/>
    <n v="1"/>
    <m/>
    <n v="42"/>
    <n v="0"/>
    <n v="0"/>
    <n v="0"/>
    <x v="1"/>
    <n v="13"/>
  </r>
  <r>
    <x v="1"/>
    <n v="40"/>
    <s v="No"/>
    <x v="0"/>
    <x v="37"/>
    <s v="Male"/>
    <x v="23"/>
    <s v="No"/>
    <s v="No"/>
    <x v="1"/>
    <m/>
    <m/>
    <m/>
    <m/>
    <m/>
    <n v="1"/>
    <m/>
    <n v="26"/>
    <n v="0"/>
    <n v="0"/>
    <n v="0"/>
    <x v="0"/>
    <n v="4"/>
  </r>
  <r>
    <x v="1"/>
    <n v="40"/>
    <s v="No"/>
    <x v="0"/>
    <x v="40"/>
    <s v="Female"/>
    <x v="4"/>
    <s v="Yes"/>
    <s v="No"/>
    <x v="0"/>
    <m/>
    <m/>
    <m/>
    <m/>
    <m/>
    <n v="1"/>
    <m/>
    <n v="61"/>
    <n v="0"/>
    <n v="0"/>
    <n v="0"/>
    <x v="1"/>
    <n v="20"/>
  </r>
  <r>
    <x v="1"/>
    <n v="40"/>
    <s v="No"/>
    <x v="0"/>
    <x v="45"/>
    <s v="Female"/>
    <x v="49"/>
    <s v="No"/>
    <s v="No"/>
    <x v="1"/>
    <m/>
    <m/>
    <m/>
    <m/>
    <m/>
    <n v="1"/>
    <m/>
    <n v="17"/>
    <n v="0"/>
    <n v="0"/>
    <n v="0"/>
    <x v="0"/>
    <n v="3"/>
  </r>
  <r>
    <x v="1"/>
    <n v="40"/>
    <s v="No"/>
    <x v="0"/>
    <x v="45"/>
    <s v="Female"/>
    <x v="38"/>
    <s v="No"/>
    <s v="No"/>
    <x v="1"/>
    <m/>
    <m/>
    <m/>
    <m/>
    <m/>
    <n v="1"/>
    <m/>
    <n v="42"/>
    <n v="1"/>
    <n v="0"/>
    <n v="0"/>
    <x v="0"/>
    <n v="4"/>
  </r>
  <r>
    <x v="1"/>
    <n v="40"/>
    <s v="No"/>
    <x v="0"/>
    <x v="46"/>
    <s v="Male"/>
    <x v="49"/>
    <s v="No"/>
    <s v="No"/>
    <x v="1"/>
    <m/>
    <m/>
    <m/>
    <m/>
    <m/>
    <n v="1"/>
    <m/>
    <n v="30"/>
    <n v="0"/>
    <n v="0"/>
    <n v="0"/>
    <x v="1"/>
    <n v="14"/>
  </r>
  <r>
    <x v="1"/>
    <n v="40"/>
    <s v="No"/>
    <x v="0"/>
    <x v="47"/>
    <s v="Female"/>
    <x v="49"/>
    <s v="No"/>
    <s v="No"/>
    <x v="1"/>
    <m/>
    <m/>
    <m/>
    <m/>
    <m/>
    <n v="1"/>
    <n v="1"/>
    <n v="64"/>
    <n v="0"/>
    <n v="0"/>
    <n v="0"/>
    <x v="0"/>
    <n v="2"/>
  </r>
  <r>
    <x v="1"/>
    <n v="40"/>
    <s v="Yes"/>
    <x v="0"/>
    <x v="7"/>
    <s v="Female"/>
    <x v="51"/>
    <s v="No"/>
    <s v="Yes"/>
    <x v="2"/>
    <s v="No"/>
    <s v="Month-to-Month"/>
    <s v="Direct Debit"/>
    <s v="(blank)"/>
    <s v="(blank)"/>
    <n v="1"/>
    <m/>
    <n v="56"/>
    <n v="0"/>
    <n v="130"/>
    <n v="0"/>
    <x v="2"/>
    <n v="5"/>
  </r>
  <r>
    <x v="1"/>
    <n v="40"/>
    <s v="Yes"/>
    <x v="0"/>
    <x v="18"/>
    <s v="Female"/>
    <x v="17"/>
    <s v="Yes"/>
    <s v="No"/>
    <x v="0"/>
    <m/>
    <m/>
    <m/>
    <m/>
    <m/>
    <n v="1"/>
    <m/>
    <n v="19"/>
    <n v="0"/>
    <n v="105.6"/>
    <n v="0"/>
    <x v="1"/>
    <n v="13"/>
  </r>
  <r>
    <x v="1"/>
    <n v="40"/>
    <s v="Yes"/>
    <x v="0"/>
    <x v="19"/>
    <s v="Female"/>
    <x v="36"/>
    <s v="No"/>
    <s v="No"/>
    <x v="1"/>
    <m/>
    <m/>
    <m/>
    <m/>
    <m/>
    <n v="1"/>
    <m/>
    <n v="35"/>
    <n v="0"/>
    <n v="63.2"/>
    <n v="0"/>
    <x v="1"/>
    <n v="16"/>
  </r>
  <r>
    <x v="1"/>
    <n v="40"/>
    <s v="Yes"/>
    <x v="0"/>
    <x v="19"/>
    <s v="Female"/>
    <x v="66"/>
    <s v="No"/>
    <s v="Yes"/>
    <x v="2"/>
    <s v="No"/>
    <s v="One Year"/>
    <s v="Direct Debit"/>
    <s v="(blank)"/>
    <s v="(blank)"/>
    <n v="1"/>
    <m/>
    <n v="55"/>
    <n v="0"/>
    <n v="96"/>
    <n v="0"/>
    <x v="0"/>
    <n v="3"/>
  </r>
  <r>
    <x v="1"/>
    <n v="40"/>
    <s v="Yes"/>
    <x v="0"/>
    <x v="50"/>
    <s v="Female"/>
    <x v="15"/>
    <s v="Yes"/>
    <s v="No"/>
    <x v="0"/>
    <m/>
    <m/>
    <m/>
    <m/>
    <m/>
    <n v="1"/>
    <m/>
    <n v="59"/>
    <n v="0"/>
    <n v="149.30000000000001"/>
    <n v="0"/>
    <x v="1"/>
    <n v="15"/>
  </r>
  <r>
    <x v="1"/>
    <n v="40"/>
    <s v="Yes"/>
    <x v="0"/>
    <x v="25"/>
    <s v="Female"/>
    <x v="54"/>
    <s v="No"/>
    <s v="Yes"/>
    <x v="2"/>
    <s v="No"/>
    <s v="One Year"/>
    <s v="Credit Card"/>
    <s v="(blank)"/>
    <s v="(blank)"/>
    <n v="1"/>
    <m/>
    <n v="67"/>
    <n v="1"/>
    <n v="130"/>
    <n v="0"/>
    <x v="2"/>
    <n v="8"/>
  </r>
  <r>
    <x v="1"/>
    <n v="40"/>
    <s v="Yes"/>
    <x v="0"/>
    <x v="43"/>
    <s v="Female"/>
    <x v="43"/>
    <s v="No"/>
    <s v="No"/>
    <x v="1"/>
    <m/>
    <m/>
    <m/>
    <m/>
    <m/>
    <n v="1"/>
    <n v="1"/>
    <n v="33"/>
    <n v="0"/>
    <n v="113.6"/>
    <n v="0"/>
    <x v="2"/>
    <n v="9"/>
  </r>
  <r>
    <x v="1"/>
    <n v="40"/>
    <s v="Yes"/>
    <x v="0"/>
    <x v="44"/>
    <s v="Male"/>
    <x v="21"/>
    <s v="No"/>
    <s v="No"/>
    <x v="1"/>
    <m/>
    <m/>
    <m/>
    <m/>
    <m/>
    <n v="1"/>
    <n v="1"/>
    <n v="36"/>
    <n v="1"/>
    <n v="86.4"/>
    <n v="0"/>
    <x v="0"/>
    <n v="1"/>
  </r>
  <r>
    <x v="1"/>
    <n v="40"/>
    <s v="Yes"/>
    <x v="0"/>
    <x v="45"/>
    <s v="Male"/>
    <x v="1"/>
    <s v="No"/>
    <s v="No"/>
    <x v="1"/>
    <m/>
    <m/>
    <m/>
    <m/>
    <m/>
    <n v="1"/>
    <n v="1"/>
    <n v="52"/>
    <n v="3"/>
    <n v="172"/>
    <n v="0"/>
    <x v="0"/>
    <n v="2"/>
  </r>
  <r>
    <x v="1"/>
    <n v="40"/>
    <s v="Yes"/>
    <x v="1"/>
    <x v="34"/>
    <s v="Female"/>
    <x v="49"/>
    <s v="No"/>
    <s v="No"/>
    <x v="1"/>
    <m/>
    <m/>
    <m/>
    <m/>
    <m/>
    <n v="1"/>
    <m/>
    <n v="37"/>
    <n v="1"/>
    <n v="0"/>
    <n v="0"/>
    <x v="1"/>
    <n v="10"/>
  </r>
  <r>
    <x v="1"/>
    <n v="40"/>
    <s v="Yes"/>
    <x v="1"/>
    <x v="46"/>
    <s v="Male"/>
    <x v="1"/>
    <s v="No"/>
    <s v="No"/>
    <x v="1"/>
    <m/>
    <m/>
    <m/>
    <m/>
    <m/>
    <n v="1"/>
    <m/>
    <n v="24"/>
    <n v="0"/>
    <n v="0"/>
    <n v="0"/>
    <x v="2"/>
    <n v="5"/>
  </r>
  <r>
    <x v="1"/>
    <n v="41"/>
    <s v="No"/>
    <x v="0"/>
    <x v="0"/>
    <s v="Female"/>
    <x v="46"/>
    <s v="No"/>
    <s v="No"/>
    <x v="1"/>
    <m/>
    <m/>
    <m/>
    <m/>
    <m/>
    <n v="1"/>
    <m/>
    <n v="47"/>
    <n v="1"/>
    <n v="0"/>
    <n v="0"/>
    <x v="1"/>
    <n v="30"/>
  </r>
  <r>
    <x v="1"/>
    <n v="41"/>
    <s v="No"/>
    <x v="0"/>
    <x v="0"/>
    <s v="Male"/>
    <x v="10"/>
    <s v="Yes"/>
    <s v="No"/>
    <x v="0"/>
    <m/>
    <m/>
    <m/>
    <m/>
    <m/>
    <n v="1"/>
    <m/>
    <n v="33"/>
    <n v="0"/>
    <n v="0"/>
    <n v="0"/>
    <x v="1"/>
    <n v="26"/>
  </r>
  <r>
    <x v="1"/>
    <n v="41"/>
    <s v="No"/>
    <x v="0"/>
    <x v="7"/>
    <s v="Male"/>
    <x v="37"/>
    <s v="No"/>
    <s v="No"/>
    <x v="1"/>
    <m/>
    <m/>
    <m/>
    <m/>
    <m/>
    <n v="1"/>
    <n v="1"/>
    <n v="50"/>
    <n v="4"/>
    <n v="0"/>
    <n v="0"/>
    <x v="0"/>
    <n v="3"/>
  </r>
  <r>
    <x v="1"/>
    <n v="41"/>
    <s v="No"/>
    <x v="0"/>
    <x v="11"/>
    <s v="Female"/>
    <x v="38"/>
    <s v="No"/>
    <s v="No"/>
    <x v="1"/>
    <m/>
    <m/>
    <m/>
    <m/>
    <m/>
    <n v="1"/>
    <m/>
    <n v="51"/>
    <n v="0"/>
    <n v="0"/>
    <n v="0"/>
    <x v="2"/>
    <n v="5"/>
  </r>
  <r>
    <x v="1"/>
    <n v="41"/>
    <s v="No"/>
    <x v="0"/>
    <x v="11"/>
    <s v="Female"/>
    <x v="30"/>
    <s v="No"/>
    <s v="Yes"/>
    <x v="2"/>
    <s v="No"/>
    <s v="Month-to-Month"/>
    <s v="Direct Debit"/>
    <s v="Dissatisfaction"/>
    <s v="Network reliability"/>
    <n v="1"/>
    <n v="1"/>
    <n v="58"/>
    <n v="0"/>
    <n v="0"/>
    <n v="0"/>
    <x v="0"/>
    <n v="4"/>
  </r>
  <r>
    <x v="1"/>
    <n v="41"/>
    <s v="No"/>
    <x v="0"/>
    <x v="11"/>
    <s v="Male"/>
    <x v="37"/>
    <s v="No"/>
    <s v="No"/>
    <x v="1"/>
    <m/>
    <m/>
    <m/>
    <m/>
    <m/>
    <n v="1"/>
    <m/>
    <n v="30"/>
    <n v="0"/>
    <n v="0"/>
    <n v="0"/>
    <x v="2"/>
    <n v="9"/>
  </r>
  <r>
    <x v="1"/>
    <n v="41"/>
    <s v="No"/>
    <x v="0"/>
    <x v="13"/>
    <s v="Female"/>
    <x v="19"/>
    <s v="Yes"/>
    <s v="No"/>
    <x v="0"/>
    <m/>
    <m/>
    <m/>
    <m/>
    <m/>
    <n v="1"/>
    <m/>
    <n v="32"/>
    <n v="0"/>
    <n v="0"/>
    <n v="0"/>
    <x v="1"/>
    <n v="30"/>
  </r>
  <r>
    <x v="1"/>
    <n v="41"/>
    <s v="No"/>
    <x v="0"/>
    <x v="19"/>
    <s v="Female"/>
    <x v="35"/>
    <s v="No"/>
    <s v="No"/>
    <x v="1"/>
    <m/>
    <m/>
    <m/>
    <m/>
    <m/>
    <n v="1"/>
    <m/>
    <n v="42"/>
    <n v="0"/>
    <n v="0"/>
    <n v="0"/>
    <x v="0"/>
    <n v="2"/>
  </r>
  <r>
    <x v="1"/>
    <n v="41"/>
    <s v="No"/>
    <x v="0"/>
    <x v="20"/>
    <s v="Female"/>
    <x v="13"/>
    <s v="Yes"/>
    <s v="No"/>
    <x v="0"/>
    <m/>
    <m/>
    <m/>
    <m/>
    <m/>
    <n v="1"/>
    <m/>
    <n v="36"/>
    <n v="2"/>
    <n v="0"/>
    <n v="0"/>
    <x v="1"/>
    <n v="15"/>
  </r>
  <r>
    <x v="1"/>
    <n v="41"/>
    <s v="No"/>
    <x v="0"/>
    <x v="23"/>
    <s v="Male"/>
    <x v="14"/>
    <s v="No"/>
    <s v="Yes"/>
    <x v="1"/>
    <s v="Yes"/>
    <s v="Month-to-Month"/>
    <s v="Credit Card"/>
    <s v="(blank)"/>
    <s v="(blank)"/>
    <n v="1"/>
    <m/>
    <n v="34"/>
    <n v="1"/>
    <n v="0"/>
    <n v="0"/>
    <x v="1"/>
    <n v="10"/>
  </r>
  <r>
    <x v="1"/>
    <n v="41"/>
    <s v="No"/>
    <x v="0"/>
    <x v="23"/>
    <s v="Male"/>
    <x v="63"/>
    <s v="No"/>
    <s v="Yes"/>
    <x v="2"/>
    <s v="No"/>
    <s v="Month-to-Month"/>
    <s v="Direct Debit"/>
    <s v="Attitude"/>
    <s v="Attitude of support person"/>
    <n v="1"/>
    <n v="1"/>
    <n v="56"/>
    <n v="5"/>
    <n v="0"/>
    <n v="0"/>
    <x v="2"/>
    <n v="5"/>
  </r>
  <r>
    <x v="1"/>
    <n v="41"/>
    <s v="No"/>
    <x v="0"/>
    <x v="30"/>
    <s v="Female"/>
    <x v="44"/>
    <s v="No"/>
    <s v="No"/>
    <x v="1"/>
    <m/>
    <m/>
    <m/>
    <m/>
    <m/>
    <n v="1"/>
    <m/>
    <n v="40"/>
    <n v="0"/>
    <n v="0"/>
    <n v="0"/>
    <x v="2"/>
    <n v="6"/>
  </r>
  <r>
    <x v="1"/>
    <n v="41"/>
    <s v="No"/>
    <x v="0"/>
    <x v="31"/>
    <s v="Female"/>
    <x v="12"/>
    <s v="No"/>
    <s v="No"/>
    <x v="1"/>
    <m/>
    <m/>
    <m/>
    <m/>
    <m/>
    <n v="1"/>
    <m/>
    <n v="26"/>
    <n v="0"/>
    <n v="0"/>
    <n v="0"/>
    <x v="1"/>
    <n v="15"/>
  </r>
  <r>
    <x v="1"/>
    <n v="41"/>
    <s v="No"/>
    <x v="0"/>
    <x v="32"/>
    <s v="Female"/>
    <x v="42"/>
    <s v="No"/>
    <s v="No"/>
    <x v="1"/>
    <m/>
    <m/>
    <m/>
    <m/>
    <m/>
    <n v="1"/>
    <n v="1"/>
    <n v="38"/>
    <n v="2"/>
    <n v="0"/>
    <n v="0"/>
    <x v="2"/>
    <n v="8"/>
  </r>
  <r>
    <x v="1"/>
    <n v="41"/>
    <s v="No"/>
    <x v="0"/>
    <x v="32"/>
    <s v="Male"/>
    <x v="9"/>
    <s v="No"/>
    <s v="No"/>
    <x v="1"/>
    <m/>
    <m/>
    <m/>
    <m/>
    <m/>
    <n v="1"/>
    <m/>
    <n v="35"/>
    <n v="0"/>
    <n v="0"/>
    <n v="0"/>
    <x v="2"/>
    <n v="7"/>
  </r>
  <r>
    <x v="1"/>
    <n v="41"/>
    <s v="No"/>
    <x v="0"/>
    <x v="32"/>
    <s v="Male"/>
    <x v="42"/>
    <s v="No"/>
    <s v="No"/>
    <x v="1"/>
    <m/>
    <m/>
    <m/>
    <m/>
    <m/>
    <n v="1"/>
    <m/>
    <n v="26"/>
    <n v="0"/>
    <n v="0"/>
    <n v="0"/>
    <x v="2"/>
    <n v="5"/>
  </r>
  <r>
    <x v="1"/>
    <n v="41"/>
    <s v="No"/>
    <x v="0"/>
    <x v="34"/>
    <s v="Male"/>
    <x v="16"/>
    <s v="Yes"/>
    <s v="No"/>
    <x v="0"/>
    <m/>
    <m/>
    <m/>
    <m/>
    <m/>
    <n v="1"/>
    <m/>
    <n v="25"/>
    <n v="0"/>
    <n v="0"/>
    <n v="0"/>
    <x v="2"/>
    <n v="7"/>
  </r>
  <r>
    <x v="1"/>
    <n v="41"/>
    <s v="No"/>
    <x v="0"/>
    <x v="36"/>
    <s v="Female"/>
    <x v="10"/>
    <s v="Yes"/>
    <s v="No"/>
    <x v="0"/>
    <m/>
    <m/>
    <m/>
    <m/>
    <m/>
    <n v="1"/>
    <m/>
    <n v="36"/>
    <n v="0"/>
    <n v="0"/>
    <n v="0"/>
    <x v="1"/>
    <n v="13"/>
  </r>
  <r>
    <x v="1"/>
    <n v="41"/>
    <s v="No"/>
    <x v="0"/>
    <x v="36"/>
    <s v="Male"/>
    <x v="3"/>
    <s v="No"/>
    <s v="No"/>
    <x v="1"/>
    <m/>
    <m/>
    <m/>
    <m/>
    <m/>
    <n v="1"/>
    <m/>
    <n v="40"/>
    <n v="0"/>
    <n v="0"/>
    <n v="0"/>
    <x v="1"/>
    <n v="11"/>
  </r>
  <r>
    <x v="1"/>
    <n v="41"/>
    <s v="No"/>
    <x v="0"/>
    <x v="38"/>
    <s v="Female"/>
    <x v="31"/>
    <s v="No"/>
    <s v="Yes"/>
    <x v="2"/>
    <s v="No"/>
    <s v="One Year"/>
    <s v="Direct Debit"/>
    <s v="(blank)"/>
    <s v="(blank)"/>
    <n v="1"/>
    <m/>
    <n v="17"/>
    <n v="0"/>
    <n v="0"/>
    <n v="0"/>
    <x v="0"/>
    <n v="3"/>
  </r>
  <r>
    <x v="1"/>
    <n v="41"/>
    <s v="No"/>
    <x v="0"/>
    <x v="39"/>
    <s v="Female"/>
    <x v="48"/>
    <s v="No"/>
    <s v="No"/>
    <x v="1"/>
    <m/>
    <m/>
    <m/>
    <m/>
    <m/>
    <n v="1"/>
    <m/>
    <n v="39"/>
    <n v="0"/>
    <n v="0"/>
    <n v="0"/>
    <x v="0"/>
    <n v="2"/>
  </r>
  <r>
    <x v="1"/>
    <n v="41"/>
    <s v="No"/>
    <x v="0"/>
    <x v="43"/>
    <s v="Male"/>
    <x v="47"/>
    <s v="No"/>
    <s v="No"/>
    <x v="1"/>
    <m/>
    <m/>
    <m/>
    <m/>
    <m/>
    <n v="1"/>
    <n v="1"/>
    <n v="21"/>
    <n v="1"/>
    <n v="0"/>
    <n v="0"/>
    <x v="0"/>
    <n v="4"/>
  </r>
  <r>
    <x v="1"/>
    <n v="41"/>
    <s v="No"/>
    <x v="0"/>
    <x v="46"/>
    <s v="Female"/>
    <x v="55"/>
    <s v="No"/>
    <s v="Yes"/>
    <x v="2"/>
    <s v="No"/>
    <s v="Two Year"/>
    <s v="Credit Card"/>
    <s v="(blank)"/>
    <s v="(blank)"/>
    <n v="1"/>
    <m/>
    <n v="33"/>
    <n v="2"/>
    <n v="0"/>
    <n v="0"/>
    <x v="2"/>
    <n v="7"/>
  </r>
  <r>
    <x v="1"/>
    <n v="41"/>
    <s v="No"/>
    <x v="0"/>
    <x v="46"/>
    <s v="Male"/>
    <x v="7"/>
    <s v="No"/>
    <s v="No"/>
    <x v="1"/>
    <m/>
    <m/>
    <m/>
    <m/>
    <m/>
    <n v="1"/>
    <m/>
    <n v="42"/>
    <n v="0"/>
    <n v="0"/>
    <n v="0"/>
    <x v="1"/>
    <n v="30"/>
  </r>
  <r>
    <x v="1"/>
    <n v="41"/>
    <s v="No"/>
    <x v="1"/>
    <x v="21"/>
    <s v="Male"/>
    <x v="40"/>
    <s v="No"/>
    <s v="Yes"/>
    <x v="2"/>
    <s v="No"/>
    <s v="One Year"/>
    <s v="Direct Debit"/>
    <s v="Other"/>
    <s v="Don't know"/>
    <n v="1"/>
    <n v="1"/>
    <n v="62"/>
    <n v="1"/>
    <n v="0"/>
    <n v="0"/>
    <x v="2"/>
    <n v="7"/>
  </r>
  <r>
    <x v="1"/>
    <n v="41"/>
    <s v="No"/>
    <x v="1"/>
    <x v="32"/>
    <s v="Male"/>
    <x v="32"/>
    <s v="No"/>
    <s v="No"/>
    <x v="1"/>
    <m/>
    <m/>
    <m/>
    <m/>
    <m/>
    <n v="1"/>
    <n v="1"/>
    <n v="37"/>
    <n v="5"/>
    <n v="0"/>
    <n v="0"/>
    <x v="0"/>
    <n v="1"/>
  </r>
  <r>
    <x v="1"/>
    <n v="41"/>
    <s v="Yes"/>
    <x v="0"/>
    <x v="48"/>
    <s v="Male"/>
    <x v="50"/>
    <s v="No"/>
    <s v="No"/>
    <x v="1"/>
    <m/>
    <m/>
    <m/>
    <m/>
    <m/>
    <n v="1"/>
    <m/>
    <n v="21"/>
    <n v="0"/>
    <n v="141.5"/>
    <n v="0"/>
    <x v="0"/>
    <n v="4"/>
  </r>
  <r>
    <x v="1"/>
    <n v="41"/>
    <s v="Yes"/>
    <x v="0"/>
    <x v="4"/>
    <s v="Female"/>
    <x v="54"/>
    <s v="No"/>
    <s v="Yes"/>
    <x v="2"/>
    <s v="No"/>
    <s v="One Year"/>
    <s v="Credit Card"/>
    <s v="Other"/>
    <s v="Moved"/>
    <n v="1"/>
    <n v="1"/>
    <n v="37"/>
    <n v="3"/>
    <n v="57"/>
    <n v="0"/>
    <x v="2"/>
    <n v="7"/>
  </r>
  <r>
    <x v="1"/>
    <n v="41"/>
    <s v="Yes"/>
    <x v="0"/>
    <x v="19"/>
    <s v="Male"/>
    <x v="23"/>
    <s v="No"/>
    <s v="No"/>
    <x v="1"/>
    <m/>
    <m/>
    <m/>
    <m/>
    <m/>
    <n v="1"/>
    <m/>
    <n v="25"/>
    <n v="0"/>
    <n v="95.9"/>
    <n v="0"/>
    <x v="0"/>
    <n v="2"/>
  </r>
  <r>
    <x v="1"/>
    <n v="41"/>
    <s v="Yes"/>
    <x v="0"/>
    <x v="30"/>
    <s v="Male"/>
    <x v="15"/>
    <s v="Yes"/>
    <s v="No"/>
    <x v="0"/>
    <m/>
    <m/>
    <m/>
    <m/>
    <m/>
    <n v="1"/>
    <m/>
    <n v="22"/>
    <n v="1"/>
    <n v="159.9"/>
    <n v="0"/>
    <x v="1"/>
    <n v="24"/>
  </r>
  <r>
    <x v="1"/>
    <n v="41"/>
    <s v="Yes"/>
    <x v="0"/>
    <x v="41"/>
    <s v="Male"/>
    <x v="36"/>
    <s v="No"/>
    <s v="No"/>
    <x v="1"/>
    <m/>
    <m/>
    <m/>
    <m/>
    <m/>
    <n v="1"/>
    <n v="1"/>
    <n v="28"/>
    <n v="4"/>
    <n v="172.3"/>
    <n v="0"/>
    <x v="1"/>
    <n v="10"/>
  </r>
  <r>
    <x v="1"/>
    <n v="41"/>
    <s v="Yes"/>
    <x v="0"/>
    <x v="46"/>
    <s v="Male"/>
    <x v="7"/>
    <s v="No"/>
    <s v="No"/>
    <x v="1"/>
    <m/>
    <m/>
    <m/>
    <m/>
    <m/>
    <n v="1"/>
    <m/>
    <n v="31"/>
    <n v="0"/>
    <n v="153.80000000000001"/>
    <n v="0"/>
    <x v="1"/>
    <n v="11"/>
  </r>
  <r>
    <x v="1"/>
    <n v="41"/>
    <s v="Yes"/>
    <x v="1"/>
    <x v="12"/>
    <s v="Female"/>
    <x v="26"/>
    <s v="No"/>
    <s v="No"/>
    <x v="1"/>
    <m/>
    <m/>
    <m/>
    <m/>
    <m/>
    <n v="1"/>
    <m/>
    <n v="20"/>
    <n v="0"/>
    <n v="0"/>
    <n v="0"/>
    <x v="2"/>
    <n v="6"/>
  </r>
  <r>
    <x v="1"/>
    <n v="41"/>
    <s v="Yes"/>
    <x v="1"/>
    <x v="26"/>
    <s v="Female"/>
    <x v="17"/>
    <s v="Yes"/>
    <s v="No"/>
    <x v="0"/>
    <m/>
    <m/>
    <m/>
    <m/>
    <m/>
    <n v="1"/>
    <m/>
    <n v="42"/>
    <n v="0"/>
    <n v="0"/>
    <n v="0"/>
    <x v="1"/>
    <n v="17"/>
  </r>
  <r>
    <x v="1"/>
    <n v="41"/>
    <s v="Yes"/>
    <x v="1"/>
    <x v="30"/>
    <s v="Male"/>
    <x v="56"/>
    <s v="No"/>
    <s v="No"/>
    <x v="1"/>
    <m/>
    <m/>
    <m/>
    <m/>
    <m/>
    <n v="1"/>
    <m/>
    <n v="36"/>
    <n v="0"/>
    <n v="0"/>
    <n v="0"/>
    <x v="0"/>
    <n v="4"/>
  </r>
  <r>
    <x v="1"/>
    <n v="41"/>
    <s v="Yes"/>
    <x v="1"/>
    <x v="46"/>
    <s v="Female"/>
    <x v="44"/>
    <s v="No"/>
    <s v="No"/>
    <x v="1"/>
    <m/>
    <m/>
    <m/>
    <m/>
    <m/>
    <n v="1"/>
    <m/>
    <n v="32"/>
    <n v="0"/>
    <n v="0"/>
    <n v="0"/>
    <x v="2"/>
    <n v="5"/>
  </r>
  <r>
    <x v="1"/>
    <n v="42"/>
    <s v="No"/>
    <x v="0"/>
    <x v="1"/>
    <s v="Male"/>
    <x v="7"/>
    <s v="No"/>
    <s v="No"/>
    <x v="1"/>
    <m/>
    <m/>
    <m/>
    <m/>
    <m/>
    <n v="1"/>
    <m/>
    <n v="43"/>
    <n v="0"/>
    <n v="0"/>
    <n v="0"/>
    <x v="1"/>
    <n v="20"/>
  </r>
  <r>
    <x v="1"/>
    <n v="42"/>
    <s v="No"/>
    <x v="0"/>
    <x v="4"/>
    <s v="Male"/>
    <x v="12"/>
    <s v="No"/>
    <s v="No"/>
    <x v="1"/>
    <m/>
    <m/>
    <m/>
    <m/>
    <m/>
    <n v="1"/>
    <m/>
    <n v="62"/>
    <n v="0"/>
    <n v="0"/>
    <n v="0"/>
    <x v="0"/>
    <n v="4"/>
  </r>
  <r>
    <x v="1"/>
    <n v="42"/>
    <s v="No"/>
    <x v="0"/>
    <x v="4"/>
    <s v="Male"/>
    <x v="3"/>
    <s v="No"/>
    <s v="No"/>
    <x v="1"/>
    <m/>
    <m/>
    <m/>
    <m/>
    <m/>
    <n v="1"/>
    <m/>
    <n v="42"/>
    <n v="0"/>
    <n v="0"/>
    <n v="0"/>
    <x v="1"/>
    <n v="11"/>
  </r>
  <r>
    <x v="1"/>
    <n v="42"/>
    <s v="No"/>
    <x v="0"/>
    <x v="4"/>
    <s v="Male"/>
    <x v="55"/>
    <s v="No"/>
    <s v="Yes"/>
    <x v="2"/>
    <s v="No"/>
    <s v="One Year"/>
    <s v="Direct Debit"/>
    <s v="(blank)"/>
    <s v="(blank)"/>
    <n v="1"/>
    <m/>
    <n v="36"/>
    <n v="0"/>
    <n v="0"/>
    <n v="0"/>
    <x v="0"/>
    <n v="3"/>
  </r>
  <r>
    <x v="1"/>
    <n v="42"/>
    <s v="No"/>
    <x v="0"/>
    <x v="5"/>
    <s v="Female"/>
    <x v="60"/>
    <s v="No"/>
    <s v="Yes"/>
    <x v="2"/>
    <s v="No"/>
    <s v="Month-to-Month"/>
    <s v="Direct Debit"/>
    <s v="Competitor"/>
    <s v="Competitor made better offer"/>
    <n v="1"/>
    <n v="1"/>
    <n v="54"/>
    <n v="5"/>
    <n v="0"/>
    <n v="0"/>
    <x v="0"/>
    <n v="3"/>
  </r>
  <r>
    <x v="1"/>
    <n v="42"/>
    <s v="No"/>
    <x v="0"/>
    <x v="5"/>
    <s v="Male"/>
    <x v="48"/>
    <s v="No"/>
    <s v="No"/>
    <x v="1"/>
    <m/>
    <m/>
    <m/>
    <m/>
    <m/>
    <n v="1"/>
    <n v="1"/>
    <n v="46"/>
    <n v="1"/>
    <n v="0"/>
    <n v="0"/>
    <x v="2"/>
    <n v="6"/>
  </r>
  <r>
    <x v="1"/>
    <n v="42"/>
    <s v="No"/>
    <x v="0"/>
    <x v="6"/>
    <s v="Female"/>
    <x v="7"/>
    <s v="No"/>
    <s v="No"/>
    <x v="1"/>
    <m/>
    <m/>
    <m/>
    <m/>
    <m/>
    <n v="1"/>
    <m/>
    <n v="33"/>
    <n v="0"/>
    <n v="0"/>
    <n v="0"/>
    <x v="0"/>
    <n v="4"/>
  </r>
  <r>
    <x v="1"/>
    <n v="42"/>
    <s v="No"/>
    <x v="0"/>
    <x v="7"/>
    <s v="Male"/>
    <x v="21"/>
    <s v="No"/>
    <s v="No"/>
    <x v="1"/>
    <m/>
    <m/>
    <m/>
    <m/>
    <m/>
    <n v="1"/>
    <m/>
    <n v="35"/>
    <n v="0"/>
    <n v="0"/>
    <n v="0"/>
    <x v="0"/>
    <n v="3"/>
  </r>
  <r>
    <x v="1"/>
    <n v="42"/>
    <s v="No"/>
    <x v="0"/>
    <x v="49"/>
    <s v="Female"/>
    <x v="9"/>
    <s v="No"/>
    <s v="No"/>
    <x v="1"/>
    <m/>
    <m/>
    <m/>
    <m/>
    <m/>
    <n v="1"/>
    <m/>
    <n v="24"/>
    <n v="0"/>
    <n v="0"/>
    <n v="0"/>
    <x v="2"/>
    <n v="5"/>
  </r>
  <r>
    <x v="1"/>
    <n v="42"/>
    <s v="No"/>
    <x v="0"/>
    <x v="49"/>
    <s v="Male"/>
    <x v="18"/>
    <s v="Yes"/>
    <s v="No"/>
    <x v="0"/>
    <m/>
    <m/>
    <m/>
    <m/>
    <m/>
    <n v="1"/>
    <m/>
    <n v="24"/>
    <n v="2"/>
    <n v="0"/>
    <n v="0"/>
    <x v="1"/>
    <n v="18"/>
  </r>
  <r>
    <x v="1"/>
    <n v="42"/>
    <s v="No"/>
    <x v="0"/>
    <x v="9"/>
    <s v="Female"/>
    <x v="7"/>
    <s v="No"/>
    <s v="No"/>
    <x v="1"/>
    <m/>
    <m/>
    <m/>
    <m/>
    <m/>
    <n v="1"/>
    <m/>
    <n v="39"/>
    <n v="0"/>
    <n v="0"/>
    <n v="0"/>
    <x v="1"/>
    <n v="27"/>
  </r>
  <r>
    <x v="1"/>
    <n v="42"/>
    <s v="No"/>
    <x v="0"/>
    <x v="9"/>
    <s v="Male"/>
    <x v="56"/>
    <s v="No"/>
    <s v="No"/>
    <x v="1"/>
    <m/>
    <m/>
    <m/>
    <m/>
    <m/>
    <n v="1"/>
    <m/>
    <n v="49"/>
    <n v="0"/>
    <n v="0"/>
    <n v="0"/>
    <x v="0"/>
    <n v="2"/>
  </r>
  <r>
    <x v="1"/>
    <n v="42"/>
    <s v="No"/>
    <x v="0"/>
    <x v="10"/>
    <s v="Female"/>
    <x v="10"/>
    <s v="Yes"/>
    <s v="No"/>
    <x v="0"/>
    <m/>
    <m/>
    <m/>
    <m/>
    <m/>
    <n v="1"/>
    <n v="1"/>
    <n v="35"/>
    <n v="1"/>
    <n v="0"/>
    <n v="0"/>
    <x v="1"/>
    <n v="17"/>
  </r>
  <r>
    <x v="1"/>
    <n v="42"/>
    <s v="No"/>
    <x v="0"/>
    <x v="11"/>
    <s v="Female"/>
    <x v="44"/>
    <s v="No"/>
    <s v="No"/>
    <x v="1"/>
    <m/>
    <m/>
    <m/>
    <m/>
    <m/>
    <n v="1"/>
    <m/>
    <n v="38"/>
    <n v="0"/>
    <n v="0"/>
    <n v="0"/>
    <x v="0"/>
    <n v="1"/>
  </r>
  <r>
    <x v="1"/>
    <n v="42"/>
    <s v="No"/>
    <x v="0"/>
    <x v="13"/>
    <s v="Female"/>
    <x v="50"/>
    <s v="No"/>
    <s v="No"/>
    <x v="1"/>
    <m/>
    <m/>
    <m/>
    <m/>
    <m/>
    <n v="1"/>
    <m/>
    <n v="20"/>
    <n v="0"/>
    <n v="0"/>
    <n v="0"/>
    <x v="0"/>
    <n v="3"/>
  </r>
  <r>
    <x v="1"/>
    <n v="42"/>
    <s v="No"/>
    <x v="0"/>
    <x v="14"/>
    <s v="Male"/>
    <x v="2"/>
    <s v="No"/>
    <s v="No"/>
    <x v="1"/>
    <m/>
    <m/>
    <m/>
    <m/>
    <m/>
    <n v="1"/>
    <m/>
    <n v="34"/>
    <n v="0"/>
    <n v="0"/>
    <n v="0"/>
    <x v="0"/>
    <n v="1"/>
  </r>
  <r>
    <x v="1"/>
    <n v="42"/>
    <s v="No"/>
    <x v="0"/>
    <x v="19"/>
    <s v="Female"/>
    <x v="13"/>
    <s v="Yes"/>
    <s v="No"/>
    <x v="0"/>
    <m/>
    <m/>
    <m/>
    <m/>
    <m/>
    <n v="1"/>
    <m/>
    <n v="38"/>
    <n v="0"/>
    <n v="0"/>
    <n v="0"/>
    <x v="1"/>
    <n v="10"/>
  </r>
  <r>
    <x v="1"/>
    <n v="42"/>
    <s v="No"/>
    <x v="0"/>
    <x v="20"/>
    <s v="Female"/>
    <x v="21"/>
    <s v="No"/>
    <s v="No"/>
    <x v="1"/>
    <m/>
    <m/>
    <m/>
    <m/>
    <m/>
    <n v="1"/>
    <n v="1"/>
    <n v="23"/>
    <n v="2"/>
    <n v="0"/>
    <n v="0"/>
    <x v="0"/>
    <n v="3"/>
  </r>
  <r>
    <x v="1"/>
    <n v="42"/>
    <s v="No"/>
    <x v="0"/>
    <x v="20"/>
    <s v="Male"/>
    <x v="62"/>
    <s v="No"/>
    <s v="Yes"/>
    <x v="2"/>
    <s v="No"/>
    <s v="One Year"/>
    <s v="Credit Card"/>
    <s v="(blank)"/>
    <s v="(blank)"/>
    <n v="1"/>
    <m/>
    <n v="64"/>
    <n v="0"/>
    <n v="0"/>
    <n v="0"/>
    <x v="2"/>
    <n v="9"/>
  </r>
  <r>
    <x v="1"/>
    <n v="42"/>
    <s v="No"/>
    <x v="0"/>
    <x v="50"/>
    <s v="Male"/>
    <x v="25"/>
    <s v="No"/>
    <s v="No"/>
    <x v="1"/>
    <m/>
    <m/>
    <m/>
    <m/>
    <m/>
    <n v="1"/>
    <m/>
    <n v="37"/>
    <n v="0"/>
    <n v="0"/>
    <n v="0"/>
    <x v="2"/>
    <n v="8"/>
  </r>
  <r>
    <x v="1"/>
    <n v="42"/>
    <s v="No"/>
    <x v="0"/>
    <x v="23"/>
    <s v="Male"/>
    <x v="4"/>
    <s v="Yes"/>
    <s v="No"/>
    <x v="0"/>
    <m/>
    <m/>
    <m/>
    <m/>
    <m/>
    <n v="1"/>
    <m/>
    <n v="24"/>
    <n v="0"/>
    <n v="0"/>
    <n v="0"/>
    <x v="1"/>
    <n v="14"/>
  </r>
  <r>
    <x v="1"/>
    <n v="42"/>
    <s v="No"/>
    <x v="0"/>
    <x v="27"/>
    <s v="Female"/>
    <x v="37"/>
    <s v="No"/>
    <s v="No"/>
    <x v="1"/>
    <m/>
    <m/>
    <m/>
    <m/>
    <m/>
    <n v="1"/>
    <m/>
    <n v="31"/>
    <n v="0"/>
    <n v="0"/>
    <n v="0"/>
    <x v="2"/>
    <n v="6"/>
  </r>
  <r>
    <x v="1"/>
    <n v="42"/>
    <s v="No"/>
    <x v="0"/>
    <x v="28"/>
    <s v="Male"/>
    <x v="18"/>
    <s v="Yes"/>
    <s v="No"/>
    <x v="0"/>
    <m/>
    <m/>
    <m/>
    <m/>
    <m/>
    <n v="1"/>
    <m/>
    <n v="39"/>
    <n v="0"/>
    <n v="0"/>
    <n v="0"/>
    <x v="1"/>
    <n v="21"/>
  </r>
  <r>
    <x v="1"/>
    <n v="42"/>
    <s v="No"/>
    <x v="0"/>
    <x v="32"/>
    <s v="Male"/>
    <x v="29"/>
    <s v="No"/>
    <s v="No"/>
    <x v="1"/>
    <m/>
    <m/>
    <m/>
    <m/>
    <m/>
    <n v="1"/>
    <m/>
    <n v="23"/>
    <n v="0"/>
    <n v="0"/>
    <n v="0"/>
    <x v="0"/>
    <n v="2"/>
  </r>
  <r>
    <x v="1"/>
    <n v="42"/>
    <s v="No"/>
    <x v="0"/>
    <x v="39"/>
    <s v="Male"/>
    <x v="29"/>
    <s v="No"/>
    <s v="No"/>
    <x v="1"/>
    <m/>
    <m/>
    <m/>
    <m/>
    <m/>
    <n v="1"/>
    <m/>
    <n v="11"/>
    <n v="0"/>
    <n v="0"/>
    <n v="0"/>
    <x v="1"/>
    <n v="27"/>
  </r>
  <r>
    <x v="1"/>
    <n v="42"/>
    <s v="No"/>
    <x v="0"/>
    <x v="40"/>
    <s v="Female"/>
    <x v="7"/>
    <s v="No"/>
    <s v="No"/>
    <x v="1"/>
    <m/>
    <m/>
    <m/>
    <m/>
    <m/>
    <n v="1"/>
    <m/>
    <n v="50"/>
    <n v="2"/>
    <n v="0"/>
    <n v="0"/>
    <x v="1"/>
    <n v="30"/>
  </r>
  <r>
    <x v="1"/>
    <n v="42"/>
    <s v="No"/>
    <x v="0"/>
    <x v="40"/>
    <s v="Male"/>
    <x v="33"/>
    <s v="No"/>
    <s v="Yes"/>
    <x v="2"/>
    <s v="No"/>
    <s v="Month-to-Month"/>
    <s v="Direct Debit"/>
    <s v="Competitor"/>
    <s v="Competitor made better offer"/>
    <n v="1"/>
    <n v="1"/>
    <n v="50"/>
    <n v="5"/>
    <n v="15.3"/>
    <n v="0"/>
    <x v="0"/>
    <n v="2"/>
  </r>
  <r>
    <x v="1"/>
    <n v="42"/>
    <s v="No"/>
    <x v="0"/>
    <x v="41"/>
    <s v="Male"/>
    <x v="32"/>
    <s v="No"/>
    <s v="No"/>
    <x v="1"/>
    <m/>
    <m/>
    <m/>
    <m/>
    <m/>
    <n v="1"/>
    <m/>
    <n v="28"/>
    <n v="0"/>
    <n v="0"/>
    <n v="0"/>
    <x v="2"/>
    <n v="8"/>
  </r>
  <r>
    <x v="1"/>
    <n v="42"/>
    <s v="No"/>
    <x v="0"/>
    <x v="42"/>
    <s v="Female"/>
    <x v="3"/>
    <s v="No"/>
    <s v="No"/>
    <x v="1"/>
    <m/>
    <m/>
    <m/>
    <m/>
    <m/>
    <n v="1"/>
    <m/>
    <n v="27"/>
    <n v="0"/>
    <n v="0"/>
    <n v="0"/>
    <x v="0"/>
    <n v="2"/>
  </r>
  <r>
    <x v="1"/>
    <n v="42"/>
    <s v="No"/>
    <x v="0"/>
    <x v="43"/>
    <s v="Female"/>
    <x v="25"/>
    <s v="No"/>
    <s v="No"/>
    <x v="1"/>
    <m/>
    <m/>
    <m/>
    <m/>
    <m/>
    <n v="1"/>
    <m/>
    <n v="47"/>
    <n v="0"/>
    <n v="0"/>
    <n v="0"/>
    <x v="2"/>
    <n v="5"/>
  </r>
  <r>
    <x v="1"/>
    <n v="42"/>
    <s v="No"/>
    <x v="0"/>
    <x v="44"/>
    <s v="Female"/>
    <x v="31"/>
    <s v="No"/>
    <s v="Yes"/>
    <x v="2"/>
    <s v="No"/>
    <s v="Month-to-Month"/>
    <s v="Credit Card"/>
    <s v="(blank)"/>
    <s v="(blank)"/>
    <n v="1"/>
    <m/>
    <n v="36"/>
    <n v="0"/>
    <n v="0"/>
    <n v="0"/>
    <x v="1"/>
    <n v="12"/>
  </r>
  <r>
    <x v="1"/>
    <n v="42"/>
    <s v="Yes"/>
    <x v="0"/>
    <x v="48"/>
    <s v="Female"/>
    <x v="28"/>
    <s v="No"/>
    <s v="No"/>
    <x v="1"/>
    <m/>
    <m/>
    <m/>
    <m/>
    <m/>
    <n v="1"/>
    <m/>
    <n v="45"/>
    <n v="0"/>
    <n v="74.599999999999994"/>
    <n v="0"/>
    <x v="0"/>
    <n v="3"/>
  </r>
  <r>
    <x v="1"/>
    <n v="42"/>
    <s v="Yes"/>
    <x v="0"/>
    <x v="4"/>
    <s v="Female"/>
    <x v="38"/>
    <s v="No"/>
    <s v="No"/>
    <x v="1"/>
    <m/>
    <m/>
    <m/>
    <m/>
    <m/>
    <n v="1"/>
    <m/>
    <n v="46"/>
    <n v="0"/>
    <n v="152.6"/>
    <n v="0"/>
    <x v="0"/>
    <n v="4"/>
  </r>
  <r>
    <x v="1"/>
    <n v="42"/>
    <s v="Yes"/>
    <x v="0"/>
    <x v="49"/>
    <s v="Male"/>
    <x v="55"/>
    <s v="No"/>
    <s v="Yes"/>
    <x v="2"/>
    <s v="No"/>
    <s v="Month-to-Month"/>
    <s v="Direct Debit"/>
    <s v="Other"/>
    <s v="Don't know"/>
    <n v="1"/>
    <n v="1"/>
    <n v="60"/>
    <n v="5"/>
    <n v="106.1"/>
    <n v="0"/>
    <x v="2"/>
    <n v="8"/>
  </r>
  <r>
    <x v="1"/>
    <n v="42"/>
    <s v="Yes"/>
    <x v="0"/>
    <x v="9"/>
    <s v="Male"/>
    <x v="19"/>
    <s v="Yes"/>
    <s v="No"/>
    <x v="0"/>
    <m/>
    <m/>
    <m/>
    <m/>
    <m/>
    <n v="1"/>
    <n v="1"/>
    <n v="58"/>
    <n v="2"/>
    <n v="184.4"/>
    <n v="0"/>
    <x v="1"/>
    <n v="24"/>
  </r>
  <r>
    <x v="1"/>
    <n v="42"/>
    <s v="Yes"/>
    <x v="0"/>
    <x v="14"/>
    <s v="Male"/>
    <x v="40"/>
    <s v="No"/>
    <s v="Yes"/>
    <x v="2"/>
    <s v="No"/>
    <s v="One Year"/>
    <s v="Direct Debit"/>
    <s v="(blank)"/>
    <s v="(blank)"/>
    <n v="1"/>
    <m/>
    <n v="48"/>
    <n v="1"/>
    <n v="159.6"/>
    <n v="0"/>
    <x v="2"/>
    <n v="5"/>
  </r>
  <r>
    <x v="1"/>
    <n v="42"/>
    <s v="Yes"/>
    <x v="0"/>
    <x v="26"/>
    <s v="Female"/>
    <x v="30"/>
    <s v="No"/>
    <s v="Yes"/>
    <x v="2"/>
    <s v="No"/>
    <s v="Month-to-Month"/>
    <s v="Credit Card"/>
    <s v="Competitor"/>
    <s v="Competitor had better devices"/>
    <n v="1"/>
    <n v="1"/>
    <n v="31"/>
    <n v="4"/>
    <n v="187.6"/>
    <n v="0"/>
    <x v="0"/>
    <n v="4"/>
  </r>
  <r>
    <x v="1"/>
    <n v="42"/>
    <s v="Yes"/>
    <x v="0"/>
    <x v="28"/>
    <s v="Male"/>
    <x v="38"/>
    <s v="No"/>
    <s v="No"/>
    <x v="1"/>
    <m/>
    <m/>
    <m/>
    <m/>
    <m/>
    <n v="1"/>
    <m/>
    <n v="43"/>
    <n v="0"/>
    <n v="101.9"/>
    <n v="0"/>
    <x v="0"/>
    <n v="2"/>
  </r>
  <r>
    <x v="1"/>
    <n v="42"/>
    <s v="Yes"/>
    <x v="0"/>
    <x v="33"/>
    <s v="Female"/>
    <x v="42"/>
    <s v="No"/>
    <s v="No"/>
    <x v="1"/>
    <m/>
    <m/>
    <m/>
    <m/>
    <m/>
    <n v="1"/>
    <n v="1"/>
    <n v="23"/>
    <n v="5"/>
    <n v="2.2000000000000002"/>
    <n v="0"/>
    <x v="0"/>
    <n v="1"/>
  </r>
  <r>
    <x v="1"/>
    <n v="42"/>
    <s v="Yes"/>
    <x v="0"/>
    <x v="44"/>
    <s v="Female"/>
    <x v="50"/>
    <s v="No"/>
    <s v="No"/>
    <x v="1"/>
    <m/>
    <m/>
    <m/>
    <m/>
    <m/>
    <n v="1"/>
    <m/>
    <n v="31"/>
    <n v="2"/>
    <n v="130.19999999999999"/>
    <n v="0"/>
    <x v="2"/>
    <n v="5"/>
  </r>
  <r>
    <x v="1"/>
    <n v="42"/>
    <s v="Yes"/>
    <x v="1"/>
    <x v="2"/>
    <s v="Male"/>
    <x v="43"/>
    <s v="No"/>
    <s v="No"/>
    <x v="1"/>
    <m/>
    <m/>
    <m/>
    <m/>
    <m/>
    <n v="1"/>
    <m/>
    <n v="46"/>
    <n v="0"/>
    <n v="0"/>
    <n v="0"/>
    <x v="2"/>
    <n v="7"/>
  </r>
  <r>
    <x v="1"/>
    <n v="42"/>
    <s v="Yes"/>
    <x v="1"/>
    <x v="28"/>
    <s v="Male"/>
    <x v="31"/>
    <s v="No"/>
    <s v="Yes"/>
    <x v="2"/>
    <s v="No"/>
    <s v="One Year"/>
    <s v="Direct Debit"/>
    <s v="(blank)"/>
    <s v="(blank)"/>
    <n v="1"/>
    <m/>
    <n v="54"/>
    <n v="0"/>
    <n v="0"/>
    <n v="0"/>
    <x v="0"/>
    <n v="3"/>
  </r>
  <r>
    <x v="1"/>
    <n v="42"/>
    <s v="Yes"/>
    <x v="1"/>
    <x v="30"/>
    <s v="Male"/>
    <x v="56"/>
    <s v="No"/>
    <s v="No"/>
    <x v="1"/>
    <m/>
    <m/>
    <m/>
    <m/>
    <m/>
    <n v="1"/>
    <m/>
    <n v="65"/>
    <n v="0"/>
    <n v="0"/>
    <n v="0"/>
    <x v="0"/>
    <n v="3"/>
  </r>
  <r>
    <x v="1"/>
    <n v="42"/>
    <s v="Yes"/>
    <x v="1"/>
    <x v="36"/>
    <s v="Female"/>
    <x v="2"/>
    <s v="No"/>
    <s v="No"/>
    <x v="1"/>
    <m/>
    <m/>
    <m/>
    <m/>
    <m/>
    <n v="1"/>
    <n v="1"/>
    <n v="25"/>
    <n v="0"/>
    <n v="0"/>
    <n v="0"/>
    <x v="1"/>
    <n v="14"/>
  </r>
  <r>
    <x v="1"/>
    <n v="43"/>
    <s v="No"/>
    <x v="0"/>
    <x v="1"/>
    <s v="Female"/>
    <x v="37"/>
    <s v="No"/>
    <s v="No"/>
    <x v="1"/>
    <m/>
    <m/>
    <m/>
    <m/>
    <m/>
    <n v="1"/>
    <m/>
    <n v="57"/>
    <n v="0"/>
    <n v="0"/>
    <n v="0"/>
    <x v="2"/>
    <n v="6"/>
  </r>
  <r>
    <x v="1"/>
    <n v="43"/>
    <s v="No"/>
    <x v="0"/>
    <x v="3"/>
    <s v="Male"/>
    <x v="13"/>
    <s v="Yes"/>
    <s v="No"/>
    <x v="0"/>
    <m/>
    <m/>
    <m/>
    <m/>
    <m/>
    <n v="1"/>
    <m/>
    <n v="48"/>
    <n v="2"/>
    <n v="0"/>
    <n v="0"/>
    <x v="2"/>
    <n v="8"/>
  </r>
  <r>
    <x v="1"/>
    <n v="43"/>
    <s v="No"/>
    <x v="0"/>
    <x v="48"/>
    <s v="Female"/>
    <x v="30"/>
    <s v="No"/>
    <s v="Yes"/>
    <x v="2"/>
    <s v="No"/>
    <s v="Two Year"/>
    <s v="Direct Debit"/>
    <s v="(blank)"/>
    <s v="(blank)"/>
    <n v="1"/>
    <m/>
    <n v="33"/>
    <n v="0"/>
    <n v="0"/>
    <n v="0"/>
    <x v="0"/>
    <n v="3"/>
  </r>
  <r>
    <x v="1"/>
    <n v="43"/>
    <s v="No"/>
    <x v="0"/>
    <x v="5"/>
    <s v="Female"/>
    <x v="9"/>
    <s v="No"/>
    <s v="No"/>
    <x v="1"/>
    <m/>
    <m/>
    <m/>
    <m/>
    <m/>
    <n v="1"/>
    <n v="1"/>
    <n v="45"/>
    <n v="5"/>
    <n v="0"/>
    <n v="0"/>
    <x v="0"/>
    <n v="4"/>
  </r>
  <r>
    <x v="1"/>
    <n v="43"/>
    <s v="No"/>
    <x v="0"/>
    <x v="10"/>
    <s v="Female"/>
    <x v="15"/>
    <s v="Yes"/>
    <s v="No"/>
    <x v="0"/>
    <m/>
    <m/>
    <m/>
    <m/>
    <m/>
    <n v="1"/>
    <m/>
    <n v="26"/>
    <n v="2"/>
    <n v="0"/>
    <n v="0"/>
    <x v="1"/>
    <n v="10"/>
  </r>
  <r>
    <x v="1"/>
    <n v="43"/>
    <s v="No"/>
    <x v="0"/>
    <x v="10"/>
    <s v="Female"/>
    <x v="63"/>
    <s v="No"/>
    <s v="Yes"/>
    <x v="2"/>
    <s v="No"/>
    <s v="One Year"/>
    <s v="Direct Debit"/>
    <s v="(blank)"/>
    <s v="(blank)"/>
    <n v="1"/>
    <m/>
    <n v="41"/>
    <n v="0"/>
    <n v="0"/>
    <n v="0"/>
    <x v="2"/>
    <n v="7"/>
  </r>
  <r>
    <x v="1"/>
    <n v="43"/>
    <s v="No"/>
    <x v="0"/>
    <x v="13"/>
    <s v="Female"/>
    <x v="34"/>
    <s v="No"/>
    <s v="No"/>
    <x v="1"/>
    <m/>
    <m/>
    <m/>
    <m/>
    <m/>
    <n v="1"/>
    <m/>
    <n v="31"/>
    <n v="0"/>
    <n v="0"/>
    <n v="0"/>
    <x v="0"/>
    <n v="4"/>
  </r>
  <r>
    <x v="1"/>
    <n v="43"/>
    <s v="No"/>
    <x v="0"/>
    <x v="13"/>
    <s v="Male"/>
    <x v="54"/>
    <s v="No"/>
    <s v="Yes"/>
    <x v="2"/>
    <s v="No"/>
    <s v="Month-to-Month"/>
    <s v="Paper Check"/>
    <s v="Dissatisfaction"/>
    <s v="Network reliability"/>
    <n v="1"/>
    <n v="1"/>
    <n v="54"/>
    <n v="3"/>
    <n v="0"/>
    <n v="0"/>
    <x v="0"/>
    <n v="3"/>
  </r>
  <r>
    <x v="1"/>
    <n v="43"/>
    <s v="No"/>
    <x v="0"/>
    <x v="20"/>
    <s v="Female"/>
    <x v="4"/>
    <s v="Yes"/>
    <s v="No"/>
    <x v="0"/>
    <m/>
    <m/>
    <m/>
    <m/>
    <m/>
    <n v="1"/>
    <n v="1"/>
    <n v="33"/>
    <n v="5"/>
    <n v="0"/>
    <n v="0"/>
    <x v="1"/>
    <n v="27"/>
  </r>
  <r>
    <x v="1"/>
    <n v="43"/>
    <s v="No"/>
    <x v="0"/>
    <x v="20"/>
    <s v="Female"/>
    <x v="14"/>
    <s v="No"/>
    <s v="No"/>
    <x v="1"/>
    <m/>
    <m/>
    <m/>
    <m/>
    <m/>
    <n v="1"/>
    <n v="1"/>
    <n v="40"/>
    <n v="4"/>
    <n v="0"/>
    <n v="0"/>
    <x v="2"/>
    <n v="5"/>
  </r>
  <r>
    <x v="1"/>
    <n v="43"/>
    <s v="No"/>
    <x v="0"/>
    <x v="23"/>
    <s v="Male"/>
    <x v="12"/>
    <s v="No"/>
    <s v="No"/>
    <x v="1"/>
    <m/>
    <m/>
    <m/>
    <m/>
    <m/>
    <n v="1"/>
    <m/>
    <n v="20"/>
    <n v="1"/>
    <n v="0"/>
    <n v="0"/>
    <x v="2"/>
    <n v="5"/>
  </r>
  <r>
    <x v="1"/>
    <n v="43"/>
    <s v="No"/>
    <x v="0"/>
    <x v="24"/>
    <s v="Male"/>
    <x v="7"/>
    <s v="No"/>
    <s v="No"/>
    <x v="1"/>
    <m/>
    <m/>
    <m/>
    <m/>
    <m/>
    <n v="1"/>
    <m/>
    <n v="24"/>
    <n v="0"/>
    <n v="0"/>
    <n v="0"/>
    <x v="1"/>
    <n v="17"/>
  </r>
  <r>
    <x v="1"/>
    <n v="43"/>
    <s v="No"/>
    <x v="0"/>
    <x v="29"/>
    <s v="Male"/>
    <x v="46"/>
    <s v="No"/>
    <s v="No"/>
    <x v="1"/>
    <m/>
    <m/>
    <m/>
    <m/>
    <m/>
    <n v="1"/>
    <m/>
    <n v="41"/>
    <n v="0"/>
    <n v="0"/>
    <n v="0"/>
    <x v="1"/>
    <n v="24"/>
  </r>
  <r>
    <x v="1"/>
    <n v="43"/>
    <s v="No"/>
    <x v="0"/>
    <x v="31"/>
    <s v="Male"/>
    <x v="54"/>
    <s v="No"/>
    <s v="Yes"/>
    <x v="2"/>
    <s v="No"/>
    <s v="Two Year"/>
    <s v="Direct Debit"/>
    <s v="(blank)"/>
    <s v="(blank)"/>
    <n v="1"/>
    <m/>
    <n v="55"/>
    <n v="0"/>
    <n v="0"/>
    <n v="0"/>
    <x v="0"/>
    <n v="1"/>
  </r>
  <r>
    <x v="1"/>
    <n v="43"/>
    <s v="No"/>
    <x v="0"/>
    <x v="38"/>
    <s v="Male"/>
    <x v="39"/>
    <s v="No"/>
    <s v="No"/>
    <x v="1"/>
    <m/>
    <m/>
    <m/>
    <m/>
    <m/>
    <n v="1"/>
    <n v="1"/>
    <n v="29"/>
    <n v="2"/>
    <n v="0"/>
    <n v="0"/>
    <x v="2"/>
    <n v="8"/>
  </r>
  <r>
    <x v="1"/>
    <n v="43"/>
    <s v="No"/>
    <x v="0"/>
    <x v="40"/>
    <s v="Male"/>
    <x v="25"/>
    <s v="No"/>
    <s v="No"/>
    <x v="1"/>
    <m/>
    <m/>
    <m/>
    <m/>
    <m/>
    <n v="1"/>
    <m/>
    <n v="40"/>
    <n v="1"/>
    <n v="0"/>
    <n v="0"/>
    <x v="2"/>
    <n v="5"/>
  </r>
  <r>
    <x v="1"/>
    <n v="43"/>
    <s v="No"/>
    <x v="0"/>
    <x v="40"/>
    <s v="Male"/>
    <x v="26"/>
    <s v="No"/>
    <s v="No"/>
    <x v="1"/>
    <m/>
    <m/>
    <m/>
    <m/>
    <m/>
    <n v="1"/>
    <m/>
    <n v="61"/>
    <n v="0"/>
    <n v="0"/>
    <n v="0"/>
    <x v="0"/>
    <n v="4"/>
  </r>
  <r>
    <x v="1"/>
    <n v="43"/>
    <s v="No"/>
    <x v="0"/>
    <x v="42"/>
    <s v="Female"/>
    <x v="17"/>
    <s v="Yes"/>
    <s v="No"/>
    <x v="0"/>
    <m/>
    <m/>
    <m/>
    <m/>
    <m/>
    <n v="1"/>
    <m/>
    <n v="72"/>
    <n v="0"/>
    <n v="0"/>
    <n v="0"/>
    <x v="2"/>
    <n v="7"/>
  </r>
  <r>
    <x v="1"/>
    <n v="43"/>
    <s v="No"/>
    <x v="0"/>
    <x v="42"/>
    <s v="Female"/>
    <x v="21"/>
    <s v="No"/>
    <s v="No"/>
    <x v="1"/>
    <m/>
    <m/>
    <m/>
    <m/>
    <m/>
    <n v="1"/>
    <m/>
    <n v="20"/>
    <n v="0"/>
    <n v="0"/>
    <n v="0"/>
    <x v="1"/>
    <n v="11"/>
  </r>
  <r>
    <x v="1"/>
    <n v="43"/>
    <s v="No"/>
    <x v="0"/>
    <x v="43"/>
    <s v="Female"/>
    <x v="53"/>
    <s v="No"/>
    <s v="Yes"/>
    <x v="2"/>
    <s v="No"/>
    <s v="Two Year"/>
    <s v="Direct Debit"/>
    <s v="(blank)"/>
    <s v="(blank)"/>
    <n v="1"/>
    <m/>
    <n v="69"/>
    <n v="0"/>
    <n v="0"/>
    <n v="0"/>
    <x v="0"/>
    <n v="3"/>
  </r>
  <r>
    <x v="1"/>
    <n v="43"/>
    <s v="No"/>
    <x v="0"/>
    <x v="44"/>
    <s v="Male"/>
    <x v="38"/>
    <s v="No"/>
    <s v="No"/>
    <x v="1"/>
    <m/>
    <m/>
    <m/>
    <m/>
    <m/>
    <n v="1"/>
    <m/>
    <n v="41"/>
    <n v="0"/>
    <n v="0"/>
    <n v="0"/>
    <x v="2"/>
    <n v="7"/>
  </r>
  <r>
    <x v="1"/>
    <n v="43"/>
    <s v="No"/>
    <x v="0"/>
    <x v="44"/>
    <s v="Male"/>
    <x v="14"/>
    <s v="No"/>
    <s v="Yes"/>
    <x v="1"/>
    <s v="No"/>
    <s v="Month-to-Month"/>
    <s v="Direct Debit"/>
    <s v="(blank)"/>
    <s v="(blank)"/>
    <n v="1"/>
    <m/>
    <n v="33"/>
    <n v="1"/>
    <n v="0"/>
    <n v="0"/>
    <x v="0"/>
    <n v="2"/>
  </r>
  <r>
    <x v="1"/>
    <n v="43"/>
    <s v="No"/>
    <x v="0"/>
    <x v="46"/>
    <s v="Female"/>
    <x v="21"/>
    <s v="No"/>
    <s v="No"/>
    <x v="1"/>
    <m/>
    <m/>
    <m/>
    <m/>
    <m/>
    <n v="1"/>
    <n v="1"/>
    <n v="49"/>
    <n v="1"/>
    <n v="0"/>
    <n v="0"/>
    <x v="2"/>
    <n v="7"/>
  </r>
  <r>
    <x v="1"/>
    <n v="43"/>
    <s v="No"/>
    <x v="0"/>
    <x v="46"/>
    <s v="Male"/>
    <x v="6"/>
    <s v="No"/>
    <s v="No"/>
    <x v="1"/>
    <m/>
    <m/>
    <m/>
    <m/>
    <m/>
    <n v="1"/>
    <m/>
    <n v="28"/>
    <n v="0"/>
    <n v="0"/>
    <n v="0"/>
    <x v="0"/>
    <n v="1"/>
  </r>
  <r>
    <x v="1"/>
    <n v="43"/>
    <s v="No"/>
    <x v="1"/>
    <x v="15"/>
    <s v="Male"/>
    <x v="22"/>
    <s v="No"/>
    <s v="Yes"/>
    <x v="2"/>
    <s v="No"/>
    <s v="Month-to-Month"/>
    <s v="Direct Debit"/>
    <s v="Dissatisfaction"/>
    <s v="Product dissatisfaction"/>
    <n v="1"/>
    <n v="1"/>
    <n v="65"/>
    <n v="2"/>
    <n v="0"/>
    <n v="0"/>
    <x v="0"/>
    <n v="3"/>
  </r>
  <r>
    <x v="1"/>
    <n v="43"/>
    <s v="Yes"/>
    <x v="0"/>
    <x v="0"/>
    <s v="Female"/>
    <x v="2"/>
    <s v="No"/>
    <s v="No"/>
    <x v="1"/>
    <m/>
    <m/>
    <m/>
    <m/>
    <m/>
    <n v="1"/>
    <m/>
    <n v="29"/>
    <n v="0"/>
    <n v="83.9"/>
    <n v="0"/>
    <x v="2"/>
    <n v="5"/>
  </r>
  <r>
    <x v="1"/>
    <n v="43"/>
    <s v="Yes"/>
    <x v="0"/>
    <x v="1"/>
    <s v="Female"/>
    <x v="18"/>
    <s v="Yes"/>
    <s v="No"/>
    <x v="0"/>
    <m/>
    <m/>
    <m/>
    <m/>
    <m/>
    <n v="1"/>
    <m/>
    <n v="37"/>
    <n v="0"/>
    <n v="64.5"/>
    <n v="0"/>
    <x v="1"/>
    <n v="20"/>
  </r>
  <r>
    <x v="1"/>
    <n v="43"/>
    <s v="Yes"/>
    <x v="0"/>
    <x v="2"/>
    <s v="Male"/>
    <x v="33"/>
    <s v="No"/>
    <s v="Yes"/>
    <x v="2"/>
    <s v="No"/>
    <s v="Month-to-Month"/>
    <s v="Direct Debit"/>
    <s v="Competitor"/>
    <s v="Competitor had better devices"/>
    <n v="1"/>
    <n v="1"/>
    <n v="50"/>
    <n v="1"/>
    <n v="83.9"/>
    <n v="0"/>
    <x v="1"/>
    <n v="11"/>
  </r>
  <r>
    <x v="1"/>
    <n v="43"/>
    <s v="Yes"/>
    <x v="0"/>
    <x v="7"/>
    <s v="Male"/>
    <x v="32"/>
    <s v="No"/>
    <s v="No"/>
    <x v="1"/>
    <m/>
    <m/>
    <m/>
    <m/>
    <m/>
    <n v="1"/>
    <n v="1"/>
    <n v="46"/>
    <n v="4"/>
    <n v="288.10000000000002"/>
    <n v="0"/>
    <x v="2"/>
    <n v="5"/>
  </r>
  <r>
    <x v="1"/>
    <n v="43"/>
    <s v="Yes"/>
    <x v="0"/>
    <x v="7"/>
    <s v="Male"/>
    <x v="30"/>
    <s v="No"/>
    <s v="Yes"/>
    <x v="2"/>
    <s v="No"/>
    <s v="Month-to-Month"/>
    <s v="Direct Debit"/>
    <s v="Dissatisfaction"/>
    <s v="Network reliability"/>
    <n v="1"/>
    <n v="1"/>
    <n v="49"/>
    <n v="3"/>
    <n v="281.7"/>
    <n v="0"/>
    <x v="0"/>
    <n v="4"/>
  </r>
  <r>
    <x v="1"/>
    <n v="43"/>
    <s v="Yes"/>
    <x v="0"/>
    <x v="18"/>
    <s v="Male"/>
    <x v="4"/>
    <s v="Yes"/>
    <s v="No"/>
    <x v="0"/>
    <m/>
    <m/>
    <m/>
    <m/>
    <m/>
    <n v="1"/>
    <m/>
    <n v="44"/>
    <n v="0"/>
    <n v="98.9"/>
    <n v="0"/>
    <x v="2"/>
    <n v="9"/>
  </r>
  <r>
    <x v="1"/>
    <n v="43"/>
    <s v="Yes"/>
    <x v="0"/>
    <x v="50"/>
    <s v="Female"/>
    <x v="32"/>
    <s v="No"/>
    <s v="No"/>
    <x v="1"/>
    <m/>
    <m/>
    <m/>
    <m/>
    <m/>
    <n v="1"/>
    <m/>
    <n v="45"/>
    <n v="0"/>
    <n v="76.5"/>
    <n v="0"/>
    <x v="0"/>
    <n v="4"/>
  </r>
  <r>
    <x v="1"/>
    <n v="43"/>
    <s v="Yes"/>
    <x v="0"/>
    <x v="23"/>
    <s v="Male"/>
    <x v="19"/>
    <s v="Yes"/>
    <s v="No"/>
    <x v="0"/>
    <m/>
    <m/>
    <m/>
    <m/>
    <m/>
    <n v="1"/>
    <m/>
    <n v="31"/>
    <n v="1"/>
    <n v="202.1"/>
    <n v="0"/>
    <x v="1"/>
    <n v="12"/>
  </r>
  <r>
    <x v="1"/>
    <n v="43"/>
    <s v="Yes"/>
    <x v="0"/>
    <x v="31"/>
    <s v="Male"/>
    <x v="66"/>
    <s v="No"/>
    <s v="Yes"/>
    <x v="2"/>
    <s v="No"/>
    <s v="One Year"/>
    <s v="Direct Debit"/>
    <s v="(blank)"/>
    <s v="(blank)"/>
    <n v="1"/>
    <m/>
    <n v="36"/>
    <n v="0"/>
    <n v="270.89999999999998"/>
    <n v="0"/>
    <x v="0"/>
    <n v="3"/>
  </r>
  <r>
    <x v="1"/>
    <n v="43"/>
    <s v="Yes"/>
    <x v="0"/>
    <x v="36"/>
    <s v="Female"/>
    <x v="2"/>
    <s v="No"/>
    <s v="No"/>
    <x v="1"/>
    <m/>
    <m/>
    <m/>
    <m/>
    <m/>
    <n v="1"/>
    <m/>
    <n v="42"/>
    <n v="0"/>
    <n v="230.1"/>
    <n v="0"/>
    <x v="0"/>
    <n v="3"/>
  </r>
  <r>
    <x v="1"/>
    <n v="43"/>
    <s v="Yes"/>
    <x v="1"/>
    <x v="5"/>
    <s v="Female"/>
    <x v="18"/>
    <s v="Yes"/>
    <s v="No"/>
    <x v="0"/>
    <m/>
    <m/>
    <m/>
    <m/>
    <m/>
    <n v="1"/>
    <m/>
    <n v="30"/>
    <n v="0"/>
    <n v="0"/>
    <n v="0"/>
    <x v="2"/>
    <n v="9"/>
  </r>
  <r>
    <x v="1"/>
    <n v="43"/>
    <s v="Yes"/>
    <x v="1"/>
    <x v="5"/>
    <s v="Female"/>
    <x v="49"/>
    <s v="No"/>
    <s v="No"/>
    <x v="1"/>
    <m/>
    <m/>
    <m/>
    <m/>
    <m/>
    <n v="1"/>
    <m/>
    <n v="15"/>
    <n v="0"/>
    <n v="0"/>
    <n v="0"/>
    <x v="1"/>
    <n v="10"/>
  </r>
  <r>
    <x v="1"/>
    <n v="43"/>
    <s v="Yes"/>
    <x v="1"/>
    <x v="47"/>
    <s v="Female"/>
    <x v="41"/>
    <s v="No"/>
    <s v="No"/>
    <x v="1"/>
    <m/>
    <m/>
    <m/>
    <m/>
    <m/>
    <n v="1"/>
    <m/>
    <n v="40"/>
    <n v="0"/>
    <n v="0"/>
    <n v="0"/>
    <x v="0"/>
    <n v="4"/>
  </r>
  <r>
    <x v="1"/>
    <n v="44"/>
    <s v="No"/>
    <x v="0"/>
    <x v="1"/>
    <s v="Female"/>
    <x v="40"/>
    <s v="No"/>
    <s v="Yes"/>
    <x v="2"/>
    <s v="No"/>
    <s v="Month-to-Month"/>
    <s v="Direct Debit"/>
    <s v="(blank)"/>
    <s v="(blank)"/>
    <n v="1"/>
    <m/>
    <n v="21"/>
    <n v="0"/>
    <n v="0"/>
    <n v="0"/>
    <x v="2"/>
    <n v="6"/>
  </r>
  <r>
    <x v="1"/>
    <n v="44"/>
    <s v="No"/>
    <x v="0"/>
    <x v="48"/>
    <s v="Female"/>
    <x v="52"/>
    <s v="No"/>
    <s v="Yes"/>
    <x v="2"/>
    <s v="No"/>
    <s v="Two Year"/>
    <s v="Direct Debit"/>
    <s v="(blank)"/>
    <s v="(blank)"/>
    <n v="1"/>
    <n v="1"/>
    <n v="26"/>
    <n v="0"/>
    <n v="0"/>
    <n v="0"/>
    <x v="0"/>
    <n v="1"/>
  </r>
  <r>
    <x v="1"/>
    <n v="44"/>
    <s v="No"/>
    <x v="0"/>
    <x v="4"/>
    <s v="Female"/>
    <x v="18"/>
    <s v="Yes"/>
    <s v="No"/>
    <x v="0"/>
    <m/>
    <m/>
    <m/>
    <m/>
    <m/>
    <n v="1"/>
    <n v="1"/>
    <n v="26"/>
    <n v="1"/>
    <n v="0"/>
    <n v="0"/>
    <x v="1"/>
    <n v="10"/>
  </r>
  <r>
    <x v="1"/>
    <n v="44"/>
    <s v="No"/>
    <x v="0"/>
    <x v="4"/>
    <s v="Male"/>
    <x v="57"/>
    <s v="Yes"/>
    <s v="No"/>
    <x v="0"/>
    <m/>
    <m/>
    <m/>
    <m/>
    <m/>
    <n v="1"/>
    <m/>
    <n v="25"/>
    <n v="0"/>
    <n v="0"/>
    <n v="0"/>
    <x v="1"/>
    <n v="26"/>
  </r>
  <r>
    <x v="1"/>
    <n v="44"/>
    <s v="No"/>
    <x v="0"/>
    <x v="14"/>
    <s v="Male"/>
    <x v="36"/>
    <s v="No"/>
    <s v="No"/>
    <x v="1"/>
    <m/>
    <m/>
    <m/>
    <m/>
    <m/>
    <n v="1"/>
    <m/>
    <n v="34"/>
    <n v="0"/>
    <n v="0"/>
    <n v="0"/>
    <x v="1"/>
    <n v="12"/>
  </r>
  <r>
    <x v="1"/>
    <n v="44"/>
    <s v="No"/>
    <x v="0"/>
    <x v="18"/>
    <s v="Female"/>
    <x v="13"/>
    <s v="Yes"/>
    <s v="No"/>
    <x v="0"/>
    <m/>
    <m/>
    <m/>
    <m/>
    <m/>
    <n v="1"/>
    <n v="1"/>
    <n v="48"/>
    <n v="2"/>
    <n v="0"/>
    <n v="0"/>
    <x v="2"/>
    <n v="9"/>
  </r>
  <r>
    <x v="1"/>
    <n v="44"/>
    <s v="No"/>
    <x v="0"/>
    <x v="18"/>
    <s v="Male"/>
    <x v="11"/>
    <s v="No"/>
    <s v="No"/>
    <x v="1"/>
    <m/>
    <m/>
    <m/>
    <m/>
    <m/>
    <n v="1"/>
    <m/>
    <n v="40"/>
    <n v="0"/>
    <n v="0"/>
    <n v="0"/>
    <x v="2"/>
    <n v="5"/>
  </r>
  <r>
    <x v="1"/>
    <n v="44"/>
    <s v="No"/>
    <x v="0"/>
    <x v="24"/>
    <s v="Female"/>
    <x v="24"/>
    <s v="No"/>
    <s v="No"/>
    <x v="1"/>
    <m/>
    <m/>
    <m/>
    <m/>
    <m/>
    <n v="1"/>
    <m/>
    <n v="73"/>
    <n v="0"/>
    <n v="0"/>
    <n v="0"/>
    <x v="0"/>
    <n v="2"/>
  </r>
  <r>
    <x v="1"/>
    <n v="44"/>
    <s v="No"/>
    <x v="0"/>
    <x v="28"/>
    <s v="Female"/>
    <x v="9"/>
    <s v="No"/>
    <s v="No"/>
    <x v="1"/>
    <m/>
    <m/>
    <m/>
    <m/>
    <m/>
    <n v="1"/>
    <m/>
    <n v="42"/>
    <n v="0"/>
    <n v="0"/>
    <n v="0"/>
    <x v="1"/>
    <n v="27"/>
  </r>
  <r>
    <x v="1"/>
    <n v="44"/>
    <s v="No"/>
    <x v="0"/>
    <x v="30"/>
    <s v="Male"/>
    <x v="62"/>
    <s v="No"/>
    <s v="Yes"/>
    <x v="2"/>
    <s v="No"/>
    <s v="One Year"/>
    <s v="Credit Card"/>
    <s v="Competitor"/>
    <s v="Competitor made better offer"/>
    <n v="1"/>
    <n v="1"/>
    <n v="50"/>
    <n v="2"/>
    <n v="0"/>
    <n v="0"/>
    <x v="0"/>
    <n v="4"/>
  </r>
  <r>
    <x v="1"/>
    <n v="44"/>
    <s v="No"/>
    <x v="0"/>
    <x v="31"/>
    <s v="Female"/>
    <x v="10"/>
    <s v="Yes"/>
    <s v="No"/>
    <x v="0"/>
    <m/>
    <m/>
    <m/>
    <m/>
    <m/>
    <n v="1"/>
    <m/>
    <n v="48"/>
    <n v="0"/>
    <n v="0"/>
    <n v="0"/>
    <x v="1"/>
    <n v="10"/>
  </r>
  <r>
    <x v="1"/>
    <n v="44"/>
    <s v="No"/>
    <x v="0"/>
    <x v="32"/>
    <s v="Female"/>
    <x v="60"/>
    <s v="No"/>
    <s v="Yes"/>
    <x v="2"/>
    <s v="No"/>
    <s v="One Year"/>
    <s v="Direct Debit"/>
    <s v="(blank)"/>
    <s v="(blank)"/>
    <n v="1"/>
    <m/>
    <n v="62"/>
    <n v="2"/>
    <n v="0"/>
    <n v="0"/>
    <x v="0"/>
    <n v="2"/>
  </r>
  <r>
    <x v="1"/>
    <n v="44"/>
    <s v="No"/>
    <x v="0"/>
    <x v="35"/>
    <s v="Female"/>
    <x v="63"/>
    <s v="No"/>
    <s v="Yes"/>
    <x v="2"/>
    <s v="No"/>
    <s v="One Year"/>
    <s v="Direct Debit"/>
    <s v="Competitor"/>
    <s v="Competitor made better offer"/>
    <n v="1"/>
    <n v="1"/>
    <n v="46"/>
    <n v="3"/>
    <n v="13.8"/>
    <n v="0"/>
    <x v="1"/>
    <n v="10"/>
  </r>
  <r>
    <x v="1"/>
    <n v="44"/>
    <s v="No"/>
    <x v="0"/>
    <x v="36"/>
    <s v="Female"/>
    <x v="44"/>
    <s v="No"/>
    <s v="No"/>
    <x v="1"/>
    <m/>
    <m/>
    <m/>
    <m/>
    <m/>
    <n v="1"/>
    <m/>
    <n v="33"/>
    <n v="0"/>
    <n v="0"/>
    <n v="0"/>
    <x v="0"/>
    <n v="2"/>
  </r>
  <r>
    <x v="1"/>
    <n v="44"/>
    <s v="No"/>
    <x v="0"/>
    <x v="37"/>
    <s v="Male"/>
    <x v="29"/>
    <s v="No"/>
    <s v="No"/>
    <x v="1"/>
    <m/>
    <m/>
    <m/>
    <m/>
    <m/>
    <n v="1"/>
    <m/>
    <n v="44"/>
    <n v="0"/>
    <n v="0"/>
    <n v="0"/>
    <x v="1"/>
    <n v="10"/>
  </r>
  <r>
    <x v="1"/>
    <n v="44"/>
    <s v="No"/>
    <x v="0"/>
    <x v="38"/>
    <s v="Female"/>
    <x v="39"/>
    <s v="No"/>
    <s v="No"/>
    <x v="1"/>
    <m/>
    <m/>
    <m/>
    <m/>
    <m/>
    <n v="1"/>
    <m/>
    <n v="17"/>
    <n v="0"/>
    <n v="0"/>
    <n v="0"/>
    <x v="0"/>
    <n v="4"/>
  </r>
  <r>
    <x v="1"/>
    <n v="44"/>
    <s v="No"/>
    <x v="0"/>
    <x v="39"/>
    <s v="Male"/>
    <x v="21"/>
    <s v="No"/>
    <s v="No"/>
    <x v="1"/>
    <m/>
    <m/>
    <m/>
    <m/>
    <m/>
    <n v="1"/>
    <m/>
    <n v="22"/>
    <n v="1"/>
    <n v="0"/>
    <n v="0"/>
    <x v="0"/>
    <n v="4"/>
  </r>
  <r>
    <x v="1"/>
    <n v="44"/>
    <s v="No"/>
    <x v="0"/>
    <x v="40"/>
    <s v="Female"/>
    <x v="1"/>
    <s v="No"/>
    <s v="No"/>
    <x v="1"/>
    <m/>
    <m/>
    <m/>
    <m/>
    <m/>
    <n v="1"/>
    <m/>
    <n v="21"/>
    <n v="0"/>
    <n v="0"/>
    <n v="0"/>
    <x v="2"/>
    <n v="6"/>
  </r>
  <r>
    <x v="1"/>
    <n v="44"/>
    <s v="No"/>
    <x v="0"/>
    <x v="42"/>
    <s v="Female"/>
    <x v="44"/>
    <s v="No"/>
    <s v="No"/>
    <x v="1"/>
    <m/>
    <m/>
    <m/>
    <m/>
    <m/>
    <n v="1"/>
    <m/>
    <n v="53"/>
    <n v="0"/>
    <n v="0"/>
    <n v="0"/>
    <x v="2"/>
    <n v="8"/>
  </r>
  <r>
    <x v="1"/>
    <n v="44"/>
    <s v="No"/>
    <x v="0"/>
    <x v="42"/>
    <s v="Male"/>
    <x v="10"/>
    <s v="Yes"/>
    <s v="No"/>
    <x v="0"/>
    <m/>
    <m/>
    <m/>
    <m/>
    <m/>
    <n v="1"/>
    <m/>
    <n v="12"/>
    <n v="0"/>
    <n v="0"/>
    <n v="0"/>
    <x v="1"/>
    <n v="12"/>
  </r>
  <r>
    <x v="1"/>
    <n v="44"/>
    <s v="No"/>
    <x v="0"/>
    <x v="43"/>
    <s v="Female"/>
    <x v="58"/>
    <s v="No"/>
    <s v="Yes"/>
    <x v="2"/>
    <s v="No"/>
    <s v="Month-to-Month"/>
    <s v="Direct Debit"/>
    <s v="(blank)"/>
    <s v="(blank)"/>
    <n v="1"/>
    <m/>
    <n v="51"/>
    <n v="0"/>
    <n v="0"/>
    <n v="0"/>
    <x v="1"/>
    <n v="11"/>
  </r>
  <r>
    <x v="1"/>
    <n v="44"/>
    <s v="No"/>
    <x v="0"/>
    <x v="43"/>
    <s v="Male"/>
    <x v="24"/>
    <s v="No"/>
    <s v="No"/>
    <x v="1"/>
    <m/>
    <m/>
    <m/>
    <m/>
    <m/>
    <n v="1"/>
    <m/>
    <n v="22"/>
    <n v="0"/>
    <n v="0"/>
    <n v="0"/>
    <x v="0"/>
    <n v="2"/>
  </r>
  <r>
    <x v="1"/>
    <n v="44"/>
    <s v="No"/>
    <x v="0"/>
    <x v="44"/>
    <s v="Female"/>
    <x v="49"/>
    <s v="No"/>
    <s v="No"/>
    <x v="1"/>
    <m/>
    <m/>
    <m/>
    <m/>
    <m/>
    <n v="1"/>
    <m/>
    <n v="28"/>
    <n v="0"/>
    <n v="0"/>
    <n v="0"/>
    <x v="2"/>
    <n v="6"/>
  </r>
  <r>
    <x v="1"/>
    <n v="44"/>
    <s v="No"/>
    <x v="0"/>
    <x v="44"/>
    <s v="Male"/>
    <x v="30"/>
    <s v="No"/>
    <s v="Yes"/>
    <x v="2"/>
    <s v="No"/>
    <s v="Two Year"/>
    <s v="Direct Debit"/>
    <s v="(blank)"/>
    <s v="(blank)"/>
    <n v="1"/>
    <m/>
    <n v="35"/>
    <n v="0"/>
    <n v="0"/>
    <n v="0"/>
    <x v="2"/>
    <n v="9"/>
  </r>
  <r>
    <x v="1"/>
    <n v="44"/>
    <s v="No"/>
    <x v="0"/>
    <x v="45"/>
    <s v="Female"/>
    <x v="15"/>
    <s v="Yes"/>
    <s v="No"/>
    <x v="0"/>
    <m/>
    <m/>
    <m/>
    <m/>
    <m/>
    <n v="1"/>
    <m/>
    <n v="39"/>
    <n v="2"/>
    <n v="0"/>
    <n v="0"/>
    <x v="1"/>
    <n v="17"/>
  </r>
  <r>
    <x v="1"/>
    <n v="44"/>
    <s v="No"/>
    <x v="1"/>
    <x v="32"/>
    <s v="Male"/>
    <x v="56"/>
    <s v="No"/>
    <s v="No"/>
    <x v="1"/>
    <m/>
    <m/>
    <m/>
    <m/>
    <m/>
    <n v="1"/>
    <m/>
    <n v="23"/>
    <n v="0"/>
    <n v="0"/>
    <n v="0"/>
    <x v="0"/>
    <n v="3"/>
  </r>
  <r>
    <x v="1"/>
    <n v="44"/>
    <s v="Yes"/>
    <x v="0"/>
    <x v="2"/>
    <s v="Male"/>
    <x v="16"/>
    <s v="Yes"/>
    <s v="No"/>
    <x v="0"/>
    <m/>
    <m/>
    <m/>
    <m/>
    <m/>
    <n v="1"/>
    <m/>
    <n v="19"/>
    <n v="0"/>
    <n v="235.4"/>
    <n v="0"/>
    <x v="1"/>
    <n v="20"/>
  </r>
  <r>
    <x v="1"/>
    <n v="44"/>
    <s v="Yes"/>
    <x v="0"/>
    <x v="10"/>
    <s v="Female"/>
    <x v="48"/>
    <s v="No"/>
    <s v="No"/>
    <x v="1"/>
    <m/>
    <m/>
    <m/>
    <m/>
    <m/>
    <n v="1"/>
    <m/>
    <n v="55"/>
    <n v="0"/>
    <n v="200.2"/>
    <n v="0"/>
    <x v="0"/>
    <n v="4"/>
  </r>
  <r>
    <x v="1"/>
    <n v="44"/>
    <s v="Yes"/>
    <x v="0"/>
    <x v="14"/>
    <s v="Female"/>
    <x v="58"/>
    <s v="No"/>
    <s v="Yes"/>
    <x v="2"/>
    <s v="No"/>
    <s v="Month-to-Month"/>
    <s v="Credit Card"/>
    <s v="Attitude"/>
    <s v="Attitude of support person"/>
    <n v="1"/>
    <n v="1"/>
    <n v="31"/>
    <n v="0"/>
    <n v="133.1"/>
    <n v="0"/>
    <x v="2"/>
    <n v="7"/>
  </r>
  <r>
    <x v="1"/>
    <n v="44"/>
    <s v="Yes"/>
    <x v="0"/>
    <x v="21"/>
    <s v="Male"/>
    <x v="56"/>
    <s v="No"/>
    <s v="No"/>
    <x v="1"/>
    <m/>
    <m/>
    <m/>
    <m/>
    <m/>
    <n v="1"/>
    <n v="1"/>
    <n v="57"/>
    <n v="5"/>
    <n v="198"/>
    <n v="0"/>
    <x v="0"/>
    <n v="1"/>
  </r>
  <r>
    <x v="1"/>
    <n v="44"/>
    <s v="Yes"/>
    <x v="0"/>
    <x v="22"/>
    <s v="Male"/>
    <x v="47"/>
    <s v="No"/>
    <s v="No"/>
    <x v="1"/>
    <m/>
    <m/>
    <m/>
    <m/>
    <m/>
    <n v="1"/>
    <m/>
    <n v="32"/>
    <n v="0"/>
    <n v="104.1"/>
    <n v="0"/>
    <x v="2"/>
    <n v="6"/>
  </r>
  <r>
    <x v="1"/>
    <n v="44"/>
    <s v="Yes"/>
    <x v="0"/>
    <x v="23"/>
    <s v="Male"/>
    <x v="38"/>
    <s v="No"/>
    <s v="No"/>
    <x v="1"/>
    <m/>
    <m/>
    <m/>
    <m/>
    <m/>
    <n v="1"/>
    <n v="1"/>
    <n v="54"/>
    <n v="3"/>
    <n v="28.5"/>
    <n v="0"/>
    <x v="2"/>
    <n v="8"/>
  </r>
  <r>
    <x v="1"/>
    <n v="44"/>
    <s v="Yes"/>
    <x v="0"/>
    <x v="24"/>
    <s v="Female"/>
    <x v="61"/>
    <s v="No"/>
    <s v="Yes"/>
    <x v="2"/>
    <s v="No"/>
    <s v="One Year"/>
    <s v="Credit Card"/>
    <s v="Dissatisfaction"/>
    <s v="Limited range of services"/>
    <n v="1"/>
    <n v="1"/>
    <n v="51"/>
    <n v="0"/>
    <n v="103.8"/>
    <n v="0"/>
    <x v="2"/>
    <n v="7"/>
  </r>
  <r>
    <x v="1"/>
    <n v="44"/>
    <s v="Yes"/>
    <x v="0"/>
    <x v="25"/>
    <s v="Female"/>
    <x v="1"/>
    <s v="No"/>
    <s v="No"/>
    <x v="1"/>
    <m/>
    <m/>
    <m/>
    <m/>
    <m/>
    <n v="1"/>
    <m/>
    <n v="47"/>
    <n v="0"/>
    <n v="148.5"/>
    <n v="0"/>
    <x v="2"/>
    <n v="5"/>
  </r>
  <r>
    <x v="1"/>
    <n v="44"/>
    <s v="Yes"/>
    <x v="0"/>
    <x v="31"/>
    <s v="Male"/>
    <x v="18"/>
    <s v="Yes"/>
    <s v="No"/>
    <x v="0"/>
    <m/>
    <m/>
    <m/>
    <m/>
    <m/>
    <n v="1"/>
    <m/>
    <n v="44"/>
    <n v="2"/>
    <n v="99.4"/>
    <n v="0"/>
    <x v="1"/>
    <n v="18"/>
  </r>
  <r>
    <x v="1"/>
    <n v="44"/>
    <s v="Yes"/>
    <x v="0"/>
    <x v="44"/>
    <s v="Male"/>
    <x v="1"/>
    <s v="No"/>
    <s v="No"/>
    <x v="1"/>
    <m/>
    <m/>
    <m/>
    <m/>
    <m/>
    <n v="1"/>
    <n v="1"/>
    <n v="28"/>
    <n v="3"/>
    <n v="132"/>
    <n v="0"/>
    <x v="0"/>
    <n v="1"/>
  </r>
  <r>
    <x v="1"/>
    <n v="44"/>
    <s v="Yes"/>
    <x v="0"/>
    <x v="44"/>
    <s v="Male"/>
    <x v="27"/>
    <s v="No"/>
    <s v="No"/>
    <x v="1"/>
    <m/>
    <m/>
    <m/>
    <m/>
    <m/>
    <n v="1"/>
    <m/>
    <n v="47"/>
    <n v="0"/>
    <n v="95"/>
    <n v="0"/>
    <x v="2"/>
    <n v="8"/>
  </r>
  <r>
    <x v="1"/>
    <n v="44"/>
    <s v="Yes"/>
    <x v="1"/>
    <x v="24"/>
    <s v="Female"/>
    <x v="58"/>
    <s v="No"/>
    <s v="Yes"/>
    <x v="2"/>
    <s v="No"/>
    <s v="One Year"/>
    <s v="Direct Debit"/>
    <s v="(blank)"/>
    <s v="(blank)"/>
    <n v="1"/>
    <m/>
    <n v="37"/>
    <n v="2"/>
    <n v="0"/>
    <n v="0"/>
    <x v="0"/>
    <n v="3"/>
  </r>
  <r>
    <x v="1"/>
    <n v="44"/>
    <s v="Yes"/>
    <x v="1"/>
    <x v="30"/>
    <s v="Female"/>
    <x v="55"/>
    <s v="No"/>
    <s v="Yes"/>
    <x v="2"/>
    <s v="No"/>
    <s v="One Year"/>
    <s v="Credit Card"/>
    <s v="(blank)"/>
    <s v="(blank)"/>
    <n v="1"/>
    <m/>
    <n v="54"/>
    <n v="2"/>
    <n v="0"/>
    <n v="0"/>
    <x v="0"/>
    <n v="1"/>
  </r>
  <r>
    <x v="1"/>
    <n v="44"/>
    <s v="Yes"/>
    <x v="1"/>
    <x v="37"/>
    <s v="Male"/>
    <x v="1"/>
    <s v="No"/>
    <s v="No"/>
    <x v="1"/>
    <m/>
    <m/>
    <m/>
    <m/>
    <m/>
    <n v="1"/>
    <m/>
    <n v="41"/>
    <n v="0"/>
    <n v="0"/>
    <n v="0"/>
    <x v="0"/>
    <n v="4"/>
  </r>
  <r>
    <x v="1"/>
    <n v="44"/>
    <s v="Yes"/>
    <x v="1"/>
    <x v="44"/>
    <s v="Female"/>
    <x v="36"/>
    <s v="No"/>
    <s v="No"/>
    <x v="1"/>
    <m/>
    <m/>
    <m/>
    <m/>
    <m/>
    <n v="1"/>
    <m/>
    <n v="22"/>
    <n v="0"/>
    <n v="0"/>
    <n v="0"/>
    <x v="2"/>
    <n v="5"/>
  </r>
  <r>
    <x v="1"/>
    <n v="45"/>
    <s v="No"/>
    <x v="0"/>
    <x v="0"/>
    <s v="Male"/>
    <x v="43"/>
    <s v="No"/>
    <s v="No"/>
    <x v="1"/>
    <m/>
    <m/>
    <m/>
    <m/>
    <m/>
    <n v="1"/>
    <n v="1"/>
    <n v="44"/>
    <n v="4"/>
    <n v="0"/>
    <n v="0"/>
    <x v="2"/>
    <n v="7"/>
  </r>
  <r>
    <x v="1"/>
    <n v="45"/>
    <s v="No"/>
    <x v="0"/>
    <x v="1"/>
    <s v="Male"/>
    <x v="3"/>
    <s v="No"/>
    <s v="No"/>
    <x v="1"/>
    <m/>
    <m/>
    <m/>
    <m/>
    <m/>
    <n v="1"/>
    <m/>
    <n v="21"/>
    <n v="0"/>
    <n v="0"/>
    <n v="0"/>
    <x v="0"/>
    <n v="4"/>
  </r>
  <r>
    <x v="1"/>
    <n v="45"/>
    <s v="No"/>
    <x v="0"/>
    <x v="1"/>
    <s v="Male"/>
    <x v="30"/>
    <s v="No"/>
    <s v="Yes"/>
    <x v="2"/>
    <s v="No"/>
    <s v="One Year"/>
    <s v="Credit Card"/>
    <s v="(blank)"/>
    <s v="(blank)"/>
    <n v="1"/>
    <m/>
    <n v="46"/>
    <n v="0"/>
    <n v="0"/>
    <n v="0"/>
    <x v="1"/>
    <n v="10"/>
  </r>
  <r>
    <x v="1"/>
    <n v="45"/>
    <s v="No"/>
    <x v="0"/>
    <x v="2"/>
    <s v="Female"/>
    <x v="14"/>
    <s v="No"/>
    <s v="No"/>
    <x v="1"/>
    <m/>
    <m/>
    <m/>
    <m/>
    <m/>
    <n v="1"/>
    <m/>
    <n v="31"/>
    <n v="2"/>
    <n v="0"/>
    <n v="0"/>
    <x v="2"/>
    <n v="6"/>
  </r>
  <r>
    <x v="1"/>
    <n v="45"/>
    <s v="No"/>
    <x v="0"/>
    <x v="4"/>
    <s v="Male"/>
    <x v="17"/>
    <s v="Yes"/>
    <s v="No"/>
    <x v="0"/>
    <m/>
    <m/>
    <m/>
    <m/>
    <m/>
    <n v="1"/>
    <m/>
    <n v="13"/>
    <n v="0"/>
    <n v="0"/>
    <n v="0"/>
    <x v="1"/>
    <n v="24"/>
  </r>
  <r>
    <x v="1"/>
    <n v="45"/>
    <s v="No"/>
    <x v="0"/>
    <x v="7"/>
    <s v="Male"/>
    <x v="38"/>
    <s v="No"/>
    <s v="No"/>
    <x v="1"/>
    <m/>
    <m/>
    <m/>
    <m/>
    <m/>
    <n v="1"/>
    <m/>
    <n v="27"/>
    <n v="1"/>
    <n v="0"/>
    <n v="0"/>
    <x v="0"/>
    <n v="3"/>
  </r>
  <r>
    <x v="1"/>
    <n v="45"/>
    <s v="No"/>
    <x v="0"/>
    <x v="49"/>
    <s v="Female"/>
    <x v="41"/>
    <s v="No"/>
    <s v="No"/>
    <x v="1"/>
    <m/>
    <m/>
    <m/>
    <m/>
    <m/>
    <n v="1"/>
    <m/>
    <n v="28"/>
    <n v="0"/>
    <n v="0"/>
    <n v="0"/>
    <x v="0"/>
    <n v="1"/>
  </r>
  <r>
    <x v="1"/>
    <n v="45"/>
    <s v="No"/>
    <x v="0"/>
    <x v="11"/>
    <s v="Male"/>
    <x v="58"/>
    <s v="No"/>
    <s v="Yes"/>
    <x v="2"/>
    <s v="No"/>
    <s v="Month-to-Month"/>
    <s v="Direct Debit"/>
    <s v="Dissatisfaction"/>
    <s v="Product dissatisfaction"/>
    <n v="1"/>
    <n v="1"/>
    <n v="41"/>
    <n v="0"/>
    <n v="0"/>
    <n v="0"/>
    <x v="0"/>
    <n v="4"/>
  </r>
  <r>
    <x v="1"/>
    <n v="45"/>
    <s v="No"/>
    <x v="0"/>
    <x v="14"/>
    <s v="Female"/>
    <x v="18"/>
    <s v="Yes"/>
    <s v="No"/>
    <x v="0"/>
    <m/>
    <m/>
    <m/>
    <m/>
    <m/>
    <n v="1"/>
    <m/>
    <n v="39"/>
    <n v="0"/>
    <n v="0"/>
    <n v="0"/>
    <x v="1"/>
    <n v="16"/>
  </r>
  <r>
    <x v="1"/>
    <n v="45"/>
    <s v="No"/>
    <x v="0"/>
    <x v="17"/>
    <s v="Male"/>
    <x v="58"/>
    <s v="No"/>
    <s v="Yes"/>
    <x v="2"/>
    <s v="No"/>
    <s v="Two Year"/>
    <s v="Direct Debit"/>
    <s v="(blank)"/>
    <s v="(blank)"/>
    <n v="1"/>
    <m/>
    <n v="32"/>
    <n v="0"/>
    <n v="0"/>
    <n v="0"/>
    <x v="2"/>
    <n v="6"/>
  </r>
  <r>
    <x v="1"/>
    <n v="45"/>
    <s v="No"/>
    <x v="0"/>
    <x v="20"/>
    <s v="Female"/>
    <x v="19"/>
    <s v="Yes"/>
    <s v="No"/>
    <x v="0"/>
    <m/>
    <m/>
    <m/>
    <m/>
    <m/>
    <n v="1"/>
    <n v="1"/>
    <n v="51"/>
    <n v="3"/>
    <n v="0"/>
    <n v="0"/>
    <x v="1"/>
    <n v="15"/>
  </r>
  <r>
    <x v="1"/>
    <n v="45"/>
    <s v="No"/>
    <x v="0"/>
    <x v="21"/>
    <s v="Female"/>
    <x v="38"/>
    <s v="No"/>
    <s v="No"/>
    <x v="1"/>
    <m/>
    <m/>
    <m/>
    <m/>
    <m/>
    <n v="1"/>
    <n v="1"/>
    <n v="36"/>
    <n v="2"/>
    <n v="0"/>
    <n v="0"/>
    <x v="2"/>
    <n v="8"/>
  </r>
  <r>
    <x v="1"/>
    <n v="45"/>
    <s v="No"/>
    <x v="0"/>
    <x v="21"/>
    <s v="Female"/>
    <x v="24"/>
    <s v="No"/>
    <s v="No"/>
    <x v="1"/>
    <m/>
    <m/>
    <m/>
    <m/>
    <m/>
    <n v="1"/>
    <m/>
    <n v="38"/>
    <n v="0"/>
    <n v="0"/>
    <n v="0"/>
    <x v="2"/>
    <n v="5"/>
  </r>
  <r>
    <x v="1"/>
    <n v="45"/>
    <s v="No"/>
    <x v="0"/>
    <x v="21"/>
    <s v="Male"/>
    <x v="44"/>
    <s v="No"/>
    <s v="No"/>
    <x v="1"/>
    <m/>
    <m/>
    <m/>
    <m/>
    <m/>
    <n v="1"/>
    <m/>
    <n v="75"/>
    <n v="0"/>
    <n v="0"/>
    <n v="0"/>
    <x v="0"/>
    <n v="2"/>
  </r>
  <r>
    <x v="1"/>
    <n v="45"/>
    <s v="No"/>
    <x v="0"/>
    <x v="25"/>
    <s v="Male"/>
    <x v="18"/>
    <s v="Yes"/>
    <s v="No"/>
    <x v="0"/>
    <m/>
    <m/>
    <m/>
    <m/>
    <m/>
    <n v="1"/>
    <m/>
    <n v="53"/>
    <n v="0"/>
    <n v="0"/>
    <n v="0"/>
    <x v="1"/>
    <n v="23"/>
  </r>
  <r>
    <x v="1"/>
    <n v="45"/>
    <s v="No"/>
    <x v="0"/>
    <x v="27"/>
    <s v="Female"/>
    <x v="2"/>
    <s v="No"/>
    <s v="No"/>
    <x v="1"/>
    <m/>
    <m/>
    <m/>
    <m/>
    <m/>
    <n v="1"/>
    <m/>
    <n v="36"/>
    <n v="0"/>
    <n v="0"/>
    <n v="0"/>
    <x v="0"/>
    <n v="4"/>
  </r>
  <r>
    <x v="1"/>
    <n v="45"/>
    <s v="No"/>
    <x v="0"/>
    <x v="28"/>
    <s v="Female"/>
    <x v="55"/>
    <s v="No"/>
    <s v="Yes"/>
    <x v="2"/>
    <s v="No"/>
    <s v="One Year"/>
    <s v="Direct Debit"/>
    <s v="(blank)"/>
    <s v="(blank)"/>
    <n v="1"/>
    <m/>
    <n v="28"/>
    <n v="0"/>
    <n v="0"/>
    <n v="0"/>
    <x v="0"/>
    <n v="3"/>
  </r>
  <r>
    <x v="1"/>
    <n v="45"/>
    <s v="No"/>
    <x v="0"/>
    <x v="32"/>
    <s v="Male"/>
    <x v="45"/>
    <s v="No"/>
    <s v="Yes"/>
    <x v="2"/>
    <s v="No"/>
    <s v="Month-to-Month"/>
    <s v="Direct Debit"/>
    <s v="Competitor"/>
    <s v="Competitor had better devices"/>
    <n v="1"/>
    <n v="1"/>
    <n v="19"/>
    <n v="5"/>
    <n v="3.8"/>
    <n v="0"/>
    <x v="2"/>
    <n v="6"/>
  </r>
  <r>
    <x v="1"/>
    <n v="45"/>
    <s v="No"/>
    <x v="0"/>
    <x v="33"/>
    <s v="Female"/>
    <x v="22"/>
    <s v="No"/>
    <s v="Yes"/>
    <x v="2"/>
    <s v="No"/>
    <s v="One Year"/>
    <s v="Credit Card"/>
    <s v="(blank)"/>
    <s v="(blank)"/>
    <n v="1"/>
    <m/>
    <n v="46"/>
    <n v="3"/>
    <n v="0"/>
    <n v="0"/>
    <x v="0"/>
    <n v="4"/>
  </r>
  <r>
    <x v="1"/>
    <n v="45"/>
    <s v="No"/>
    <x v="0"/>
    <x v="34"/>
    <s v="Female"/>
    <x v="8"/>
    <s v="No"/>
    <s v="No"/>
    <x v="1"/>
    <m/>
    <m/>
    <m/>
    <m/>
    <m/>
    <n v="1"/>
    <m/>
    <n v="46"/>
    <n v="0"/>
    <n v="0"/>
    <n v="0"/>
    <x v="2"/>
    <n v="8"/>
  </r>
  <r>
    <x v="1"/>
    <n v="45"/>
    <s v="No"/>
    <x v="0"/>
    <x v="35"/>
    <s v="Female"/>
    <x v="58"/>
    <s v="No"/>
    <s v="Yes"/>
    <x v="2"/>
    <s v="Yes"/>
    <s v="Two Year"/>
    <s v="Direct Debit"/>
    <s v="(blank)"/>
    <s v="(blank)"/>
    <n v="1"/>
    <m/>
    <n v="53"/>
    <n v="0"/>
    <n v="0"/>
    <n v="0"/>
    <x v="2"/>
    <n v="8"/>
  </r>
  <r>
    <x v="1"/>
    <n v="45"/>
    <s v="No"/>
    <x v="0"/>
    <x v="42"/>
    <s v="Female"/>
    <x v="24"/>
    <s v="No"/>
    <s v="No"/>
    <x v="1"/>
    <m/>
    <m/>
    <m/>
    <m/>
    <m/>
    <n v="1"/>
    <n v="1"/>
    <n v="27"/>
    <n v="2"/>
    <n v="34.6"/>
    <n v="0"/>
    <x v="1"/>
    <n v="10"/>
  </r>
  <r>
    <x v="1"/>
    <n v="45"/>
    <s v="No"/>
    <x v="0"/>
    <x v="44"/>
    <s v="Female"/>
    <x v="18"/>
    <s v="Yes"/>
    <s v="No"/>
    <x v="0"/>
    <m/>
    <m/>
    <m/>
    <m/>
    <m/>
    <n v="1"/>
    <m/>
    <n v="49"/>
    <n v="0"/>
    <n v="0"/>
    <n v="0"/>
    <x v="1"/>
    <n v="24"/>
  </r>
  <r>
    <x v="1"/>
    <n v="45"/>
    <s v="No"/>
    <x v="0"/>
    <x v="44"/>
    <s v="Female"/>
    <x v="12"/>
    <s v="No"/>
    <s v="No"/>
    <x v="1"/>
    <m/>
    <m/>
    <m/>
    <m/>
    <m/>
    <n v="1"/>
    <m/>
    <n v="28"/>
    <n v="0"/>
    <n v="0"/>
    <n v="0"/>
    <x v="1"/>
    <n v="15"/>
  </r>
  <r>
    <x v="1"/>
    <n v="45"/>
    <s v="No"/>
    <x v="0"/>
    <x v="45"/>
    <s v="Male"/>
    <x v="20"/>
    <s v="No"/>
    <s v="No"/>
    <x v="1"/>
    <m/>
    <m/>
    <m/>
    <m/>
    <m/>
    <n v="1"/>
    <m/>
    <n v="23"/>
    <n v="0"/>
    <n v="0"/>
    <n v="0"/>
    <x v="1"/>
    <n v="13"/>
  </r>
  <r>
    <x v="1"/>
    <n v="45"/>
    <s v="No"/>
    <x v="0"/>
    <x v="45"/>
    <s v="Male"/>
    <x v="12"/>
    <s v="No"/>
    <s v="No"/>
    <x v="1"/>
    <m/>
    <m/>
    <m/>
    <m/>
    <m/>
    <n v="1"/>
    <m/>
    <n v="35"/>
    <n v="0"/>
    <n v="0"/>
    <n v="0"/>
    <x v="2"/>
    <n v="5"/>
  </r>
  <r>
    <x v="1"/>
    <n v="45"/>
    <s v="No"/>
    <x v="0"/>
    <x v="46"/>
    <s v="Female"/>
    <x v="44"/>
    <s v="No"/>
    <s v="No"/>
    <x v="1"/>
    <m/>
    <m/>
    <m/>
    <m/>
    <m/>
    <n v="1"/>
    <m/>
    <n v="20"/>
    <n v="0"/>
    <n v="0"/>
    <n v="0"/>
    <x v="0"/>
    <n v="1"/>
  </r>
  <r>
    <x v="1"/>
    <n v="45"/>
    <s v="No"/>
    <x v="0"/>
    <x v="46"/>
    <s v="Female"/>
    <x v="60"/>
    <s v="No"/>
    <s v="Yes"/>
    <x v="2"/>
    <s v="No"/>
    <s v="Two Year"/>
    <s v="Direct Debit"/>
    <s v="(blank)"/>
    <s v="(blank)"/>
    <n v="1"/>
    <m/>
    <n v="49"/>
    <n v="0"/>
    <n v="0"/>
    <n v="0"/>
    <x v="0"/>
    <n v="1"/>
  </r>
  <r>
    <x v="1"/>
    <n v="45"/>
    <s v="No"/>
    <x v="0"/>
    <x v="46"/>
    <s v="Male"/>
    <x v="1"/>
    <s v="No"/>
    <s v="No"/>
    <x v="1"/>
    <m/>
    <m/>
    <m/>
    <m/>
    <m/>
    <n v="1"/>
    <m/>
    <n v="39"/>
    <n v="1"/>
    <n v="0"/>
    <n v="0"/>
    <x v="2"/>
    <n v="9"/>
  </r>
  <r>
    <x v="1"/>
    <n v="45"/>
    <s v="No"/>
    <x v="0"/>
    <x v="47"/>
    <s v="Female"/>
    <x v="18"/>
    <s v="Yes"/>
    <s v="No"/>
    <x v="0"/>
    <m/>
    <m/>
    <m/>
    <m/>
    <m/>
    <n v="1"/>
    <n v="1"/>
    <n v="41"/>
    <n v="3"/>
    <n v="0"/>
    <n v="0"/>
    <x v="1"/>
    <n v="17"/>
  </r>
  <r>
    <x v="1"/>
    <n v="45"/>
    <s v="No"/>
    <x v="0"/>
    <x v="47"/>
    <s v="Female"/>
    <x v="26"/>
    <s v="No"/>
    <s v="No"/>
    <x v="1"/>
    <m/>
    <m/>
    <m/>
    <m/>
    <m/>
    <n v="1"/>
    <n v="1"/>
    <n v="21"/>
    <n v="0"/>
    <n v="0"/>
    <n v="0"/>
    <x v="0"/>
    <n v="3"/>
  </r>
  <r>
    <x v="1"/>
    <n v="45"/>
    <s v="No"/>
    <x v="0"/>
    <x v="47"/>
    <s v="Male"/>
    <x v="41"/>
    <s v="No"/>
    <s v="No"/>
    <x v="1"/>
    <m/>
    <m/>
    <m/>
    <m/>
    <m/>
    <n v="1"/>
    <m/>
    <n v="37"/>
    <n v="0"/>
    <n v="0"/>
    <n v="0"/>
    <x v="2"/>
    <n v="9"/>
  </r>
  <r>
    <x v="1"/>
    <n v="45"/>
    <s v="Yes"/>
    <x v="0"/>
    <x v="8"/>
    <s v="Female"/>
    <x v="63"/>
    <s v="No"/>
    <s v="Yes"/>
    <x v="2"/>
    <s v="No"/>
    <s v="One Year"/>
    <s v="Direct Debit"/>
    <s v="(blank)"/>
    <s v="(blank)"/>
    <n v="1"/>
    <m/>
    <n v="33"/>
    <n v="1"/>
    <n v="69.3"/>
    <n v="0"/>
    <x v="2"/>
    <n v="9"/>
  </r>
  <r>
    <x v="1"/>
    <n v="45"/>
    <s v="Yes"/>
    <x v="0"/>
    <x v="16"/>
    <s v="Male"/>
    <x v="52"/>
    <s v="No"/>
    <s v="Yes"/>
    <x v="2"/>
    <s v="No"/>
    <s v="Two Year"/>
    <s v="Direct Debit"/>
    <s v="(blank)"/>
    <s v="(blank)"/>
    <n v="1"/>
    <m/>
    <n v="40"/>
    <n v="1"/>
    <n v="106.2"/>
    <n v="0"/>
    <x v="2"/>
    <n v="8"/>
  </r>
  <r>
    <x v="1"/>
    <n v="45"/>
    <s v="Yes"/>
    <x v="0"/>
    <x v="20"/>
    <s v="Male"/>
    <x v="44"/>
    <s v="No"/>
    <s v="No"/>
    <x v="1"/>
    <m/>
    <m/>
    <m/>
    <m/>
    <m/>
    <n v="1"/>
    <m/>
    <n v="64"/>
    <n v="2"/>
    <n v="174"/>
    <n v="0"/>
    <x v="0"/>
    <n v="4"/>
  </r>
  <r>
    <x v="1"/>
    <n v="45"/>
    <s v="Yes"/>
    <x v="0"/>
    <x v="21"/>
    <s v="Male"/>
    <x v="41"/>
    <s v="No"/>
    <s v="No"/>
    <x v="1"/>
    <m/>
    <m/>
    <m/>
    <m/>
    <m/>
    <n v="1"/>
    <m/>
    <n v="38"/>
    <n v="1"/>
    <n v="294.8"/>
    <n v="0"/>
    <x v="2"/>
    <n v="6"/>
  </r>
  <r>
    <x v="1"/>
    <n v="45"/>
    <s v="Yes"/>
    <x v="0"/>
    <x v="23"/>
    <s v="Female"/>
    <x v="56"/>
    <s v="No"/>
    <s v="No"/>
    <x v="1"/>
    <m/>
    <m/>
    <m/>
    <m/>
    <m/>
    <n v="1"/>
    <m/>
    <n v="34"/>
    <n v="0"/>
    <n v="85.5"/>
    <n v="0"/>
    <x v="0"/>
    <n v="3"/>
  </r>
  <r>
    <x v="1"/>
    <n v="45"/>
    <s v="Yes"/>
    <x v="0"/>
    <x v="24"/>
    <s v="Male"/>
    <x v="25"/>
    <s v="No"/>
    <s v="No"/>
    <x v="1"/>
    <m/>
    <m/>
    <m/>
    <m/>
    <m/>
    <n v="1"/>
    <m/>
    <n v="36"/>
    <n v="0"/>
    <n v="346.5"/>
    <n v="0"/>
    <x v="2"/>
    <n v="7"/>
  </r>
  <r>
    <x v="1"/>
    <n v="45"/>
    <s v="Yes"/>
    <x v="0"/>
    <x v="30"/>
    <s v="Male"/>
    <x v="26"/>
    <s v="No"/>
    <s v="No"/>
    <x v="1"/>
    <m/>
    <m/>
    <m/>
    <m/>
    <m/>
    <n v="1"/>
    <m/>
    <n v="21"/>
    <n v="0"/>
    <n v="107.1"/>
    <n v="0"/>
    <x v="2"/>
    <n v="5"/>
  </r>
  <r>
    <x v="1"/>
    <n v="45"/>
    <s v="Yes"/>
    <x v="0"/>
    <x v="31"/>
    <s v="Female"/>
    <x v="43"/>
    <s v="No"/>
    <s v="No"/>
    <x v="1"/>
    <m/>
    <m/>
    <m/>
    <m/>
    <m/>
    <n v="1"/>
    <m/>
    <n v="41"/>
    <n v="1"/>
    <n v="156"/>
    <n v="0"/>
    <x v="2"/>
    <n v="5"/>
  </r>
  <r>
    <x v="1"/>
    <n v="45"/>
    <s v="Yes"/>
    <x v="0"/>
    <x v="34"/>
    <s v="Female"/>
    <x v="29"/>
    <s v="No"/>
    <s v="No"/>
    <x v="1"/>
    <m/>
    <m/>
    <m/>
    <m/>
    <m/>
    <n v="1"/>
    <m/>
    <n v="34"/>
    <n v="2"/>
    <n v="118.1"/>
    <n v="0"/>
    <x v="0"/>
    <n v="3"/>
  </r>
  <r>
    <x v="1"/>
    <n v="45"/>
    <s v="Yes"/>
    <x v="0"/>
    <x v="42"/>
    <s v="Female"/>
    <x v="31"/>
    <s v="No"/>
    <s v="Yes"/>
    <x v="2"/>
    <s v="No"/>
    <s v="One Year"/>
    <s v="Direct Debit"/>
    <s v="(blank)"/>
    <s v="(blank)"/>
    <n v="1"/>
    <m/>
    <n v="55"/>
    <n v="0"/>
    <n v="169.5"/>
    <n v="0"/>
    <x v="1"/>
    <n v="10"/>
  </r>
  <r>
    <x v="1"/>
    <n v="45"/>
    <s v="Yes"/>
    <x v="0"/>
    <x v="45"/>
    <s v="Male"/>
    <x v="60"/>
    <s v="No"/>
    <s v="Yes"/>
    <x v="2"/>
    <s v="No"/>
    <s v="One Year"/>
    <s v="Credit Card"/>
    <s v="Dissatisfaction"/>
    <s v="Limited range of services"/>
    <n v="1"/>
    <n v="1"/>
    <n v="23"/>
    <n v="5"/>
    <n v="138"/>
    <n v="0"/>
    <x v="0"/>
    <n v="3"/>
  </r>
  <r>
    <x v="1"/>
    <n v="45"/>
    <s v="Yes"/>
    <x v="1"/>
    <x v="34"/>
    <s v="Female"/>
    <x v="28"/>
    <s v="No"/>
    <s v="No"/>
    <x v="1"/>
    <m/>
    <m/>
    <m/>
    <m/>
    <m/>
    <n v="1"/>
    <m/>
    <n v="17"/>
    <n v="0"/>
    <n v="0"/>
    <n v="0"/>
    <x v="2"/>
    <n v="6"/>
  </r>
  <r>
    <x v="1"/>
    <n v="46"/>
    <s v="No"/>
    <x v="0"/>
    <x v="0"/>
    <s v="Female"/>
    <x v="21"/>
    <s v="No"/>
    <s v="No"/>
    <x v="1"/>
    <m/>
    <m/>
    <m/>
    <m/>
    <m/>
    <n v="1"/>
    <m/>
    <n v="47"/>
    <n v="0"/>
    <n v="0"/>
    <n v="0"/>
    <x v="1"/>
    <n v="15"/>
  </r>
  <r>
    <x v="1"/>
    <n v="46"/>
    <s v="No"/>
    <x v="0"/>
    <x v="3"/>
    <s v="Male"/>
    <x v="0"/>
    <s v="Yes"/>
    <s v="No"/>
    <x v="0"/>
    <m/>
    <m/>
    <m/>
    <m/>
    <m/>
    <n v="1"/>
    <m/>
    <n v="47"/>
    <n v="0"/>
    <n v="0"/>
    <n v="0"/>
    <x v="1"/>
    <n v="10"/>
  </r>
  <r>
    <x v="1"/>
    <n v="46"/>
    <s v="No"/>
    <x v="0"/>
    <x v="6"/>
    <s v="Male"/>
    <x v="25"/>
    <s v="No"/>
    <s v="No"/>
    <x v="1"/>
    <m/>
    <m/>
    <m/>
    <m/>
    <m/>
    <n v="1"/>
    <m/>
    <n v="56"/>
    <n v="2"/>
    <n v="0"/>
    <n v="0"/>
    <x v="2"/>
    <n v="6"/>
  </r>
  <r>
    <x v="1"/>
    <n v="46"/>
    <s v="No"/>
    <x v="0"/>
    <x v="10"/>
    <s v="Female"/>
    <x v="38"/>
    <s v="No"/>
    <s v="No"/>
    <x v="1"/>
    <m/>
    <m/>
    <m/>
    <m/>
    <m/>
    <n v="1"/>
    <m/>
    <n v="53"/>
    <n v="1"/>
    <n v="0"/>
    <n v="0"/>
    <x v="2"/>
    <n v="6"/>
  </r>
  <r>
    <x v="1"/>
    <n v="46"/>
    <s v="No"/>
    <x v="0"/>
    <x v="12"/>
    <s v="Female"/>
    <x v="7"/>
    <s v="No"/>
    <s v="No"/>
    <x v="1"/>
    <m/>
    <m/>
    <m/>
    <m/>
    <m/>
    <n v="1"/>
    <n v="1"/>
    <n v="58"/>
    <n v="4"/>
    <n v="0"/>
    <n v="0"/>
    <x v="1"/>
    <n v="10"/>
  </r>
  <r>
    <x v="1"/>
    <n v="46"/>
    <s v="No"/>
    <x v="0"/>
    <x v="13"/>
    <s v="Male"/>
    <x v="44"/>
    <s v="No"/>
    <s v="No"/>
    <x v="1"/>
    <m/>
    <m/>
    <m/>
    <m/>
    <m/>
    <n v="1"/>
    <m/>
    <n v="30"/>
    <n v="0"/>
    <n v="0"/>
    <n v="0"/>
    <x v="2"/>
    <n v="5"/>
  </r>
  <r>
    <x v="1"/>
    <n v="46"/>
    <s v="No"/>
    <x v="0"/>
    <x v="14"/>
    <s v="Female"/>
    <x v="38"/>
    <s v="No"/>
    <s v="No"/>
    <x v="1"/>
    <m/>
    <m/>
    <m/>
    <m/>
    <m/>
    <n v="1"/>
    <m/>
    <n v="42"/>
    <n v="0"/>
    <n v="0"/>
    <n v="0"/>
    <x v="2"/>
    <n v="9"/>
  </r>
  <r>
    <x v="1"/>
    <n v="46"/>
    <s v="No"/>
    <x v="0"/>
    <x v="15"/>
    <s v="Female"/>
    <x v="13"/>
    <s v="Yes"/>
    <s v="No"/>
    <x v="0"/>
    <m/>
    <m/>
    <m/>
    <m/>
    <m/>
    <n v="1"/>
    <m/>
    <n v="27"/>
    <n v="0"/>
    <n v="0"/>
    <n v="0"/>
    <x v="1"/>
    <n v="16"/>
  </r>
  <r>
    <x v="1"/>
    <n v="46"/>
    <s v="No"/>
    <x v="0"/>
    <x v="16"/>
    <s v="Male"/>
    <x v="36"/>
    <s v="No"/>
    <s v="No"/>
    <x v="1"/>
    <m/>
    <m/>
    <m/>
    <m/>
    <m/>
    <n v="1"/>
    <m/>
    <n v="49"/>
    <n v="1"/>
    <n v="0"/>
    <n v="0"/>
    <x v="1"/>
    <n v="18"/>
  </r>
  <r>
    <x v="1"/>
    <n v="46"/>
    <s v="No"/>
    <x v="0"/>
    <x v="17"/>
    <s v="Female"/>
    <x v="53"/>
    <s v="No"/>
    <s v="Yes"/>
    <x v="2"/>
    <s v="Yes"/>
    <s v="One Year"/>
    <s v="Direct Debit"/>
    <s v="(blank)"/>
    <s v="(blank)"/>
    <n v="1"/>
    <m/>
    <n v="15"/>
    <n v="0"/>
    <n v="0"/>
    <n v="0"/>
    <x v="1"/>
    <n v="10"/>
  </r>
  <r>
    <x v="1"/>
    <n v="46"/>
    <s v="No"/>
    <x v="0"/>
    <x v="20"/>
    <s v="Male"/>
    <x v="24"/>
    <s v="No"/>
    <s v="No"/>
    <x v="1"/>
    <m/>
    <m/>
    <m/>
    <m/>
    <m/>
    <n v="1"/>
    <m/>
    <n v="30"/>
    <n v="0"/>
    <n v="0"/>
    <n v="0"/>
    <x v="0"/>
    <n v="1"/>
  </r>
  <r>
    <x v="1"/>
    <n v="46"/>
    <s v="No"/>
    <x v="0"/>
    <x v="50"/>
    <s v="Male"/>
    <x v="16"/>
    <s v="Yes"/>
    <s v="No"/>
    <x v="0"/>
    <m/>
    <m/>
    <m/>
    <m/>
    <m/>
    <n v="1"/>
    <m/>
    <n v="32"/>
    <n v="0"/>
    <n v="0"/>
    <n v="0"/>
    <x v="1"/>
    <n v="12"/>
  </r>
  <r>
    <x v="1"/>
    <n v="46"/>
    <s v="No"/>
    <x v="0"/>
    <x v="22"/>
    <s v="Male"/>
    <x v="7"/>
    <s v="No"/>
    <s v="No"/>
    <x v="1"/>
    <m/>
    <m/>
    <m/>
    <m/>
    <m/>
    <n v="1"/>
    <m/>
    <n v="38"/>
    <n v="0"/>
    <n v="0"/>
    <n v="0"/>
    <x v="2"/>
    <n v="6"/>
  </r>
  <r>
    <x v="1"/>
    <n v="46"/>
    <s v="No"/>
    <x v="0"/>
    <x v="24"/>
    <s v="Male"/>
    <x v="61"/>
    <s v="No"/>
    <s v="Yes"/>
    <x v="2"/>
    <s v="No"/>
    <s v="One Year"/>
    <s v="Direct Debit"/>
    <s v="(blank)"/>
    <s v="(blank)"/>
    <n v="1"/>
    <m/>
    <n v="46"/>
    <n v="1"/>
    <n v="0"/>
    <n v="0"/>
    <x v="1"/>
    <n v="11"/>
  </r>
  <r>
    <x v="1"/>
    <n v="46"/>
    <s v="No"/>
    <x v="0"/>
    <x v="28"/>
    <s v="Female"/>
    <x v="28"/>
    <s v="No"/>
    <s v="No"/>
    <x v="1"/>
    <m/>
    <m/>
    <m/>
    <m/>
    <m/>
    <n v="1"/>
    <n v="1"/>
    <n v="56"/>
    <n v="2"/>
    <n v="0"/>
    <n v="0"/>
    <x v="0"/>
    <n v="2"/>
  </r>
  <r>
    <x v="1"/>
    <n v="46"/>
    <s v="No"/>
    <x v="0"/>
    <x v="28"/>
    <s v="Female"/>
    <x v="26"/>
    <s v="No"/>
    <s v="No"/>
    <x v="1"/>
    <m/>
    <m/>
    <m/>
    <m/>
    <m/>
    <n v="1"/>
    <m/>
    <n v="21"/>
    <n v="0"/>
    <n v="0"/>
    <n v="0"/>
    <x v="0"/>
    <n v="1"/>
  </r>
  <r>
    <x v="1"/>
    <n v="46"/>
    <s v="No"/>
    <x v="0"/>
    <x v="28"/>
    <s v="Male"/>
    <x v="44"/>
    <s v="No"/>
    <s v="No"/>
    <x v="1"/>
    <m/>
    <m/>
    <m/>
    <m/>
    <m/>
    <n v="1"/>
    <m/>
    <n v="62"/>
    <n v="0"/>
    <n v="0"/>
    <n v="0"/>
    <x v="0"/>
    <n v="3"/>
  </r>
  <r>
    <x v="1"/>
    <n v="46"/>
    <s v="No"/>
    <x v="0"/>
    <x v="29"/>
    <s v="Female"/>
    <x v="20"/>
    <s v="No"/>
    <s v="No"/>
    <x v="1"/>
    <m/>
    <m/>
    <m/>
    <m/>
    <m/>
    <n v="1"/>
    <m/>
    <n v="29"/>
    <n v="0"/>
    <n v="0"/>
    <n v="0"/>
    <x v="0"/>
    <n v="4"/>
  </r>
  <r>
    <x v="1"/>
    <n v="46"/>
    <s v="No"/>
    <x v="0"/>
    <x v="29"/>
    <s v="Female"/>
    <x v="39"/>
    <s v="No"/>
    <s v="No"/>
    <x v="1"/>
    <m/>
    <m/>
    <m/>
    <m/>
    <m/>
    <n v="1"/>
    <m/>
    <n v="26"/>
    <n v="1"/>
    <n v="0"/>
    <n v="0"/>
    <x v="0"/>
    <n v="2"/>
  </r>
  <r>
    <x v="1"/>
    <n v="46"/>
    <s v="No"/>
    <x v="0"/>
    <x v="31"/>
    <s v="Female"/>
    <x v="42"/>
    <s v="No"/>
    <s v="No"/>
    <x v="1"/>
    <m/>
    <m/>
    <m/>
    <m/>
    <m/>
    <n v="1"/>
    <m/>
    <n v="46"/>
    <n v="0"/>
    <n v="0"/>
    <n v="0"/>
    <x v="2"/>
    <n v="8"/>
  </r>
  <r>
    <x v="1"/>
    <n v="46"/>
    <s v="No"/>
    <x v="0"/>
    <x v="34"/>
    <s v="Female"/>
    <x v="27"/>
    <s v="No"/>
    <s v="No"/>
    <x v="1"/>
    <m/>
    <m/>
    <m/>
    <m/>
    <m/>
    <n v="1"/>
    <m/>
    <n v="28"/>
    <n v="0"/>
    <n v="0"/>
    <n v="0"/>
    <x v="2"/>
    <n v="6"/>
  </r>
  <r>
    <x v="1"/>
    <n v="46"/>
    <s v="No"/>
    <x v="0"/>
    <x v="34"/>
    <s v="Female"/>
    <x v="32"/>
    <s v="No"/>
    <s v="No"/>
    <x v="1"/>
    <m/>
    <m/>
    <m/>
    <m/>
    <m/>
    <n v="1"/>
    <m/>
    <n v="17"/>
    <n v="2"/>
    <n v="0"/>
    <n v="0"/>
    <x v="2"/>
    <n v="6"/>
  </r>
  <r>
    <x v="1"/>
    <n v="46"/>
    <s v="No"/>
    <x v="0"/>
    <x v="35"/>
    <s v="Male"/>
    <x v="0"/>
    <s v="Yes"/>
    <s v="No"/>
    <x v="0"/>
    <m/>
    <m/>
    <m/>
    <m/>
    <m/>
    <n v="1"/>
    <m/>
    <n v="24"/>
    <n v="0"/>
    <n v="0"/>
    <n v="0"/>
    <x v="2"/>
    <n v="7"/>
  </r>
  <r>
    <x v="1"/>
    <n v="46"/>
    <s v="No"/>
    <x v="0"/>
    <x v="35"/>
    <s v="Male"/>
    <x v="32"/>
    <s v="No"/>
    <s v="No"/>
    <x v="1"/>
    <m/>
    <m/>
    <m/>
    <m/>
    <m/>
    <n v="1"/>
    <m/>
    <n v="33"/>
    <n v="0"/>
    <n v="0"/>
    <n v="0"/>
    <x v="2"/>
    <n v="6"/>
  </r>
  <r>
    <x v="1"/>
    <n v="46"/>
    <s v="No"/>
    <x v="0"/>
    <x v="37"/>
    <s v="Female"/>
    <x v="15"/>
    <s v="Yes"/>
    <s v="No"/>
    <x v="0"/>
    <m/>
    <m/>
    <m/>
    <m/>
    <m/>
    <n v="1"/>
    <n v="1"/>
    <n v="65"/>
    <n v="2"/>
    <n v="12.5"/>
    <n v="0"/>
    <x v="1"/>
    <n v="30"/>
  </r>
  <r>
    <x v="1"/>
    <n v="46"/>
    <s v="No"/>
    <x v="0"/>
    <x v="37"/>
    <s v="Female"/>
    <x v="8"/>
    <s v="No"/>
    <s v="No"/>
    <x v="1"/>
    <m/>
    <m/>
    <m/>
    <m/>
    <m/>
    <n v="1"/>
    <n v="1"/>
    <n v="22"/>
    <n v="4"/>
    <n v="0"/>
    <n v="0"/>
    <x v="2"/>
    <n v="7"/>
  </r>
  <r>
    <x v="1"/>
    <n v="46"/>
    <s v="No"/>
    <x v="0"/>
    <x v="41"/>
    <s v="Male"/>
    <x v="6"/>
    <s v="No"/>
    <s v="No"/>
    <x v="1"/>
    <m/>
    <m/>
    <m/>
    <m/>
    <m/>
    <n v="1"/>
    <m/>
    <n v="25"/>
    <n v="0"/>
    <n v="0"/>
    <n v="0"/>
    <x v="0"/>
    <n v="1"/>
  </r>
  <r>
    <x v="1"/>
    <n v="46"/>
    <s v="No"/>
    <x v="0"/>
    <x v="42"/>
    <s v="Male"/>
    <x v="48"/>
    <s v="No"/>
    <s v="No"/>
    <x v="1"/>
    <m/>
    <m/>
    <m/>
    <m/>
    <m/>
    <n v="1"/>
    <m/>
    <n v="39"/>
    <n v="1"/>
    <n v="0"/>
    <n v="0"/>
    <x v="0"/>
    <n v="3"/>
  </r>
  <r>
    <x v="1"/>
    <n v="46"/>
    <s v="No"/>
    <x v="0"/>
    <x v="45"/>
    <s v="Male"/>
    <x v="32"/>
    <s v="No"/>
    <s v="No"/>
    <x v="1"/>
    <m/>
    <m/>
    <m/>
    <m/>
    <m/>
    <n v="1"/>
    <m/>
    <n v="42"/>
    <n v="0"/>
    <n v="0"/>
    <n v="0"/>
    <x v="0"/>
    <n v="3"/>
  </r>
  <r>
    <x v="1"/>
    <n v="46"/>
    <s v="No"/>
    <x v="0"/>
    <x v="46"/>
    <s v="Male"/>
    <x v="66"/>
    <s v="No"/>
    <s v="Yes"/>
    <x v="2"/>
    <s v="No"/>
    <s v="Two Year"/>
    <s v="Credit Card"/>
    <s v="(blank)"/>
    <s v="(blank)"/>
    <n v="1"/>
    <m/>
    <n v="33"/>
    <n v="0"/>
    <n v="0"/>
    <n v="0"/>
    <x v="2"/>
    <n v="7"/>
  </r>
  <r>
    <x v="1"/>
    <n v="46"/>
    <s v="No"/>
    <x v="1"/>
    <x v="6"/>
    <s v="Female"/>
    <x v="65"/>
    <s v="No"/>
    <s v="Yes"/>
    <x v="2"/>
    <s v="No"/>
    <s v="Month-to-Month"/>
    <s v="Direct Debit"/>
    <s v="Competitor"/>
    <s v="Competitor offered more data"/>
    <n v="1"/>
    <n v="1"/>
    <n v="39"/>
    <n v="3"/>
    <n v="0"/>
    <n v="0"/>
    <x v="0"/>
    <n v="1"/>
  </r>
  <r>
    <x v="1"/>
    <n v="46"/>
    <s v="No"/>
    <x v="1"/>
    <x v="40"/>
    <s v="Male"/>
    <x v="55"/>
    <s v="No"/>
    <s v="Yes"/>
    <x v="2"/>
    <s v="No"/>
    <s v="Month-to-Month"/>
    <s v="Direct Debit"/>
    <s v="(blank)"/>
    <s v="(blank)"/>
    <n v="1"/>
    <m/>
    <n v="47"/>
    <n v="2"/>
    <n v="0"/>
    <n v="0"/>
    <x v="1"/>
    <n v="10"/>
  </r>
  <r>
    <x v="1"/>
    <n v="46"/>
    <s v="Yes"/>
    <x v="0"/>
    <x v="0"/>
    <s v="Male"/>
    <x v="34"/>
    <s v="No"/>
    <s v="No"/>
    <x v="1"/>
    <m/>
    <m/>
    <m/>
    <m/>
    <m/>
    <n v="1"/>
    <m/>
    <n v="44"/>
    <n v="2"/>
    <n v="85.6"/>
    <n v="0"/>
    <x v="1"/>
    <n v="10"/>
  </r>
  <r>
    <x v="1"/>
    <n v="46"/>
    <s v="Yes"/>
    <x v="0"/>
    <x v="1"/>
    <s v="Male"/>
    <x v="55"/>
    <s v="No"/>
    <s v="Yes"/>
    <x v="2"/>
    <s v="No"/>
    <s v="One Year"/>
    <s v="Direct Debit"/>
    <s v="(blank)"/>
    <s v="(blank)"/>
    <n v="1"/>
    <m/>
    <n v="38"/>
    <n v="0"/>
    <n v="299"/>
    <n v="0"/>
    <x v="2"/>
    <n v="5"/>
  </r>
  <r>
    <x v="1"/>
    <n v="46"/>
    <s v="Yes"/>
    <x v="0"/>
    <x v="3"/>
    <s v="Male"/>
    <x v="59"/>
    <s v="No"/>
    <s v="Yes"/>
    <x v="2"/>
    <s v="No"/>
    <s v="Month-to-Month"/>
    <s v="Direct Debit"/>
    <s v="Competitor"/>
    <s v="Competitor made better offer"/>
    <n v="1"/>
    <n v="1"/>
    <n v="53"/>
    <n v="5"/>
    <n v="324.3"/>
    <n v="0"/>
    <x v="2"/>
    <n v="7"/>
  </r>
  <r>
    <x v="1"/>
    <n v="46"/>
    <s v="Yes"/>
    <x v="0"/>
    <x v="7"/>
    <s v="Female"/>
    <x v="13"/>
    <s v="Yes"/>
    <s v="No"/>
    <x v="0"/>
    <m/>
    <m/>
    <m/>
    <m/>
    <m/>
    <n v="1"/>
    <n v="1"/>
    <n v="38"/>
    <n v="0"/>
    <n v="112.2"/>
    <n v="0"/>
    <x v="1"/>
    <n v="36"/>
  </r>
  <r>
    <x v="1"/>
    <n v="46"/>
    <s v="Yes"/>
    <x v="0"/>
    <x v="8"/>
    <s v="Male"/>
    <x v="6"/>
    <s v="No"/>
    <s v="No"/>
    <x v="1"/>
    <m/>
    <m/>
    <m/>
    <m/>
    <m/>
    <n v="1"/>
    <m/>
    <n v="30"/>
    <n v="0"/>
    <n v="53.4"/>
    <n v="0"/>
    <x v="0"/>
    <n v="3"/>
  </r>
  <r>
    <x v="1"/>
    <n v="46"/>
    <s v="Yes"/>
    <x v="0"/>
    <x v="17"/>
    <s v="Male"/>
    <x v="44"/>
    <s v="No"/>
    <s v="No"/>
    <x v="1"/>
    <m/>
    <m/>
    <m/>
    <m/>
    <m/>
    <n v="1"/>
    <n v="1"/>
    <n v="15"/>
    <n v="5"/>
    <n v="190.9"/>
    <n v="0"/>
    <x v="2"/>
    <n v="5"/>
  </r>
  <r>
    <x v="1"/>
    <n v="46"/>
    <s v="Yes"/>
    <x v="0"/>
    <x v="21"/>
    <s v="Male"/>
    <x v="61"/>
    <s v="No"/>
    <s v="Yes"/>
    <x v="2"/>
    <s v="No"/>
    <s v="Two Year"/>
    <s v="Direct Debit"/>
    <s v="(blank)"/>
    <s v="(blank)"/>
    <n v="1"/>
    <m/>
    <n v="22"/>
    <n v="0"/>
    <n v="333.5"/>
    <n v="0"/>
    <x v="0"/>
    <n v="3"/>
  </r>
  <r>
    <x v="1"/>
    <n v="46"/>
    <s v="Yes"/>
    <x v="0"/>
    <x v="27"/>
    <s v="Female"/>
    <x v="45"/>
    <s v="No"/>
    <s v="Yes"/>
    <x v="2"/>
    <s v="No"/>
    <s v="One Year"/>
    <s v="Credit Card"/>
    <s v="Competitor"/>
    <s v="Competitor had better devices"/>
    <n v="1"/>
    <n v="1"/>
    <n v="60"/>
    <n v="4"/>
    <n v="284.39999999999998"/>
    <n v="0"/>
    <x v="1"/>
    <n v="15"/>
  </r>
  <r>
    <x v="1"/>
    <n v="46"/>
    <s v="Yes"/>
    <x v="0"/>
    <x v="31"/>
    <s v="Female"/>
    <x v="56"/>
    <s v="No"/>
    <s v="No"/>
    <x v="1"/>
    <m/>
    <m/>
    <m/>
    <m/>
    <m/>
    <n v="1"/>
    <m/>
    <n v="30"/>
    <n v="0"/>
    <n v="116.5"/>
    <n v="0"/>
    <x v="0"/>
    <n v="4"/>
  </r>
  <r>
    <x v="1"/>
    <n v="46"/>
    <s v="Yes"/>
    <x v="0"/>
    <x v="31"/>
    <s v="Male"/>
    <x v="8"/>
    <s v="No"/>
    <s v="No"/>
    <x v="1"/>
    <m/>
    <m/>
    <m/>
    <m/>
    <m/>
    <n v="1"/>
    <m/>
    <n v="18"/>
    <n v="0"/>
    <n v="211.6"/>
    <n v="0"/>
    <x v="2"/>
    <n v="9"/>
  </r>
  <r>
    <x v="1"/>
    <n v="46"/>
    <s v="Yes"/>
    <x v="0"/>
    <x v="35"/>
    <s v="Male"/>
    <x v="0"/>
    <s v="Yes"/>
    <s v="No"/>
    <x v="0"/>
    <m/>
    <m/>
    <m/>
    <m/>
    <m/>
    <n v="1"/>
    <m/>
    <n v="43"/>
    <n v="0"/>
    <n v="82.8"/>
    <n v="0"/>
    <x v="1"/>
    <n v="10"/>
  </r>
  <r>
    <x v="1"/>
    <n v="46"/>
    <s v="Yes"/>
    <x v="0"/>
    <x v="40"/>
    <s v="Female"/>
    <x v="44"/>
    <s v="No"/>
    <s v="No"/>
    <x v="1"/>
    <m/>
    <m/>
    <m/>
    <m/>
    <m/>
    <n v="1"/>
    <m/>
    <n v="55"/>
    <n v="0"/>
    <n v="107"/>
    <n v="0"/>
    <x v="2"/>
    <n v="5"/>
  </r>
  <r>
    <x v="1"/>
    <n v="46"/>
    <s v="Yes"/>
    <x v="0"/>
    <x v="42"/>
    <s v="Female"/>
    <x v="18"/>
    <s v="Yes"/>
    <s v="No"/>
    <x v="0"/>
    <m/>
    <m/>
    <m/>
    <m/>
    <m/>
    <n v="1"/>
    <m/>
    <n v="37"/>
    <n v="0"/>
    <n v="193.2"/>
    <n v="0"/>
    <x v="1"/>
    <n v="13"/>
  </r>
  <r>
    <x v="1"/>
    <n v="46"/>
    <s v="Yes"/>
    <x v="0"/>
    <x v="44"/>
    <s v="Male"/>
    <x v="7"/>
    <s v="No"/>
    <s v="No"/>
    <x v="1"/>
    <m/>
    <m/>
    <m/>
    <m/>
    <m/>
    <n v="1"/>
    <m/>
    <n v="49"/>
    <n v="2"/>
    <n v="159.5"/>
    <n v="0"/>
    <x v="0"/>
    <n v="3"/>
  </r>
  <r>
    <x v="1"/>
    <n v="46"/>
    <s v="Yes"/>
    <x v="0"/>
    <x v="47"/>
    <s v="Female"/>
    <x v="49"/>
    <s v="No"/>
    <s v="No"/>
    <x v="1"/>
    <m/>
    <m/>
    <m/>
    <m/>
    <m/>
    <n v="1"/>
    <m/>
    <n v="29"/>
    <n v="1"/>
    <n v="102.1"/>
    <n v="0"/>
    <x v="2"/>
    <n v="6"/>
  </r>
  <r>
    <x v="1"/>
    <n v="46"/>
    <s v="Yes"/>
    <x v="1"/>
    <x v="2"/>
    <s v="Male"/>
    <x v="29"/>
    <s v="No"/>
    <s v="No"/>
    <x v="1"/>
    <m/>
    <m/>
    <m/>
    <m/>
    <m/>
    <n v="1"/>
    <m/>
    <n v="37"/>
    <n v="0"/>
    <n v="0"/>
    <n v="0"/>
    <x v="0"/>
    <n v="1"/>
  </r>
  <r>
    <x v="1"/>
    <n v="46"/>
    <s v="Yes"/>
    <x v="1"/>
    <x v="46"/>
    <s v="Female"/>
    <x v="61"/>
    <s v="No"/>
    <s v="Yes"/>
    <x v="2"/>
    <s v="No"/>
    <s v="One Year"/>
    <s v="Direct Debit"/>
    <s v="(blank)"/>
    <s v="(blank)"/>
    <n v="1"/>
    <m/>
    <n v="36"/>
    <n v="0"/>
    <n v="0"/>
    <n v="0"/>
    <x v="0"/>
    <n v="4"/>
  </r>
  <r>
    <x v="1"/>
    <n v="46"/>
    <s v="Yes"/>
    <x v="1"/>
    <x v="47"/>
    <s v="Female"/>
    <x v="18"/>
    <s v="Yes"/>
    <s v="No"/>
    <x v="0"/>
    <m/>
    <m/>
    <m/>
    <m/>
    <m/>
    <n v="1"/>
    <m/>
    <n v="17"/>
    <n v="0"/>
    <n v="0"/>
    <n v="0"/>
    <x v="1"/>
    <n v="17"/>
  </r>
  <r>
    <x v="1"/>
    <n v="46"/>
    <s v="Yes"/>
    <x v="1"/>
    <x v="47"/>
    <s v="Male"/>
    <x v="37"/>
    <s v="No"/>
    <s v="No"/>
    <x v="1"/>
    <m/>
    <m/>
    <m/>
    <m/>
    <m/>
    <n v="1"/>
    <m/>
    <n v="50"/>
    <n v="0"/>
    <n v="0"/>
    <n v="0"/>
    <x v="1"/>
    <n v="15"/>
  </r>
  <r>
    <x v="1"/>
    <n v="47"/>
    <s v="No"/>
    <x v="0"/>
    <x v="0"/>
    <s v="Male"/>
    <x v="48"/>
    <s v="No"/>
    <s v="No"/>
    <x v="1"/>
    <m/>
    <m/>
    <m/>
    <m/>
    <m/>
    <n v="1"/>
    <m/>
    <n v="40"/>
    <n v="1"/>
    <n v="0"/>
    <n v="0"/>
    <x v="2"/>
    <n v="5"/>
  </r>
  <r>
    <x v="1"/>
    <n v="47"/>
    <s v="No"/>
    <x v="0"/>
    <x v="1"/>
    <s v="Male"/>
    <x v="46"/>
    <s v="No"/>
    <s v="No"/>
    <x v="1"/>
    <m/>
    <m/>
    <m/>
    <m/>
    <m/>
    <n v="1"/>
    <m/>
    <n v="34"/>
    <n v="0"/>
    <n v="0"/>
    <n v="0"/>
    <x v="1"/>
    <n v="11"/>
  </r>
  <r>
    <x v="1"/>
    <n v="47"/>
    <s v="No"/>
    <x v="0"/>
    <x v="3"/>
    <s v="Female"/>
    <x v="36"/>
    <s v="No"/>
    <s v="No"/>
    <x v="1"/>
    <m/>
    <m/>
    <m/>
    <m/>
    <m/>
    <n v="1"/>
    <m/>
    <n v="46"/>
    <n v="0"/>
    <n v="0"/>
    <n v="0"/>
    <x v="2"/>
    <n v="7"/>
  </r>
  <r>
    <x v="1"/>
    <n v="47"/>
    <s v="No"/>
    <x v="0"/>
    <x v="6"/>
    <s v="Female"/>
    <x v="51"/>
    <s v="No"/>
    <s v="Yes"/>
    <x v="2"/>
    <s v="No"/>
    <s v="Month-to-Month"/>
    <s v="Direct Debit"/>
    <s v="Price"/>
    <s v="Price too high"/>
    <n v="1"/>
    <n v="1"/>
    <n v="51"/>
    <n v="2"/>
    <n v="0"/>
    <n v="0"/>
    <x v="0"/>
    <n v="4"/>
  </r>
  <r>
    <x v="1"/>
    <n v="47"/>
    <s v="No"/>
    <x v="0"/>
    <x v="8"/>
    <s v="Male"/>
    <x v="21"/>
    <s v="No"/>
    <s v="No"/>
    <x v="1"/>
    <m/>
    <m/>
    <m/>
    <m/>
    <m/>
    <n v="1"/>
    <m/>
    <n v="35"/>
    <n v="2"/>
    <n v="0"/>
    <n v="0"/>
    <x v="0"/>
    <n v="4"/>
  </r>
  <r>
    <x v="1"/>
    <n v="47"/>
    <s v="No"/>
    <x v="0"/>
    <x v="49"/>
    <s v="Female"/>
    <x v="3"/>
    <s v="No"/>
    <s v="No"/>
    <x v="1"/>
    <m/>
    <m/>
    <m/>
    <m/>
    <m/>
    <n v="1"/>
    <m/>
    <n v="38"/>
    <n v="0"/>
    <n v="0"/>
    <n v="0"/>
    <x v="0"/>
    <n v="1"/>
  </r>
  <r>
    <x v="1"/>
    <n v="47"/>
    <s v="No"/>
    <x v="0"/>
    <x v="10"/>
    <s v="Male"/>
    <x v="36"/>
    <s v="No"/>
    <s v="No"/>
    <x v="1"/>
    <m/>
    <m/>
    <m/>
    <m/>
    <m/>
    <n v="1"/>
    <n v="1"/>
    <n v="62"/>
    <n v="2"/>
    <n v="0"/>
    <n v="0"/>
    <x v="0"/>
    <n v="1"/>
  </r>
  <r>
    <x v="1"/>
    <n v="47"/>
    <s v="No"/>
    <x v="0"/>
    <x v="11"/>
    <s v="Female"/>
    <x v="36"/>
    <s v="No"/>
    <s v="No"/>
    <x v="1"/>
    <m/>
    <m/>
    <m/>
    <m/>
    <m/>
    <n v="1"/>
    <m/>
    <n v="48"/>
    <n v="0"/>
    <n v="0"/>
    <n v="0"/>
    <x v="0"/>
    <n v="4"/>
  </r>
  <r>
    <x v="1"/>
    <n v="47"/>
    <s v="No"/>
    <x v="0"/>
    <x v="16"/>
    <s v="Female"/>
    <x v="41"/>
    <s v="No"/>
    <s v="No"/>
    <x v="1"/>
    <m/>
    <m/>
    <m/>
    <m/>
    <m/>
    <n v="1"/>
    <m/>
    <n v="25"/>
    <n v="0"/>
    <n v="0"/>
    <n v="0"/>
    <x v="2"/>
    <n v="8"/>
  </r>
  <r>
    <x v="1"/>
    <n v="47"/>
    <s v="No"/>
    <x v="0"/>
    <x v="17"/>
    <s v="Female"/>
    <x v="19"/>
    <s v="Yes"/>
    <s v="No"/>
    <x v="0"/>
    <m/>
    <m/>
    <m/>
    <m/>
    <m/>
    <n v="1"/>
    <m/>
    <n v="41"/>
    <n v="0"/>
    <n v="0"/>
    <n v="0"/>
    <x v="1"/>
    <n v="23"/>
  </r>
  <r>
    <x v="1"/>
    <n v="47"/>
    <s v="No"/>
    <x v="0"/>
    <x v="17"/>
    <s v="Female"/>
    <x v="44"/>
    <s v="No"/>
    <s v="No"/>
    <x v="1"/>
    <m/>
    <m/>
    <m/>
    <m/>
    <m/>
    <n v="1"/>
    <m/>
    <n v="52"/>
    <n v="0"/>
    <n v="0"/>
    <n v="0"/>
    <x v="1"/>
    <n v="27"/>
  </r>
  <r>
    <x v="1"/>
    <n v="47"/>
    <s v="No"/>
    <x v="0"/>
    <x v="21"/>
    <s v="Female"/>
    <x v="17"/>
    <s v="Yes"/>
    <s v="No"/>
    <x v="0"/>
    <m/>
    <m/>
    <m/>
    <m/>
    <m/>
    <n v="1"/>
    <m/>
    <n v="30"/>
    <n v="2"/>
    <n v="0"/>
    <n v="0"/>
    <x v="2"/>
    <n v="8"/>
  </r>
  <r>
    <x v="1"/>
    <n v="47"/>
    <s v="No"/>
    <x v="0"/>
    <x v="21"/>
    <s v="Female"/>
    <x v="21"/>
    <s v="No"/>
    <s v="No"/>
    <x v="1"/>
    <m/>
    <m/>
    <m/>
    <m/>
    <m/>
    <n v="1"/>
    <m/>
    <n v="28"/>
    <n v="0"/>
    <n v="0"/>
    <n v="0"/>
    <x v="0"/>
    <n v="1"/>
  </r>
  <r>
    <x v="1"/>
    <n v="47"/>
    <s v="No"/>
    <x v="0"/>
    <x v="21"/>
    <s v="Female"/>
    <x v="51"/>
    <s v="No"/>
    <s v="Yes"/>
    <x v="2"/>
    <s v="No"/>
    <s v="Month-to-Month"/>
    <s v="Direct Debit"/>
    <s v="Competitor"/>
    <s v="Competitor offered higher download speeds"/>
    <n v="1"/>
    <n v="1"/>
    <n v="49"/>
    <n v="5"/>
    <n v="0"/>
    <n v="0"/>
    <x v="0"/>
    <n v="2"/>
  </r>
  <r>
    <x v="1"/>
    <n v="47"/>
    <s v="No"/>
    <x v="0"/>
    <x v="50"/>
    <s v="Female"/>
    <x v="23"/>
    <s v="No"/>
    <s v="No"/>
    <x v="1"/>
    <m/>
    <m/>
    <m/>
    <m/>
    <m/>
    <n v="1"/>
    <m/>
    <n v="45"/>
    <n v="1"/>
    <n v="0"/>
    <n v="0"/>
    <x v="2"/>
    <n v="9"/>
  </r>
  <r>
    <x v="1"/>
    <n v="47"/>
    <s v="No"/>
    <x v="0"/>
    <x v="23"/>
    <s v="Male"/>
    <x v="53"/>
    <s v="No"/>
    <s v="Yes"/>
    <x v="2"/>
    <s v="No"/>
    <s v="One Year"/>
    <s v="Direct Debit"/>
    <s v="(blank)"/>
    <s v="(blank)"/>
    <n v="1"/>
    <m/>
    <n v="35"/>
    <n v="0"/>
    <n v="0"/>
    <n v="0"/>
    <x v="2"/>
    <n v="8"/>
  </r>
  <r>
    <x v="1"/>
    <n v="47"/>
    <s v="No"/>
    <x v="0"/>
    <x v="25"/>
    <s v="Male"/>
    <x v="57"/>
    <s v="Yes"/>
    <s v="No"/>
    <x v="0"/>
    <m/>
    <m/>
    <m/>
    <m/>
    <m/>
    <n v="1"/>
    <m/>
    <n v="13"/>
    <n v="0"/>
    <n v="0"/>
    <n v="0"/>
    <x v="1"/>
    <n v="24"/>
  </r>
  <r>
    <x v="1"/>
    <n v="47"/>
    <s v="No"/>
    <x v="0"/>
    <x v="32"/>
    <s v="Female"/>
    <x v="63"/>
    <s v="No"/>
    <s v="Yes"/>
    <x v="2"/>
    <s v="No"/>
    <s v="One Year"/>
    <s v="Direct Debit"/>
    <s v="(blank)"/>
    <s v="(blank)"/>
    <n v="1"/>
    <m/>
    <n v="26"/>
    <n v="0"/>
    <n v="0"/>
    <n v="0"/>
    <x v="0"/>
    <n v="0"/>
  </r>
  <r>
    <x v="1"/>
    <n v="47"/>
    <s v="No"/>
    <x v="0"/>
    <x v="32"/>
    <s v="Male"/>
    <x v="23"/>
    <s v="No"/>
    <s v="No"/>
    <x v="1"/>
    <m/>
    <m/>
    <m/>
    <m/>
    <m/>
    <n v="1"/>
    <m/>
    <n v="60"/>
    <n v="0"/>
    <n v="0"/>
    <n v="0"/>
    <x v="0"/>
    <n v="1"/>
  </r>
  <r>
    <x v="1"/>
    <n v="47"/>
    <s v="No"/>
    <x v="0"/>
    <x v="38"/>
    <s v="Male"/>
    <x v="10"/>
    <s v="Yes"/>
    <s v="No"/>
    <x v="0"/>
    <m/>
    <m/>
    <m/>
    <m/>
    <m/>
    <n v="1"/>
    <m/>
    <n v="21"/>
    <n v="0"/>
    <n v="0"/>
    <n v="0"/>
    <x v="2"/>
    <n v="5"/>
  </r>
  <r>
    <x v="1"/>
    <n v="47"/>
    <s v="No"/>
    <x v="0"/>
    <x v="42"/>
    <s v="Female"/>
    <x v="5"/>
    <s v="Yes"/>
    <s v="No"/>
    <x v="0"/>
    <m/>
    <m/>
    <m/>
    <m/>
    <m/>
    <n v="1"/>
    <m/>
    <n v="63"/>
    <n v="0"/>
    <n v="0"/>
    <n v="0"/>
    <x v="1"/>
    <n v="27"/>
  </r>
  <r>
    <x v="1"/>
    <n v="47"/>
    <s v="No"/>
    <x v="0"/>
    <x v="45"/>
    <s v="Male"/>
    <x v="43"/>
    <s v="No"/>
    <s v="No"/>
    <x v="1"/>
    <m/>
    <m/>
    <m/>
    <m/>
    <m/>
    <n v="1"/>
    <m/>
    <n v="27"/>
    <n v="0"/>
    <n v="0"/>
    <n v="0"/>
    <x v="2"/>
    <n v="8"/>
  </r>
  <r>
    <x v="1"/>
    <n v="47"/>
    <s v="No"/>
    <x v="0"/>
    <x v="46"/>
    <s v="Female"/>
    <x v="12"/>
    <s v="No"/>
    <s v="No"/>
    <x v="1"/>
    <m/>
    <m/>
    <m/>
    <m/>
    <m/>
    <n v="1"/>
    <m/>
    <n v="25"/>
    <n v="0"/>
    <n v="0"/>
    <n v="0"/>
    <x v="0"/>
    <n v="1"/>
  </r>
  <r>
    <x v="1"/>
    <n v="47"/>
    <s v="No"/>
    <x v="0"/>
    <x v="46"/>
    <s v="Female"/>
    <x v="23"/>
    <s v="No"/>
    <s v="No"/>
    <x v="1"/>
    <m/>
    <m/>
    <m/>
    <m/>
    <m/>
    <n v="1"/>
    <m/>
    <n v="36"/>
    <n v="0"/>
    <n v="0"/>
    <n v="0"/>
    <x v="2"/>
    <n v="8"/>
  </r>
  <r>
    <x v="1"/>
    <n v="47"/>
    <s v="No"/>
    <x v="0"/>
    <x v="47"/>
    <s v="Male"/>
    <x v="33"/>
    <s v="No"/>
    <s v="Yes"/>
    <x v="2"/>
    <s v="No"/>
    <s v="Month-to-Month"/>
    <s v="Direct Debit"/>
    <s v="Attitude"/>
    <s v="Attitude of support person"/>
    <n v="1"/>
    <n v="1"/>
    <n v="35"/>
    <n v="1"/>
    <n v="0"/>
    <n v="0"/>
    <x v="1"/>
    <n v="15"/>
  </r>
  <r>
    <x v="1"/>
    <n v="47"/>
    <s v="No"/>
    <x v="1"/>
    <x v="4"/>
    <s v="Female"/>
    <x v="6"/>
    <s v="No"/>
    <s v="No"/>
    <x v="1"/>
    <m/>
    <m/>
    <m/>
    <m/>
    <m/>
    <n v="1"/>
    <n v="1"/>
    <n v="32"/>
    <n v="0"/>
    <n v="0"/>
    <n v="0"/>
    <x v="1"/>
    <n v="12"/>
  </r>
  <r>
    <x v="1"/>
    <n v="47"/>
    <s v="Yes"/>
    <x v="0"/>
    <x v="1"/>
    <s v="Male"/>
    <x v="49"/>
    <s v="No"/>
    <s v="No"/>
    <x v="1"/>
    <m/>
    <m/>
    <m/>
    <m/>
    <m/>
    <n v="1"/>
    <m/>
    <n v="64"/>
    <n v="0"/>
    <n v="183.3"/>
    <n v="0"/>
    <x v="0"/>
    <n v="4"/>
  </r>
  <r>
    <x v="1"/>
    <n v="47"/>
    <s v="Yes"/>
    <x v="0"/>
    <x v="3"/>
    <s v="Female"/>
    <x v="40"/>
    <s v="No"/>
    <s v="Yes"/>
    <x v="2"/>
    <s v="No"/>
    <s v="Month-to-Month"/>
    <s v="Direct Debit"/>
    <s v="Competitor"/>
    <s v="Competitor made better offer"/>
    <n v="1"/>
    <n v="1"/>
    <n v="43"/>
    <n v="3"/>
    <n v="109"/>
    <n v="0"/>
    <x v="2"/>
    <n v="7"/>
  </r>
  <r>
    <x v="1"/>
    <n v="47"/>
    <s v="Yes"/>
    <x v="0"/>
    <x v="4"/>
    <s v="Female"/>
    <x v="1"/>
    <s v="No"/>
    <s v="No"/>
    <x v="1"/>
    <m/>
    <m/>
    <m/>
    <m/>
    <m/>
    <n v="1"/>
    <m/>
    <n v="35"/>
    <n v="0"/>
    <n v="216.2"/>
    <n v="0"/>
    <x v="0"/>
    <n v="4"/>
  </r>
  <r>
    <x v="1"/>
    <n v="47"/>
    <s v="Yes"/>
    <x v="0"/>
    <x v="7"/>
    <s v="Male"/>
    <x v="10"/>
    <s v="Yes"/>
    <s v="No"/>
    <x v="0"/>
    <m/>
    <m/>
    <m/>
    <m/>
    <m/>
    <n v="1"/>
    <m/>
    <n v="42"/>
    <n v="0"/>
    <n v="136.30000000000001"/>
    <n v="0"/>
    <x v="1"/>
    <n v="23"/>
  </r>
  <r>
    <x v="1"/>
    <n v="47"/>
    <s v="Yes"/>
    <x v="0"/>
    <x v="15"/>
    <s v="Female"/>
    <x v="46"/>
    <s v="No"/>
    <s v="No"/>
    <x v="1"/>
    <m/>
    <m/>
    <m/>
    <m/>
    <m/>
    <n v="1"/>
    <m/>
    <n v="32"/>
    <n v="0"/>
    <n v="192.7"/>
    <n v="0"/>
    <x v="1"/>
    <n v="30"/>
  </r>
  <r>
    <x v="1"/>
    <n v="47"/>
    <s v="Yes"/>
    <x v="0"/>
    <x v="36"/>
    <s v="Male"/>
    <x v="19"/>
    <s v="Yes"/>
    <s v="No"/>
    <x v="0"/>
    <m/>
    <m/>
    <m/>
    <m/>
    <m/>
    <n v="1"/>
    <m/>
    <n v="26"/>
    <n v="0"/>
    <n v="60.2"/>
    <n v="0"/>
    <x v="1"/>
    <n v="12"/>
  </r>
  <r>
    <x v="1"/>
    <n v="47"/>
    <s v="Yes"/>
    <x v="0"/>
    <x v="42"/>
    <s v="Male"/>
    <x v="49"/>
    <s v="No"/>
    <s v="No"/>
    <x v="1"/>
    <m/>
    <m/>
    <m/>
    <m/>
    <m/>
    <n v="1"/>
    <m/>
    <n v="21"/>
    <n v="0"/>
    <n v="329"/>
    <n v="0"/>
    <x v="1"/>
    <n v="13"/>
  </r>
  <r>
    <x v="1"/>
    <n v="47"/>
    <s v="Yes"/>
    <x v="0"/>
    <x v="44"/>
    <s v="Female"/>
    <x v="14"/>
    <s v="No"/>
    <s v="Yes"/>
    <x v="1"/>
    <s v="No"/>
    <s v="Two Year"/>
    <s v="Credit Card"/>
    <s v="(blank)"/>
    <s v="(blank)"/>
    <n v="1"/>
    <m/>
    <n v="27"/>
    <n v="1"/>
    <n v="148.1"/>
    <n v="0"/>
    <x v="0"/>
    <n v="3"/>
  </r>
  <r>
    <x v="1"/>
    <n v="47"/>
    <s v="Yes"/>
    <x v="1"/>
    <x v="49"/>
    <s v="Female"/>
    <x v="60"/>
    <s v="No"/>
    <s v="Yes"/>
    <x v="2"/>
    <s v="No"/>
    <s v="One Year"/>
    <s v="Direct Debit"/>
    <s v="(blank)"/>
    <s v="(blank)"/>
    <n v="1"/>
    <m/>
    <n v="59"/>
    <n v="1"/>
    <n v="0"/>
    <n v="0"/>
    <x v="2"/>
    <n v="5"/>
  </r>
  <r>
    <x v="1"/>
    <n v="47"/>
    <s v="Yes"/>
    <x v="1"/>
    <x v="19"/>
    <s v="Male"/>
    <x v="47"/>
    <s v="No"/>
    <s v="No"/>
    <x v="1"/>
    <m/>
    <m/>
    <m/>
    <m/>
    <m/>
    <n v="1"/>
    <m/>
    <n v="28"/>
    <n v="1"/>
    <n v="0"/>
    <n v="0"/>
    <x v="1"/>
    <n v="11"/>
  </r>
  <r>
    <x v="1"/>
    <n v="47"/>
    <s v="Yes"/>
    <x v="1"/>
    <x v="29"/>
    <s v="Female"/>
    <x v="48"/>
    <s v="No"/>
    <s v="No"/>
    <x v="1"/>
    <m/>
    <m/>
    <m/>
    <m/>
    <m/>
    <n v="1"/>
    <m/>
    <n v="47"/>
    <n v="0"/>
    <n v="0"/>
    <n v="0"/>
    <x v="0"/>
    <n v="3"/>
  </r>
  <r>
    <x v="1"/>
    <n v="47"/>
    <s v="Yes"/>
    <x v="1"/>
    <x v="44"/>
    <s v="Female"/>
    <x v="16"/>
    <s v="Yes"/>
    <s v="No"/>
    <x v="0"/>
    <m/>
    <m/>
    <m/>
    <m/>
    <m/>
    <n v="1"/>
    <m/>
    <n v="38"/>
    <n v="2"/>
    <n v="0"/>
    <n v="0"/>
    <x v="1"/>
    <n v="35"/>
  </r>
  <r>
    <x v="1"/>
    <n v="48"/>
    <s v="No"/>
    <x v="0"/>
    <x v="3"/>
    <s v="Female"/>
    <x v="43"/>
    <s v="No"/>
    <s v="No"/>
    <x v="1"/>
    <m/>
    <m/>
    <m/>
    <m/>
    <m/>
    <n v="1"/>
    <m/>
    <n v="35"/>
    <n v="0"/>
    <n v="0"/>
    <n v="0"/>
    <x v="2"/>
    <n v="5"/>
  </r>
  <r>
    <x v="1"/>
    <n v="48"/>
    <s v="No"/>
    <x v="0"/>
    <x v="3"/>
    <s v="Male"/>
    <x v="10"/>
    <s v="Yes"/>
    <s v="No"/>
    <x v="0"/>
    <m/>
    <m/>
    <m/>
    <m/>
    <m/>
    <n v="1"/>
    <m/>
    <n v="50"/>
    <n v="0"/>
    <n v="0"/>
    <n v="0"/>
    <x v="1"/>
    <n v="12"/>
  </r>
  <r>
    <x v="1"/>
    <n v="48"/>
    <s v="No"/>
    <x v="0"/>
    <x v="3"/>
    <s v="Male"/>
    <x v="27"/>
    <s v="No"/>
    <s v="No"/>
    <x v="1"/>
    <m/>
    <m/>
    <m/>
    <m/>
    <m/>
    <n v="1"/>
    <n v="1"/>
    <n v="44"/>
    <n v="5"/>
    <n v="4"/>
    <n v="0"/>
    <x v="0"/>
    <n v="3"/>
  </r>
  <r>
    <x v="1"/>
    <n v="48"/>
    <s v="No"/>
    <x v="0"/>
    <x v="6"/>
    <s v="Female"/>
    <x v="12"/>
    <s v="No"/>
    <s v="No"/>
    <x v="1"/>
    <m/>
    <m/>
    <m/>
    <m/>
    <m/>
    <n v="1"/>
    <m/>
    <n v="30"/>
    <n v="0"/>
    <n v="0"/>
    <n v="0"/>
    <x v="0"/>
    <n v="4"/>
  </r>
  <r>
    <x v="1"/>
    <n v="48"/>
    <s v="No"/>
    <x v="0"/>
    <x v="7"/>
    <s v="Male"/>
    <x v="38"/>
    <s v="No"/>
    <s v="No"/>
    <x v="1"/>
    <m/>
    <m/>
    <m/>
    <m/>
    <m/>
    <n v="1"/>
    <m/>
    <n v="52"/>
    <n v="0"/>
    <n v="0"/>
    <n v="0"/>
    <x v="2"/>
    <n v="5"/>
  </r>
  <r>
    <x v="1"/>
    <n v="48"/>
    <s v="No"/>
    <x v="0"/>
    <x v="13"/>
    <s v="Female"/>
    <x v="49"/>
    <s v="No"/>
    <s v="No"/>
    <x v="1"/>
    <m/>
    <m/>
    <m/>
    <m/>
    <m/>
    <n v="1"/>
    <m/>
    <n v="28"/>
    <n v="2"/>
    <n v="0"/>
    <n v="0"/>
    <x v="1"/>
    <n v="25"/>
  </r>
  <r>
    <x v="1"/>
    <n v="48"/>
    <s v="No"/>
    <x v="0"/>
    <x v="14"/>
    <s v="Female"/>
    <x v="41"/>
    <s v="No"/>
    <s v="No"/>
    <x v="1"/>
    <m/>
    <m/>
    <m/>
    <m/>
    <m/>
    <n v="1"/>
    <m/>
    <n v="36"/>
    <n v="0"/>
    <n v="0"/>
    <n v="0"/>
    <x v="2"/>
    <n v="5"/>
  </r>
  <r>
    <x v="1"/>
    <n v="48"/>
    <s v="No"/>
    <x v="0"/>
    <x v="15"/>
    <s v="Male"/>
    <x v="38"/>
    <s v="No"/>
    <s v="No"/>
    <x v="1"/>
    <m/>
    <m/>
    <m/>
    <m/>
    <m/>
    <n v="1"/>
    <m/>
    <n v="45"/>
    <n v="0"/>
    <n v="0"/>
    <n v="0"/>
    <x v="0"/>
    <n v="2"/>
  </r>
  <r>
    <x v="1"/>
    <n v="48"/>
    <s v="No"/>
    <x v="0"/>
    <x v="15"/>
    <s v="Male"/>
    <x v="3"/>
    <s v="No"/>
    <s v="No"/>
    <x v="1"/>
    <m/>
    <m/>
    <m/>
    <m/>
    <m/>
    <n v="1"/>
    <n v="1"/>
    <n v="36"/>
    <n v="5"/>
    <n v="0"/>
    <n v="0"/>
    <x v="0"/>
    <n v="1"/>
  </r>
  <r>
    <x v="1"/>
    <n v="48"/>
    <s v="No"/>
    <x v="0"/>
    <x v="16"/>
    <s v="Female"/>
    <x v="22"/>
    <s v="No"/>
    <s v="Yes"/>
    <x v="2"/>
    <s v="No"/>
    <s v="Two Year"/>
    <s v="Credit Card"/>
    <s v="(blank)"/>
    <s v="(blank)"/>
    <n v="1"/>
    <m/>
    <n v="19"/>
    <n v="0"/>
    <n v="0"/>
    <n v="0"/>
    <x v="0"/>
    <n v="1"/>
  </r>
  <r>
    <x v="1"/>
    <n v="48"/>
    <s v="No"/>
    <x v="0"/>
    <x v="17"/>
    <s v="Male"/>
    <x v="1"/>
    <s v="No"/>
    <s v="No"/>
    <x v="1"/>
    <m/>
    <m/>
    <m/>
    <m/>
    <m/>
    <n v="1"/>
    <n v="1"/>
    <n v="62"/>
    <n v="3"/>
    <n v="0"/>
    <n v="0"/>
    <x v="2"/>
    <n v="9"/>
  </r>
  <r>
    <x v="1"/>
    <n v="48"/>
    <s v="No"/>
    <x v="0"/>
    <x v="19"/>
    <s v="Female"/>
    <x v="30"/>
    <s v="No"/>
    <s v="Yes"/>
    <x v="2"/>
    <s v="No"/>
    <s v="Two Year"/>
    <s v="Direct Debit"/>
    <s v="(blank)"/>
    <s v="(blank)"/>
    <n v="1"/>
    <m/>
    <n v="43"/>
    <n v="2"/>
    <n v="0"/>
    <n v="0"/>
    <x v="2"/>
    <n v="9"/>
  </r>
  <r>
    <x v="1"/>
    <n v="48"/>
    <s v="No"/>
    <x v="0"/>
    <x v="20"/>
    <s v="Female"/>
    <x v="16"/>
    <s v="Yes"/>
    <s v="No"/>
    <x v="0"/>
    <m/>
    <m/>
    <m/>
    <m/>
    <m/>
    <n v="1"/>
    <m/>
    <n v="27"/>
    <n v="2"/>
    <n v="0"/>
    <n v="0"/>
    <x v="1"/>
    <n v="17"/>
  </r>
  <r>
    <x v="1"/>
    <n v="48"/>
    <s v="No"/>
    <x v="0"/>
    <x v="20"/>
    <s v="Male"/>
    <x v="47"/>
    <s v="No"/>
    <s v="No"/>
    <x v="1"/>
    <m/>
    <m/>
    <m/>
    <m/>
    <m/>
    <n v="1"/>
    <m/>
    <n v="36"/>
    <n v="0"/>
    <n v="0"/>
    <n v="0"/>
    <x v="1"/>
    <n v="29"/>
  </r>
  <r>
    <x v="1"/>
    <n v="48"/>
    <s v="No"/>
    <x v="0"/>
    <x v="20"/>
    <s v="Male"/>
    <x v="60"/>
    <s v="No"/>
    <s v="Yes"/>
    <x v="2"/>
    <s v="No"/>
    <s v="One Year"/>
    <s v="Direct Debit"/>
    <s v="(blank)"/>
    <s v="(blank)"/>
    <n v="1"/>
    <m/>
    <n v="64"/>
    <n v="2"/>
    <n v="0"/>
    <n v="0"/>
    <x v="0"/>
    <n v="1"/>
  </r>
  <r>
    <x v="1"/>
    <n v="48"/>
    <s v="No"/>
    <x v="0"/>
    <x v="22"/>
    <s v="Female"/>
    <x v="21"/>
    <s v="No"/>
    <s v="No"/>
    <x v="1"/>
    <m/>
    <m/>
    <m/>
    <m/>
    <m/>
    <n v="1"/>
    <m/>
    <n v="65"/>
    <n v="0"/>
    <n v="0"/>
    <n v="0"/>
    <x v="0"/>
    <n v="1"/>
  </r>
  <r>
    <x v="1"/>
    <n v="48"/>
    <s v="No"/>
    <x v="0"/>
    <x v="24"/>
    <s v="Female"/>
    <x v="18"/>
    <s v="Yes"/>
    <s v="No"/>
    <x v="0"/>
    <m/>
    <m/>
    <m/>
    <m/>
    <m/>
    <n v="1"/>
    <m/>
    <n v="36"/>
    <n v="0"/>
    <n v="0"/>
    <n v="0"/>
    <x v="1"/>
    <n v="20"/>
  </r>
  <r>
    <x v="1"/>
    <n v="48"/>
    <s v="No"/>
    <x v="0"/>
    <x v="24"/>
    <s v="Female"/>
    <x v="1"/>
    <s v="No"/>
    <s v="No"/>
    <x v="1"/>
    <m/>
    <m/>
    <m/>
    <m/>
    <m/>
    <n v="1"/>
    <m/>
    <n v="8"/>
    <n v="2"/>
    <n v="0"/>
    <n v="0"/>
    <x v="0"/>
    <n v="3"/>
  </r>
  <r>
    <x v="1"/>
    <n v="48"/>
    <s v="No"/>
    <x v="0"/>
    <x v="24"/>
    <s v="Female"/>
    <x v="22"/>
    <s v="No"/>
    <s v="Yes"/>
    <x v="2"/>
    <s v="No"/>
    <s v="Two Year"/>
    <s v="Credit Card"/>
    <s v="(blank)"/>
    <s v="(blank)"/>
    <n v="1"/>
    <m/>
    <n v="40"/>
    <n v="1"/>
    <n v="0"/>
    <n v="0"/>
    <x v="2"/>
    <n v="5"/>
  </r>
  <r>
    <x v="1"/>
    <n v="48"/>
    <s v="No"/>
    <x v="0"/>
    <x v="25"/>
    <s v="Male"/>
    <x v="27"/>
    <s v="No"/>
    <s v="No"/>
    <x v="1"/>
    <m/>
    <m/>
    <m/>
    <m/>
    <m/>
    <n v="1"/>
    <m/>
    <n v="40"/>
    <n v="0"/>
    <n v="0"/>
    <n v="0"/>
    <x v="2"/>
    <n v="7"/>
  </r>
  <r>
    <x v="1"/>
    <n v="48"/>
    <s v="No"/>
    <x v="0"/>
    <x v="26"/>
    <s v="Female"/>
    <x v="12"/>
    <s v="No"/>
    <s v="No"/>
    <x v="1"/>
    <m/>
    <m/>
    <m/>
    <m/>
    <m/>
    <n v="1"/>
    <m/>
    <n v="31"/>
    <n v="1"/>
    <n v="0"/>
    <n v="0"/>
    <x v="1"/>
    <n v="18"/>
  </r>
  <r>
    <x v="1"/>
    <n v="48"/>
    <s v="No"/>
    <x v="0"/>
    <x v="30"/>
    <s v="Female"/>
    <x v="8"/>
    <s v="No"/>
    <s v="No"/>
    <x v="1"/>
    <m/>
    <m/>
    <m/>
    <m/>
    <m/>
    <n v="1"/>
    <m/>
    <n v="61"/>
    <n v="0"/>
    <n v="0"/>
    <n v="0"/>
    <x v="2"/>
    <n v="6"/>
  </r>
  <r>
    <x v="1"/>
    <n v="48"/>
    <s v="No"/>
    <x v="0"/>
    <x v="30"/>
    <s v="Male"/>
    <x v="36"/>
    <s v="No"/>
    <s v="No"/>
    <x v="1"/>
    <m/>
    <m/>
    <m/>
    <m/>
    <m/>
    <n v="1"/>
    <m/>
    <n v="47"/>
    <n v="0"/>
    <n v="0"/>
    <n v="0"/>
    <x v="1"/>
    <n v="12"/>
  </r>
  <r>
    <x v="1"/>
    <n v="48"/>
    <s v="No"/>
    <x v="0"/>
    <x v="33"/>
    <s v="Male"/>
    <x v="7"/>
    <s v="No"/>
    <s v="No"/>
    <x v="1"/>
    <m/>
    <m/>
    <m/>
    <m/>
    <m/>
    <n v="1"/>
    <m/>
    <n v="37"/>
    <n v="2"/>
    <n v="0"/>
    <n v="0"/>
    <x v="2"/>
    <n v="6"/>
  </r>
  <r>
    <x v="1"/>
    <n v="48"/>
    <s v="No"/>
    <x v="0"/>
    <x v="33"/>
    <s v="Male"/>
    <x v="35"/>
    <s v="No"/>
    <s v="No"/>
    <x v="1"/>
    <m/>
    <m/>
    <m/>
    <m/>
    <m/>
    <n v="1"/>
    <n v="1"/>
    <n v="55"/>
    <n v="0"/>
    <n v="0"/>
    <n v="0"/>
    <x v="0"/>
    <n v="1"/>
  </r>
  <r>
    <x v="1"/>
    <n v="48"/>
    <s v="No"/>
    <x v="0"/>
    <x v="34"/>
    <s v="Male"/>
    <x v="61"/>
    <s v="No"/>
    <s v="Yes"/>
    <x v="2"/>
    <s v="No"/>
    <s v="Two Year"/>
    <s v="Credit Card"/>
    <s v="(blank)"/>
    <s v="(blank)"/>
    <n v="1"/>
    <m/>
    <n v="31"/>
    <n v="0"/>
    <n v="0"/>
    <n v="0"/>
    <x v="0"/>
    <n v="3"/>
  </r>
  <r>
    <x v="1"/>
    <n v="48"/>
    <s v="No"/>
    <x v="0"/>
    <x v="36"/>
    <s v="Male"/>
    <x v="11"/>
    <s v="No"/>
    <s v="No"/>
    <x v="1"/>
    <m/>
    <m/>
    <m/>
    <m/>
    <m/>
    <n v="1"/>
    <m/>
    <n v="46"/>
    <n v="0"/>
    <n v="0"/>
    <n v="0"/>
    <x v="2"/>
    <n v="5"/>
  </r>
  <r>
    <x v="1"/>
    <n v="48"/>
    <s v="No"/>
    <x v="0"/>
    <x v="37"/>
    <s v="Male"/>
    <x v="18"/>
    <s v="Yes"/>
    <s v="No"/>
    <x v="0"/>
    <m/>
    <m/>
    <m/>
    <m/>
    <m/>
    <n v="1"/>
    <m/>
    <n v="37"/>
    <n v="0"/>
    <n v="0"/>
    <n v="0"/>
    <x v="1"/>
    <n v="26"/>
  </r>
  <r>
    <x v="1"/>
    <n v="48"/>
    <s v="No"/>
    <x v="0"/>
    <x v="44"/>
    <s v="Male"/>
    <x v="2"/>
    <s v="No"/>
    <s v="No"/>
    <x v="1"/>
    <m/>
    <m/>
    <m/>
    <m/>
    <m/>
    <n v="1"/>
    <m/>
    <n v="31"/>
    <n v="2"/>
    <n v="0"/>
    <n v="0"/>
    <x v="0"/>
    <n v="3"/>
  </r>
  <r>
    <x v="1"/>
    <n v="48"/>
    <s v="No"/>
    <x v="0"/>
    <x v="47"/>
    <s v="Male"/>
    <x v="3"/>
    <s v="No"/>
    <s v="No"/>
    <x v="1"/>
    <m/>
    <m/>
    <m/>
    <m/>
    <m/>
    <n v="1"/>
    <n v="1"/>
    <n v="35"/>
    <n v="0"/>
    <n v="0"/>
    <n v="0"/>
    <x v="2"/>
    <n v="5"/>
  </r>
  <r>
    <x v="1"/>
    <n v="48"/>
    <s v="No"/>
    <x v="1"/>
    <x v="15"/>
    <s v="Female"/>
    <x v="66"/>
    <s v="No"/>
    <s v="Yes"/>
    <x v="2"/>
    <s v="No"/>
    <s v="Month-to-Month"/>
    <s v="Direct Debit"/>
    <s v="Other"/>
    <s v="Poor expertise of online support"/>
    <n v="1"/>
    <n v="1"/>
    <n v="45"/>
    <n v="3"/>
    <n v="0"/>
    <n v="0"/>
    <x v="2"/>
    <n v="8"/>
  </r>
  <r>
    <x v="1"/>
    <n v="48"/>
    <s v="No"/>
    <x v="1"/>
    <x v="46"/>
    <s v="Male"/>
    <x v="0"/>
    <s v="Yes"/>
    <s v="No"/>
    <x v="0"/>
    <m/>
    <m/>
    <m/>
    <m/>
    <m/>
    <n v="1"/>
    <m/>
    <n v="54"/>
    <n v="0"/>
    <n v="0"/>
    <n v="0"/>
    <x v="1"/>
    <n v="18"/>
  </r>
  <r>
    <x v="1"/>
    <n v="48"/>
    <s v="Yes"/>
    <x v="0"/>
    <x v="5"/>
    <s v="Female"/>
    <x v="44"/>
    <s v="No"/>
    <s v="No"/>
    <x v="1"/>
    <m/>
    <m/>
    <m/>
    <m/>
    <m/>
    <n v="1"/>
    <n v="1"/>
    <n v="39"/>
    <n v="2"/>
    <n v="352.8"/>
    <n v="0"/>
    <x v="0"/>
    <n v="4"/>
  </r>
  <r>
    <x v="1"/>
    <n v="48"/>
    <s v="Yes"/>
    <x v="0"/>
    <x v="10"/>
    <s v="Female"/>
    <x v="39"/>
    <s v="No"/>
    <s v="No"/>
    <x v="1"/>
    <m/>
    <m/>
    <m/>
    <m/>
    <m/>
    <n v="1"/>
    <n v="1"/>
    <n v="36"/>
    <n v="0"/>
    <n v="241.6"/>
    <n v="0"/>
    <x v="2"/>
    <n v="7"/>
  </r>
  <r>
    <x v="1"/>
    <n v="48"/>
    <s v="Yes"/>
    <x v="0"/>
    <x v="23"/>
    <s v="Male"/>
    <x v="57"/>
    <s v="Yes"/>
    <s v="No"/>
    <x v="0"/>
    <m/>
    <m/>
    <m/>
    <m/>
    <m/>
    <n v="1"/>
    <m/>
    <n v="16"/>
    <n v="1"/>
    <n v="220.8"/>
    <n v="0"/>
    <x v="1"/>
    <n v="12"/>
  </r>
  <r>
    <x v="1"/>
    <n v="48"/>
    <s v="Yes"/>
    <x v="0"/>
    <x v="25"/>
    <s v="Male"/>
    <x v="26"/>
    <s v="No"/>
    <s v="No"/>
    <x v="1"/>
    <m/>
    <m/>
    <m/>
    <m/>
    <m/>
    <n v="1"/>
    <m/>
    <n v="21"/>
    <n v="0"/>
    <n v="211.2"/>
    <n v="0"/>
    <x v="0"/>
    <n v="4"/>
  </r>
  <r>
    <x v="1"/>
    <n v="48"/>
    <s v="Yes"/>
    <x v="0"/>
    <x v="33"/>
    <s v="Female"/>
    <x v="30"/>
    <s v="No"/>
    <s v="Yes"/>
    <x v="2"/>
    <s v="No"/>
    <s v="One Year"/>
    <s v="Direct Debit"/>
    <s v="(blank)"/>
    <s v="(blank)"/>
    <n v="1"/>
    <m/>
    <n v="34"/>
    <n v="2"/>
    <n v="249.6"/>
    <n v="0"/>
    <x v="2"/>
    <n v="7"/>
  </r>
  <r>
    <x v="1"/>
    <n v="48"/>
    <s v="Yes"/>
    <x v="0"/>
    <x v="37"/>
    <s v="Male"/>
    <x v="18"/>
    <s v="Yes"/>
    <s v="No"/>
    <x v="0"/>
    <m/>
    <m/>
    <m/>
    <m/>
    <m/>
    <n v="1"/>
    <m/>
    <n v="32"/>
    <n v="0"/>
    <n v="249.6"/>
    <n v="0"/>
    <x v="1"/>
    <n v="30"/>
  </r>
  <r>
    <x v="1"/>
    <n v="48"/>
    <s v="Yes"/>
    <x v="0"/>
    <x v="38"/>
    <s v="Female"/>
    <x v="57"/>
    <s v="Yes"/>
    <s v="No"/>
    <x v="0"/>
    <m/>
    <m/>
    <m/>
    <m/>
    <m/>
    <n v="1"/>
    <m/>
    <n v="52"/>
    <n v="0"/>
    <n v="180.8"/>
    <n v="0"/>
    <x v="1"/>
    <n v="26"/>
  </r>
  <r>
    <x v="1"/>
    <n v="48"/>
    <s v="Yes"/>
    <x v="0"/>
    <x v="44"/>
    <s v="Female"/>
    <x v="64"/>
    <s v="No"/>
    <s v="Yes"/>
    <x v="2"/>
    <s v="Yes"/>
    <s v="Two Year"/>
    <s v="Direct Debit"/>
    <s v="(blank)"/>
    <s v="(blank)"/>
    <n v="1"/>
    <m/>
    <n v="46"/>
    <n v="0"/>
    <n v="129.6"/>
    <n v="0"/>
    <x v="1"/>
    <n v="25"/>
  </r>
  <r>
    <x v="1"/>
    <n v="48"/>
    <s v="Yes"/>
    <x v="0"/>
    <x v="44"/>
    <s v="Male"/>
    <x v="25"/>
    <s v="No"/>
    <s v="No"/>
    <x v="1"/>
    <m/>
    <m/>
    <m/>
    <m/>
    <m/>
    <n v="1"/>
    <m/>
    <n v="40"/>
    <n v="0"/>
    <n v="97.9"/>
    <n v="0"/>
    <x v="0"/>
    <n v="3"/>
  </r>
  <r>
    <x v="1"/>
    <n v="48"/>
    <s v="Yes"/>
    <x v="0"/>
    <x v="46"/>
    <s v="Female"/>
    <x v="35"/>
    <s v="No"/>
    <s v="No"/>
    <x v="1"/>
    <m/>
    <m/>
    <m/>
    <m/>
    <m/>
    <n v="1"/>
    <m/>
    <n v="45"/>
    <n v="2"/>
    <n v="237.6"/>
    <n v="0"/>
    <x v="2"/>
    <n v="8"/>
  </r>
  <r>
    <x v="1"/>
    <n v="48"/>
    <s v="Yes"/>
    <x v="0"/>
    <x v="47"/>
    <s v="Female"/>
    <x v="3"/>
    <s v="No"/>
    <s v="No"/>
    <x v="1"/>
    <m/>
    <m/>
    <m/>
    <m/>
    <m/>
    <n v="1"/>
    <m/>
    <n v="32"/>
    <n v="0"/>
    <n v="285.60000000000002"/>
    <n v="0"/>
    <x v="0"/>
    <n v="1"/>
  </r>
  <r>
    <x v="1"/>
    <n v="48"/>
    <s v="Yes"/>
    <x v="1"/>
    <x v="5"/>
    <s v="Male"/>
    <x v="23"/>
    <s v="No"/>
    <s v="No"/>
    <x v="1"/>
    <m/>
    <m/>
    <m/>
    <m/>
    <m/>
    <n v="1"/>
    <m/>
    <n v="52"/>
    <n v="0"/>
    <n v="0"/>
    <n v="0"/>
    <x v="2"/>
    <n v="7"/>
  </r>
  <r>
    <x v="1"/>
    <n v="48"/>
    <s v="Yes"/>
    <x v="1"/>
    <x v="11"/>
    <s v="Male"/>
    <x v="7"/>
    <s v="No"/>
    <s v="No"/>
    <x v="1"/>
    <m/>
    <m/>
    <m/>
    <m/>
    <m/>
    <n v="1"/>
    <m/>
    <n v="38"/>
    <n v="2"/>
    <n v="0"/>
    <n v="0"/>
    <x v="2"/>
    <n v="7"/>
  </r>
  <r>
    <x v="1"/>
    <n v="48"/>
    <s v="Yes"/>
    <x v="1"/>
    <x v="17"/>
    <s v="Male"/>
    <x v="50"/>
    <s v="No"/>
    <s v="No"/>
    <x v="1"/>
    <m/>
    <m/>
    <m/>
    <m/>
    <m/>
    <n v="1"/>
    <m/>
    <n v="11"/>
    <n v="1"/>
    <n v="0"/>
    <n v="0"/>
    <x v="2"/>
    <n v="5"/>
  </r>
  <r>
    <x v="1"/>
    <n v="48"/>
    <s v="Yes"/>
    <x v="1"/>
    <x v="29"/>
    <s v="Male"/>
    <x v="14"/>
    <s v="No"/>
    <s v="Yes"/>
    <x v="1"/>
    <s v="No"/>
    <s v="One Year"/>
    <s v="Direct Debit"/>
    <s v="Competitor"/>
    <s v="Competitor offered higher download speeds"/>
    <n v="1"/>
    <n v="1"/>
    <n v="50"/>
    <n v="3"/>
    <n v="0"/>
    <n v="0"/>
    <x v="0"/>
    <n v="2"/>
  </r>
  <r>
    <x v="1"/>
    <n v="49"/>
    <s v="No"/>
    <x v="0"/>
    <x v="0"/>
    <s v="Female"/>
    <x v="25"/>
    <s v="No"/>
    <s v="No"/>
    <x v="1"/>
    <m/>
    <m/>
    <m/>
    <m/>
    <m/>
    <n v="1"/>
    <m/>
    <n v="60"/>
    <n v="0"/>
    <n v="0"/>
    <n v="0"/>
    <x v="1"/>
    <n v="14"/>
  </r>
  <r>
    <x v="1"/>
    <n v="49"/>
    <s v="No"/>
    <x v="0"/>
    <x v="2"/>
    <s v="Female"/>
    <x v="66"/>
    <s v="No"/>
    <s v="Yes"/>
    <x v="2"/>
    <s v="No"/>
    <s v="Month-to-Month"/>
    <s v="Direct Debit"/>
    <s v="Competitor"/>
    <s v="Competitor offered more data"/>
    <n v="1"/>
    <n v="1"/>
    <n v="45"/>
    <n v="0"/>
    <n v="0"/>
    <n v="0"/>
    <x v="0"/>
    <n v="3"/>
  </r>
  <r>
    <x v="1"/>
    <n v="49"/>
    <s v="No"/>
    <x v="0"/>
    <x v="2"/>
    <s v="Male"/>
    <x v="5"/>
    <s v="Yes"/>
    <s v="No"/>
    <x v="0"/>
    <m/>
    <m/>
    <m/>
    <m/>
    <m/>
    <n v="1"/>
    <m/>
    <n v="19"/>
    <n v="0"/>
    <n v="0"/>
    <n v="0"/>
    <x v="1"/>
    <n v="24"/>
  </r>
  <r>
    <x v="1"/>
    <n v="49"/>
    <s v="No"/>
    <x v="0"/>
    <x v="5"/>
    <s v="Female"/>
    <x v="29"/>
    <s v="No"/>
    <s v="No"/>
    <x v="1"/>
    <m/>
    <m/>
    <m/>
    <m/>
    <m/>
    <n v="1"/>
    <m/>
    <n v="18"/>
    <n v="1"/>
    <n v="0"/>
    <n v="0"/>
    <x v="0"/>
    <n v="2"/>
  </r>
  <r>
    <x v="1"/>
    <n v="49"/>
    <s v="No"/>
    <x v="0"/>
    <x v="6"/>
    <s v="Female"/>
    <x v="9"/>
    <s v="No"/>
    <s v="No"/>
    <x v="1"/>
    <m/>
    <m/>
    <m/>
    <m/>
    <m/>
    <n v="1"/>
    <m/>
    <n v="51"/>
    <n v="1"/>
    <n v="0"/>
    <n v="0"/>
    <x v="0"/>
    <n v="2"/>
  </r>
  <r>
    <x v="1"/>
    <n v="49"/>
    <s v="No"/>
    <x v="0"/>
    <x v="8"/>
    <s v="Female"/>
    <x v="57"/>
    <s v="Yes"/>
    <s v="No"/>
    <x v="0"/>
    <m/>
    <m/>
    <m/>
    <m/>
    <m/>
    <n v="1"/>
    <n v="1"/>
    <n v="64"/>
    <n v="0"/>
    <n v="0"/>
    <n v="0"/>
    <x v="1"/>
    <n v="12"/>
  </r>
  <r>
    <x v="1"/>
    <n v="49"/>
    <s v="No"/>
    <x v="0"/>
    <x v="12"/>
    <s v="Male"/>
    <x v="9"/>
    <s v="No"/>
    <s v="No"/>
    <x v="1"/>
    <m/>
    <m/>
    <m/>
    <m/>
    <m/>
    <n v="1"/>
    <m/>
    <n v="27"/>
    <n v="2"/>
    <n v="0"/>
    <n v="0"/>
    <x v="2"/>
    <n v="6"/>
  </r>
  <r>
    <x v="1"/>
    <n v="49"/>
    <s v="No"/>
    <x v="0"/>
    <x v="19"/>
    <s v="Male"/>
    <x v="10"/>
    <s v="Yes"/>
    <s v="No"/>
    <x v="0"/>
    <m/>
    <m/>
    <m/>
    <m/>
    <m/>
    <n v="1"/>
    <n v="1"/>
    <n v="50"/>
    <n v="5"/>
    <n v="0"/>
    <n v="0"/>
    <x v="1"/>
    <n v="17"/>
  </r>
  <r>
    <x v="1"/>
    <n v="49"/>
    <s v="No"/>
    <x v="0"/>
    <x v="21"/>
    <s v="Female"/>
    <x v="8"/>
    <s v="No"/>
    <s v="No"/>
    <x v="1"/>
    <m/>
    <m/>
    <m/>
    <m/>
    <m/>
    <n v="1"/>
    <m/>
    <n v="31"/>
    <n v="1"/>
    <n v="0"/>
    <n v="0"/>
    <x v="2"/>
    <n v="9"/>
  </r>
  <r>
    <x v="1"/>
    <n v="49"/>
    <s v="No"/>
    <x v="0"/>
    <x v="23"/>
    <s v="Male"/>
    <x v="34"/>
    <s v="No"/>
    <s v="No"/>
    <x v="1"/>
    <m/>
    <m/>
    <m/>
    <m/>
    <m/>
    <n v="1"/>
    <n v="1"/>
    <n v="36"/>
    <n v="0"/>
    <n v="0"/>
    <n v="0"/>
    <x v="0"/>
    <n v="3"/>
  </r>
  <r>
    <x v="1"/>
    <n v="49"/>
    <s v="No"/>
    <x v="0"/>
    <x v="30"/>
    <s v="Male"/>
    <x v="38"/>
    <s v="No"/>
    <s v="No"/>
    <x v="1"/>
    <m/>
    <m/>
    <m/>
    <m/>
    <m/>
    <n v="1"/>
    <m/>
    <n v="14"/>
    <n v="0"/>
    <n v="0"/>
    <n v="0"/>
    <x v="0"/>
    <n v="2"/>
  </r>
  <r>
    <x v="1"/>
    <n v="49"/>
    <s v="No"/>
    <x v="0"/>
    <x v="31"/>
    <s v="Female"/>
    <x v="8"/>
    <s v="No"/>
    <s v="No"/>
    <x v="1"/>
    <m/>
    <m/>
    <m/>
    <m/>
    <m/>
    <n v="1"/>
    <n v="1"/>
    <n v="56"/>
    <n v="2"/>
    <n v="0"/>
    <n v="0"/>
    <x v="1"/>
    <n v="10"/>
  </r>
  <r>
    <x v="1"/>
    <n v="49"/>
    <s v="No"/>
    <x v="0"/>
    <x v="31"/>
    <s v="Female"/>
    <x v="47"/>
    <s v="No"/>
    <s v="No"/>
    <x v="1"/>
    <m/>
    <m/>
    <m/>
    <m/>
    <m/>
    <n v="1"/>
    <m/>
    <n v="39"/>
    <n v="0"/>
    <n v="0"/>
    <n v="0"/>
    <x v="0"/>
    <n v="2"/>
  </r>
  <r>
    <x v="1"/>
    <n v="49"/>
    <s v="No"/>
    <x v="0"/>
    <x v="33"/>
    <s v="Female"/>
    <x v="13"/>
    <s v="Yes"/>
    <s v="No"/>
    <x v="0"/>
    <m/>
    <m/>
    <m/>
    <m/>
    <m/>
    <n v="1"/>
    <m/>
    <n v="21"/>
    <n v="0"/>
    <n v="0"/>
    <n v="0"/>
    <x v="1"/>
    <n v="21"/>
  </r>
  <r>
    <x v="1"/>
    <n v="49"/>
    <s v="No"/>
    <x v="0"/>
    <x v="33"/>
    <s v="Female"/>
    <x v="29"/>
    <s v="No"/>
    <s v="No"/>
    <x v="1"/>
    <m/>
    <m/>
    <m/>
    <m/>
    <m/>
    <n v="1"/>
    <m/>
    <n v="22"/>
    <n v="0"/>
    <n v="0"/>
    <n v="0"/>
    <x v="2"/>
    <n v="5"/>
  </r>
  <r>
    <x v="1"/>
    <n v="49"/>
    <s v="No"/>
    <x v="0"/>
    <x v="33"/>
    <s v="Male"/>
    <x v="7"/>
    <s v="No"/>
    <s v="No"/>
    <x v="1"/>
    <m/>
    <m/>
    <m/>
    <m/>
    <m/>
    <n v="1"/>
    <m/>
    <n v="55"/>
    <n v="2"/>
    <n v="0"/>
    <n v="0"/>
    <x v="0"/>
    <n v="3"/>
  </r>
  <r>
    <x v="1"/>
    <n v="49"/>
    <s v="No"/>
    <x v="0"/>
    <x v="33"/>
    <s v="Male"/>
    <x v="8"/>
    <s v="No"/>
    <s v="No"/>
    <x v="1"/>
    <m/>
    <m/>
    <m/>
    <m/>
    <m/>
    <n v="1"/>
    <m/>
    <n v="20"/>
    <n v="1"/>
    <n v="0"/>
    <n v="0"/>
    <x v="0"/>
    <n v="0"/>
  </r>
  <r>
    <x v="1"/>
    <n v="49"/>
    <s v="No"/>
    <x v="0"/>
    <x v="34"/>
    <s v="Female"/>
    <x v="17"/>
    <s v="Yes"/>
    <s v="No"/>
    <x v="0"/>
    <m/>
    <m/>
    <m/>
    <m/>
    <m/>
    <n v="1"/>
    <m/>
    <n v="37"/>
    <n v="0"/>
    <n v="0"/>
    <n v="0"/>
    <x v="1"/>
    <n v="15"/>
  </r>
  <r>
    <x v="1"/>
    <n v="49"/>
    <s v="No"/>
    <x v="0"/>
    <x v="35"/>
    <s v="Male"/>
    <x v="32"/>
    <s v="No"/>
    <s v="No"/>
    <x v="1"/>
    <m/>
    <m/>
    <m/>
    <m/>
    <m/>
    <n v="1"/>
    <n v="1"/>
    <n v="38"/>
    <n v="1"/>
    <n v="14.1"/>
    <n v="0"/>
    <x v="2"/>
    <n v="7"/>
  </r>
  <r>
    <x v="1"/>
    <n v="49"/>
    <s v="No"/>
    <x v="0"/>
    <x v="36"/>
    <s v="Female"/>
    <x v="50"/>
    <s v="No"/>
    <s v="No"/>
    <x v="1"/>
    <m/>
    <m/>
    <m/>
    <m/>
    <m/>
    <n v="1"/>
    <n v="1"/>
    <n v="38"/>
    <n v="4"/>
    <n v="0"/>
    <n v="0"/>
    <x v="1"/>
    <n v="15"/>
  </r>
  <r>
    <x v="1"/>
    <n v="49"/>
    <s v="No"/>
    <x v="0"/>
    <x v="37"/>
    <s v="Female"/>
    <x v="41"/>
    <s v="No"/>
    <s v="No"/>
    <x v="1"/>
    <m/>
    <m/>
    <m/>
    <m/>
    <m/>
    <n v="1"/>
    <m/>
    <n v="61"/>
    <n v="0"/>
    <n v="0"/>
    <n v="0"/>
    <x v="0"/>
    <n v="3"/>
  </r>
  <r>
    <x v="1"/>
    <n v="49"/>
    <s v="No"/>
    <x v="0"/>
    <x v="37"/>
    <s v="Male"/>
    <x v="11"/>
    <s v="No"/>
    <s v="No"/>
    <x v="1"/>
    <m/>
    <m/>
    <m/>
    <m/>
    <m/>
    <n v="1"/>
    <m/>
    <n v="57"/>
    <n v="0"/>
    <n v="0"/>
    <n v="0"/>
    <x v="0"/>
    <n v="3"/>
  </r>
  <r>
    <x v="1"/>
    <n v="49"/>
    <s v="No"/>
    <x v="0"/>
    <x v="39"/>
    <s v="Female"/>
    <x v="38"/>
    <s v="No"/>
    <s v="No"/>
    <x v="1"/>
    <m/>
    <m/>
    <m/>
    <m/>
    <m/>
    <n v="1"/>
    <m/>
    <n v="45"/>
    <n v="0"/>
    <n v="0"/>
    <n v="0"/>
    <x v="2"/>
    <n v="5"/>
  </r>
  <r>
    <x v="1"/>
    <n v="49"/>
    <s v="No"/>
    <x v="0"/>
    <x v="40"/>
    <s v="Female"/>
    <x v="34"/>
    <s v="No"/>
    <s v="No"/>
    <x v="1"/>
    <m/>
    <m/>
    <m/>
    <m/>
    <m/>
    <n v="1"/>
    <n v="1"/>
    <n v="60"/>
    <n v="1"/>
    <n v="0"/>
    <n v="0"/>
    <x v="2"/>
    <n v="5"/>
  </r>
  <r>
    <x v="1"/>
    <n v="49"/>
    <s v="No"/>
    <x v="0"/>
    <x v="40"/>
    <s v="Male"/>
    <x v="11"/>
    <s v="No"/>
    <s v="No"/>
    <x v="1"/>
    <m/>
    <m/>
    <m/>
    <m/>
    <m/>
    <n v="1"/>
    <m/>
    <n v="63"/>
    <n v="1"/>
    <n v="0"/>
    <n v="0"/>
    <x v="0"/>
    <n v="3"/>
  </r>
  <r>
    <x v="1"/>
    <n v="49"/>
    <s v="No"/>
    <x v="0"/>
    <x v="41"/>
    <s v="Male"/>
    <x v="4"/>
    <s v="Yes"/>
    <s v="No"/>
    <x v="0"/>
    <m/>
    <m/>
    <m/>
    <m/>
    <m/>
    <n v="1"/>
    <m/>
    <n v="26"/>
    <n v="1"/>
    <n v="0"/>
    <n v="0"/>
    <x v="2"/>
    <n v="7"/>
  </r>
  <r>
    <x v="1"/>
    <n v="49"/>
    <s v="No"/>
    <x v="0"/>
    <x v="42"/>
    <s v="Male"/>
    <x v="3"/>
    <s v="No"/>
    <s v="No"/>
    <x v="1"/>
    <m/>
    <m/>
    <m/>
    <m/>
    <m/>
    <n v="1"/>
    <m/>
    <n v="42"/>
    <n v="0"/>
    <n v="0"/>
    <n v="0"/>
    <x v="2"/>
    <n v="7"/>
  </r>
  <r>
    <x v="1"/>
    <n v="49"/>
    <s v="No"/>
    <x v="1"/>
    <x v="41"/>
    <s v="Female"/>
    <x v="36"/>
    <s v="No"/>
    <s v="No"/>
    <x v="1"/>
    <m/>
    <m/>
    <m/>
    <m/>
    <m/>
    <n v="1"/>
    <m/>
    <n v="57"/>
    <n v="1"/>
    <n v="0"/>
    <n v="0"/>
    <x v="1"/>
    <n v="17"/>
  </r>
  <r>
    <x v="1"/>
    <n v="49"/>
    <s v="Yes"/>
    <x v="0"/>
    <x v="0"/>
    <s v="Female"/>
    <x v="18"/>
    <s v="Yes"/>
    <s v="No"/>
    <x v="0"/>
    <m/>
    <m/>
    <m/>
    <m/>
    <m/>
    <n v="1"/>
    <m/>
    <n v="38"/>
    <n v="0"/>
    <n v="51"/>
    <n v="0"/>
    <x v="1"/>
    <n v="30"/>
  </r>
  <r>
    <x v="1"/>
    <n v="49"/>
    <s v="Yes"/>
    <x v="0"/>
    <x v="2"/>
    <s v="Male"/>
    <x v="31"/>
    <s v="No"/>
    <s v="Yes"/>
    <x v="2"/>
    <s v="No"/>
    <s v="Month-to-Month"/>
    <s v="Direct Debit"/>
    <s v="Attitude"/>
    <s v="Attitude of support person"/>
    <n v="1"/>
    <n v="1"/>
    <n v="56"/>
    <n v="2"/>
    <n v="4.0999999999999996"/>
    <n v="0"/>
    <x v="2"/>
    <n v="5"/>
  </r>
  <r>
    <x v="1"/>
    <n v="49"/>
    <s v="Yes"/>
    <x v="0"/>
    <x v="6"/>
    <s v="Male"/>
    <x v="30"/>
    <s v="No"/>
    <s v="Yes"/>
    <x v="2"/>
    <s v="No"/>
    <s v="Two Year"/>
    <s v="Direct Debit"/>
    <s v="(blank)"/>
    <s v="(blank)"/>
    <n v="1"/>
    <m/>
    <n v="46"/>
    <n v="0"/>
    <n v="89.4"/>
    <n v="0"/>
    <x v="0"/>
    <n v="1"/>
  </r>
  <r>
    <x v="1"/>
    <n v="49"/>
    <s v="Yes"/>
    <x v="0"/>
    <x v="7"/>
    <s v="Female"/>
    <x v="9"/>
    <s v="No"/>
    <s v="No"/>
    <x v="1"/>
    <m/>
    <m/>
    <m/>
    <m/>
    <m/>
    <n v="1"/>
    <n v="1"/>
    <n v="56"/>
    <n v="3"/>
    <n v="168.2"/>
    <n v="0"/>
    <x v="0"/>
    <n v="3"/>
  </r>
  <r>
    <x v="1"/>
    <n v="49"/>
    <s v="Yes"/>
    <x v="0"/>
    <x v="8"/>
    <s v="Male"/>
    <x v="42"/>
    <s v="No"/>
    <s v="No"/>
    <x v="1"/>
    <m/>
    <m/>
    <m/>
    <m/>
    <m/>
    <n v="1"/>
    <n v="1"/>
    <n v="38"/>
    <n v="4"/>
    <n v="147"/>
    <n v="0"/>
    <x v="0"/>
    <n v="0"/>
  </r>
  <r>
    <x v="1"/>
    <n v="49"/>
    <s v="Yes"/>
    <x v="0"/>
    <x v="11"/>
    <s v="Female"/>
    <x v="35"/>
    <s v="No"/>
    <s v="No"/>
    <x v="1"/>
    <m/>
    <m/>
    <m/>
    <m/>
    <m/>
    <n v="1"/>
    <m/>
    <n v="14"/>
    <n v="0"/>
    <n v="308.7"/>
    <n v="0"/>
    <x v="1"/>
    <n v="11"/>
  </r>
  <r>
    <x v="1"/>
    <n v="49"/>
    <s v="Yes"/>
    <x v="0"/>
    <x v="14"/>
    <s v="Female"/>
    <x v="13"/>
    <s v="Yes"/>
    <s v="No"/>
    <x v="0"/>
    <m/>
    <m/>
    <m/>
    <m/>
    <m/>
    <n v="1"/>
    <m/>
    <n v="30"/>
    <n v="0"/>
    <n v="189.9"/>
    <n v="0"/>
    <x v="1"/>
    <n v="36"/>
  </r>
  <r>
    <x v="1"/>
    <n v="49"/>
    <s v="Yes"/>
    <x v="0"/>
    <x v="16"/>
    <s v="Male"/>
    <x v="33"/>
    <s v="No"/>
    <s v="Yes"/>
    <x v="2"/>
    <s v="No"/>
    <s v="Two Year"/>
    <s v="Credit Card"/>
    <s v="(blank)"/>
    <s v="(blank)"/>
    <n v="1"/>
    <m/>
    <n v="64"/>
    <n v="0"/>
    <n v="215.6"/>
    <n v="0"/>
    <x v="0"/>
    <n v="2"/>
  </r>
  <r>
    <x v="1"/>
    <n v="49"/>
    <s v="Yes"/>
    <x v="0"/>
    <x v="19"/>
    <s v="Male"/>
    <x v="13"/>
    <s v="Yes"/>
    <s v="No"/>
    <x v="0"/>
    <m/>
    <m/>
    <m/>
    <m/>
    <m/>
    <n v="1"/>
    <m/>
    <n v="32"/>
    <n v="2"/>
    <n v="183.8"/>
    <n v="0"/>
    <x v="1"/>
    <n v="19"/>
  </r>
  <r>
    <x v="1"/>
    <n v="49"/>
    <s v="Yes"/>
    <x v="0"/>
    <x v="24"/>
    <s v="Male"/>
    <x v="56"/>
    <s v="No"/>
    <s v="No"/>
    <x v="1"/>
    <m/>
    <m/>
    <m/>
    <m/>
    <m/>
    <n v="1"/>
    <m/>
    <n v="30"/>
    <n v="2"/>
    <n v="64.7"/>
    <n v="0"/>
    <x v="2"/>
    <n v="7"/>
  </r>
  <r>
    <x v="1"/>
    <n v="49"/>
    <s v="Yes"/>
    <x v="0"/>
    <x v="27"/>
    <s v="Male"/>
    <x v="52"/>
    <s v="No"/>
    <s v="Yes"/>
    <x v="2"/>
    <s v="No"/>
    <s v="Month-to-Month"/>
    <s v="Direct Debit"/>
    <s v="Competitor"/>
    <s v="Competitor offered more data"/>
    <n v="1"/>
    <n v="1"/>
    <n v="47"/>
    <n v="2"/>
    <n v="142.1"/>
    <n v="0"/>
    <x v="2"/>
    <n v="7"/>
  </r>
  <r>
    <x v="1"/>
    <n v="49"/>
    <s v="Yes"/>
    <x v="0"/>
    <x v="35"/>
    <s v="Female"/>
    <x v="38"/>
    <s v="No"/>
    <s v="No"/>
    <x v="1"/>
    <m/>
    <m/>
    <m/>
    <m/>
    <m/>
    <n v="1"/>
    <n v="1"/>
    <n v="38"/>
    <n v="4"/>
    <n v="227"/>
    <n v="0"/>
    <x v="1"/>
    <n v="15"/>
  </r>
  <r>
    <x v="1"/>
    <n v="49"/>
    <s v="Yes"/>
    <x v="0"/>
    <x v="40"/>
    <s v="Female"/>
    <x v="48"/>
    <s v="No"/>
    <s v="No"/>
    <x v="1"/>
    <m/>
    <m/>
    <m/>
    <m/>
    <m/>
    <n v="1"/>
    <m/>
    <n v="36"/>
    <n v="0"/>
    <n v="55.5"/>
    <n v="0"/>
    <x v="2"/>
    <n v="5"/>
  </r>
  <r>
    <x v="1"/>
    <n v="49"/>
    <s v="Yes"/>
    <x v="0"/>
    <x v="40"/>
    <s v="Female"/>
    <x v="63"/>
    <s v="No"/>
    <s v="Yes"/>
    <x v="2"/>
    <s v="No"/>
    <s v="Month-to-Month"/>
    <s v="Direct Debit"/>
    <s v="(blank)"/>
    <s v="(blank)"/>
    <n v="1"/>
    <m/>
    <n v="44"/>
    <n v="0"/>
    <n v="263"/>
    <n v="0"/>
    <x v="2"/>
    <n v="6"/>
  </r>
  <r>
    <x v="1"/>
    <n v="49"/>
    <s v="Yes"/>
    <x v="1"/>
    <x v="7"/>
    <s v="Male"/>
    <x v="25"/>
    <s v="No"/>
    <s v="No"/>
    <x v="1"/>
    <m/>
    <m/>
    <m/>
    <m/>
    <m/>
    <n v="1"/>
    <m/>
    <n v="36"/>
    <n v="2"/>
    <n v="0"/>
    <n v="0"/>
    <x v="2"/>
    <n v="9"/>
  </r>
  <r>
    <x v="1"/>
    <n v="50"/>
    <s v="No"/>
    <x v="0"/>
    <x v="1"/>
    <s v="Male"/>
    <x v="29"/>
    <s v="No"/>
    <s v="No"/>
    <x v="1"/>
    <m/>
    <m/>
    <m/>
    <m/>
    <m/>
    <n v="1"/>
    <m/>
    <n v="53"/>
    <n v="0"/>
    <n v="0"/>
    <n v="0"/>
    <x v="2"/>
    <n v="8"/>
  </r>
  <r>
    <x v="1"/>
    <n v="50"/>
    <s v="No"/>
    <x v="0"/>
    <x v="5"/>
    <s v="Female"/>
    <x v="44"/>
    <s v="No"/>
    <s v="No"/>
    <x v="1"/>
    <m/>
    <m/>
    <m/>
    <m/>
    <m/>
    <n v="1"/>
    <m/>
    <n v="63"/>
    <n v="1"/>
    <n v="0"/>
    <n v="0"/>
    <x v="0"/>
    <n v="4"/>
  </r>
  <r>
    <x v="1"/>
    <n v="50"/>
    <s v="No"/>
    <x v="0"/>
    <x v="6"/>
    <s v="Female"/>
    <x v="55"/>
    <s v="No"/>
    <s v="Yes"/>
    <x v="2"/>
    <s v="No"/>
    <s v="One Year"/>
    <s v="Direct Debit"/>
    <s v="(blank)"/>
    <s v="(blank)"/>
    <n v="1"/>
    <m/>
    <n v="35"/>
    <n v="0"/>
    <n v="0"/>
    <n v="0"/>
    <x v="2"/>
    <n v="6"/>
  </r>
  <r>
    <x v="1"/>
    <n v="50"/>
    <s v="No"/>
    <x v="0"/>
    <x v="8"/>
    <s v="Female"/>
    <x v="65"/>
    <s v="No"/>
    <s v="Yes"/>
    <x v="2"/>
    <s v="No"/>
    <s v="One Year"/>
    <s v="Credit Card"/>
    <s v="(blank)"/>
    <s v="(blank)"/>
    <n v="1"/>
    <m/>
    <n v="45"/>
    <n v="0"/>
    <n v="0"/>
    <n v="0"/>
    <x v="2"/>
    <n v="7"/>
  </r>
  <r>
    <x v="1"/>
    <n v="50"/>
    <s v="No"/>
    <x v="0"/>
    <x v="8"/>
    <s v="Male"/>
    <x v="52"/>
    <s v="No"/>
    <s v="Yes"/>
    <x v="2"/>
    <s v="Yes"/>
    <s v="One Year"/>
    <s v="Direct Debit"/>
    <s v="(blank)"/>
    <s v="(blank)"/>
    <n v="1"/>
    <m/>
    <n v="39"/>
    <n v="0"/>
    <n v="0"/>
    <n v="0"/>
    <x v="0"/>
    <n v="4"/>
  </r>
  <r>
    <x v="1"/>
    <n v="50"/>
    <s v="No"/>
    <x v="0"/>
    <x v="10"/>
    <s v="Male"/>
    <x v="2"/>
    <s v="No"/>
    <s v="No"/>
    <x v="1"/>
    <m/>
    <m/>
    <m/>
    <m/>
    <m/>
    <n v="1"/>
    <n v="1"/>
    <n v="37"/>
    <n v="1"/>
    <n v="0"/>
    <n v="0"/>
    <x v="0"/>
    <n v="1"/>
  </r>
  <r>
    <x v="1"/>
    <n v="50"/>
    <s v="No"/>
    <x v="0"/>
    <x v="14"/>
    <s v="Male"/>
    <x v="25"/>
    <s v="No"/>
    <s v="No"/>
    <x v="1"/>
    <m/>
    <m/>
    <m/>
    <m/>
    <m/>
    <n v="1"/>
    <m/>
    <n v="39"/>
    <n v="2"/>
    <n v="0"/>
    <n v="0"/>
    <x v="0"/>
    <n v="2"/>
  </r>
  <r>
    <x v="1"/>
    <n v="50"/>
    <s v="No"/>
    <x v="0"/>
    <x v="17"/>
    <s v="Female"/>
    <x v="25"/>
    <s v="No"/>
    <s v="No"/>
    <x v="1"/>
    <m/>
    <m/>
    <m/>
    <m/>
    <m/>
    <n v="1"/>
    <m/>
    <n v="23"/>
    <n v="0"/>
    <n v="0"/>
    <n v="0"/>
    <x v="2"/>
    <n v="7"/>
  </r>
  <r>
    <x v="1"/>
    <n v="50"/>
    <s v="No"/>
    <x v="0"/>
    <x v="19"/>
    <s v="Female"/>
    <x v="18"/>
    <s v="Yes"/>
    <s v="No"/>
    <x v="0"/>
    <m/>
    <m/>
    <m/>
    <m/>
    <m/>
    <n v="1"/>
    <m/>
    <n v="49"/>
    <n v="0"/>
    <n v="0"/>
    <n v="0"/>
    <x v="1"/>
    <n v="36"/>
  </r>
  <r>
    <x v="1"/>
    <n v="50"/>
    <s v="No"/>
    <x v="0"/>
    <x v="21"/>
    <s v="Male"/>
    <x v="4"/>
    <s v="Yes"/>
    <s v="No"/>
    <x v="0"/>
    <m/>
    <m/>
    <m/>
    <m/>
    <m/>
    <n v="1"/>
    <m/>
    <n v="20"/>
    <n v="0"/>
    <n v="0"/>
    <n v="0"/>
    <x v="1"/>
    <n v="14"/>
  </r>
  <r>
    <x v="1"/>
    <n v="50"/>
    <s v="No"/>
    <x v="0"/>
    <x v="21"/>
    <s v="Male"/>
    <x v="18"/>
    <s v="Yes"/>
    <s v="No"/>
    <x v="0"/>
    <m/>
    <m/>
    <m/>
    <m/>
    <m/>
    <n v="1"/>
    <m/>
    <n v="59"/>
    <n v="0"/>
    <n v="0"/>
    <n v="0"/>
    <x v="1"/>
    <n v="10"/>
  </r>
  <r>
    <x v="1"/>
    <n v="50"/>
    <s v="No"/>
    <x v="0"/>
    <x v="50"/>
    <s v="Male"/>
    <x v="36"/>
    <s v="No"/>
    <s v="No"/>
    <x v="1"/>
    <m/>
    <m/>
    <m/>
    <m/>
    <m/>
    <n v="1"/>
    <m/>
    <n v="56"/>
    <n v="0"/>
    <n v="0"/>
    <n v="0"/>
    <x v="0"/>
    <n v="4"/>
  </r>
  <r>
    <x v="1"/>
    <n v="50"/>
    <s v="No"/>
    <x v="0"/>
    <x v="23"/>
    <s v="Male"/>
    <x v="13"/>
    <s v="Yes"/>
    <s v="No"/>
    <x v="0"/>
    <m/>
    <m/>
    <m/>
    <m/>
    <m/>
    <n v="1"/>
    <m/>
    <n v="36"/>
    <n v="0"/>
    <n v="0"/>
    <n v="0"/>
    <x v="1"/>
    <n v="14"/>
  </r>
  <r>
    <x v="1"/>
    <n v="50"/>
    <s v="No"/>
    <x v="0"/>
    <x v="24"/>
    <s v="Female"/>
    <x v="56"/>
    <s v="No"/>
    <s v="No"/>
    <x v="1"/>
    <m/>
    <m/>
    <m/>
    <m/>
    <m/>
    <n v="1"/>
    <n v="1"/>
    <n v="52"/>
    <n v="1"/>
    <n v="0"/>
    <n v="0"/>
    <x v="0"/>
    <n v="2"/>
  </r>
  <r>
    <x v="1"/>
    <n v="50"/>
    <s v="No"/>
    <x v="0"/>
    <x v="25"/>
    <s v="Male"/>
    <x v="31"/>
    <s v="No"/>
    <s v="Yes"/>
    <x v="2"/>
    <s v="Yes"/>
    <s v="Month-to-Month"/>
    <s v="Credit Card"/>
    <s v="(blank)"/>
    <s v="(blank)"/>
    <n v="1"/>
    <m/>
    <n v="45"/>
    <n v="2"/>
    <n v="0"/>
    <n v="0"/>
    <x v="1"/>
    <n v="10"/>
  </r>
  <r>
    <x v="1"/>
    <n v="50"/>
    <s v="No"/>
    <x v="0"/>
    <x v="26"/>
    <s v="Female"/>
    <x v="12"/>
    <s v="No"/>
    <s v="No"/>
    <x v="1"/>
    <m/>
    <m/>
    <m/>
    <m/>
    <m/>
    <n v="1"/>
    <m/>
    <n v="34"/>
    <n v="0"/>
    <n v="0"/>
    <n v="0"/>
    <x v="1"/>
    <n v="25"/>
  </r>
  <r>
    <x v="1"/>
    <n v="50"/>
    <s v="No"/>
    <x v="0"/>
    <x v="28"/>
    <s v="Male"/>
    <x v="55"/>
    <s v="No"/>
    <s v="Yes"/>
    <x v="2"/>
    <s v="No"/>
    <s v="Month-to-Month"/>
    <s v="Credit Card"/>
    <s v="(blank)"/>
    <s v="(blank)"/>
    <n v="1"/>
    <m/>
    <n v="15"/>
    <n v="0"/>
    <n v="0"/>
    <n v="0"/>
    <x v="0"/>
    <n v="4"/>
  </r>
  <r>
    <x v="1"/>
    <n v="50"/>
    <s v="No"/>
    <x v="0"/>
    <x v="31"/>
    <s v="Female"/>
    <x v="38"/>
    <s v="No"/>
    <s v="No"/>
    <x v="1"/>
    <m/>
    <m/>
    <m/>
    <m/>
    <m/>
    <n v="1"/>
    <m/>
    <n v="32"/>
    <n v="1"/>
    <n v="0"/>
    <n v="0"/>
    <x v="2"/>
    <n v="5"/>
  </r>
  <r>
    <x v="1"/>
    <n v="50"/>
    <s v="No"/>
    <x v="0"/>
    <x v="32"/>
    <s v="Female"/>
    <x v="6"/>
    <s v="No"/>
    <s v="No"/>
    <x v="1"/>
    <m/>
    <m/>
    <m/>
    <m/>
    <m/>
    <n v="1"/>
    <m/>
    <n v="61"/>
    <n v="0"/>
    <n v="0"/>
    <n v="0"/>
    <x v="0"/>
    <n v="3"/>
  </r>
  <r>
    <x v="1"/>
    <n v="50"/>
    <s v="No"/>
    <x v="0"/>
    <x v="34"/>
    <s v="Female"/>
    <x v="63"/>
    <s v="No"/>
    <s v="Yes"/>
    <x v="2"/>
    <s v="No"/>
    <s v="One Year"/>
    <s v="Direct Debit"/>
    <s v="(blank)"/>
    <s v="(blank)"/>
    <n v="1"/>
    <m/>
    <n v="33"/>
    <n v="0"/>
    <n v="0"/>
    <n v="0"/>
    <x v="1"/>
    <n v="11"/>
  </r>
  <r>
    <x v="1"/>
    <n v="50"/>
    <s v="No"/>
    <x v="0"/>
    <x v="36"/>
    <s v="Female"/>
    <x v="21"/>
    <s v="No"/>
    <s v="No"/>
    <x v="1"/>
    <m/>
    <m/>
    <m/>
    <m/>
    <m/>
    <n v="1"/>
    <m/>
    <n v="33"/>
    <n v="0"/>
    <n v="0"/>
    <n v="0"/>
    <x v="0"/>
    <n v="3"/>
  </r>
  <r>
    <x v="1"/>
    <n v="50"/>
    <s v="No"/>
    <x v="0"/>
    <x v="41"/>
    <s v="Male"/>
    <x v="49"/>
    <s v="No"/>
    <s v="No"/>
    <x v="1"/>
    <m/>
    <m/>
    <m/>
    <m/>
    <m/>
    <n v="1"/>
    <n v="1"/>
    <n v="43"/>
    <n v="4"/>
    <n v="0"/>
    <n v="0"/>
    <x v="0"/>
    <n v="3"/>
  </r>
  <r>
    <x v="1"/>
    <n v="50"/>
    <s v="No"/>
    <x v="0"/>
    <x v="42"/>
    <s v="Male"/>
    <x v="1"/>
    <s v="No"/>
    <s v="No"/>
    <x v="1"/>
    <m/>
    <m/>
    <m/>
    <m/>
    <m/>
    <n v="1"/>
    <m/>
    <n v="21"/>
    <n v="0"/>
    <n v="0"/>
    <n v="0"/>
    <x v="2"/>
    <n v="8"/>
  </r>
  <r>
    <x v="1"/>
    <n v="50"/>
    <s v="No"/>
    <x v="0"/>
    <x v="46"/>
    <s v="Female"/>
    <x v="47"/>
    <s v="No"/>
    <s v="No"/>
    <x v="1"/>
    <m/>
    <m/>
    <m/>
    <m/>
    <m/>
    <n v="1"/>
    <m/>
    <n v="32"/>
    <n v="2"/>
    <n v="0"/>
    <n v="0"/>
    <x v="0"/>
    <n v="1"/>
  </r>
  <r>
    <x v="1"/>
    <n v="50"/>
    <s v="No"/>
    <x v="1"/>
    <x v="22"/>
    <s v="Male"/>
    <x v="27"/>
    <s v="No"/>
    <s v="No"/>
    <x v="1"/>
    <m/>
    <m/>
    <m/>
    <m/>
    <m/>
    <n v="1"/>
    <n v="1"/>
    <n v="41"/>
    <n v="3"/>
    <n v="0"/>
    <n v="0"/>
    <x v="2"/>
    <n v="7"/>
  </r>
  <r>
    <x v="1"/>
    <n v="50"/>
    <s v="No"/>
    <x v="1"/>
    <x v="47"/>
    <s v="Male"/>
    <x v="34"/>
    <s v="No"/>
    <s v="No"/>
    <x v="1"/>
    <m/>
    <m/>
    <m/>
    <m/>
    <m/>
    <n v="1"/>
    <m/>
    <n v="42"/>
    <n v="0"/>
    <n v="0"/>
    <n v="0"/>
    <x v="0"/>
    <n v="4"/>
  </r>
  <r>
    <x v="1"/>
    <n v="50"/>
    <s v="Yes"/>
    <x v="0"/>
    <x v="7"/>
    <s v="Female"/>
    <x v="19"/>
    <s v="Yes"/>
    <s v="No"/>
    <x v="0"/>
    <m/>
    <m/>
    <m/>
    <m/>
    <m/>
    <n v="1"/>
    <m/>
    <n v="17"/>
    <n v="0"/>
    <n v="375"/>
    <n v="0"/>
    <x v="1"/>
    <n v="41"/>
  </r>
  <r>
    <x v="1"/>
    <n v="50"/>
    <s v="Yes"/>
    <x v="0"/>
    <x v="7"/>
    <s v="Male"/>
    <x v="12"/>
    <s v="No"/>
    <s v="No"/>
    <x v="1"/>
    <m/>
    <m/>
    <m/>
    <m/>
    <m/>
    <n v="1"/>
    <m/>
    <n v="41"/>
    <n v="2"/>
    <n v="257.5"/>
    <n v="0"/>
    <x v="2"/>
    <n v="7"/>
  </r>
  <r>
    <x v="1"/>
    <n v="50"/>
    <s v="Yes"/>
    <x v="0"/>
    <x v="49"/>
    <s v="Male"/>
    <x v="62"/>
    <s v="No"/>
    <s v="Yes"/>
    <x v="2"/>
    <s v="No"/>
    <s v="Month-to-Month"/>
    <s v="Credit Card"/>
    <s v="Competitor"/>
    <s v="Competitor made better offer"/>
    <n v="1"/>
    <n v="1"/>
    <n v="34"/>
    <n v="3"/>
    <n v="63.3"/>
    <n v="0"/>
    <x v="2"/>
    <n v="7"/>
  </r>
  <r>
    <x v="1"/>
    <n v="50"/>
    <s v="Yes"/>
    <x v="0"/>
    <x v="15"/>
    <s v="Female"/>
    <x v="37"/>
    <s v="No"/>
    <s v="No"/>
    <x v="1"/>
    <m/>
    <m/>
    <m/>
    <m/>
    <m/>
    <n v="1"/>
    <m/>
    <n v="31"/>
    <n v="0"/>
    <n v="161.30000000000001"/>
    <n v="0"/>
    <x v="1"/>
    <n v="12"/>
  </r>
  <r>
    <x v="1"/>
    <n v="50"/>
    <s v="Yes"/>
    <x v="0"/>
    <x v="22"/>
    <s v="Female"/>
    <x v="62"/>
    <s v="No"/>
    <s v="Yes"/>
    <x v="2"/>
    <s v="No"/>
    <s v="Month-to-Month"/>
    <s v="Direct Debit"/>
    <s v="(blank)"/>
    <s v="(blank)"/>
    <n v="1"/>
    <m/>
    <n v="37"/>
    <n v="0"/>
    <n v="193.3"/>
    <n v="0"/>
    <x v="2"/>
    <n v="6"/>
  </r>
  <r>
    <x v="1"/>
    <n v="50"/>
    <s v="Yes"/>
    <x v="0"/>
    <x v="24"/>
    <s v="Female"/>
    <x v="4"/>
    <s v="Yes"/>
    <s v="No"/>
    <x v="0"/>
    <m/>
    <m/>
    <m/>
    <m/>
    <m/>
    <n v="1"/>
    <m/>
    <n v="37"/>
    <n v="0"/>
    <n v="137"/>
    <n v="0"/>
    <x v="1"/>
    <n v="26"/>
  </r>
  <r>
    <x v="1"/>
    <n v="50"/>
    <s v="Yes"/>
    <x v="0"/>
    <x v="28"/>
    <s v="Male"/>
    <x v="54"/>
    <s v="No"/>
    <s v="Yes"/>
    <x v="2"/>
    <s v="No"/>
    <s v="Two Year"/>
    <s v="Credit Card"/>
    <s v="(blank)"/>
    <s v="(blank)"/>
    <n v="1"/>
    <m/>
    <n v="39"/>
    <n v="0"/>
    <n v="185"/>
    <n v="0"/>
    <x v="0"/>
    <n v="3"/>
  </r>
  <r>
    <x v="1"/>
    <n v="50"/>
    <s v="Yes"/>
    <x v="0"/>
    <x v="29"/>
    <s v="Female"/>
    <x v="22"/>
    <s v="No"/>
    <s v="Yes"/>
    <x v="2"/>
    <s v="No"/>
    <s v="Month-to-Month"/>
    <s v="Direct Debit"/>
    <s v="(blank)"/>
    <s v="(blank)"/>
    <n v="1"/>
    <m/>
    <n v="37"/>
    <n v="0"/>
    <n v="142.5"/>
    <n v="0"/>
    <x v="0"/>
    <n v="1"/>
  </r>
  <r>
    <x v="1"/>
    <n v="50"/>
    <s v="Yes"/>
    <x v="0"/>
    <x v="32"/>
    <s v="Male"/>
    <x v="23"/>
    <s v="No"/>
    <s v="No"/>
    <x v="1"/>
    <m/>
    <m/>
    <m/>
    <m/>
    <m/>
    <n v="1"/>
    <n v="1"/>
    <n v="33"/>
    <n v="0"/>
    <n v="2.5"/>
    <n v="0"/>
    <x v="0"/>
    <n v="3"/>
  </r>
  <r>
    <x v="1"/>
    <n v="50"/>
    <s v="Yes"/>
    <x v="0"/>
    <x v="36"/>
    <s v="Male"/>
    <x v="30"/>
    <s v="No"/>
    <s v="Yes"/>
    <x v="2"/>
    <s v="No"/>
    <s v="Month-to-Month"/>
    <s v="Direct Debit"/>
    <s v="Price"/>
    <s v="Long distance charges"/>
    <n v="1"/>
    <n v="1"/>
    <n v="64"/>
    <n v="2"/>
    <n v="352.5"/>
    <n v="0"/>
    <x v="2"/>
    <n v="6"/>
  </r>
  <r>
    <x v="1"/>
    <n v="50"/>
    <s v="Yes"/>
    <x v="0"/>
    <x v="39"/>
    <s v="Male"/>
    <x v="35"/>
    <s v="No"/>
    <s v="No"/>
    <x v="1"/>
    <m/>
    <m/>
    <m/>
    <m/>
    <m/>
    <n v="1"/>
    <m/>
    <n v="27"/>
    <n v="0"/>
    <n v="140"/>
    <n v="0"/>
    <x v="1"/>
    <n v="14"/>
  </r>
  <r>
    <x v="1"/>
    <n v="50"/>
    <s v="Yes"/>
    <x v="0"/>
    <x v="41"/>
    <s v="Female"/>
    <x v="65"/>
    <s v="No"/>
    <s v="Yes"/>
    <x v="2"/>
    <s v="No"/>
    <s v="Month-to-Month"/>
    <s v="Credit Card"/>
    <s v="Attitude"/>
    <s v="Attitude of support person"/>
    <n v="1"/>
    <n v="1"/>
    <n v="36"/>
    <n v="4"/>
    <n v="108.8"/>
    <n v="0"/>
    <x v="0"/>
    <n v="4"/>
  </r>
  <r>
    <x v="1"/>
    <n v="50"/>
    <s v="Yes"/>
    <x v="0"/>
    <x v="46"/>
    <s v="Female"/>
    <x v="33"/>
    <s v="No"/>
    <s v="Yes"/>
    <x v="2"/>
    <s v="No"/>
    <s v="One Year"/>
    <s v="Direct Debit"/>
    <s v="(blank)"/>
    <s v="(blank)"/>
    <n v="1"/>
    <m/>
    <n v="66"/>
    <n v="2"/>
    <n v="275"/>
    <n v="0"/>
    <x v="2"/>
    <n v="5"/>
  </r>
  <r>
    <x v="1"/>
    <n v="50"/>
    <s v="Yes"/>
    <x v="1"/>
    <x v="24"/>
    <s v="Female"/>
    <x v="40"/>
    <s v="No"/>
    <s v="Yes"/>
    <x v="2"/>
    <s v="No"/>
    <s v="One Year"/>
    <s v="Direct Debit"/>
    <s v="(blank)"/>
    <s v="(blank)"/>
    <n v="1"/>
    <m/>
    <n v="69"/>
    <n v="0"/>
    <n v="0"/>
    <n v="0"/>
    <x v="2"/>
    <n v="7"/>
  </r>
  <r>
    <x v="1"/>
    <n v="50"/>
    <s v="Yes"/>
    <x v="1"/>
    <x v="33"/>
    <s v="Male"/>
    <x v="30"/>
    <s v="No"/>
    <s v="Yes"/>
    <x v="2"/>
    <s v="No"/>
    <s v="One Year"/>
    <s v="Direct Debit"/>
    <s v="(blank)"/>
    <s v="(blank)"/>
    <n v="1"/>
    <m/>
    <n v="28"/>
    <n v="0"/>
    <n v="0"/>
    <n v="0"/>
    <x v="0"/>
    <n v="3"/>
  </r>
  <r>
    <x v="1"/>
    <n v="50"/>
    <s v="Yes"/>
    <x v="1"/>
    <x v="39"/>
    <s v="Male"/>
    <x v="3"/>
    <s v="No"/>
    <s v="No"/>
    <x v="1"/>
    <m/>
    <m/>
    <m/>
    <m/>
    <m/>
    <n v="1"/>
    <m/>
    <n v="40"/>
    <n v="0"/>
    <n v="0"/>
    <n v="0"/>
    <x v="2"/>
    <n v="9"/>
  </r>
  <r>
    <x v="1"/>
    <n v="51"/>
    <s v="No"/>
    <x v="0"/>
    <x v="1"/>
    <s v="Male"/>
    <x v="1"/>
    <s v="No"/>
    <s v="No"/>
    <x v="1"/>
    <m/>
    <m/>
    <m/>
    <m/>
    <m/>
    <n v="1"/>
    <m/>
    <n v="33"/>
    <n v="0"/>
    <n v="0"/>
    <n v="0"/>
    <x v="2"/>
    <n v="7"/>
  </r>
  <r>
    <x v="1"/>
    <n v="51"/>
    <s v="No"/>
    <x v="0"/>
    <x v="48"/>
    <s v="Male"/>
    <x v="57"/>
    <s v="Yes"/>
    <s v="No"/>
    <x v="0"/>
    <m/>
    <m/>
    <m/>
    <m/>
    <m/>
    <n v="1"/>
    <n v="1"/>
    <n v="46"/>
    <n v="2"/>
    <n v="0"/>
    <n v="0"/>
    <x v="1"/>
    <n v="30"/>
  </r>
  <r>
    <x v="1"/>
    <n v="51"/>
    <s v="No"/>
    <x v="0"/>
    <x v="8"/>
    <s v="Female"/>
    <x v="6"/>
    <s v="No"/>
    <s v="No"/>
    <x v="1"/>
    <m/>
    <m/>
    <m/>
    <m/>
    <m/>
    <n v="1"/>
    <m/>
    <n v="40"/>
    <n v="0"/>
    <n v="0"/>
    <n v="0"/>
    <x v="2"/>
    <n v="7"/>
  </r>
  <r>
    <x v="1"/>
    <n v="51"/>
    <s v="No"/>
    <x v="0"/>
    <x v="49"/>
    <s v="Male"/>
    <x v="61"/>
    <s v="No"/>
    <s v="Yes"/>
    <x v="2"/>
    <s v="Yes"/>
    <s v="Two Year"/>
    <s v="Direct Debit"/>
    <s v="(blank)"/>
    <s v="(blank)"/>
    <n v="1"/>
    <m/>
    <n v="37"/>
    <n v="1"/>
    <n v="0"/>
    <n v="0"/>
    <x v="0"/>
    <n v="4"/>
  </r>
  <r>
    <x v="1"/>
    <n v="51"/>
    <s v="No"/>
    <x v="0"/>
    <x v="9"/>
    <s v="Male"/>
    <x v="35"/>
    <s v="No"/>
    <s v="No"/>
    <x v="1"/>
    <m/>
    <m/>
    <m/>
    <m/>
    <m/>
    <n v="1"/>
    <m/>
    <n v="26"/>
    <n v="0"/>
    <n v="0"/>
    <n v="0"/>
    <x v="2"/>
    <n v="5"/>
  </r>
  <r>
    <x v="1"/>
    <n v="51"/>
    <s v="No"/>
    <x v="0"/>
    <x v="10"/>
    <s v="Female"/>
    <x v="37"/>
    <s v="No"/>
    <s v="No"/>
    <x v="1"/>
    <m/>
    <m/>
    <m/>
    <m/>
    <m/>
    <n v="1"/>
    <m/>
    <n v="57"/>
    <n v="0"/>
    <n v="0"/>
    <n v="0"/>
    <x v="0"/>
    <n v="2"/>
  </r>
  <r>
    <x v="1"/>
    <n v="51"/>
    <s v="No"/>
    <x v="0"/>
    <x v="10"/>
    <s v="Female"/>
    <x v="23"/>
    <s v="No"/>
    <s v="No"/>
    <x v="1"/>
    <m/>
    <m/>
    <m/>
    <m/>
    <m/>
    <n v="1"/>
    <m/>
    <n v="17"/>
    <n v="0"/>
    <n v="0"/>
    <n v="0"/>
    <x v="2"/>
    <n v="6"/>
  </r>
  <r>
    <x v="1"/>
    <n v="51"/>
    <s v="No"/>
    <x v="0"/>
    <x v="11"/>
    <s v="Male"/>
    <x v="25"/>
    <s v="No"/>
    <s v="No"/>
    <x v="1"/>
    <m/>
    <m/>
    <m/>
    <m/>
    <m/>
    <n v="1"/>
    <m/>
    <n v="33"/>
    <n v="1"/>
    <n v="0"/>
    <n v="0"/>
    <x v="1"/>
    <n v="10"/>
  </r>
  <r>
    <x v="1"/>
    <n v="51"/>
    <s v="No"/>
    <x v="0"/>
    <x v="11"/>
    <s v="Male"/>
    <x v="44"/>
    <s v="No"/>
    <s v="No"/>
    <x v="1"/>
    <m/>
    <m/>
    <m/>
    <m/>
    <m/>
    <n v="1"/>
    <m/>
    <n v="14"/>
    <n v="0"/>
    <n v="0"/>
    <n v="0"/>
    <x v="0"/>
    <n v="4"/>
  </r>
  <r>
    <x v="1"/>
    <n v="51"/>
    <s v="No"/>
    <x v="0"/>
    <x v="13"/>
    <s v="Male"/>
    <x v="8"/>
    <s v="No"/>
    <s v="No"/>
    <x v="1"/>
    <m/>
    <m/>
    <m/>
    <m/>
    <m/>
    <n v="1"/>
    <m/>
    <n v="21"/>
    <n v="0"/>
    <n v="0"/>
    <n v="0"/>
    <x v="0"/>
    <n v="3"/>
  </r>
  <r>
    <x v="1"/>
    <n v="51"/>
    <s v="No"/>
    <x v="0"/>
    <x v="15"/>
    <s v="Female"/>
    <x v="0"/>
    <s v="Yes"/>
    <s v="No"/>
    <x v="0"/>
    <m/>
    <m/>
    <m/>
    <m/>
    <m/>
    <n v="1"/>
    <m/>
    <n v="25"/>
    <n v="0"/>
    <n v="0"/>
    <n v="0"/>
    <x v="2"/>
    <n v="8"/>
  </r>
  <r>
    <x v="1"/>
    <n v="51"/>
    <s v="No"/>
    <x v="0"/>
    <x v="17"/>
    <s v="Female"/>
    <x v="19"/>
    <s v="Yes"/>
    <s v="No"/>
    <x v="0"/>
    <m/>
    <m/>
    <m/>
    <m/>
    <m/>
    <n v="1"/>
    <m/>
    <n v="39"/>
    <n v="0"/>
    <n v="0"/>
    <n v="0"/>
    <x v="1"/>
    <n v="12"/>
  </r>
  <r>
    <x v="1"/>
    <n v="51"/>
    <s v="No"/>
    <x v="0"/>
    <x v="17"/>
    <s v="Female"/>
    <x v="50"/>
    <s v="No"/>
    <s v="No"/>
    <x v="1"/>
    <m/>
    <m/>
    <m/>
    <m/>
    <m/>
    <n v="1"/>
    <m/>
    <n v="17"/>
    <n v="0"/>
    <n v="0"/>
    <n v="0"/>
    <x v="1"/>
    <n v="13"/>
  </r>
  <r>
    <x v="1"/>
    <n v="51"/>
    <s v="No"/>
    <x v="0"/>
    <x v="17"/>
    <s v="Male"/>
    <x v="3"/>
    <s v="No"/>
    <s v="No"/>
    <x v="1"/>
    <m/>
    <m/>
    <m/>
    <m/>
    <m/>
    <n v="1"/>
    <m/>
    <n v="19"/>
    <n v="0"/>
    <n v="0"/>
    <n v="0"/>
    <x v="0"/>
    <n v="2"/>
  </r>
  <r>
    <x v="1"/>
    <n v="51"/>
    <s v="No"/>
    <x v="0"/>
    <x v="18"/>
    <s v="Female"/>
    <x v="7"/>
    <s v="No"/>
    <s v="No"/>
    <x v="1"/>
    <m/>
    <m/>
    <m/>
    <m/>
    <m/>
    <n v="1"/>
    <m/>
    <n v="19"/>
    <n v="0"/>
    <n v="0"/>
    <n v="0"/>
    <x v="0"/>
    <n v="2"/>
  </r>
  <r>
    <x v="1"/>
    <n v="51"/>
    <s v="No"/>
    <x v="0"/>
    <x v="18"/>
    <s v="Female"/>
    <x v="44"/>
    <s v="No"/>
    <s v="No"/>
    <x v="1"/>
    <m/>
    <m/>
    <m/>
    <m/>
    <m/>
    <n v="1"/>
    <m/>
    <n v="27"/>
    <n v="0"/>
    <n v="0"/>
    <n v="0"/>
    <x v="0"/>
    <n v="2"/>
  </r>
  <r>
    <x v="1"/>
    <n v="51"/>
    <s v="No"/>
    <x v="0"/>
    <x v="19"/>
    <s v="Male"/>
    <x v="60"/>
    <s v="No"/>
    <s v="Yes"/>
    <x v="2"/>
    <s v="No"/>
    <s v="One Year"/>
    <s v="Direct Debit"/>
    <s v="(blank)"/>
    <s v="(blank)"/>
    <n v="1"/>
    <m/>
    <n v="37"/>
    <n v="0"/>
    <n v="0"/>
    <n v="0"/>
    <x v="2"/>
    <n v="5"/>
  </r>
  <r>
    <x v="1"/>
    <n v="51"/>
    <s v="No"/>
    <x v="0"/>
    <x v="20"/>
    <s v="Female"/>
    <x v="23"/>
    <s v="No"/>
    <s v="No"/>
    <x v="1"/>
    <m/>
    <m/>
    <m/>
    <m/>
    <m/>
    <n v="1"/>
    <m/>
    <n v="53"/>
    <n v="0"/>
    <n v="0"/>
    <n v="0"/>
    <x v="0"/>
    <n v="1"/>
  </r>
  <r>
    <x v="1"/>
    <n v="51"/>
    <s v="No"/>
    <x v="0"/>
    <x v="21"/>
    <s v="Female"/>
    <x v="47"/>
    <s v="No"/>
    <s v="No"/>
    <x v="1"/>
    <m/>
    <m/>
    <m/>
    <m/>
    <m/>
    <n v="1"/>
    <m/>
    <n v="39"/>
    <n v="2"/>
    <n v="0"/>
    <n v="0"/>
    <x v="2"/>
    <n v="7"/>
  </r>
  <r>
    <x v="1"/>
    <n v="51"/>
    <s v="No"/>
    <x v="0"/>
    <x v="22"/>
    <s v="Male"/>
    <x v="29"/>
    <s v="No"/>
    <s v="No"/>
    <x v="1"/>
    <m/>
    <m/>
    <m/>
    <m/>
    <m/>
    <n v="1"/>
    <m/>
    <n v="17"/>
    <n v="0"/>
    <n v="0"/>
    <n v="0"/>
    <x v="2"/>
    <n v="6"/>
  </r>
  <r>
    <x v="1"/>
    <n v="51"/>
    <s v="No"/>
    <x v="0"/>
    <x v="22"/>
    <s v="Male"/>
    <x v="9"/>
    <s v="No"/>
    <s v="No"/>
    <x v="1"/>
    <m/>
    <m/>
    <m/>
    <m/>
    <m/>
    <n v="1"/>
    <m/>
    <n v="35"/>
    <n v="2"/>
    <n v="0"/>
    <n v="0"/>
    <x v="0"/>
    <n v="2"/>
  </r>
  <r>
    <x v="1"/>
    <n v="51"/>
    <s v="No"/>
    <x v="0"/>
    <x v="23"/>
    <s v="Female"/>
    <x v="18"/>
    <s v="Yes"/>
    <s v="No"/>
    <x v="0"/>
    <m/>
    <m/>
    <m/>
    <m/>
    <m/>
    <n v="1"/>
    <m/>
    <n v="25"/>
    <n v="0"/>
    <n v="0"/>
    <n v="0"/>
    <x v="1"/>
    <n v="36"/>
  </r>
  <r>
    <x v="1"/>
    <n v="51"/>
    <s v="No"/>
    <x v="0"/>
    <x v="29"/>
    <s v="Male"/>
    <x v="4"/>
    <s v="Yes"/>
    <s v="No"/>
    <x v="0"/>
    <m/>
    <m/>
    <m/>
    <m/>
    <m/>
    <n v="1"/>
    <n v="1"/>
    <n v="47"/>
    <n v="0"/>
    <n v="0"/>
    <n v="0"/>
    <x v="1"/>
    <n v="12"/>
  </r>
  <r>
    <x v="1"/>
    <n v="51"/>
    <s v="No"/>
    <x v="0"/>
    <x v="29"/>
    <s v="Male"/>
    <x v="36"/>
    <s v="No"/>
    <s v="No"/>
    <x v="1"/>
    <m/>
    <m/>
    <m/>
    <m/>
    <m/>
    <n v="1"/>
    <m/>
    <n v="44"/>
    <n v="0"/>
    <n v="0"/>
    <n v="0"/>
    <x v="0"/>
    <n v="0"/>
  </r>
  <r>
    <x v="1"/>
    <n v="51"/>
    <s v="No"/>
    <x v="0"/>
    <x v="34"/>
    <s v="Female"/>
    <x v="6"/>
    <s v="No"/>
    <s v="No"/>
    <x v="1"/>
    <m/>
    <m/>
    <m/>
    <m/>
    <m/>
    <n v="1"/>
    <m/>
    <n v="26"/>
    <n v="0"/>
    <n v="0"/>
    <n v="0"/>
    <x v="2"/>
    <n v="7"/>
  </r>
  <r>
    <x v="1"/>
    <n v="51"/>
    <s v="No"/>
    <x v="0"/>
    <x v="34"/>
    <s v="Male"/>
    <x v="37"/>
    <s v="No"/>
    <s v="No"/>
    <x v="1"/>
    <m/>
    <m/>
    <m/>
    <m/>
    <m/>
    <n v="1"/>
    <m/>
    <n v="36"/>
    <n v="0"/>
    <n v="0"/>
    <n v="0"/>
    <x v="1"/>
    <n v="26"/>
  </r>
  <r>
    <x v="1"/>
    <n v="51"/>
    <s v="No"/>
    <x v="0"/>
    <x v="37"/>
    <s v="Male"/>
    <x v="24"/>
    <s v="No"/>
    <s v="No"/>
    <x v="1"/>
    <m/>
    <m/>
    <m/>
    <m/>
    <m/>
    <n v="1"/>
    <m/>
    <n v="51"/>
    <n v="0"/>
    <n v="0"/>
    <n v="0"/>
    <x v="0"/>
    <n v="2"/>
  </r>
  <r>
    <x v="1"/>
    <n v="51"/>
    <s v="No"/>
    <x v="0"/>
    <x v="38"/>
    <s v="Male"/>
    <x v="46"/>
    <s v="No"/>
    <s v="No"/>
    <x v="1"/>
    <m/>
    <m/>
    <m/>
    <m/>
    <m/>
    <n v="1"/>
    <m/>
    <n v="40"/>
    <n v="1"/>
    <n v="0"/>
    <n v="0"/>
    <x v="1"/>
    <n v="17"/>
  </r>
  <r>
    <x v="1"/>
    <n v="51"/>
    <s v="No"/>
    <x v="0"/>
    <x v="39"/>
    <s v="Male"/>
    <x v="12"/>
    <s v="No"/>
    <s v="No"/>
    <x v="1"/>
    <m/>
    <m/>
    <m/>
    <m/>
    <m/>
    <n v="1"/>
    <m/>
    <n v="24"/>
    <n v="0"/>
    <n v="0"/>
    <n v="0"/>
    <x v="2"/>
    <n v="6"/>
  </r>
  <r>
    <x v="1"/>
    <n v="51"/>
    <s v="No"/>
    <x v="0"/>
    <x v="41"/>
    <s v="Male"/>
    <x v="29"/>
    <s v="No"/>
    <s v="No"/>
    <x v="1"/>
    <m/>
    <m/>
    <m/>
    <m/>
    <m/>
    <n v="1"/>
    <m/>
    <n v="21"/>
    <n v="0"/>
    <n v="0"/>
    <n v="0"/>
    <x v="1"/>
    <n v="12"/>
  </r>
  <r>
    <x v="1"/>
    <n v="51"/>
    <s v="No"/>
    <x v="0"/>
    <x v="42"/>
    <s v="Female"/>
    <x v="47"/>
    <s v="No"/>
    <s v="No"/>
    <x v="1"/>
    <m/>
    <m/>
    <m/>
    <m/>
    <m/>
    <n v="1"/>
    <m/>
    <n v="32"/>
    <n v="1"/>
    <n v="0"/>
    <n v="0"/>
    <x v="1"/>
    <n v="12"/>
  </r>
  <r>
    <x v="1"/>
    <n v="51"/>
    <s v="No"/>
    <x v="0"/>
    <x v="43"/>
    <s v="Female"/>
    <x v="49"/>
    <s v="No"/>
    <s v="No"/>
    <x v="1"/>
    <m/>
    <m/>
    <m/>
    <m/>
    <m/>
    <n v="1"/>
    <m/>
    <n v="36"/>
    <n v="0"/>
    <n v="0"/>
    <n v="0"/>
    <x v="2"/>
    <n v="9"/>
  </r>
  <r>
    <x v="1"/>
    <n v="51"/>
    <s v="No"/>
    <x v="0"/>
    <x v="43"/>
    <s v="Male"/>
    <x v="5"/>
    <s v="Yes"/>
    <s v="No"/>
    <x v="0"/>
    <m/>
    <m/>
    <m/>
    <m/>
    <m/>
    <n v="1"/>
    <m/>
    <n v="32"/>
    <n v="3"/>
    <n v="0"/>
    <n v="0"/>
    <x v="2"/>
    <n v="8"/>
  </r>
  <r>
    <x v="1"/>
    <n v="51"/>
    <s v="No"/>
    <x v="0"/>
    <x v="43"/>
    <s v="Male"/>
    <x v="0"/>
    <s v="Yes"/>
    <s v="No"/>
    <x v="0"/>
    <m/>
    <m/>
    <m/>
    <m/>
    <m/>
    <n v="1"/>
    <m/>
    <n v="54"/>
    <n v="0"/>
    <n v="0"/>
    <n v="0"/>
    <x v="1"/>
    <n v="19"/>
  </r>
  <r>
    <x v="1"/>
    <n v="51"/>
    <s v="No"/>
    <x v="0"/>
    <x v="46"/>
    <s v="Male"/>
    <x v="29"/>
    <s v="No"/>
    <s v="No"/>
    <x v="1"/>
    <m/>
    <m/>
    <m/>
    <m/>
    <m/>
    <n v="1"/>
    <n v="1"/>
    <n v="50"/>
    <n v="0"/>
    <n v="0"/>
    <n v="0"/>
    <x v="0"/>
    <n v="3"/>
  </r>
  <r>
    <x v="1"/>
    <n v="51"/>
    <s v="No"/>
    <x v="1"/>
    <x v="5"/>
    <s v="Male"/>
    <x v="35"/>
    <s v="No"/>
    <s v="No"/>
    <x v="1"/>
    <m/>
    <m/>
    <m/>
    <m/>
    <m/>
    <n v="1"/>
    <n v="1"/>
    <n v="67"/>
    <n v="2"/>
    <n v="0"/>
    <n v="0"/>
    <x v="2"/>
    <n v="8"/>
  </r>
  <r>
    <x v="1"/>
    <n v="51"/>
    <s v="No"/>
    <x v="1"/>
    <x v="8"/>
    <s v="Female"/>
    <x v="29"/>
    <s v="No"/>
    <s v="No"/>
    <x v="1"/>
    <m/>
    <m/>
    <m/>
    <m/>
    <m/>
    <n v="1"/>
    <m/>
    <n v="29"/>
    <n v="1"/>
    <n v="0"/>
    <n v="0"/>
    <x v="0"/>
    <n v="3"/>
  </r>
  <r>
    <x v="1"/>
    <n v="51"/>
    <s v="Yes"/>
    <x v="0"/>
    <x v="0"/>
    <s v="Male"/>
    <x v="52"/>
    <s v="No"/>
    <s v="Yes"/>
    <x v="2"/>
    <s v="No"/>
    <s v="Month-to-Month"/>
    <s v="Direct Debit"/>
    <s v="Dissatisfaction"/>
    <s v="Limited range of services"/>
    <n v="1"/>
    <n v="1"/>
    <n v="43"/>
    <n v="4"/>
    <n v="137.69999999999999"/>
    <n v="0"/>
    <x v="2"/>
    <n v="8"/>
  </r>
  <r>
    <x v="1"/>
    <n v="51"/>
    <s v="Yes"/>
    <x v="0"/>
    <x v="3"/>
    <s v="Male"/>
    <x v="56"/>
    <s v="No"/>
    <s v="No"/>
    <x v="1"/>
    <m/>
    <m/>
    <m/>
    <m/>
    <m/>
    <n v="1"/>
    <m/>
    <n v="49"/>
    <n v="1"/>
    <n v="125.5"/>
    <n v="0"/>
    <x v="2"/>
    <n v="6"/>
  </r>
  <r>
    <x v="1"/>
    <n v="51"/>
    <s v="Yes"/>
    <x v="0"/>
    <x v="22"/>
    <s v="Female"/>
    <x v="30"/>
    <s v="No"/>
    <s v="Yes"/>
    <x v="2"/>
    <s v="No"/>
    <s v="Two Year"/>
    <s v="Direct Debit"/>
    <s v="Competitor"/>
    <s v="Competitor had better devices"/>
    <n v="1"/>
    <n v="1"/>
    <n v="57"/>
    <n v="0"/>
    <n v="92.8"/>
    <n v="0"/>
    <x v="1"/>
    <n v="14"/>
  </r>
  <r>
    <x v="1"/>
    <n v="51"/>
    <s v="Yes"/>
    <x v="0"/>
    <x v="40"/>
    <s v="Female"/>
    <x v="19"/>
    <s v="Yes"/>
    <s v="No"/>
    <x v="0"/>
    <m/>
    <m/>
    <m/>
    <m/>
    <m/>
    <n v="1"/>
    <m/>
    <n v="50"/>
    <n v="0"/>
    <n v="101"/>
    <n v="0"/>
    <x v="1"/>
    <n v="21"/>
  </r>
  <r>
    <x v="1"/>
    <n v="51"/>
    <s v="Yes"/>
    <x v="1"/>
    <x v="8"/>
    <s v="Male"/>
    <x v="37"/>
    <s v="No"/>
    <s v="No"/>
    <x v="1"/>
    <m/>
    <m/>
    <m/>
    <m/>
    <m/>
    <n v="1"/>
    <m/>
    <n v="49"/>
    <n v="0"/>
    <n v="0"/>
    <n v="0"/>
    <x v="2"/>
    <n v="6"/>
  </r>
  <r>
    <x v="1"/>
    <n v="51"/>
    <s v="Yes"/>
    <x v="1"/>
    <x v="20"/>
    <s v="Female"/>
    <x v="32"/>
    <s v="No"/>
    <s v="No"/>
    <x v="1"/>
    <m/>
    <m/>
    <m/>
    <m/>
    <m/>
    <n v="1"/>
    <m/>
    <n v="34"/>
    <n v="0"/>
    <n v="0"/>
    <n v="0"/>
    <x v="2"/>
    <n v="7"/>
  </r>
  <r>
    <x v="1"/>
    <n v="51"/>
    <s v="Yes"/>
    <x v="1"/>
    <x v="25"/>
    <s v="Female"/>
    <x v="36"/>
    <s v="No"/>
    <s v="No"/>
    <x v="1"/>
    <m/>
    <m/>
    <m/>
    <m/>
    <m/>
    <n v="1"/>
    <m/>
    <n v="32"/>
    <n v="0"/>
    <n v="0"/>
    <n v="0"/>
    <x v="1"/>
    <n v="30"/>
  </r>
  <r>
    <x v="1"/>
    <n v="51"/>
    <s v="Yes"/>
    <x v="1"/>
    <x v="30"/>
    <s v="Female"/>
    <x v="25"/>
    <s v="No"/>
    <s v="No"/>
    <x v="1"/>
    <m/>
    <m/>
    <m/>
    <m/>
    <m/>
    <n v="1"/>
    <m/>
    <n v="32"/>
    <n v="0"/>
    <n v="0"/>
    <n v="0"/>
    <x v="0"/>
    <n v="3"/>
  </r>
  <r>
    <x v="1"/>
    <n v="51"/>
    <s v="Yes"/>
    <x v="1"/>
    <x v="32"/>
    <s v="Female"/>
    <x v="22"/>
    <s v="No"/>
    <s v="Yes"/>
    <x v="2"/>
    <s v="No"/>
    <s v="Two Year"/>
    <s v="Direct Debit"/>
    <s v="(blank)"/>
    <s v="(blank)"/>
    <n v="1"/>
    <m/>
    <n v="23"/>
    <n v="1"/>
    <n v="0"/>
    <n v="0"/>
    <x v="1"/>
    <n v="12"/>
  </r>
  <r>
    <x v="1"/>
    <n v="51"/>
    <s v="Yes"/>
    <x v="1"/>
    <x v="32"/>
    <s v="Male"/>
    <x v="21"/>
    <s v="No"/>
    <s v="No"/>
    <x v="1"/>
    <m/>
    <m/>
    <m/>
    <m/>
    <m/>
    <n v="1"/>
    <m/>
    <n v="53"/>
    <n v="0"/>
    <n v="0"/>
    <n v="0"/>
    <x v="1"/>
    <n v="11"/>
  </r>
  <r>
    <x v="1"/>
    <n v="52"/>
    <s v="No"/>
    <x v="0"/>
    <x v="1"/>
    <s v="Female"/>
    <x v="5"/>
    <s v="Yes"/>
    <s v="No"/>
    <x v="0"/>
    <m/>
    <m/>
    <m/>
    <m/>
    <m/>
    <n v="1"/>
    <m/>
    <n v="51"/>
    <n v="0"/>
    <n v="0"/>
    <n v="0"/>
    <x v="1"/>
    <n v="17"/>
  </r>
  <r>
    <x v="1"/>
    <n v="52"/>
    <s v="No"/>
    <x v="0"/>
    <x v="1"/>
    <s v="Female"/>
    <x v="0"/>
    <s v="Yes"/>
    <s v="No"/>
    <x v="0"/>
    <m/>
    <m/>
    <m/>
    <m/>
    <m/>
    <n v="1"/>
    <m/>
    <n v="14"/>
    <n v="1"/>
    <n v="0"/>
    <n v="0"/>
    <x v="1"/>
    <n v="14"/>
  </r>
  <r>
    <x v="1"/>
    <n v="52"/>
    <s v="No"/>
    <x v="0"/>
    <x v="2"/>
    <s v="Male"/>
    <x v="34"/>
    <s v="No"/>
    <s v="No"/>
    <x v="1"/>
    <m/>
    <m/>
    <m/>
    <m/>
    <m/>
    <n v="1"/>
    <m/>
    <n v="27"/>
    <n v="0"/>
    <n v="0"/>
    <n v="0"/>
    <x v="2"/>
    <n v="8"/>
  </r>
  <r>
    <x v="1"/>
    <n v="52"/>
    <s v="No"/>
    <x v="0"/>
    <x v="3"/>
    <s v="Female"/>
    <x v="14"/>
    <s v="No"/>
    <s v="No"/>
    <x v="1"/>
    <m/>
    <m/>
    <m/>
    <m/>
    <m/>
    <n v="1"/>
    <m/>
    <n v="47"/>
    <n v="2"/>
    <n v="0"/>
    <n v="0"/>
    <x v="0"/>
    <n v="3"/>
  </r>
  <r>
    <x v="1"/>
    <n v="52"/>
    <s v="No"/>
    <x v="0"/>
    <x v="3"/>
    <s v="Male"/>
    <x v="1"/>
    <s v="No"/>
    <s v="No"/>
    <x v="1"/>
    <m/>
    <m/>
    <m/>
    <m/>
    <m/>
    <n v="1"/>
    <m/>
    <n v="47"/>
    <n v="0"/>
    <n v="0"/>
    <n v="0"/>
    <x v="1"/>
    <n v="19"/>
  </r>
  <r>
    <x v="1"/>
    <n v="52"/>
    <s v="No"/>
    <x v="0"/>
    <x v="48"/>
    <s v="Male"/>
    <x v="44"/>
    <s v="No"/>
    <s v="No"/>
    <x v="1"/>
    <m/>
    <m/>
    <m/>
    <m/>
    <m/>
    <n v="1"/>
    <n v="1"/>
    <n v="37"/>
    <n v="2"/>
    <n v="0"/>
    <n v="0"/>
    <x v="2"/>
    <n v="5"/>
  </r>
  <r>
    <x v="1"/>
    <n v="52"/>
    <s v="No"/>
    <x v="0"/>
    <x v="5"/>
    <s v="Female"/>
    <x v="30"/>
    <s v="No"/>
    <s v="Yes"/>
    <x v="2"/>
    <s v="No"/>
    <s v="Two Year"/>
    <s v="Credit Card"/>
    <s v="(blank)"/>
    <s v="(blank)"/>
    <n v="1"/>
    <m/>
    <n v="44"/>
    <n v="0"/>
    <n v="0"/>
    <n v="0"/>
    <x v="0"/>
    <n v="4"/>
  </r>
  <r>
    <x v="1"/>
    <n v="52"/>
    <s v="No"/>
    <x v="0"/>
    <x v="6"/>
    <s v="Female"/>
    <x v="3"/>
    <s v="No"/>
    <s v="No"/>
    <x v="1"/>
    <m/>
    <m/>
    <m/>
    <m/>
    <m/>
    <n v="1"/>
    <m/>
    <n v="45"/>
    <n v="0"/>
    <n v="0"/>
    <n v="0"/>
    <x v="1"/>
    <n v="12"/>
  </r>
  <r>
    <x v="1"/>
    <n v="52"/>
    <s v="No"/>
    <x v="0"/>
    <x v="8"/>
    <s v="Female"/>
    <x v="51"/>
    <s v="No"/>
    <s v="Yes"/>
    <x v="2"/>
    <s v="No"/>
    <s v="Two Year"/>
    <s v="Direct Debit"/>
    <s v="(blank)"/>
    <s v="(blank)"/>
    <n v="1"/>
    <m/>
    <n v="29"/>
    <n v="0"/>
    <n v="0"/>
    <n v="0"/>
    <x v="0"/>
    <n v="1"/>
  </r>
  <r>
    <x v="1"/>
    <n v="52"/>
    <s v="No"/>
    <x v="0"/>
    <x v="13"/>
    <s v="Female"/>
    <x v="7"/>
    <s v="No"/>
    <s v="No"/>
    <x v="1"/>
    <m/>
    <m/>
    <m/>
    <m/>
    <m/>
    <n v="1"/>
    <m/>
    <n v="59"/>
    <n v="0"/>
    <n v="0"/>
    <n v="0"/>
    <x v="1"/>
    <n v="21"/>
  </r>
  <r>
    <x v="1"/>
    <n v="52"/>
    <s v="No"/>
    <x v="0"/>
    <x v="15"/>
    <s v="Female"/>
    <x v="57"/>
    <s v="Yes"/>
    <s v="No"/>
    <x v="0"/>
    <m/>
    <m/>
    <m/>
    <m/>
    <m/>
    <n v="1"/>
    <m/>
    <n v="62"/>
    <n v="1"/>
    <n v="0"/>
    <n v="0"/>
    <x v="1"/>
    <n v="24"/>
  </r>
  <r>
    <x v="1"/>
    <n v="52"/>
    <s v="No"/>
    <x v="0"/>
    <x v="15"/>
    <s v="Male"/>
    <x v="8"/>
    <s v="No"/>
    <s v="No"/>
    <x v="1"/>
    <m/>
    <m/>
    <m/>
    <m/>
    <m/>
    <n v="1"/>
    <m/>
    <n v="23"/>
    <n v="2"/>
    <n v="0"/>
    <n v="0"/>
    <x v="1"/>
    <n v="10"/>
  </r>
  <r>
    <x v="1"/>
    <n v="52"/>
    <s v="No"/>
    <x v="0"/>
    <x v="15"/>
    <s v="Male"/>
    <x v="27"/>
    <s v="No"/>
    <s v="No"/>
    <x v="1"/>
    <m/>
    <m/>
    <m/>
    <m/>
    <m/>
    <n v="1"/>
    <m/>
    <n v="37"/>
    <n v="1"/>
    <n v="0"/>
    <n v="0"/>
    <x v="2"/>
    <n v="6"/>
  </r>
  <r>
    <x v="1"/>
    <n v="52"/>
    <s v="No"/>
    <x v="0"/>
    <x v="16"/>
    <s v="Female"/>
    <x v="1"/>
    <s v="No"/>
    <s v="No"/>
    <x v="1"/>
    <m/>
    <m/>
    <m/>
    <m/>
    <m/>
    <n v="1"/>
    <m/>
    <n v="18"/>
    <n v="1"/>
    <n v="0"/>
    <n v="0"/>
    <x v="1"/>
    <n v="38"/>
  </r>
  <r>
    <x v="1"/>
    <n v="52"/>
    <s v="No"/>
    <x v="0"/>
    <x v="17"/>
    <s v="Female"/>
    <x v="47"/>
    <s v="No"/>
    <s v="No"/>
    <x v="1"/>
    <m/>
    <m/>
    <m/>
    <m/>
    <m/>
    <n v="1"/>
    <m/>
    <n v="37"/>
    <n v="0"/>
    <n v="0"/>
    <n v="0"/>
    <x v="0"/>
    <n v="2"/>
  </r>
  <r>
    <x v="1"/>
    <n v="52"/>
    <s v="No"/>
    <x v="0"/>
    <x v="17"/>
    <s v="Male"/>
    <x v="13"/>
    <s v="Yes"/>
    <s v="No"/>
    <x v="0"/>
    <m/>
    <m/>
    <m/>
    <m/>
    <m/>
    <n v="1"/>
    <m/>
    <n v="39"/>
    <n v="0"/>
    <n v="0"/>
    <n v="0"/>
    <x v="2"/>
    <n v="8"/>
  </r>
  <r>
    <x v="1"/>
    <n v="52"/>
    <s v="No"/>
    <x v="0"/>
    <x v="18"/>
    <s v="Male"/>
    <x v="23"/>
    <s v="No"/>
    <s v="No"/>
    <x v="1"/>
    <m/>
    <m/>
    <m/>
    <m/>
    <m/>
    <n v="1"/>
    <m/>
    <n v="49"/>
    <n v="2"/>
    <n v="0"/>
    <n v="0"/>
    <x v="0"/>
    <n v="2"/>
  </r>
  <r>
    <x v="1"/>
    <n v="52"/>
    <s v="No"/>
    <x v="0"/>
    <x v="19"/>
    <s v="Female"/>
    <x v="8"/>
    <s v="No"/>
    <s v="No"/>
    <x v="1"/>
    <m/>
    <m/>
    <m/>
    <m/>
    <m/>
    <n v="1"/>
    <m/>
    <n v="32"/>
    <n v="0"/>
    <n v="0"/>
    <n v="0"/>
    <x v="0"/>
    <n v="4"/>
  </r>
  <r>
    <x v="1"/>
    <n v="52"/>
    <s v="No"/>
    <x v="0"/>
    <x v="20"/>
    <s v="Male"/>
    <x v="48"/>
    <s v="No"/>
    <s v="No"/>
    <x v="1"/>
    <m/>
    <m/>
    <m/>
    <m/>
    <m/>
    <n v="1"/>
    <m/>
    <n v="42"/>
    <n v="0"/>
    <n v="0"/>
    <n v="0"/>
    <x v="0"/>
    <n v="4"/>
  </r>
  <r>
    <x v="1"/>
    <n v="52"/>
    <s v="No"/>
    <x v="0"/>
    <x v="21"/>
    <s v="Male"/>
    <x v="13"/>
    <s v="Yes"/>
    <s v="No"/>
    <x v="0"/>
    <m/>
    <m/>
    <m/>
    <m/>
    <m/>
    <n v="1"/>
    <m/>
    <n v="44"/>
    <n v="0"/>
    <n v="0"/>
    <n v="0"/>
    <x v="1"/>
    <n v="17"/>
  </r>
  <r>
    <x v="1"/>
    <n v="52"/>
    <s v="No"/>
    <x v="0"/>
    <x v="50"/>
    <s v="Male"/>
    <x v="47"/>
    <s v="No"/>
    <s v="No"/>
    <x v="1"/>
    <m/>
    <m/>
    <m/>
    <m/>
    <m/>
    <n v="1"/>
    <m/>
    <n v="39"/>
    <n v="0"/>
    <n v="0"/>
    <n v="0"/>
    <x v="0"/>
    <n v="1"/>
  </r>
  <r>
    <x v="1"/>
    <n v="52"/>
    <s v="No"/>
    <x v="0"/>
    <x v="50"/>
    <s v="Male"/>
    <x v="29"/>
    <s v="No"/>
    <s v="No"/>
    <x v="1"/>
    <m/>
    <m/>
    <m/>
    <m/>
    <m/>
    <n v="1"/>
    <n v="1"/>
    <n v="45"/>
    <n v="3"/>
    <n v="4.4000000000000004"/>
    <n v="0"/>
    <x v="0"/>
    <n v="2"/>
  </r>
  <r>
    <x v="1"/>
    <n v="52"/>
    <s v="No"/>
    <x v="0"/>
    <x v="22"/>
    <s v="Female"/>
    <x v="39"/>
    <s v="No"/>
    <s v="No"/>
    <x v="1"/>
    <m/>
    <m/>
    <m/>
    <m/>
    <m/>
    <n v="1"/>
    <m/>
    <n v="20"/>
    <n v="0"/>
    <n v="0"/>
    <n v="0"/>
    <x v="2"/>
    <n v="6"/>
  </r>
  <r>
    <x v="1"/>
    <n v="52"/>
    <s v="No"/>
    <x v="0"/>
    <x v="25"/>
    <s v="Female"/>
    <x v="50"/>
    <s v="No"/>
    <s v="No"/>
    <x v="1"/>
    <m/>
    <m/>
    <m/>
    <m/>
    <m/>
    <n v="1"/>
    <m/>
    <n v="31"/>
    <n v="0"/>
    <n v="0"/>
    <n v="0"/>
    <x v="2"/>
    <n v="6"/>
  </r>
  <r>
    <x v="1"/>
    <n v="52"/>
    <s v="No"/>
    <x v="0"/>
    <x v="26"/>
    <s v="Male"/>
    <x v="50"/>
    <s v="No"/>
    <s v="No"/>
    <x v="1"/>
    <m/>
    <m/>
    <m/>
    <m/>
    <m/>
    <n v="1"/>
    <m/>
    <n v="64"/>
    <n v="0"/>
    <n v="0"/>
    <n v="0"/>
    <x v="2"/>
    <n v="9"/>
  </r>
  <r>
    <x v="1"/>
    <n v="52"/>
    <s v="No"/>
    <x v="0"/>
    <x v="28"/>
    <s v="Female"/>
    <x v="56"/>
    <s v="No"/>
    <s v="No"/>
    <x v="1"/>
    <m/>
    <m/>
    <m/>
    <m/>
    <m/>
    <n v="1"/>
    <m/>
    <n v="31"/>
    <n v="0"/>
    <n v="0"/>
    <n v="0"/>
    <x v="0"/>
    <n v="4"/>
  </r>
  <r>
    <x v="1"/>
    <n v="52"/>
    <s v="No"/>
    <x v="0"/>
    <x v="32"/>
    <s v="Female"/>
    <x v="38"/>
    <s v="No"/>
    <s v="No"/>
    <x v="1"/>
    <m/>
    <m/>
    <m/>
    <m/>
    <m/>
    <n v="1"/>
    <n v="1"/>
    <n v="43"/>
    <n v="3"/>
    <n v="0"/>
    <n v="0"/>
    <x v="2"/>
    <n v="5"/>
  </r>
  <r>
    <x v="1"/>
    <n v="52"/>
    <s v="No"/>
    <x v="0"/>
    <x v="33"/>
    <s v="Male"/>
    <x v="36"/>
    <s v="No"/>
    <s v="No"/>
    <x v="1"/>
    <m/>
    <m/>
    <m/>
    <m/>
    <m/>
    <n v="1"/>
    <m/>
    <n v="55"/>
    <n v="0"/>
    <n v="0"/>
    <n v="0"/>
    <x v="1"/>
    <n v="10"/>
  </r>
  <r>
    <x v="1"/>
    <n v="52"/>
    <s v="No"/>
    <x v="0"/>
    <x v="36"/>
    <s v="Female"/>
    <x v="46"/>
    <s v="No"/>
    <s v="No"/>
    <x v="1"/>
    <m/>
    <m/>
    <m/>
    <m/>
    <m/>
    <n v="1"/>
    <m/>
    <n v="47"/>
    <n v="0"/>
    <n v="0"/>
    <n v="0"/>
    <x v="2"/>
    <n v="5"/>
  </r>
  <r>
    <x v="1"/>
    <n v="52"/>
    <s v="No"/>
    <x v="0"/>
    <x v="41"/>
    <s v="Male"/>
    <x v="64"/>
    <s v="No"/>
    <s v="Yes"/>
    <x v="2"/>
    <s v="No"/>
    <s v="One Year"/>
    <s v="Direct Debit"/>
    <s v="(blank)"/>
    <s v="(blank)"/>
    <n v="1"/>
    <m/>
    <n v="50"/>
    <n v="0"/>
    <n v="0"/>
    <n v="0"/>
    <x v="0"/>
    <n v="2"/>
  </r>
  <r>
    <x v="1"/>
    <n v="52"/>
    <s v="No"/>
    <x v="0"/>
    <x v="42"/>
    <s v="Female"/>
    <x v="12"/>
    <s v="No"/>
    <s v="No"/>
    <x v="1"/>
    <m/>
    <m/>
    <m/>
    <m/>
    <m/>
    <n v="1"/>
    <m/>
    <n v="29"/>
    <n v="1"/>
    <n v="0"/>
    <n v="0"/>
    <x v="0"/>
    <n v="2"/>
  </r>
  <r>
    <x v="1"/>
    <n v="52"/>
    <s v="No"/>
    <x v="0"/>
    <x v="42"/>
    <s v="Male"/>
    <x v="30"/>
    <s v="No"/>
    <s v="Yes"/>
    <x v="2"/>
    <s v="No"/>
    <s v="Two Year"/>
    <s v="Credit Card"/>
    <s v="(blank)"/>
    <s v="(blank)"/>
    <n v="1"/>
    <m/>
    <n v="21"/>
    <n v="0"/>
    <n v="0"/>
    <n v="0"/>
    <x v="2"/>
    <n v="5"/>
  </r>
  <r>
    <x v="1"/>
    <n v="52"/>
    <s v="No"/>
    <x v="0"/>
    <x v="45"/>
    <s v="Female"/>
    <x v="60"/>
    <s v="No"/>
    <s v="Yes"/>
    <x v="2"/>
    <s v="No"/>
    <s v="One Year"/>
    <s v="Direct Debit"/>
    <s v="(blank)"/>
    <s v="(blank)"/>
    <n v="1"/>
    <m/>
    <n v="38"/>
    <n v="1"/>
    <n v="0"/>
    <n v="0"/>
    <x v="1"/>
    <n v="12"/>
  </r>
  <r>
    <x v="1"/>
    <n v="52"/>
    <s v="No"/>
    <x v="0"/>
    <x v="46"/>
    <s v="Female"/>
    <x v="37"/>
    <s v="No"/>
    <s v="No"/>
    <x v="1"/>
    <m/>
    <m/>
    <m/>
    <m/>
    <m/>
    <n v="1"/>
    <m/>
    <n v="34"/>
    <n v="0"/>
    <n v="0"/>
    <n v="0"/>
    <x v="1"/>
    <n v="11"/>
  </r>
  <r>
    <x v="1"/>
    <n v="52"/>
    <s v="No"/>
    <x v="0"/>
    <x v="46"/>
    <s v="Male"/>
    <x v="1"/>
    <s v="No"/>
    <s v="No"/>
    <x v="1"/>
    <m/>
    <m/>
    <m/>
    <m/>
    <m/>
    <n v="1"/>
    <m/>
    <n v="24"/>
    <n v="0"/>
    <n v="0"/>
    <n v="0"/>
    <x v="0"/>
    <n v="1"/>
  </r>
  <r>
    <x v="1"/>
    <n v="52"/>
    <s v="No"/>
    <x v="1"/>
    <x v="4"/>
    <s v="Female"/>
    <x v="26"/>
    <s v="No"/>
    <s v="No"/>
    <x v="1"/>
    <m/>
    <m/>
    <m/>
    <m/>
    <m/>
    <n v="1"/>
    <n v="1"/>
    <n v="49"/>
    <n v="3"/>
    <n v="0"/>
    <n v="0"/>
    <x v="0"/>
    <n v="4"/>
  </r>
  <r>
    <x v="1"/>
    <n v="52"/>
    <s v="No"/>
    <x v="1"/>
    <x v="17"/>
    <s v="Male"/>
    <x v="30"/>
    <s v="No"/>
    <s v="Yes"/>
    <x v="2"/>
    <s v="No"/>
    <s v="Two Year"/>
    <s v="Credit Card"/>
    <s v="(blank)"/>
    <s v="(blank)"/>
    <n v="1"/>
    <m/>
    <n v="54"/>
    <n v="0"/>
    <n v="0"/>
    <n v="0"/>
    <x v="2"/>
    <n v="9"/>
  </r>
  <r>
    <x v="1"/>
    <n v="52"/>
    <s v="No"/>
    <x v="1"/>
    <x v="25"/>
    <s v="Female"/>
    <x v="66"/>
    <s v="No"/>
    <s v="Yes"/>
    <x v="2"/>
    <s v="No"/>
    <s v="One Year"/>
    <s v="Credit Card"/>
    <s v="(blank)"/>
    <s v="(blank)"/>
    <n v="1"/>
    <m/>
    <n v="38"/>
    <n v="2"/>
    <n v="0"/>
    <n v="0"/>
    <x v="0"/>
    <n v="4"/>
  </r>
  <r>
    <x v="1"/>
    <n v="52"/>
    <s v="Yes"/>
    <x v="0"/>
    <x v="5"/>
    <s v="Male"/>
    <x v="52"/>
    <s v="No"/>
    <s v="Yes"/>
    <x v="2"/>
    <s v="No"/>
    <s v="One Year"/>
    <s v="Direct Debit"/>
    <s v="(blank)"/>
    <s v="(blank)"/>
    <n v="1"/>
    <m/>
    <n v="54"/>
    <n v="0"/>
    <n v="153.4"/>
    <n v="0"/>
    <x v="0"/>
    <n v="4"/>
  </r>
  <r>
    <x v="1"/>
    <n v="52"/>
    <s v="Yes"/>
    <x v="0"/>
    <x v="9"/>
    <s v="Male"/>
    <x v="19"/>
    <s v="Yes"/>
    <s v="No"/>
    <x v="0"/>
    <m/>
    <m/>
    <m/>
    <m/>
    <m/>
    <n v="1"/>
    <n v="1"/>
    <n v="54"/>
    <n v="5"/>
    <n v="118.6"/>
    <n v="0"/>
    <x v="1"/>
    <n v="10"/>
  </r>
  <r>
    <x v="1"/>
    <n v="52"/>
    <s v="Yes"/>
    <x v="0"/>
    <x v="9"/>
    <s v="Male"/>
    <x v="45"/>
    <s v="No"/>
    <s v="Yes"/>
    <x v="2"/>
    <s v="No"/>
    <s v="Month-to-Month"/>
    <s v="Direct Debit"/>
    <s v="Price"/>
    <s v="Price too high"/>
    <n v="1"/>
    <n v="1"/>
    <n v="26"/>
    <n v="3"/>
    <n v="75.900000000000006"/>
    <n v="0"/>
    <x v="2"/>
    <n v="6"/>
  </r>
  <r>
    <x v="1"/>
    <n v="52"/>
    <s v="Yes"/>
    <x v="0"/>
    <x v="16"/>
    <s v="Male"/>
    <x v="6"/>
    <s v="No"/>
    <s v="No"/>
    <x v="1"/>
    <m/>
    <m/>
    <m/>
    <m/>
    <m/>
    <n v="1"/>
    <n v="1"/>
    <n v="55"/>
    <n v="2"/>
    <n v="179.4"/>
    <n v="0"/>
    <x v="2"/>
    <n v="7"/>
  </r>
  <r>
    <x v="1"/>
    <n v="52"/>
    <s v="Yes"/>
    <x v="0"/>
    <x v="29"/>
    <s v="Male"/>
    <x v="10"/>
    <s v="Yes"/>
    <s v="No"/>
    <x v="0"/>
    <m/>
    <m/>
    <m/>
    <m/>
    <m/>
    <n v="1"/>
    <m/>
    <n v="41"/>
    <n v="0"/>
    <n v="306.8"/>
    <n v="0"/>
    <x v="1"/>
    <n v="13"/>
  </r>
  <r>
    <x v="1"/>
    <n v="52"/>
    <s v="Yes"/>
    <x v="0"/>
    <x v="33"/>
    <s v="Male"/>
    <x v="35"/>
    <s v="No"/>
    <s v="No"/>
    <x v="1"/>
    <m/>
    <m/>
    <m/>
    <m/>
    <m/>
    <n v="1"/>
    <m/>
    <n v="51"/>
    <n v="0"/>
    <n v="273"/>
    <n v="0"/>
    <x v="2"/>
    <n v="6"/>
  </r>
  <r>
    <x v="1"/>
    <n v="52"/>
    <s v="Yes"/>
    <x v="0"/>
    <x v="36"/>
    <s v="Female"/>
    <x v="6"/>
    <s v="No"/>
    <s v="No"/>
    <x v="1"/>
    <m/>
    <m/>
    <m/>
    <m/>
    <m/>
    <n v="1"/>
    <m/>
    <n v="42"/>
    <n v="0"/>
    <n v="244.4"/>
    <n v="0"/>
    <x v="0"/>
    <n v="2"/>
  </r>
  <r>
    <x v="1"/>
    <n v="52"/>
    <s v="Yes"/>
    <x v="0"/>
    <x v="42"/>
    <s v="Male"/>
    <x v="17"/>
    <s v="Yes"/>
    <s v="No"/>
    <x v="0"/>
    <m/>
    <m/>
    <m/>
    <m/>
    <m/>
    <n v="1"/>
    <m/>
    <n v="54"/>
    <n v="1"/>
    <n v="226.2"/>
    <n v="0"/>
    <x v="1"/>
    <n v="12"/>
  </r>
  <r>
    <x v="1"/>
    <n v="52"/>
    <s v="Yes"/>
    <x v="0"/>
    <x v="44"/>
    <s v="Male"/>
    <x v="43"/>
    <s v="No"/>
    <s v="No"/>
    <x v="1"/>
    <m/>
    <m/>
    <m/>
    <m/>
    <m/>
    <n v="1"/>
    <m/>
    <n v="35"/>
    <n v="0"/>
    <n v="361.4"/>
    <n v="0"/>
    <x v="0"/>
    <n v="3"/>
  </r>
  <r>
    <x v="1"/>
    <n v="52"/>
    <s v="Yes"/>
    <x v="1"/>
    <x v="7"/>
    <s v="Female"/>
    <x v="18"/>
    <s v="Yes"/>
    <s v="No"/>
    <x v="0"/>
    <m/>
    <m/>
    <m/>
    <m/>
    <m/>
    <n v="1"/>
    <m/>
    <n v="44"/>
    <n v="2"/>
    <n v="0"/>
    <n v="0"/>
    <x v="1"/>
    <n v="17"/>
  </r>
  <r>
    <x v="1"/>
    <n v="52"/>
    <s v="Yes"/>
    <x v="1"/>
    <x v="24"/>
    <s v="Female"/>
    <x v="6"/>
    <s v="No"/>
    <s v="No"/>
    <x v="1"/>
    <m/>
    <m/>
    <m/>
    <m/>
    <m/>
    <n v="1"/>
    <m/>
    <n v="56"/>
    <n v="0"/>
    <n v="0"/>
    <n v="0"/>
    <x v="2"/>
    <n v="7"/>
  </r>
  <r>
    <x v="1"/>
    <n v="52"/>
    <s v="Yes"/>
    <x v="1"/>
    <x v="36"/>
    <s v="Male"/>
    <x v="50"/>
    <s v="No"/>
    <s v="No"/>
    <x v="1"/>
    <m/>
    <m/>
    <m/>
    <m/>
    <m/>
    <n v="1"/>
    <m/>
    <n v="31"/>
    <n v="0"/>
    <n v="0"/>
    <n v="0"/>
    <x v="0"/>
    <n v="2"/>
  </r>
  <r>
    <x v="1"/>
    <n v="52"/>
    <s v="Yes"/>
    <x v="1"/>
    <x v="40"/>
    <s v="Male"/>
    <x v="53"/>
    <s v="No"/>
    <s v="Yes"/>
    <x v="2"/>
    <s v="No"/>
    <s v="Two Year"/>
    <s v="Direct Debit"/>
    <s v="(blank)"/>
    <s v="(blank)"/>
    <n v="1"/>
    <m/>
    <n v="45"/>
    <n v="0"/>
    <n v="0"/>
    <n v="0"/>
    <x v="0"/>
    <n v="2"/>
  </r>
  <r>
    <x v="1"/>
    <n v="53"/>
    <s v="No"/>
    <x v="0"/>
    <x v="1"/>
    <s v="Female"/>
    <x v="41"/>
    <s v="No"/>
    <s v="No"/>
    <x v="1"/>
    <m/>
    <m/>
    <m/>
    <m/>
    <m/>
    <n v="1"/>
    <m/>
    <n v="63"/>
    <n v="2"/>
    <n v="0"/>
    <n v="0"/>
    <x v="0"/>
    <n v="3"/>
  </r>
  <r>
    <x v="1"/>
    <n v="53"/>
    <s v="No"/>
    <x v="0"/>
    <x v="2"/>
    <s v="Female"/>
    <x v="24"/>
    <s v="No"/>
    <s v="No"/>
    <x v="1"/>
    <m/>
    <m/>
    <m/>
    <m/>
    <m/>
    <n v="1"/>
    <m/>
    <n v="41"/>
    <n v="0"/>
    <n v="0"/>
    <n v="0"/>
    <x v="2"/>
    <n v="9"/>
  </r>
  <r>
    <x v="1"/>
    <n v="53"/>
    <s v="No"/>
    <x v="0"/>
    <x v="5"/>
    <s v="Female"/>
    <x v="6"/>
    <s v="No"/>
    <s v="No"/>
    <x v="1"/>
    <m/>
    <m/>
    <m/>
    <m/>
    <m/>
    <n v="1"/>
    <m/>
    <n v="35"/>
    <n v="0"/>
    <n v="0"/>
    <n v="0"/>
    <x v="2"/>
    <n v="5"/>
  </r>
  <r>
    <x v="1"/>
    <n v="53"/>
    <s v="No"/>
    <x v="0"/>
    <x v="5"/>
    <s v="Female"/>
    <x v="43"/>
    <s v="No"/>
    <s v="No"/>
    <x v="1"/>
    <m/>
    <m/>
    <m/>
    <m/>
    <m/>
    <n v="1"/>
    <m/>
    <n v="62"/>
    <n v="1"/>
    <n v="0"/>
    <n v="0"/>
    <x v="2"/>
    <n v="6"/>
  </r>
  <r>
    <x v="1"/>
    <n v="53"/>
    <s v="No"/>
    <x v="0"/>
    <x v="8"/>
    <s v="Female"/>
    <x v="37"/>
    <s v="No"/>
    <s v="No"/>
    <x v="1"/>
    <m/>
    <m/>
    <m/>
    <m/>
    <m/>
    <n v="1"/>
    <m/>
    <n v="67"/>
    <n v="0"/>
    <n v="0"/>
    <n v="0"/>
    <x v="2"/>
    <n v="5"/>
  </r>
  <r>
    <x v="1"/>
    <n v="53"/>
    <s v="No"/>
    <x v="0"/>
    <x v="49"/>
    <s v="Male"/>
    <x v="38"/>
    <s v="No"/>
    <s v="No"/>
    <x v="1"/>
    <m/>
    <m/>
    <m/>
    <m/>
    <m/>
    <n v="1"/>
    <m/>
    <n v="10"/>
    <n v="1"/>
    <n v="0"/>
    <n v="0"/>
    <x v="0"/>
    <n v="2"/>
  </r>
  <r>
    <x v="1"/>
    <n v="53"/>
    <s v="No"/>
    <x v="0"/>
    <x v="11"/>
    <s v="Male"/>
    <x v="13"/>
    <s v="Yes"/>
    <s v="No"/>
    <x v="0"/>
    <m/>
    <m/>
    <m/>
    <m/>
    <m/>
    <n v="1"/>
    <m/>
    <n v="51"/>
    <n v="0"/>
    <n v="0"/>
    <n v="0"/>
    <x v="1"/>
    <n v="37"/>
  </r>
  <r>
    <x v="1"/>
    <n v="53"/>
    <s v="No"/>
    <x v="0"/>
    <x v="11"/>
    <s v="Male"/>
    <x v="27"/>
    <s v="No"/>
    <s v="No"/>
    <x v="1"/>
    <m/>
    <m/>
    <m/>
    <m/>
    <m/>
    <n v="1"/>
    <m/>
    <n v="44"/>
    <n v="0"/>
    <n v="0"/>
    <n v="0"/>
    <x v="2"/>
    <n v="7"/>
  </r>
  <r>
    <x v="1"/>
    <n v="53"/>
    <s v="No"/>
    <x v="0"/>
    <x v="15"/>
    <s v="Female"/>
    <x v="9"/>
    <s v="No"/>
    <s v="No"/>
    <x v="1"/>
    <m/>
    <m/>
    <m/>
    <m/>
    <m/>
    <n v="1"/>
    <m/>
    <n v="59"/>
    <n v="2"/>
    <n v="0"/>
    <n v="0"/>
    <x v="0"/>
    <n v="3"/>
  </r>
  <r>
    <x v="1"/>
    <n v="53"/>
    <s v="No"/>
    <x v="0"/>
    <x v="15"/>
    <s v="Male"/>
    <x v="11"/>
    <s v="No"/>
    <s v="No"/>
    <x v="1"/>
    <m/>
    <m/>
    <m/>
    <m/>
    <m/>
    <n v="1"/>
    <m/>
    <n v="21"/>
    <n v="1"/>
    <n v="0"/>
    <n v="0"/>
    <x v="0"/>
    <n v="4"/>
  </r>
  <r>
    <x v="1"/>
    <n v="53"/>
    <s v="No"/>
    <x v="0"/>
    <x v="17"/>
    <s v="Female"/>
    <x v="30"/>
    <s v="No"/>
    <s v="Yes"/>
    <x v="2"/>
    <s v="No"/>
    <s v="One Year"/>
    <s v="Direct Debit"/>
    <s v="Competitor"/>
    <s v="Competitor made better offer"/>
    <n v="1"/>
    <n v="1"/>
    <n v="51"/>
    <n v="0"/>
    <n v="49.5"/>
    <n v="0"/>
    <x v="0"/>
    <n v="1"/>
  </r>
  <r>
    <x v="1"/>
    <n v="53"/>
    <s v="No"/>
    <x v="0"/>
    <x v="18"/>
    <s v="Female"/>
    <x v="62"/>
    <s v="No"/>
    <s v="Yes"/>
    <x v="2"/>
    <s v="No"/>
    <s v="One Year"/>
    <s v="Direct Debit"/>
    <s v="Attitude"/>
    <s v="Attitude of service provider"/>
    <n v="1"/>
    <n v="1"/>
    <n v="63"/>
    <n v="2"/>
    <n v="0"/>
    <n v="0"/>
    <x v="0"/>
    <n v="2"/>
  </r>
  <r>
    <x v="1"/>
    <n v="53"/>
    <s v="No"/>
    <x v="0"/>
    <x v="19"/>
    <s v="Female"/>
    <x v="43"/>
    <s v="No"/>
    <s v="No"/>
    <x v="1"/>
    <m/>
    <m/>
    <m/>
    <m/>
    <m/>
    <n v="1"/>
    <m/>
    <n v="59"/>
    <n v="0"/>
    <n v="0"/>
    <n v="0"/>
    <x v="0"/>
    <n v="2"/>
  </r>
  <r>
    <x v="1"/>
    <n v="53"/>
    <s v="No"/>
    <x v="0"/>
    <x v="21"/>
    <s v="Male"/>
    <x v="45"/>
    <s v="No"/>
    <s v="Yes"/>
    <x v="2"/>
    <s v="No"/>
    <s v="Month-to-Month"/>
    <s v="Direct Debit"/>
    <s v="(blank)"/>
    <s v="(blank)"/>
    <n v="1"/>
    <m/>
    <n v="43"/>
    <n v="0"/>
    <n v="0"/>
    <n v="0"/>
    <x v="0"/>
    <n v="3"/>
  </r>
  <r>
    <x v="1"/>
    <n v="53"/>
    <s v="No"/>
    <x v="0"/>
    <x v="50"/>
    <s v="Female"/>
    <x v="0"/>
    <s v="Yes"/>
    <s v="No"/>
    <x v="0"/>
    <m/>
    <m/>
    <m/>
    <m/>
    <m/>
    <n v="1"/>
    <n v="1"/>
    <n v="42"/>
    <n v="2"/>
    <n v="0"/>
    <n v="0"/>
    <x v="1"/>
    <n v="24"/>
  </r>
  <r>
    <x v="1"/>
    <n v="53"/>
    <s v="No"/>
    <x v="0"/>
    <x v="26"/>
    <s v="Male"/>
    <x v="35"/>
    <s v="No"/>
    <s v="No"/>
    <x v="1"/>
    <m/>
    <m/>
    <m/>
    <m/>
    <m/>
    <n v="1"/>
    <m/>
    <n v="35"/>
    <n v="0"/>
    <n v="0"/>
    <n v="0"/>
    <x v="1"/>
    <n v="13"/>
  </r>
  <r>
    <x v="1"/>
    <n v="53"/>
    <s v="No"/>
    <x v="0"/>
    <x v="28"/>
    <s v="Male"/>
    <x v="18"/>
    <s v="Yes"/>
    <s v="No"/>
    <x v="0"/>
    <m/>
    <m/>
    <m/>
    <m/>
    <m/>
    <n v="1"/>
    <m/>
    <n v="51"/>
    <n v="0"/>
    <n v="0"/>
    <n v="0"/>
    <x v="1"/>
    <n v="43"/>
  </r>
  <r>
    <x v="1"/>
    <n v="53"/>
    <s v="No"/>
    <x v="0"/>
    <x v="30"/>
    <s v="Female"/>
    <x v="27"/>
    <s v="No"/>
    <s v="No"/>
    <x v="1"/>
    <m/>
    <m/>
    <m/>
    <m/>
    <m/>
    <n v="1"/>
    <m/>
    <n v="25"/>
    <n v="0"/>
    <n v="0"/>
    <n v="0"/>
    <x v="2"/>
    <n v="5"/>
  </r>
  <r>
    <x v="1"/>
    <n v="53"/>
    <s v="No"/>
    <x v="0"/>
    <x v="30"/>
    <s v="Male"/>
    <x v="1"/>
    <s v="No"/>
    <s v="No"/>
    <x v="1"/>
    <m/>
    <m/>
    <m/>
    <m/>
    <m/>
    <n v="1"/>
    <n v="1"/>
    <n v="33"/>
    <n v="5"/>
    <n v="0"/>
    <n v="0"/>
    <x v="1"/>
    <n v="10"/>
  </r>
  <r>
    <x v="1"/>
    <n v="53"/>
    <s v="No"/>
    <x v="0"/>
    <x v="34"/>
    <s v="Male"/>
    <x v="6"/>
    <s v="No"/>
    <s v="No"/>
    <x v="1"/>
    <m/>
    <m/>
    <m/>
    <m/>
    <m/>
    <n v="1"/>
    <m/>
    <n v="30"/>
    <n v="0"/>
    <n v="0"/>
    <n v="0"/>
    <x v="2"/>
    <n v="7"/>
  </r>
  <r>
    <x v="1"/>
    <n v="53"/>
    <s v="No"/>
    <x v="0"/>
    <x v="38"/>
    <s v="Male"/>
    <x v="66"/>
    <s v="No"/>
    <s v="Yes"/>
    <x v="2"/>
    <s v="No"/>
    <s v="Month-to-Month"/>
    <s v="Direct Debit"/>
    <s v="Competitor"/>
    <s v="Competitor offered higher download speeds"/>
    <n v="1"/>
    <n v="1"/>
    <n v="48"/>
    <n v="2"/>
    <n v="0"/>
    <n v="0"/>
    <x v="2"/>
    <n v="5"/>
  </r>
  <r>
    <x v="1"/>
    <n v="53"/>
    <s v="No"/>
    <x v="0"/>
    <x v="41"/>
    <s v="Male"/>
    <x v="61"/>
    <s v="No"/>
    <s v="Yes"/>
    <x v="2"/>
    <s v="No"/>
    <s v="Month-to-Month"/>
    <s v="Direct Debit"/>
    <s v="Competitor"/>
    <s v="Competitor had better devices"/>
    <n v="1"/>
    <n v="1"/>
    <n v="65"/>
    <n v="3"/>
    <n v="0"/>
    <n v="0"/>
    <x v="2"/>
    <n v="6"/>
  </r>
  <r>
    <x v="1"/>
    <n v="53"/>
    <s v="No"/>
    <x v="0"/>
    <x v="43"/>
    <s v="Male"/>
    <x v="38"/>
    <s v="No"/>
    <s v="No"/>
    <x v="1"/>
    <m/>
    <m/>
    <m/>
    <m/>
    <m/>
    <n v="1"/>
    <m/>
    <n v="47"/>
    <n v="0"/>
    <n v="0"/>
    <n v="0"/>
    <x v="2"/>
    <n v="6"/>
  </r>
  <r>
    <x v="1"/>
    <n v="53"/>
    <s v="No"/>
    <x v="0"/>
    <x v="45"/>
    <s v="Female"/>
    <x v="4"/>
    <s v="Yes"/>
    <s v="No"/>
    <x v="0"/>
    <m/>
    <m/>
    <m/>
    <m/>
    <m/>
    <n v="1"/>
    <n v="1"/>
    <n v="51"/>
    <n v="3"/>
    <n v="0"/>
    <n v="0"/>
    <x v="1"/>
    <n v="10"/>
  </r>
  <r>
    <x v="1"/>
    <n v="53"/>
    <s v="No"/>
    <x v="0"/>
    <x v="46"/>
    <s v="Male"/>
    <x v="62"/>
    <s v="No"/>
    <s v="Yes"/>
    <x v="2"/>
    <s v="No"/>
    <s v="Two Year"/>
    <s v="Direct Debit"/>
    <s v="(blank)"/>
    <s v="(blank)"/>
    <n v="1"/>
    <m/>
    <n v="64"/>
    <n v="2"/>
    <n v="0"/>
    <n v="0"/>
    <x v="2"/>
    <n v="5"/>
  </r>
  <r>
    <x v="1"/>
    <n v="53"/>
    <s v="Yes"/>
    <x v="0"/>
    <x v="0"/>
    <s v="Female"/>
    <x v="25"/>
    <s v="No"/>
    <s v="No"/>
    <x v="1"/>
    <m/>
    <m/>
    <m/>
    <m/>
    <m/>
    <n v="1"/>
    <n v="1"/>
    <n v="23"/>
    <n v="3"/>
    <n v="413.4"/>
    <n v="0"/>
    <x v="0"/>
    <n v="3"/>
  </r>
  <r>
    <x v="1"/>
    <n v="53"/>
    <s v="Yes"/>
    <x v="0"/>
    <x v="7"/>
    <s v="Female"/>
    <x v="21"/>
    <s v="No"/>
    <s v="No"/>
    <x v="1"/>
    <m/>
    <m/>
    <m/>
    <m/>
    <m/>
    <n v="1"/>
    <m/>
    <n v="53"/>
    <n v="0"/>
    <n v="128.30000000000001"/>
    <n v="0"/>
    <x v="0"/>
    <n v="4"/>
  </r>
  <r>
    <x v="1"/>
    <n v="53"/>
    <s v="Yes"/>
    <x v="0"/>
    <x v="18"/>
    <s v="Female"/>
    <x v="15"/>
    <s v="Yes"/>
    <s v="No"/>
    <x v="0"/>
    <m/>
    <m/>
    <m/>
    <m/>
    <m/>
    <n v="1"/>
    <m/>
    <n v="51"/>
    <n v="0"/>
    <n v="163.19999999999999"/>
    <n v="0"/>
    <x v="1"/>
    <n v="17"/>
  </r>
  <r>
    <x v="1"/>
    <n v="53"/>
    <s v="Yes"/>
    <x v="0"/>
    <x v="18"/>
    <s v="Male"/>
    <x v="28"/>
    <s v="No"/>
    <s v="No"/>
    <x v="1"/>
    <m/>
    <m/>
    <m/>
    <m/>
    <m/>
    <n v="1"/>
    <m/>
    <n v="35"/>
    <n v="0"/>
    <n v="185.5"/>
    <n v="0"/>
    <x v="1"/>
    <n v="11"/>
  </r>
  <r>
    <x v="1"/>
    <n v="53"/>
    <s v="Yes"/>
    <x v="0"/>
    <x v="22"/>
    <s v="Male"/>
    <x v="14"/>
    <s v="No"/>
    <s v="Yes"/>
    <x v="1"/>
    <s v="Yes"/>
    <s v="Month-to-Month"/>
    <s v="Direct Debit"/>
    <s v="(blank)"/>
    <s v="(blank)"/>
    <n v="1"/>
    <m/>
    <n v="32"/>
    <n v="0"/>
    <n v="178.9"/>
    <n v="0"/>
    <x v="2"/>
    <n v="9"/>
  </r>
  <r>
    <x v="1"/>
    <n v="53"/>
    <s v="Yes"/>
    <x v="0"/>
    <x v="34"/>
    <s v="Female"/>
    <x v="15"/>
    <s v="Yes"/>
    <s v="No"/>
    <x v="0"/>
    <m/>
    <m/>
    <m/>
    <m/>
    <m/>
    <n v="1"/>
    <n v="1"/>
    <n v="54"/>
    <n v="0"/>
    <n v="22.3"/>
    <n v="0"/>
    <x v="1"/>
    <n v="15"/>
  </r>
  <r>
    <x v="1"/>
    <n v="53"/>
    <s v="Yes"/>
    <x v="0"/>
    <x v="38"/>
    <s v="Female"/>
    <x v="62"/>
    <s v="No"/>
    <s v="Yes"/>
    <x v="2"/>
    <s v="No"/>
    <s v="One Year"/>
    <s v="Credit Card"/>
    <s v="Price"/>
    <s v="Lack of affordable download/upload speed"/>
    <n v="1"/>
    <n v="1"/>
    <n v="49"/>
    <n v="3"/>
    <n v="229.7"/>
    <n v="0"/>
    <x v="0"/>
    <n v="4"/>
  </r>
  <r>
    <x v="1"/>
    <n v="53"/>
    <s v="Yes"/>
    <x v="0"/>
    <x v="45"/>
    <s v="Male"/>
    <x v="34"/>
    <s v="No"/>
    <s v="No"/>
    <x v="1"/>
    <m/>
    <m/>
    <m/>
    <m/>
    <m/>
    <n v="1"/>
    <n v="1"/>
    <n v="36"/>
    <n v="1"/>
    <n v="89"/>
    <n v="0"/>
    <x v="2"/>
    <n v="5"/>
  </r>
  <r>
    <x v="1"/>
    <n v="53"/>
    <s v="Yes"/>
    <x v="0"/>
    <x v="45"/>
    <s v="Male"/>
    <x v="21"/>
    <s v="No"/>
    <s v="No"/>
    <x v="1"/>
    <m/>
    <m/>
    <m/>
    <m/>
    <m/>
    <n v="1"/>
    <m/>
    <n v="52"/>
    <n v="0"/>
    <n v="173.1"/>
    <n v="0"/>
    <x v="2"/>
    <n v="5"/>
  </r>
  <r>
    <x v="1"/>
    <n v="53"/>
    <s v="Yes"/>
    <x v="0"/>
    <x v="47"/>
    <s v="Female"/>
    <x v="0"/>
    <s v="Yes"/>
    <s v="No"/>
    <x v="0"/>
    <m/>
    <m/>
    <m/>
    <m/>
    <m/>
    <n v="1"/>
    <m/>
    <n v="32"/>
    <n v="0"/>
    <n v="95.4"/>
    <n v="0"/>
    <x v="1"/>
    <n v="12"/>
  </r>
  <r>
    <x v="1"/>
    <n v="53"/>
    <s v="Yes"/>
    <x v="1"/>
    <x v="18"/>
    <s v="Male"/>
    <x v="27"/>
    <s v="No"/>
    <s v="No"/>
    <x v="1"/>
    <m/>
    <m/>
    <m/>
    <m/>
    <m/>
    <n v="1"/>
    <m/>
    <n v="65"/>
    <n v="0"/>
    <n v="0"/>
    <n v="0"/>
    <x v="0"/>
    <n v="1"/>
  </r>
  <r>
    <x v="1"/>
    <n v="53"/>
    <s v="Yes"/>
    <x v="1"/>
    <x v="24"/>
    <s v="Male"/>
    <x v="14"/>
    <s v="No"/>
    <s v="Yes"/>
    <x v="1"/>
    <s v="No"/>
    <s v="One Year"/>
    <s v="Direct Debit"/>
    <s v="Price"/>
    <s v="Lack of affordable download/upload speed"/>
    <n v="1"/>
    <n v="1"/>
    <n v="31"/>
    <n v="4"/>
    <n v="0"/>
    <n v="0"/>
    <x v="0"/>
    <n v="3"/>
  </r>
  <r>
    <x v="1"/>
    <n v="54"/>
    <s v="No"/>
    <x v="0"/>
    <x v="1"/>
    <s v="Male"/>
    <x v="4"/>
    <s v="Yes"/>
    <s v="No"/>
    <x v="0"/>
    <m/>
    <m/>
    <m/>
    <m/>
    <m/>
    <n v="1"/>
    <m/>
    <n v="19"/>
    <n v="0"/>
    <n v="0"/>
    <n v="0"/>
    <x v="1"/>
    <n v="30"/>
  </r>
  <r>
    <x v="1"/>
    <n v="54"/>
    <s v="No"/>
    <x v="0"/>
    <x v="48"/>
    <s v="Male"/>
    <x v="39"/>
    <s v="No"/>
    <s v="No"/>
    <x v="1"/>
    <m/>
    <m/>
    <m/>
    <m/>
    <m/>
    <n v="1"/>
    <m/>
    <n v="35"/>
    <n v="0"/>
    <n v="0"/>
    <n v="0"/>
    <x v="2"/>
    <n v="5"/>
  </r>
  <r>
    <x v="1"/>
    <n v="54"/>
    <s v="No"/>
    <x v="0"/>
    <x v="4"/>
    <s v="Female"/>
    <x v="39"/>
    <s v="No"/>
    <s v="No"/>
    <x v="1"/>
    <m/>
    <m/>
    <m/>
    <m/>
    <m/>
    <n v="1"/>
    <m/>
    <n v="21"/>
    <n v="0"/>
    <n v="0"/>
    <n v="0"/>
    <x v="2"/>
    <n v="7"/>
  </r>
  <r>
    <x v="1"/>
    <n v="54"/>
    <s v="No"/>
    <x v="0"/>
    <x v="4"/>
    <s v="Male"/>
    <x v="60"/>
    <s v="No"/>
    <s v="Yes"/>
    <x v="2"/>
    <s v="No"/>
    <s v="One Year"/>
    <s v="Direct Debit"/>
    <s v="(blank)"/>
    <s v="(blank)"/>
    <n v="1"/>
    <m/>
    <n v="35"/>
    <n v="0"/>
    <n v="0"/>
    <n v="0"/>
    <x v="0"/>
    <n v="1"/>
  </r>
  <r>
    <x v="1"/>
    <n v="54"/>
    <s v="No"/>
    <x v="0"/>
    <x v="9"/>
    <s v="Male"/>
    <x v="8"/>
    <s v="No"/>
    <s v="No"/>
    <x v="1"/>
    <m/>
    <m/>
    <m/>
    <m/>
    <m/>
    <n v="1"/>
    <n v="1"/>
    <n v="48"/>
    <n v="0"/>
    <n v="0"/>
    <n v="0"/>
    <x v="2"/>
    <n v="5"/>
  </r>
  <r>
    <x v="1"/>
    <n v="54"/>
    <s v="No"/>
    <x v="0"/>
    <x v="11"/>
    <s v="Male"/>
    <x v="11"/>
    <s v="No"/>
    <s v="No"/>
    <x v="1"/>
    <m/>
    <m/>
    <m/>
    <m/>
    <m/>
    <n v="1"/>
    <m/>
    <n v="24"/>
    <n v="2"/>
    <n v="0"/>
    <n v="0"/>
    <x v="0"/>
    <n v="2"/>
  </r>
  <r>
    <x v="1"/>
    <n v="54"/>
    <s v="No"/>
    <x v="0"/>
    <x v="13"/>
    <s v="Female"/>
    <x v="14"/>
    <s v="No"/>
    <s v="Yes"/>
    <x v="1"/>
    <s v="Yes"/>
    <s v="Two Year"/>
    <s v="Direct Debit"/>
    <s v="(blank)"/>
    <s v="(blank)"/>
    <n v="1"/>
    <m/>
    <n v="16"/>
    <n v="0"/>
    <n v="0"/>
    <n v="0"/>
    <x v="1"/>
    <n v="11"/>
  </r>
  <r>
    <x v="1"/>
    <n v="54"/>
    <s v="No"/>
    <x v="0"/>
    <x v="14"/>
    <s v="Male"/>
    <x v="12"/>
    <s v="No"/>
    <s v="No"/>
    <x v="1"/>
    <m/>
    <m/>
    <m/>
    <m/>
    <m/>
    <n v="1"/>
    <m/>
    <n v="56"/>
    <n v="0"/>
    <n v="0"/>
    <n v="0"/>
    <x v="1"/>
    <n v="29"/>
  </r>
  <r>
    <x v="1"/>
    <n v="54"/>
    <s v="No"/>
    <x v="0"/>
    <x v="17"/>
    <s v="Female"/>
    <x v="55"/>
    <s v="No"/>
    <s v="Yes"/>
    <x v="2"/>
    <s v="No"/>
    <s v="Month-to-Month"/>
    <s v="Credit Card"/>
    <s v="(blank)"/>
    <s v="(blank)"/>
    <n v="1"/>
    <m/>
    <n v="48"/>
    <n v="3"/>
    <n v="0"/>
    <n v="0"/>
    <x v="2"/>
    <n v="5"/>
  </r>
  <r>
    <x v="1"/>
    <n v="54"/>
    <s v="No"/>
    <x v="0"/>
    <x v="19"/>
    <s v="Female"/>
    <x v="43"/>
    <s v="No"/>
    <s v="No"/>
    <x v="1"/>
    <m/>
    <m/>
    <m/>
    <m/>
    <m/>
    <n v="1"/>
    <m/>
    <n v="43"/>
    <n v="1"/>
    <n v="0"/>
    <n v="0"/>
    <x v="2"/>
    <n v="5"/>
  </r>
  <r>
    <x v="1"/>
    <n v="54"/>
    <s v="No"/>
    <x v="0"/>
    <x v="19"/>
    <s v="Male"/>
    <x v="5"/>
    <s v="Yes"/>
    <s v="No"/>
    <x v="0"/>
    <m/>
    <m/>
    <m/>
    <m/>
    <m/>
    <n v="1"/>
    <m/>
    <n v="22"/>
    <n v="0"/>
    <n v="0"/>
    <n v="0"/>
    <x v="1"/>
    <n v="20"/>
  </r>
  <r>
    <x v="1"/>
    <n v="54"/>
    <s v="No"/>
    <x v="0"/>
    <x v="20"/>
    <s v="Male"/>
    <x v="47"/>
    <s v="No"/>
    <s v="No"/>
    <x v="1"/>
    <m/>
    <m/>
    <m/>
    <m/>
    <m/>
    <n v="1"/>
    <m/>
    <n v="43"/>
    <n v="0"/>
    <n v="0"/>
    <n v="0"/>
    <x v="0"/>
    <n v="1"/>
  </r>
  <r>
    <x v="1"/>
    <n v="54"/>
    <s v="No"/>
    <x v="0"/>
    <x v="21"/>
    <s v="Female"/>
    <x v="14"/>
    <s v="No"/>
    <s v="No"/>
    <x v="1"/>
    <m/>
    <m/>
    <m/>
    <m/>
    <m/>
    <n v="1"/>
    <m/>
    <n v="55"/>
    <n v="0"/>
    <n v="0"/>
    <n v="0"/>
    <x v="0"/>
    <n v="1"/>
  </r>
  <r>
    <x v="1"/>
    <n v="54"/>
    <s v="No"/>
    <x v="0"/>
    <x v="21"/>
    <s v="Female"/>
    <x v="63"/>
    <s v="No"/>
    <s v="Yes"/>
    <x v="2"/>
    <s v="No"/>
    <s v="One Year"/>
    <s v="Credit Card"/>
    <s v="(blank)"/>
    <s v="(blank)"/>
    <n v="1"/>
    <m/>
    <n v="41"/>
    <n v="0"/>
    <n v="0"/>
    <n v="0"/>
    <x v="2"/>
    <n v="9"/>
  </r>
  <r>
    <x v="1"/>
    <n v="54"/>
    <s v="No"/>
    <x v="0"/>
    <x v="21"/>
    <s v="Male"/>
    <x v="18"/>
    <s v="Yes"/>
    <s v="No"/>
    <x v="0"/>
    <m/>
    <m/>
    <m/>
    <m/>
    <m/>
    <n v="1"/>
    <n v="1"/>
    <n v="51"/>
    <n v="0"/>
    <n v="0"/>
    <n v="0"/>
    <x v="1"/>
    <n v="15"/>
  </r>
  <r>
    <x v="1"/>
    <n v="54"/>
    <s v="No"/>
    <x v="0"/>
    <x v="23"/>
    <s v="Female"/>
    <x v="29"/>
    <s v="No"/>
    <s v="No"/>
    <x v="1"/>
    <m/>
    <m/>
    <m/>
    <m/>
    <m/>
    <n v="1"/>
    <n v="1"/>
    <n v="51"/>
    <n v="5"/>
    <n v="0"/>
    <n v="0"/>
    <x v="0"/>
    <n v="1"/>
  </r>
  <r>
    <x v="1"/>
    <n v="54"/>
    <s v="No"/>
    <x v="0"/>
    <x v="23"/>
    <s v="Male"/>
    <x v="14"/>
    <s v="No"/>
    <s v="Yes"/>
    <x v="1"/>
    <s v="Yes"/>
    <s v="Two Year"/>
    <s v="Credit Card"/>
    <s v="(blank)"/>
    <s v="(blank)"/>
    <n v="1"/>
    <m/>
    <n v="28"/>
    <n v="0"/>
    <n v="0"/>
    <n v="0"/>
    <x v="0"/>
    <n v="4"/>
  </r>
  <r>
    <x v="1"/>
    <n v="54"/>
    <s v="No"/>
    <x v="0"/>
    <x v="28"/>
    <s v="Female"/>
    <x v="31"/>
    <s v="No"/>
    <s v="Yes"/>
    <x v="2"/>
    <s v="No"/>
    <s v="One Year"/>
    <s v="Credit Card"/>
    <s v="(blank)"/>
    <s v="(blank)"/>
    <n v="1"/>
    <m/>
    <n v="47"/>
    <n v="0"/>
    <n v="0"/>
    <n v="0"/>
    <x v="0"/>
    <n v="1"/>
  </r>
  <r>
    <x v="1"/>
    <n v="54"/>
    <s v="No"/>
    <x v="0"/>
    <x v="28"/>
    <s v="Male"/>
    <x v="18"/>
    <s v="Yes"/>
    <s v="No"/>
    <x v="0"/>
    <m/>
    <m/>
    <m/>
    <m/>
    <m/>
    <n v="1"/>
    <m/>
    <n v="33"/>
    <n v="0"/>
    <n v="0"/>
    <n v="0"/>
    <x v="1"/>
    <n v="30"/>
  </r>
  <r>
    <x v="1"/>
    <n v="54"/>
    <s v="No"/>
    <x v="0"/>
    <x v="30"/>
    <s v="Male"/>
    <x v="4"/>
    <s v="Yes"/>
    <s v="No"/>
    <x v="0"/>
    <m/>
    <m/>
    <m/>
    <m/>
    <m/>
    <n v="1"/>
    <m/>
    <n v="25"/>
    <n v="0"/>
    <n v="0"/>
    <n v="0"/>
    <x v="1"/>
    <n v="24"/>
  </r>
  <r>
    <x v="1"/>
    <n v="54"/>
    <s v="No"/>
    <x v="0"/>
    <x v="31"/>
    <s v="Male"/>
    <x v="35"/>
    <s v="No"/>
    <s v="No"/>
    <x v="1"/>
    <m/>
    <m/>
    <m/>
    <m/>
    <m/>
    <n v="1"/>
    <m/>
    <n v="22"/>
    <n v="0"/>
    <n v="0"/>
    <n v="0"/>
    <x v="0"/>
    <n v="3"/>
  </r>
  <r>
    <x v="1"/>
    <n v="54"/>
    <s v="No"/>
    <x v="0"/>
    <x v="32"/>
    <s v="Female"/>
    <x v="66"/>
    <s v="No"/>
    <s v="Yes"/>
    <x v="2"/>
    <s v="No"/>
    <s v="Two Year"/>
    <s v="Direct Debit"/>
    <s v="(blank)"/>
    <s v="(blank)"/>
    <n v="1"/>
    <m/>
    <n v="45"/>
    <n v="0"/>
    <n v="0"/>
    <n v="0"/>
    <x v="2"/>
    <n v="9"/>
  </r>
  <r>
    <x v="1"/>
    <n v="54"/>
    <s v="No"/>
    <x v="0"/>
    <x v="36"/>
    <s v="Female"/>
    <x v="34"/>
    <s v="No"/>
    <s v="No"/>
    <x v="1"/>
    <m/>
    <m/>
    <m/>
    <m/>
    <m/>
    <n v="1"/>
    <m/>
    <n v="31"/>
    <n v="0"/>
    <n v="0"/>
    <n v="0"/>
    <x v="0"/>
    <n v="4"/>
  </r>
  <r>
    <x v="1"/>
    <n v="54"/>
    <s v="No"/>
    <x v="0"/>
    <x v="37"/>
    <s v="Male"/>
    <x v="8"/>
    <s v="No"/>
    <s v="No"/>
    <x v="1"/>
    <m/>
    <m/>
    <m/>
    <m/>
    <m/>
    <n v="1"/>
    <m/>
    <n v="30"/>
    <n v="0"/>
    <n v="0"/>
    <n v="0"/>
    <x v="0"/>
    <n v="4"/>
  </r>
  <r>
    <x v="1"/>
    <n v="54"/>
    <s v="No"/>
    <x v="0"/>
    <x v="38"/>
    <s v="Male"/>
    <x v="63"/>
    <s v="No"/>
    <s v="Yes"/>
    <x v="2"/>
    <s v="No"/>
    <s v="One Year"/>
    <s v="Direct Debit"/>
    <s v="(blank)"/>
    <s v="(blank)"/>
    <n v="1"/>
    <m/>
    <n v="36"/>
    <n v="0"/>
    <n v="0"/>
    <n v="0"/>
    <x v="2"/>
    <n v="7"/>
  </r>
  <r>
    <x v="1"/>
    <n v="54"/>
    <s v="No"/>
    <x v="0"/>
    <x v="40"/>
    <s v="Female"/>
    <x v="4"/>
    <s v="Yes"/>
    <s v="No"/>
    <x v="0"/>
    <m/>
    <m/>
    <m/>
    <m/>
    <m/>
    <n v="1"/>
    <n v="1"/>
    <n v="49"/>
    <n v="4"/>
    <n v="0"/>
    <n v="0"/>
    <x v="1"/>
    <n v="16"/>
  </r>
  <r>
    <x v="1"/>
    <n v="54"/>
    <s v="No"/>
    <x v="0"/>
    <x v="41"/>
    <s v="Female"/>
    <x v="62"/>
    <s v="No"/>
    <s v="Yes"/>
    <x v="2"/>
    <s v="No"/>
    <s v="One Year"/>
    <s v="Direct Debit"/>
    <s v="(blank)"/>
    <s v="(blank)"/>
    <n v="1"/>
    <m/>
    <n v="42"/>
    <n v="0"/>
    <n v="0"/>
    <n v="0"/>
    <x v="0"/>
    <n v="2"/>
  </r>
  <r>
    <x v="1"/>
    <n v="54"/>
    <s v="No"/>
    <x v="0"/>
    <x v="42"/>
    <s v="Female"/>
    <x v="18"/>
    <s v="Yes"/>
    <s v="No"/>
    <x v="0"/>
    <m/>
    <m/>
    <m/>
    <m/>
    <m/>
    <n v="1"/>
    <m/>
    <n v="39"/>
    <n v="0"/>
    <n v="0"/>
    <n v="0"/>
    <x v="1"/>
    <n v="25"/>
  </r>
  <r>
    <x v="1"/>
    <n v="54"/>
    <s v="No"/>
    <x v="0"/>
    <x v="42"/>
    <s v="Female"/>
    <x v="40"/>
    <s v="No"/>
    <s v="Yes"/>
    <x v="2"/>
    <s v="Yes"/>
    <s v="One Year"/>
    <s v="Direct Debit"/>
    <s v="(blank)"/>
    <s v="(blank)"/>
    <n v="1"/>
    <m/>
    <n v="34"/>
    <n v="0"/>
    <n v="0"/>
    <n v="0"/>
    <x v="2"/>
    <n v="5"/>
  </r>
  <r>
    <x v="1"/>
    <n v="54"/>
    <s v="No"/>
    <x v="0"/>
    <x v="44"/>
    <s v="Female"/>
    <x v="31"/>
    <s v="No"/>
    <s v="Yes"/>
    <x v="2"/>
    <s v="No"/>
    <s v="One Year"/>
    <s v="Direct Debit"/>
    <s v="(blank)"/>
    <s v="(blank)"/>
    <n v="1"/>
    <m/>
    <n v="35"/>
    <n v="0"/>
    <n v="0"/>
    <n v="0"/>
    <x v="0"/>
    <n v="2"/>
  </r>
  <r>
    <x v="1"/>
    <n v="54"/>
    <s v="No"/>
    <x v="0"/>
    <x v="44"/>
    <s v="Male"/>
    <x v="0"/>
    <s v="Yes"/>
    <s v="No"/>
    <x v="0"/>
    <m/>
    <m/>
    <m/>
    <m/>
    <m/>
    <n v="1"/>
    <n v="1"/>
    <n v="47"/>
    <n v="0"/>
    <n v="0"/>
    <n v="0"/>
    <x v="1"/>
    <n v="17"/>
  </r>
  <r>
    <x v="1"/>
    <n v="54"/>
    <s v="No"/>
    <x v="0"/>
    <x v="45"/>
    <s v="Male"/>
    <x v="39"/>
    <s v="No"/>
    <s v="No"/>
    <x v="1"/>
    <m/>
    <m/>
    <m/>
    <m/>
    <m/>
    <n v="1"/>
    <m/>
    <n v="34"/>
    <n v="1"/>
    <n v="0"/>
    <n v="0"/>
    <x v="2"/>
    <n v="7"/>
  </r>
  <r>
    <x v="1"/>
    <n v="54"/>
    <s v="No"/>
    <x v="0"/>
    <x v="46"/>
    <s v="Female"/>
    <x v="65"/>
    <s v="No"/>
    <s v="Yes"/>
    <x v="2"/>
    <s v="No"/>
    <s v="Two Year"/>
    <s v="Credit Card"/>
    <s v="(blank)"/>
    <s v="(blank)"/>
    <n v="1"/>
    <m/>
    <n v="62"/>
    <n v="0"/>
    <n v="0"/>
    <n v="0"/>
    <x v="2"/>
    <n v="5"/>
  </r>
  <r>
    <x v="1"/>
    <n v="54"/>
    <s v="No"/>
    <x v="0"/>
    <x v="47"/>
    <s v="Female"/>
    <x v="62"/>
    <s v="No"/>
    <s v="Yes"/>
    <x v="2"/>
    <s v="No"/>
    <s v="Month-to-Month"/>
    <s v="Credit Card"/>
    <s v="(blank)"/>
    <s v="(blank)"/>
    <n v="1"/>
    <m/>
    <n v="29"/>
    <n v="0"/>
    <n v="0"/>
    <n v="0"/>
    <x v="0"/>
    <n v="3"/>
  </r>
  <r>
    <x v="1"/>
    <n v="54"/>
    <s v="No"/>
    <x v="1"/>
    <x v="9"/>
    <s v="Female"/>
    <x v="5"/>
    <s v="Yes"/>
    <s v="No"/>
    <x v="0"/>
    <m/>
    <m/>
    <m/>
    <m/>
    <m/>
    <n v="1"/>
    <n v="1"/>
    <n v="62"/>
    <n v="4"/>
    <n v="0"/>
    <n v="0"/>
    <x v="1"/>
    <n v="10"/>
  </r>
  <r>
    <x v="1"/>
    <n v="54"/>
    <s v="Yes"/>
    <x v="0"/>
    <x v="3"/>
    <s v="Female"/>
    <x v="29"/>
    <s v="No"/>
    <s v="No"/>
    <x v="1"/>
    <m/>
    <m/>
    <m/>
    <m/>
    <m/>
    <n v="1"/>
    <n v="1"/>
    <n v="44"/>
    <n v="4"/>
    <n v="110.8"/>
    <n v="0"/>
    <x v="0"/>
    <n v="2"/>
  </r>
  <r>
    <x v="1"/>
    <n v="54"/>
    <s v="Yes"/>
    <x v="0"/>
    <x v="5"/>
    <s v="Female"/>
    <x v="26"/>
    <s v="No"/>
    <s v="No"/>
    <x v="1"/>
    <m/>
    <m/>
    <m/>
    <m/>
    <m/>
    <n v="1"/>
    <m/>
    <n v="53"/>
    <n v="0"/>
    <n v="378"/>
    <n v="0"/>
    <x v="2"/>
    <n v="6"/>
  </r>
  <r>
    <x v="1"/>
    <n v="54"/>
    <s v="Yes"/>
    <x v="0"/>
    <x v="6"/>
    <s v="Female"/>
    <x v="48"/>
    <s v="No"/>
    <s v="No"/>
    <x v="1"/>
    <m/>
    <m/>
    <m/>
    <m/>
    <m/>
    <n v="1"/>
    <m/>
    <n v="36"/>
    <n v="0"/>
    <n v="418.5"/>
    <n v="0"/>
    <x v="0"/>
    <n v="4"/>
  </r>
  <r>
    <x v="1"/>
    <n v="54"/>
    <s v="Yes"/>
    <x v="0"/>
    <x v="20"/>
    <s v="Male"/>
    <x v="49"/>
    <s v="No"/>
    <s v="No"/>
    <x v="1"/>
    <m/>
    <m/>
    <m/>
    <m/>
    <m/>
    <n v="1"/>
    <n v="1"/>
    <n v="39"/>
    <n v="0"/>
    <n v="3.8"/>
    <n v="0"/>
    <x v="2"/>
    <n v="5"/>
  </r>
  <r>
    <x v="1"/>
    <n v="54"/>
    <s v="Yes"/>
    <x v="0"/>
    <x v="21"/>
    <s v="Male"/>
    <x v="1"/>
    <s v="No"/>
    <s v="No"/>
    <x v="1"/>
    <m/>
    <m/>
    <m/>
    <m/>
    <m/>
    <n v="1"/>
    <m/>
    <n v="17"/>
    <n v="0"/>
    <n v="163.4"/>
    <n v="0"/>
    <x v="2"/>
    <n v="5"/>
  </r>
  <r>
    <x v="1"/>
    <n v="54"/>
    <s v="Yes"/>
    <x v="0"/>
    <x v="21"/>
    <s v="Male"/>
    <x v="66"/>
    <s v="No"/>
    <s v="Yes"/>
    <x v="2"/>
    <s v="No"/>
    <s v="Month-to-Month"/>
    <s v="Direct Debit"/>
    <s v="Price"/>
    <s v="Price too high"/>
    <n v="1"/>
    <n v="1"/>
    <n v="63"/>
    <n v="2"/>
    <n v="165.6"/>
    <n v="0"/>
    <x v="0"/>
    <n v="2"/>
  </r>
  <r>
    <x v="1"/>
    <n v="54"/>
    <s v="Yes"/>
    <x v="0"/>
    <x v="30"/>
    <s v="Female"/>
    <x v="41"/>
    <s v="No"/>
    <s v="No"/>
    <x v="1"/>
    <m/>
    <m/>
    <m/>
    <m/>
    <m/>
    <n v="1"/>
    <m/>
    <n v="50"/>
    <n v="1"/>
    <n v="124.2"/>
    <n v="0"/>
    <x v="1"/>
    <n v="25"/>
  </r>
  <r>
    <x v="1"/>
    <n v="54"/>
    <s v="Yes"/>
    <x v="0"/>
    <x v="31"/>
    <s v="Male"/>
    <x v="17"/>
    <s v="Yes"/>
    <s v="No"/>
    <x v="0"/>
    <m/>
    <m/>
    <m/>
    <m/>
    <m/>
    <n v="1"/>
    <m/>
    <n v="19"/>
    <n v="0"/>
    <n v="149.9"/>
    <n v="0"/>
    <x v="1"/>
    <n v="26"/>
  </r>
  <r>
    <x v="1"/>
    <n v="54"/>
    <s v="Yes"/>
    <x v="0"/>
    <x v="34"/>
    <s v="Female"/>
    <x v="18"/>
    <s v="Yes"/>
    <s v="No"/>
    <x v="0"/>
    <m/>
    <m/>
    <m/>
    <m/>
    <m/>
    <n v="1"/>
    <m/>
    <n v="24"/>
    <n v="0"/>
    <n v="121"/>
    <n v="0"/>
    <x v="1"/>
    <n v="30"/>
  </r>
  <r>
    <x v="1"/>
    <n v="54"/>
    <s v="Yes"/>
    <x v="0"/>
    <x v="38"/>
    <s v="Female"/>
    <x v="23"/>
    <s v="No"/>
    <s v="No"/>
    <x v="1"/>
    <m/>
    <m/>
    <m/>
    <m/>
    <m/>
    <n v="1"/>
    <n v="1"/>
    <n v="53"/>
    <n v="0"/>
    <n v="135"/>
    <n v="0"/>
    <x v="2"/>
    <n v="7"/>
  </r>
  <r>
    <x v="1"/>
    <n v="54"/>
    <s v="Yes"/>
    <x v="0"/>
    <x v="43"/>
    <s v="Female"/>
    <x v="48"/>
    <s v="No"/>
    <s v="No"/>
    <x v="1"/>
    <m/>
    <m/>
    <m/>
    <m/>
    <m/>
    <n v="1"/>
    <m/>
    <n v="56"/>
    <n v="0"/>
    <n v="130.69999999999999"/>
    <n v="0"/>
    <x v="2"/>
    <n v="6"/>
  </r>
  <r>
    <x v="1"/>
    <n v="54"/>
    <s v="Yes"/>
    <x v="0"/>
    <x v="44"/>
    <s v="Female"/>
    <x v="19"/>
    <s v="Yes"/>
    <s v="No"/>
    <x v="0"/>
    <m/>
    <m/>
    <m/>
    <m/>
    <m/>
    <n v="1"/>
    <m/>
    <n v="50"/>
    <n v="0"/>
    <n v="241.2"/>
    <n v="0"/>
    <x v="1"/>
    <n v="12"/>
  </r>
  <r>
    <x v="1"/>
    <n v="54"/>
    <s v="Yes"/>
    <x v="0"/>
    <x v="44"/>
    <s v="Female"/>
    <x v="37"/>
    <s v="No"/>
    <s v="No"/>
    <x v="1"/>
    <m/>
    <m/>
    <m/>
    <m/>
    <m/>
    <n v="1"/>
    <m/>
    <n v="45"/>
    <n v="0"/>
    <n v="171"/>
    <n v="0"/>
    <x v="0"/>
    <n v="3"/>
  </r>
  <r>
    <x v="1"/>
    <n v="54"/>
    <s v="Yes"/>
    <x v="1"/>
    <x v="21"/>
    <s v="Female"/>
    <x v="20"/>
    <s v="No"/>
    <s v="No"/>
    <x v="1"/>
    <m/>
    <m/>
    <m/>
    <m/>
    <m/>
    <n v="1"/>
    <m/>
    <n v="36"/>
    <n v="1"/>
    <n v="0"/>
    <n v="0"/>
    <x v="0"/>
    <n v="4"/>
  </r>
  <r>
    <x v="1"/>
    <n v="54"/>
    <s v="Yes"/>
    <x v="1"/>
    <x v="25"/>
    <s v="Female"/>
    <x v="34"/>
    <s v="No"/>
    <s v="No"/>
    <x v="1"/>
    <m/>
    <m/>
    <m/>
    <m/>
    <m/>
    <n v="1"/>
    <m/>
    <n v="28"/>
    <n v="0"/>
    <n v="0"/>
    <n v="0"/>
    <x v="1"/>
    <n v="13"/>
  </r>
  <r>
    <x v="1"/>
    <n v="55"/>
    <s v="No"/>
    <x v="0"/>
    <x v="0"/>
    <s v="Male"/>
    <x v="41"/>
    <s v="No"/>
    <s v="No"/>
    <x v="1"/>
    <m/>
    <m/>
    <m/>
    <m/>
    <m/>
    <n v="1"/>
    <m/>
    <n v="18"/>
    <n v="0"/>
    <n v="0"/>
    <n v="0"/>
    <x v="2"/>
    <n v="6"/>
  </r>
  <r>
    <x v="1"/>
    <n v="55"/>
    <s v="No"/>
    <x v="0"/>
    <x v="1"/>
    <s v="Female"/>
    <x v="17"/>
    <s v="Yes"/>
    <s v="No"/>
    <x v="0"/>
    <m/>
    <m/>
    <m/>
    <m/>
    <m/>
    <n v="1"/>
    <m/>
    <n v="53"/>
    <n v="0"/>
    <n v="0"/>
    <n v="0"/>
    <x v="1"/>
    <n v="17"/>
  </r>
  <r>
    <x v="1"/>
    <n v="55"/>
    <s v="No"/>
    <x v="0"/>
    <x v="5"/>
    <s v="Female"/>
    <x v="43"/>
    <s v="No"/>
    <s v="No"/>
    <x v="1"/>
    <m/>
    <m/>
    <m/>
    <m/>
    <m/>
    <n v="1"/>
    <m/>
    <n v="37"/>
    <n v="0"/>
    <n v="0"/>
    <n v="0"/>
    <x v="0"/>
    <n v="1"/>
  </r>
  <r>
    <x v="1"/>
    <n v="55"/>
    <s v="No"/>
    <x v="0"/>
    <x v="8"/>
    <s v="Male"/>
    <x v="10"/>
    <s v="Yes"/>
    <s v="No"/>
    <x v="0"/>
    <m/>
    <m/>
    <m/>
    <m/>
    <m/>
    <n v="1"/>
    <m/>
    <n v="49"/>
    <n v="0"/>
    <n v="0"/>
    <n v="0"/>
    <x v="1"/>
    <n v="10"/>
  </r>
  <r>
    <x v="1"/>
    <n v="55"/>
    <s v="No"/>
    <x v="0"/>
    <x v="8"/>
    <s v="Male"/>
    <x v="48"/>
    <s v="No"/>
    <s v="No"/>
    <x v="1"/>
    <m/>
    <m/>
    <m/>
    <m/>
    <m/>
    <n v="1"/>
    <m/>
    <n v="26"/>
    <n v="1"/>
    <n v="0"/>
    <n v="0"/>
    <x v="2"/>
    <n v="6"/>
  </r>
  <r>
    <x v="1"/>
    <n v="55"/>
    <s v="No"/>
    <x v="0"/>
    <x v="10"/>
    <s v="Male"/>
    <x v="30"/>
    <s v="No"/>
    <s v="Yes"/>
    <x v="2"/>
    <s v="No"/>
    <s v="Two Year"/>
    <s v="Direct Debit"/>
    <s v="(blank)"/>
    <s v="(blank)"/>
    <n v="1"/>
    <m/>
    <n v="52"/>
    <n v="0"/>
    <n v="0"/>
    <n v="0"/>
    <x v="0"/>
    <n v="4"/>
  </r>
  <r>
    <x v="1"/>
    <n v="55"/>
    <s v="No"/>
    <x v="0"/>
    <x v="11"/>
    <s v="Female"/>
    <x v="32"/>
    <s v="No"/>
    <s v="No"/>
    <x v="1"/>
    <m/>
    <m/>
    <m/>
    <m/>
    <m/>
    <n v="1"/>
    <m/>
    <n v="20"/>
    <n v="0"/>
    <n v="0"/>
    <n v="0"/>
    <x v="2"/>
    <n v="8"/>
  </r>
  <r>
    <x v="1"/>
    <n v="55"/>
    <s v="No"/>
    <x v="0"/>
    <x v="14"/>
    <s v="Female"/>
    <x v="37"/>
    <s v="No"/>
    <s v="No"/>
    <x v="1"/>
    <m/>
    <m/>
    <m/>
    <m/>
    <m/>
    <n v="1"/>
    <m/>
    <n v="35"/>
    <n v="0"/>
    <n v="0"/>
    <n v="0"/>
    <x v="2"/>
    <n v="8"/>
  </r>
  <r>
    <x v="1"/>
    <n v="55"/>
    <s v="No"/>
    <x v="0"/>
    <x v="19"/>
    <s v="Female"/>
    <x v="32"/>
    <s v="No"/>
    <s v="No"/>
    <x v="1"/>
    <m/>
    <m/>
    <m/>
    <m/>
    <m/>
    <n v="1"/>
    <m/>
    <n v="53"/>
    <n v="0"/>
    <n v="0"/>
    <n v="0"/>
    <x v="2"/>
    <n v="8"/>
  </r>
  <r>
    <x v="1"/>
    <n v="55"/>
    <s v="No"/>
    <x v="0"/>
    <x v="23"/>
    <s v="Female"/>
    <x v="5"/>
    <s v="Yes"/>
    <s v="No"/>
    <x v="0"/>
    <m/>
    <m/>
    <m/>
    <m/>
    <m/>
    <n v="1"/>
    <m/>
    <n v="36"/>
    <n v="0"/>
    <n v="0"/>
    <n v="0"/>
    <x v="1"/>
    <n v="27"/>
  </r>
  <r>
    <x v="1"/>
    <n v="55"/>
    <s v="No"/>
    <x v="0"/>
    <x v="23"/>
    <s v="Male"/>
    <x v="60"/>
    <s v="No"/>
    <s v="Yes"/>
    <x v="2"/>
    <s v="No"/>
    <s v="One Year"/>
    <s v="Direct Debit"/>
    <s v="(blank)"/>
    <s v="(blank)"/>
    <n v="1"/>
    <m/>
    <n v="17"/>
    <n v="0"/>
    <n v="0"/>
    <n v="0"/>
    <x v="2"/>
    <n v="8"/>
  </r>
  <r>
    <x v="1"/>
    <n v="55"/>
    <s v="No"/>
    <x v="0"/>
    <x v="23"/>
    <s v="Male"/>
    <x v="59"/>
    <s v="No"/>
    <s v="Yes"/>
    <x v="2"/>
    <s v="No"/>
    <s v="One Year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n v="55"/>
    <s v="No"/>
    <x v="0"/>
    <x v="24"/>
    <s v="Female"/>
    <x v="4"/>
    <s v="Yes"/>
    <s v="No"/>
    <x v="0"/>
    <m/>
    <m/>
    <m/>
    <m/>
    <m/>
    <n v="1"/>
    <m/>
    <n v="23"/>
    <n v="0"/>
    <n v="0"/>
    <n v="0"/>
    <x v="1"/>
    <n v="37"/>
  </r>
  <r>
    <x v="1"/>
    <n v="55"/>
    <s v="No"/>
    <x v="0"/>
    <x v="24"/>
    <s v="Female"/>
    <x v="62"/>
    <s v="No"/>
    <s v="Yes"/>
    <x v="2"/>
    <s v="No"/>
    <s v="One Year"/>
    <s v="Direct Debit"/>
    <s v="(blank)"/>
    <s v="(blank)"/>
    <n v="1"/>
    <m/>
    <n v="64"/>
    <n v="0"/>
    <n v="0"/>
    <n v="0"/>
    <x v="2"/>
    <n v="9"/>
  </r>
  <r>
    <x v="1"/>
    <n v="55"/>
    <s v="No"/>
    <x v="0"/>
    <x v="26"/>
    <s v="Female"/>
    <x v="17"/>
    <s v="Yes"/>
    <s v="No"/>
    <x v="0"/>
    <m/>
    <m/>
    <m/>
    <m/>
    <m/>
    <n v="1"/>
    <m/>
    <n v="39"/>
    <n v="0"/>
    <n v="0"/>
    <n v="0"/>
    <x v="1"/>
    <n v="24"/>
  </r>
  <r>
    <x v="1"/>
    <n v="55"/>
    <s v="No"/>
    <x v="0"/>
    <x v="29"/>
    <s v="Male"/>
    <x v="64"/>
    <s v="No"/>
    <s v="Yes"/>
    <x v="2"/>
    <s v="No"/>
    <s v="One Year"/>
    <s v="Direct Debit"/>
    <s v="(blank)"/>
    <s v="(blank)"/>
    <n v="1"/>
    <m/>
    <n v="56"/>
    <n v="0"/>
    <n v="0"/>
    <n v="0"/>
    <x v="2"/>
    <n v="5"/>
  </r>
  <r>
    <x v="1"/>
    <n v="55"/>
    <s v="No"/>
    <x v="0"/>
    <x v="30"/>
    <s v="Female"/>
    <x v="46"/>
    <s v="No"/>
    <s v="No"/>
    <x v="1"/>
    <m/>
    <m/>
    <m/>
    <m/>
    <m/>
    <n v="1"/>
    <m/>
    <n v="30"/>
    <n v="0"/>
    <n v="0"/>
    <n v="0"/>
    <x v="1"/>
    <n v="23"/>
  </r>
  <r>
    <x v="1"/>
    <n v="55"/>
    <s v="No"/>
    <x v="0"/>
    <x v="34"/>
    <s v="Male"/>
    <x v="65"/>
    <s v="No"/>
    <s v="Yes"/>
    <x v="2"/>
    <s v="No"/>
    <s v="Month-to-Month"/>
    <s v="Direct Debit"/>
    <s v="(blank)"/>
    <s v="(blank)"/>
    <n v="1"/>
    <m/>
    <n v="9"/>
    <n v="0"/>
    <n v="0"/>
    <n v="0"/>
    <x v="0"/>
    <n v="1"/>
  </r>
  <r>
    <x v="1"/>
    <n v="55"/>
    <s v="No"/>
    <x v="0"/>
    <x v="35"/>
    <s v="Female"/>
    <x v="5"/>
    <s v="Yes"/>
    <s v="No"/>
    <x v="0"/>
    <m/>
    <m/>
    <m/>
    <m/>
    <m/>
    <n v="1"/>
    <m/>
    <n v="32"/>
    <n v="2"/>
    <n v="0"/>
    <n v="0"/>
    <x v="1"/>
    <n v="13"/>
  </r>
  <r>
    <x v="1"/>
    <n v="55"/>
    <s v="No"/>
    <x v="0"/>
    <x v="40"/>
    <s v="Male"/>
    <x v="8"/>
    <s v="No"/>
    <s v="No"/>
    <x v="1"/>
    <m/>
    <m/>
    <m/>
    <m/>
    <m/>
    <n v="1"/>
    <m/>
    <n v="69"/>
    <n v="1"/>
    <n v="0"/>
    <n v="0"/>
    <x v="1"/>
    <n v="15"/>
  </r>
  <r>
    <x v="1"/>
    <n v="55"/>
    <s v="No"/>
    <x v="0"/>
    <x v="41"/>
    <s v="Male"/>
    <x v="63"/>
    <s v="No"/>
    <s v="Yes"/>
    <x v="2"/>
    <s v="No"/>
    <s v="Two Year"/>
    <s v="Direct Debit"/>
    <s v="(blank)"/>
    <s v="(blank)"/>
    <n v="1"/>
    <m/>
    <n v="44"/>
    <n v="2"/>
    <n v="0"/>
    <n v="0"/>
    <x v="2"/>
    <n v="5"/>
  </r>
  <r>
    <x v="1"/>
    <n v="55"/>
    <s v="No"/>
    <x v="0"/>
    <x v="43"/>
    <s v="Female"/>
    <x v="9"/>
    <s v="No"/>
    <s v="No"/>
    <x v="1"/>
    <m/>
    <m/>
    <m/>
    <m/>
    <m/>
    <n v="1"/>
    <m/>
    <n v="19"/>
    <n v="0"/>
    <n v="0"/>
    <n v="0"/>
    <x v="1"/>
    <n v="11"/>
  </r>
  <r>
    <x v="1"/>
    <n v="55"/>
    <s v="No"/>
    <x v="0"/>
    <x v="47"/>
    <s v="Female"/>
    <x v="19"/>
    <s v="Yes"/>
    <s v="No"/>
    <x v="0"/>
    <m/>
    <m/>
    <m/>
    <m/>
    <m/>
    <n v="1"/>
    <m/>
    <n v="34"/>
    <n v="2"/>
    <n v="0"/>
    <n v="0"/>
    <x v="1"/>
    <n v="15"/>
  </r>
  <r>
    <x v="1"/>
    <n v="55"/>
    <s v="No"/>
    <x v="1"/>
    <x v="7"/>
    <s v="Male"/>
    <x v="50"/>
    <s v="No"/>
    <s v="No"/>
    <x v="1"/>
    <m/>
    <m/>
    <m/>
    <m/>
    <m/>
    <n v="1"/>
    <n v="1"/>
    <n v="41"/>
    <n v="3"/>
    <n v="0"/>
    <n v="0"/>
    <x v="2"/>
    <n v="6"/>
  </r>
  <r>
    <x v="1"/>
    <n v="55"/>
    <s v="Yes"/>
    <x v="0"/>
    <x v="0"/>
    <s v="Female"/>
    <x v="2"/>
    <s v="No"/>
    <s v="No"/>
    <x v="1"/>
    <m/>
    <m/>
    <m/>
    <m/>
    <m/>
    <n v="1"/>
    <m/>
    <n v="41"/>
    <n v="0"/>
    <n v="145.80000000000001"/>
    <n v="0"/>
    <x v="0"/>
    <n v="4"/>
  </r>
  <r>
    <x v="1"/>
    <n v="55"/>
    <s v="Yes"/>
    <x v="0"/>
    <x v="9"/>
    <s v="Female"/>
    <x v="49"/>
    <s v="No"/>
    <s v="No"/>
    <x v="1"/>
    <m/>
    <m/>
    <m/>
    <m/>
    <m/>
    <n v="1"/>
    <m/>
    <n v="43"/>
    <n v="0"/>
    <n v="222.8"/>
    <n v="0"/>
    <x v="0"/>
    <n v="2"/>
  </r>
  <r>
    <x v="1"/>
    <n v="55"/>
    <s v="Yes"/>
    <x v="0"/>
    <x v="9"/>
    <s v="Female"/>
    <x v="29"/>
    <s v="No"/>
    <s v="No"/>
    <x v="1"/>
    <m/>
    <m/>
    <m/>
    <m/>
    <m/>
    <n v="1"/>
    <m/>
    <n v="21"/>
    <n v="0"/>
    <n v="115.5"/>
    <n v="0"/>
    <x v="0"/>
    <n v="2"/>
  </r>
  <r>
    <x v="1"/>
    <n v="55"/>
    <s v="Yes"/>
    <x v="0"/>
    <x v="15"/>
    <s v="Male"/>
    <x v="18"/>
    <s v="Yes"/>
    <s v="No"/>
    <x v="0"/>
    <m/>
    <m/>
    <m/>
    <m/>
    <m/>
    <n v="1"/>
    <m/>
    <n v="30"/>
    <n v="0"/>
    <n v="126.5"/>
    <n v="0"/>
    <x v="1"/>
    <n v="10"/>
  </r>
  <r>
    <x v="1"/>
    <n v="55"/>
    <s v="Yes"/>
    <x v="0"/>
    <x v="15"/>
    <s v="Male"/>
    <x v="35"/>
    <s v="No"/>
    <s v="No"/>
    <x v="1"/>
    <m/>
    <m/>
    <m/>
    <m/>
    <m/>
    <n v="1"/>
    <m/>
    <n v="32"/>
    <n v="0"/>
    <n v="188.4"/>
    <n v="0"/>
    <x v="2"/>
    <n v="5"/>
  </r>
  <r>
    <x v="1"/>
    <n v="55"/>
    <s v="Yes"/>
    <x v="0"/>
    <x v="19"/>
    <s v="Female"/>
    <x v="34"/>
    <s v="No"/>
    <s v="No"/>
    <x v="1"/>
    <m/>
    <m/>
    <m/>
    <m/>
    <m/>
    <n v="1"/>
    <m/>
    <n v="41"/>
    <n v="0"/>
    <n v="203.5"/>
    <n v="0"/>
    <x v="1"/>
    <n v="15"/>
  </r>
  <r>
    <x v="1"/>
    <n v="55"/>
    <s v="Yes"/>
    <x v="0"/>
    <x v="50"/>
    <s v="Female"/>
    <x v="59"/>
    <s v="No"/>
    <s v="Yes"/>
    <x v="2"/>
    <s v="No"/>
    <s v="Two Year"/>
    <s v="Direct Debit"/>
    <s v="(blank)"/>
    <s v="(blank)"/>
    <n v="1"/>
    <m/>
    <n v="39"/>
    <n v="3"/>
    <n v="297"/>
    <n v="0"/>
    <x v="0"/>
    <n v="2"/>
  </r>
  <r>
    <x v="1"/>
    <n v="55"/>
    <s v="Yes"/>
    <x v="0"/>
    <x v="24"/>
    <s v="Female"/>
    <x v="62"/>
    <s v="No"/>
    <s v="Yes"/>
    <x v="2"/>
    <s v="No"/>
    <s v="Month-to-Month"/>
    <s v="Direct Debit"/>
    <s v="Attitude"/>
    <s v="Attitude of support person"/>
    <n v="1"/>
    <n v="1"/>
    <n v="37"/>
    <n v="1"/>
    <n v="163.9"/>
    <n v="0"/>
    <x v="0"/>
    <n v="3"/>
  </r>
  <r>
    <x v="1"/>
    <n v="55"/>
    <s v="Yes"/>
    <x v="0"/>
    <x v="24"/>
    <s v="Male"/>
    <x v="3"/>
    <s v="No"/>
    <s v="No"/>
    <x v="1"/>
    <m/>
    <m/>
    <m/>
    <m/>
    <m/>
    <n v="1"/>
    <m/>
    <n v="40"/>
    <n v="0"/>
    <n v="158.1"/>
    <n v="0"/>
    <x v="2"/>
    <n v="7"/>
  </r>
  <r>
    <x v="1"/>
    <n v="55"/>
    <s v="Yes"/>
    <x v="0"/>
    <x v="26"/>
    <s v="Female"/>
    <x v="26"/>
    <s v="No"/>
    <s v="No"/>
    <x v="1"/>
    <m/>
    <m/>
    <m/>
    <m/>
    <m/>
    <n v="1"/>
    <m/>
    <n v="41"/>
    <n v="0"/>
    <n v="144.1"/>
    <n v="0"/>
    <x v="0"/>
    <n v="2"/>
  </r>
  <r>
    <x v="1"/>
    <n v="55"/>
    <s v="Yes"/>
    <x v="0"/>
    <x v="31"/>
    <s v="Male"/>
    <x v="19"/>
    <s v="Yes"/>
    <s v="No"/>
    <x v="0"/>
    <m/>
    <m/>
    <m/>
    <m/>
    <m/>
    <n v="1"/>
    <m/>
    <n v="50"/>
    <n v="0"/>
    <n v="262.2"/>
    <n v="0"/>
    <x v="1"/>
    <n v="17"/>
  </r>
  <r>
    <x v="1"/>
    <n v="55"/>
    <s v="Yes"/>
    <x v="0"/>
    <x v="31"/>
    <s v="Male"/>
    <x v="33"/>
    <s v="No"/>
    <s v="Yes"/>
    <x v="2"/>
    <s v="No"/>
    <s v="Month-to-Month"/>
    <s v="Direct Debit"/>
    <s v="(blank)"/>
    <s v="(blank)"/>
    <n v="1"/>
    <m/>
    <n v="26"/>
    <n v="0"/>
    <n v="327.3"/>
    <n v="0"/>
    <x v="1"/>
    <n v="10"/>
  </r>
  <r>
    <x v="1"/>
    <n v="55"/>
    <s v="Yes"/>
    <x v="0"/>
    <x v="32"/>
    <s v="Male"/>
    <x v="0"/>
    <s v="Yes"/>
    <s v="No"/>
    <x v="0"/>
    <m/>
    <m/>
    <m/>
    <m/>
    <m/>
    <n v="1"/>
    <n v="1"/>
    <n v="63"/>
    <n v="2"/>
    <n v="133.1"/>
    <n v="0"/>
    <x v="1"/>
    <n v="19"/>
  </r>
  <r>
    <x v="1"/>
    <n v="55"/>
    <s v="Yes"/>
    <x v="0"/>
    <x v="32"/>
    <s v="Male"/>
    <x v="57"/>
    <s v="Yes"/>
    <s v="No"/>
    <x v="0"/>
    <m/>
    <m/>
    <m/>
    <m/>
    <m/>
    <n v="1"/>
    <m/>
    <n v="14"/>
    <n v="0"/>
    <n v="220"/>
    <n v="0"/>
    <x v="2"/>
    <n v="8"/>
  </r>
  <r>
    <x v="1"/>
    <n v="55"/>
    <s v="Yes"/>
    <x v="0"/>
    <x v="36"/>
    <s v="Female"/>
    <x v="50"/>
    <s v="No"/>
    <s v="No"/>
    <x v="1"/>
    <m/>
    <m/>
    <m/>
    <m/>
    <m/>
    <n v="1"/>
    <m/>
    <n v="14"/>
    <n v="0"/>
    <n v="122.1"/>
    <n v="0"/>
    <x v="1"/>
    <n v="12"/>
  </r>
  <r>
    <x v="1"/>
    <n v="55"/>
    <s v="Yes"/>
    <x v="0"/>
    <x v="39"/>
    <s v="Male"/>
    <x v="33"/>
    <s v="No"/>
    <s v="Yes"/>
    <x v="2"/>
    <s v="No"/>
    <s v="Two Year"/>
    <s v="Direct Debit"/>
    <s v="(blank)"/>
    <s v="(blank)"/>
    <n v="1"/>
    <m/>
    <n v="48"/>
    <n v="0"/>
    <n v="167.8"/>
    <n v="0"/>
    <x v="2"/>
    <n v="5"/>
  </r>
  <r>
    <x v="1"/>
    <n v="55"/>
    <s v="Yes"/>
    <x v="1"/>
    <x v="3"/>
    <s v="Male"/>
    <x v="46"/>
    <s v="No"/>
    <s v="No"/>
    <x v="1"/>
    <m/>
    <m/>
    <m/>
    <m/>
    <m/>
    <n v="1"/>
    <m/>
    <n v="55"/>
    <n v="0"/>
    <n v="0"/>
    <n v="0"/>
    <x v="1"/>
    <n v="12"/>
  </r>
  <r>
    <x v="1"/>
    <n v="55"/>
    <s v="Yes"/>
    <x v="1"/>
    <x v="5"/>
    <s v="Male"/>
    <x v="22"/>
    <s v="No"/>
    <s v="Yes"/>
    <x v="2"/>
    <s v="No"/>
    <s v="Month-to-Month"/>
    <s v="Direct Debit"/>
    <s v="(blank)"/>
    <s v="(blank)"/>
    <n v="1"/>
    <m/>
    <n v="57"/>
    <n v="0"/>
    <n v="0"/>
    <n v="0"/>
    <x v="0"/>
    <n v="2"/>
  </r>
  <r>
    <x v="1"/>
    <n v="55"/>
    <s v="Yes"/>
    <x v="1"/>
    <x v="15"/>
    <s v="Male"/>
    <x v="62"/>
    <s v="No"/>
    <s v="Yes"/>
    <x v="2"/>
    <s v="No"/>
    <s v="Two Year"/>
    <s v="Direct Debit"/>
    <s v="(blank)"/>
    <s v="(blank)"/>
    <n v="1"/>
    <m/>
    <n v="34"/>
    <n v="1"/>
    <n v="0"/>
    <n v="0"/>
    <x v="2"/>
    <n v="7"/>
  </r>
  <r>
    <x v="1"/>
    <n v="55"/>
    <s v="Yes"/>
    <x v="1"/>
    <x v="17"/>
    <s v="Female"/>
    <x v="53"/>
    <s v="No"/>
    <s v="Yes"/>
    <x v="2"/>
    <s v="No"/>
    <s v="One Year"/>
    <s v="Direct Debit"/>
    <s v="(blank)"/>
    <s v="(blank)"/>
    <n v="1"/>
    <m/>
    <n v="28"/>
    <n v="0"/>
    <n v="0"/>
    <n v="0"/>
    <x v="1"/>
    <n v="10"/>
  </r>
  <r>
    <x v="1"/>
    <n v="55"/>
    <s v="Yes"/>
    <x v="1"/>
    <x v="26"/>
    <s v="Female"/>
    <x v="49"/>
    <s v="No"/>
    <s v="No"/>
    <x v="1"/>
    <m/>
    <m/>
    <m/>
    <m/>
    <m/>
    <n v="1"/>
    <m/>
    <n v="42"/>
    <n v="1"/>
    <n v="0"/>
    <n v="0"/>
    <x v="1"/>
    <n v="13"/>
  </r>
  <r>
    <x v="1"/>
    <n v="55"/>
    <s v="Yes"/>
    <x v="1"/>
    <x v="28"/>
    <s v="Male"/>
    <x v="8"/>
    <s v="No"/>
    <s v="No"/>
    <x v="1"/>
    <m/>
    <m/>
    <m/>
    <m/>
    <m/>
    <n v="1"/>
    <m/>
    <n v="31"/>
    <n v="1"/>
    <n v="0"/>
    <n v="0"/>
    <x v="1"/>
    <n v="19"/>
  </r>
  <r>
    <x v="1"/>
    <n v="56"/>
    <s v="No"/>
    <x v="0"/>
    <x v="48"/>
    <s v="Male"/>
    <x v="49"/>
    <s v="No"/>
    <s v="No"/>
    <x v="1"/>
    <m/>
    <m/>
    <m/>
    <m/>
    <m/>
    <n v="1"/>
    <n v="1"/>
    <n v="27"/>
    <n v="0"/>
    <n v="0"/>
    <n v="0"/>
    <x v="2"/>
    <n v="5"/>
  </r>
  <r>
    <x v="1"/>
    <n v="56"/>
    <s v="No"/>
    <x v="0"/>
    <x v="8"/>
    <s v="Female"/>
    <x v="64"/>
    <s v="No"/>
    <s v="Yes"/>
    <x v="2"/>
    <s v="No"/>
    <s v="One Year"/>
    <s v="Direct Debit"/>
    <s v="(blank)"/>
    <s v="(blank)"/>
    <n v="1"/>
    <m/>
    <n v="63"/>
    <n v="0"/>
    <n v="0"/>
    <n v="0"/>
    <x v="2"/>
    <n v="6"/>
  </r>
  <r>
    <x v="1"/>
    <n v="56"/>
    <s v="No"/>
    <x v="0"/>
    <x v="11"/>
    <s v="Female"/>
    <x v="23"/>
    <s v="No"/>
    <s v="No"/>
    <x v="1"/>
    <m/>
    <m/>
    <m/>
    <m/>
    <m/>
    <n v="1"/>
    <m/>
    <n v="50"/>
    <n v="0"/>
    <n v="0"/>
    <n v="0"/>
    <x v="0"/>
    <n v="4"/>
  </r>
  <r>
    <x v="1"/>
    <n v="56"/>
    <s v="No"/>
    <x v="0"/>
    <x v="11"/>
    <s v="Female"/>
    <x v="14"/>
    <s v="No"/>
    <s v="Yes"/>
    <x v="1"/>
    <s v="No"/>
    <s v="Two Year"/>
    <s v="Credit Card"/>
    <s v="(blank)"/>
    <s v="(blank)"/>
    <n v="1"/>
    <m/>
    <n v="42"/>
    <n v="0"/>
    <n v="0"/>
    <n v="0"/>
    <x v="0"/>
    <n v="1"/>
  </r>
  <r>
    <x v="1"/>
    <n v="56"/>
    <s v="No"/>
    <x v="0"/>
    <x v="11"/>
    <s v="Female"/>
    <x v="62"/>
    <s v="No"/>
    <s v="Yes"/>
    <x v="2"/>
    <s v="No"/>
    <s v="Two Year"/>
    <s v="Direct Debit"/>
    <s v="(blank)"/>
    <s v="(blank)"/>
    <n v="1"/>
    <m/>
    <n v="56"/>
    <n v="1"/>
    <n v="0"/>
    <n v="0"/>
    <x v="2"/>
    <n v="5"/>
  </r>
  <r>
    <x v="1"/>
    <n v="56"/>
    <s v="No"/>
    <x v="0"/>
    <x v="12"/>
    <s v="Male"/>
    <x v="1"/>
    <s v="No"/>
    <s v="No"/>
    <x v="1"/>
    <m/>
    <m/>
    <m/>
    <m/>
    <m/>
    <n v="1"/>
    <m/>
    <n v="40"/>
    <n v="2"/>
    <n v="0"/>
    <n v="0"/>
    <x v="1"/>
    <n v="28"/>
  </r>
  <r>
    <x v="1"/>
    <n v="56"/>
    <s v="No"/>
    <x v="0"/>
    <x v="12"/>
    <s v="Male"/>
    <x v="42"/>
    <s v="No"/>
    <s v="No"/>
    <x v="1"/>
    <m/>
    <m/>
    <m/>
    <m/>
    <m/>
    <n v="1"/>
    <m/>
    <n v="25"/>
    <n v="1"/>
    <n v="0"/>
    <n v="0"/>
    <x v="0"/>
    <n v="2"/>
  </r>
  <r>
    <x v="1"/>
    <n v="56"/>
    <s v="No"/>
    <x v="0"/>
    <x v="14"/>
    <s v="Male"/>
    <x v="43"/>
    <s v="No"/>
    <s v="No"/>
    <x v="1"/>
    <m/>
    <m/>
    <m/>
    <m/>
    <m/>
    <n v="1"/>
    <m/>
    <n v="38"/>
    <n v="0"/>
    <n v="0"/>
    <n v="0"/>
    <x v="1"/>
    <n v="11"/>
  </r>
  <r>
    <x v="1"/>
    <n v="56"/>
    <s v="No"/>
    <x v="0"/>
    <x v="19"/>
    <s v="Female"/>
    <x v="50"/>
    <s v="No"/>
    <s v="No"/>
    <x v="1"/>
    <m/>
    <m/>
    <m/>
    <m/>
    <m/>
    <n v="1"/>
    <m/>
    <n v="20"/>
    <n v="0"/>
    <n v="0"/>
    <n v="0"/>
    <x v="0"/>
    <n v="3"/>
  </r>
  <r>
    <x v="1"/>
    <n v="56"/>
    <s v="No"/>
    <x v="0"/>
    <x v="21"/>
    <s v="Female"/>
    <x v="40"/>
    <s v="No"/>
    <s v="Yes"/>
    <x v="2"/>
    <s v="No"/>
    <s v="One Year"/>
    <s v="Direct Debit"/>
    <s v="(blank)"/>
    <s v="(blank)"/>
    <n v="1"/>
    <m/>
    <n v="61"/>
    <n v="0"/>
    <n v="0"/>
    <n v="0"/>
    <x v="1"/>
    <n v="10"/>
  </r>
  <r>
    <x v="1"/>
    <n v="56"/>
    <s v="No"/>
    <x v="0"/>
    <x v="22"/>
    <s v="Female"/>
    <x v="27"/>
    <s v="No"/>
    <s v="No"/>
    <x v="1"/>
    <m/>
    <m/>
    <m/>
    <m/>
    <m/>
    <n v="1"/>
    <m/>
    <n v="26"/>
    <n v="0"/>
    <n v="0"/>
    <n v="0"/>
    <x v="2"/>
    <n v="7"/>
  </r>
  <r>
    <x v="1"/>
    <n v="56"/>
    <s v="No"/>
    <x v="0"/>
    <x v="23"/>
    <s v="Male"/>
    <x v="35"/>
    <s v="No"/>
    <s v="No"/>
    <x v="1"/>
    <m/>
    <m/>
    <m/>
    <m/>
    <m/>
    <n v="1"/>
    <n v="1"/>
    <n v="29"/>
    <n v="5"/>
    <n v="0"/>
    <n v="0"/>
    <x v="0"/>
    <n v="3"/>
  </r>
  <r>
    <x v="1"/>
    <n v="56"/>
    <s v="No"/>
    <x v="0"/>
    <x v="23"/>
    <s v="Male"/>
    <x v="56"/>
    <s v="No"/>
    <s v="No"/>
    <x v="1"/>
    <m/>
    <m/>
    <m/>
    <m/>
    <m/>
    <n v="1"/>
    <m/>
    <n v="41"/>
    <n v="0"/>
    <n v="0"/>
    <n v="0"/>
    <x v="2"/>
    <n v="8"/>
  </r>
  <r>
    <x v="1"/>
    <n v="56"/>
    <s v="No"/>
    <x v="0"/>
    <x v="24"/>
    <s v="Female"/>
    <x v="42"/>
    <s v="No"/>
    <s v="No"/>
    <x v="1"/>
    <m/>
    <m/>
    <m/>
    <m/>
    <m/>
    <n v="1"/>
    <m/>
    <n v="42"/>
    <n v="0"/>
    <n v="0"/>
    <n v="0"/>
    <x v="2"/>
    <n v="9"/>
  </r>
  <r>
    <x v="1"/>
    <n v="56"/>
    <s v="No"/>
    <x v="0"/>
    <x v="29"/>
    <s v="Female"/>
    <x v="63"/>
    <s v="No"/>
    <s v="Yes"/>
    <x v="2"/>
    <s v="No"/>
    <s v="Two Year"/>
    <s v="Direct Debit"/>
    <s v="(blank)"/>
    <s v="(blank)"/>
    <n v="1"/>
    <m/>
    <n v="34"/>
    <n v="0"/>
    <n v="0"/>
    <n v="0"/>
    <x v="2"/>
    <n v="5"/>
  </r>
  <r>
    <x v="1"/>
    <n v="56"/>
    <s v="No"/>
    <x v="0"/>
    <x v="29"/>
    <s v="Male"/>
    <x v="15"/>
    <s v="Yes"/>
    <s v="No"/>
    <x v="0"/>
    <m/>
    <m/>
    <m/>
    <m/>
    <m/>
    <n v="1"/>
    <m/>
    <n v="19"/>
    <n v="0"/>
    <n v="0"/>
    <n v="0"/>
    <x v="1"/>
    <n v="15"/>
  </r>
  <r>
    <x v="1"/>
    <n v="56"/>
    <s v="No"/>
    <x v="0"/>
    <x v="30"/>
    <s v="Female"/>
    <x v="32"/>
    <s v="No"/>
    <s v="No"/>
    <x v="1"/>
    <m/>
    <m/>
    <m/>
    <m/>
    <m/>
    <n v="1"/>
    <m/>
    <n v="42"/>
    <n v="0"/>
    <n v="0"/>
    <n v="0"/>
    <x v="2"/>
    <n v="7"/>
  </r>
  <r>
    <x v="1"/>
    <n v="56"/>
    <s v="No"/>
    <x v="0"/>
    <x v="30"/>
    <s v="Female"/>
    <x v="54"/>
    <s v="No"/>
    <s v="Yes"/>
    <x v="2"/>
    <s v="No"/>
    <s v="Two Year"/>
    <s v="Direct Debit"/>
    <s v="(blank)"/>
    <s v="(blank)"/>
    <n v="1"/>
    <m/>
    <n v="57"/>
    <n v="0"/>
    <n v="0"/>
    <n v="0"/>
    <x v="0"/>
    <n v="2"/>
  </r>
  <r>
    <x v="1"/>
    <n v="56"/>
    <s v="No"/>
    <x v="0"/>
    <x v="30"/>
    <s v="Male"/>
    <x v="29"/>
    <s v="No"/>
    <s v="No"/>
    <x v="1"/>
    <m/>
    <m/>
    <m/>
    <m/>
    <m/>
    <n v="1"/>
    <m/>
    <n v="42"/>
    <n v="0"/>
    <n v="0"/>
    <n v="0"/>
    <x v="2"/>
    <n v="5"/>
  </r>
  <r>
    <x v="1"/>
    <n v="56"/>
    <s v="No"/>
    <x v="0"/>
    <x v="31"/>
    <s v="Female"/>
    <x v="25"/>
    <s v="No"/>
    <s v="No"/>
    <x v="1"/>
    <m/>
    <m/>
    <m/>
    <m/>
    <m/>
    <n v="1"/>
    <m/>
    <n v="39"/>
    <n v="0"/>
    <n v="0"/>
    <n v="0"/>
    <x v="2"/>
    <n v="6"/>
  </r>
  <r>
    <x v="1"/>
    <n v="56"/>
    <s v="No"/>
    <x v="0"/>
    <x v="31"/>
    <s v="Male"/>
    <x v="60"/>
    <s v="No"/>
    <s v="Yes"/>
    <x v="2"/>
    <s v="No"/>
    <s v="Two Year"/>
    <s v="Direct Debit"/>
    <s v="(blank)"/>
    <s v="(blank)"/>
    <n v="1"/>
    <m/>
    <n v="45"/>
    <n v="1"/>
    <n v="0"/>
    <n v="0"/>
    <x v="2"/>
    <n v="6"/>
  </r>
  <r>
    <x v="1"/>
    <n v="56"/>
    <s v="No"/>
    <x v="0"/>
    <x v="34"/>
    <s v="Female"/>
    <x v="39"/>
    <s v="No"/>
    <s v="No"/>
    <x v="1"/>
    <m/>
    <m/>
    <m/>
    <m/>
    <m/>
    <n v="1"/>
    <m/>
    <n v="31"/>
    <n v="0"/>
    <n v="0"/>
    <n v="0"/>
    <x v="0"/>
    <n v="4"/>
  </r>
  <r>
    <x v="1"/>
    <n v="56"/>
    <s v="No"/>
    <x v="0"/>
    <x v="39"/>
    <s v="Female"/>
    <x v="34"/>
    <s v="No"/>
    <s v="No"/>
    <x v="1"/>
    <m/>
    <m/>
    <m/>
    <m/>
    <m/>
    <n v="1"/>
    <m/>
    <n v="32"/>
    <n v="2"/>
    <n v="0"/>
    <n v="0"/>
    <x v="2"/>
    <n v="6"/>
  </r>
  <r>
    <x v="1"/>
    <n v="56"/>
    <s v="No"/>
    <x v="0"/>
    <x v="40"/>
    <s v="Female"/>
    <x v="25"/>
    <s v="No"/>
    <s v="No"/>
    <x v="1"/>
    <m/>
    <m/>
    <m/>
    <m/>
    <m/>
    <n v="1"/>
    <m/>
    <n v="20"/>
    <n v="0"/>
    <n v="0"/>
    <n v="0"/>
    <x v="2"/>
    <n v="7"/>
  </r>
  <r>
    <x v="1"/>
    <n v="56"/>
    <s v="No"/>
    <x v="0"/>
    <x v="41"/>
    <s v="Female"/>
    <x v="25"/>
    <s v="No"/>
    <s v="No"/>
    <x v="1"/>
    <m/>
    <m/>
    <m/>
    <m/>
    <m/>
    <n v="1"/>
    <m/>
    <n v="29"/>
    <n v="2"/>
    <n v="0"/>
    <n v="0"/>
    <x v="2"/>
    <n v="6"/>
  </r>
  <r>
    <x v="1"/>
    <n v="56"/>
    <s v="No"/>
    <x v="0"/>
    <x v="43"/>
    <s v="Male"/>
    <x v="47"/>
    <s v="No"/>
    <s v="No"/>
    <x v="1"/>
    <m/>
    <m/>
    <m/>
    <m/>
    <m/>
    <n v="1"/>
    <m/>
    <n v="39"/>
    <n v="0"/>
    <n v="0"/>
    <n v="0"/>
    <x v="2"/>
    <n v="7"/>
  </r>
  <r>
    <x v="1"/>
    <n v="56"/>
    <s v="No"/>
    <x v="0"/>
    <x v="44"/>
    <s v="Male"/>
    <x v="3"/>
    <s v="No"/>
    <s v="No"/>
    <x v="1"/>
    <m/>
    <m/>
    <m/>
    <m/>
    <m/>
    <n v="1"/>
    <m/>
    <n v="24"/>
    <n v="0"/>
    <n v="0"/>
    <n v="0"/>
    <x v="2"/>
    <n v="8"/>
  </r>
  <r>
    <x v="1"/>
    <n v="56"/>
    <s v="No"/>
    <x v="0"/>
    <x v="47"/>
    <s v="Male"/>
    <x v="55"/>
    <s v="No"/>
    <s v="Yes"/>
    <x v="2"/>
    <s v="Yes"/>
    <s v="One Year"/>
    <s v="Credit Card"/>
    <s v="(blank)"/>
    <s v="(blank)"/>
    <n v="1"/>
    <m/>
    <n v="37"/>
    <n v="0"/>
    <n v="0"/>
    <n v="0"/>
    <x v="2"/>
    <n v="9"/>
  </r>
  <r>
    <x v="1"/>
    <n v="56"/>
    <s v="Yes"/>
    <x v="0"/>
    <x v="7"/>
    <s v="Female"/>
    <x v="2"/>
    <s v="No"/>
    <s v="No"/>
    <x v="1"/>
    <m/>
    <m/>
    <m/>
    <m/>
    <m/>
    <n v="1"/>
    <m/>
    <n v="39"/>
    <n v="0"/>
    <n v="123.2"/>
    <n v="0"/>
    <x v="0"/>
    <n v="1"/>
  </r>
  <r>
    <x v="1"/>
    <n v="56"/>
    <s v="Yes"/>
    <x v="0"/>
    <x v="8"/>
    <s v="Female"/>
    <x v="11"/>
    <s v="No"/>
    <s v="No"/>
    <x v="1"/>
    <m/>
    <m/>
    <m/>
    <m/>
    <m/>
    <n v="1"/>
    <n v="1"/>
    <n v="33"/>
    <n v="3"/>
    <n v="238"/>
    <n v="0"/>
    <x v="0"/>
    <n v="2"/>
  </r>
  <r>
    <x v="1"/>
    <n v="56"/>
    <s v="Yes"/>
    <x v="0"/>
    <x v="10"/>
    <s v="Female"/>
    <x v="30"/>
    <s v="No"/>
    <s v="Yes"/>
    <x v="2"/>
    <s v="No"/>
    <s v="Two Year"/>
    <s v="Paper Check"/>
    <s v="(blank)"/>
    <s v="(blank)"/>
    <n v="1"/>
    <m/>
    <n v="34"/>
    <n v="0"/>
    <n v="165.2"/>
    <n v="0"/>
    <x v="0"/>
    <n v="4"/>
  </r>
  <r>
    <x v="1"/>
    <n v="56"/>
    <s v="Yes"/>
    <x v="0"/>
    <x v="17"/>
    <s v="Male"/>
    <x v="34"/>
    <s v="No"/>
    <s v="No"/>
    <x v="1"/>
    <m/>
    <m/>
    <m/>
    <m/>
    <m/>
    <n v="1"/>
    <n v="1"/>
    <n v="47"/>
    <n v="5"/>
    <n v="221.2"/>
    <n v="0"/>
    <x v="0"/>
    <n v="2"/>
  </r>
  <r>
    <x v="1"/>
    <n v="56"/>
    <s v="Yes"/>
    <x v="0"/>
    <x v="22"/>
    <s v="Female"/>
    <x v="43"/>
    <s v="No"/>
    <s v="No"/>
    <x v="1"/>
    <m/>
    <m/>
    <m/>
    <m/>
    <m/>
    <n v="1"/>
    <n v="1"/>
    <n v="39"/>
    <n v="4"/>
    <n v="240.8"/>
    <n v="0"/>
    <x v="1"/>
    <n v="12"/>
  </r>
  <r>
    <x v="1"/>
    <n v="56"/>
    <s v="Yes"/>
    <x v="0"/>
    <x v="25"/>
    <s v="Female"/>
    <x v="48"/>
    <s v="No"/>
    <s v="No"/>
    <x v="1"/>
    <m/>
    <m/>
    <m/>
    <m/>
    <m/>
    <n v="1"/>
    <m/>
    <n v="41"/>
    <n v="0"/>
    <n v="123.2"/>
    <n v="0"/>
    <x v="1"/>
    <n v="14"/>
  </r>
  <r>
    <x v="1"/>
    <n v="56"/>
    <s v="Yes"/>
    <x v="0"/>
    <x v="37"/>
    <s v="Female"/>
    <x v="41"/>
    <s v="No"/>
    <s v="No"/>
    <x v="1"/>
    <m/>
    <m/>
    <m/>
    <m/>
    <m/>
    <n v="1"/>
    <m/>
    <n v="48"/>
    <n v="2"/>
    <n v="43.7"/>
    <n v="0"/>
    <x v="2"/>
    <n v="5"/>
  </r>
  <r>
    <x v="1"/>
    <n v="56"/>
    <s v="Yes"/>
    <x v="0"/>
    <x v="42"/>
    <s v="Female"/>
    <x v="36"/>
    <s v="No"/>
    <s v="No"/>
    <x v="1"/>
    <m/>
    <m/>
    <m/>
    <m/>
    <m/>
    <n v="1"/>
    <m/>
    <n v="37"/>
    <n v="2"/>
    <n v="216.5"/>
    <n v="0"/>
    <x v="1"/>
    <n v="10"/>
  </r>
  <r>
    <x v="1"/>
    <n v="56"/>
    <s v="Yes"/>
    <x v="0"/>
    <x v="43"/>
    <s v="Male"/>
    <x v="9"/>
    <s v="No"/>
    <s v="No"/>
    <x v="1"/>
    <m/>
    <m/>
    <m/>
    <m/>
    <m/>
    <n v="1"/>
    <m/>
    <n v="55"/>
    <n v="0"/>
    <n v="149.80000000000001"/>
    <n v="0"/>
    <x v="1"/>
    <n v="13"/>
  </r>
  <r>
    <x v="1"/>
    <n v="56"/>
    <s v="Yes"/>
    <x v="1"/>
    <x v="5"/>
    <s v="Male"/>
    <x v="38"/>
    <s v="No"/>
    <s v="No"/>
    <x v="1"/>
    <m/>
    <m/>
    <m/>
    <m/>
    <m/>
    <n v="1"/>
    <m/>
    <n v="56"/>
    <n v="0"/>
    <n v="0"/>
    <n v="0"/>
    <x v="0"/>
    <n v="2"/>
  </r>
  <r>
    <x v="1"/>
    <n v="56"/>
    <s v="Yes"/>
    <x v="1"/>
    <x v="11"/>
    <s v="Male"/>
    <x v="7"/>
    <s v="No"/>
    <s v="No"/>
    <x v="1"/>
    <m/>
    <m/>
    <m/>
    <m/>
    <m/>
    <n v="1"/>
    <m/>
    <n v="23"/>
    <n v="0"/>
    <n v="0"/>
    <n v="0"/>
    <x v="2"/>
    <n v="9"/>
  </r>
  <r>
    <x v="1"/>
    <n v="56"/>
    <s v="Yes"/>
    <x v="1"/>
    <x v="50"/>
    <s v="Female"/>
    <x v="49"/>
    <s v="No"/>
    <s v="No"/>
    <x v="1"/>
    <m/>
    <m/>
    <m/>
    <m/>
    <m/>
    <n v="1"/>
    <m/>
    <n v="27"/>
    <n v="0"/>
    <n v="0"/>
    <n v="0"/>
    <x v="1"/>
    <n v="10"/>
  </r>
  <r>
    <x v="1"/>
    <n v="56"/>
    <s v="Yes"/>
    <x v="1"/>
    <x v="23"/>
    <s v="Female"/>
    <x v="28"/>
    <s v="No"/>
    <s v="No"/>
    <x v="1"/>
    <m/>
    <m/>
    <m/>
    <m/>
    <m/>
    <n v="1"/>
    <m/>
    <n v="41"/>
    <n v="0"/>
    <n v="0"/>
    <n v="0"/>
    <x v="2"/>
    <n v="7"/>
  </r>
  <r>
    <x v="1"/>
    <n v="56"/>
    <s v="Yes"/>
    <x v="1"/>
    <x v="30"/>
    <s v="Female"/>
    <x v="18"/>
    <s v="Yes"/>
    <s v="No"/>
    <x v="0"/>
    <m/>
    <m/>
    <m/>
    <m/>
    <m/>
    <n v="1"/>
    <m/>
    <n v="31"/>
    <n v="0"/>
    <n v="0"/>
    <n v="0"/>
    <x v="1"/>
    <n v="13"/>
  </r>
  <r>
    <x v="1"/>
    <n v="56"/>
    <s v="Yes"/>
    <x v="1"/>
    <x v="36"/>
    <s v="Female"/>
    <x v="19"/>
    <s v="Yes"/>
    <s v="No"/>
    <x v="0"/>
    <m/>
    <m/>
    <m/>
    <m/>
    <m/>
    <n v="1"/>
    <m/>
    <n v="27"/>
    <n v="0"/>
    <n v="0"/>
    <n v="0"/>
    <x v="1"/>
    <n v="10"/>
  </r>
  <r>
    <x v="1"/>
    <n v="57"/>
    <s v="No"/>
    <x v="0"/>
    <x v="2"/>
    <s v="Female"/>
    <x v="47"/>
    <s v="No"/>
    <s v="No"/>
    <x v="1"/>
    <m/>
    <m/>
    <m/>
    <m/>
    <m/>
    <n v="1"/>
    <m/>
    <n v="27"/>
    <n v="1"/>
    <n v="0"/>
    <n v="0"/>
    <x v="2"/>
    <n v="5"/>
  </r>
  <r>
    <x v="1"/>
    <n v="57"/>
    <s v="No"/>
    <x v="0"/>
    <x v="3"/>
    <s v="Female"/>
    <x v="35"/>
    <s v="No"/>
    <s v="No"/>
    <x v="1"/>
    <m/>
    <m/>
    <m/>
    <m/>
    <m/>
    <n v="1"/>
    <m/>
    <n v="34"/>
    <n v="0"/>
    <n v="0"/>
    <n v="0"/>
    <x v="0"/>
    <n v="3"/>
  </r>
  <r>
    <x v="1"/>
    <n v="57"/>
    <s v="No"/>
    <x v="0"/>
    <x v="5"/>
    <s v="Male"/>
    <x v="23"/>
    <s v="No"/>
    <s v="No"/>
    <x v="1"/>
    <m/>
    <m/>
    <m/>
    <m/>
    <m/>
    <n v="1"/>
    <m/>
    <n v="17"/>
    <n v="1"/>
    <n v="0"/>
    <n v="0"/>
    <x v="0"/>
    <n v="4"/>
  </r>
  <r>
    <x v="1"/>
    <n v="57"/>
    <s v="No"/>
    <x v="0"/>
    <x v="9"/>
    <s v="Female"/>
    <x v="59"/>
    <s v="No"/>
    <s v="Yes"/>
    <x v="2"/>
    <s v="No"/>
    <s v="One Year"/>
    <s v="Direct Debit"/>
    <s v="(blank)"/>
    <s v="(blank)"/>
    <n v="1"/>
    <m/>
    <n v="34"/>
    <n v="0"/>
    <n v="0"/>
    <n v="0"/>
    <x v="1"/>
    <n v="14"/>
  </r>
  <r>
    <x v="1"/>
    <n v="57"/>
    <s v="No"/>
    <x v="0"/>
    <x v="9"/>
    <s v="Male"/>
    <x v="51"/>
    <s v="No"/>
    <s v="Yes"/>
    <x v="2"/>
    <s v="No"/>
    <s v="One Year"/>
    <s v="Direct Debit"/>
    <s v="(blank)"/>
    <s v="(blank)"/>
    <n v="1"/>
    <m/>
    <n v="33"/>
    <n v="1"/>
    <n v="0"/>
    <n v="0"/>
    <x v="2"/>
    <n v="6"/>
  </r>
  <r>
    <x v="1"/>
    <n v="57"/>
    <s v="No"/>
    <x v="0"/>
    <x v="10"/>
    <s v="Male"/>
    <x v="47"/>
    <s v="No"/>
    <s v="No"/>
    <x v="1"/>
    <m/>
    <m/>
    <m/>
    <m/>
    <m/>
    <n v="1"/>
    <m/>
    <n v="47"/>
    <n v="0"/>
    <n v="0"/>
    <n v="0"/>
    <x v="2"/>
    <n v="5"/>
  </r>
  <r>
    <x v="1"/>
    <n v="57"/>
    <s v="No"/>
    <x v="0"/>
    <x v="11"/>
    <s v="Male"/>
    <x v="34"/>
    <s v="No"/>
    <s v="No"/>
    <x v="1"/>
    <m/>
    <m/>
    <m/>
    <m/>
    <m/>
    <n v="1"/>
    <m/>
    <n v="43"/>
    <n v="1"/>
    <n v="0"/>
    <n v="0"/>
    <x v="2"/>
    <n v="6"/>
  </r>
  <r>
    <x v="1"/>
    <n v="57"/>
    <s v="No"/>
    <x v="0"/>
    <x v="13"/>
    <s v="Male"/>
    <x v="1"/>
    <s v="No"/>
    <s v="No"/>
    <x v="1"/>
    <m/>
    <m/>
    <m/>
    <m/>
    <m/>
    <n v="1"/>
    <m/>
    <n v="35"/>
    <n v="0"/>
    <n v="0"/>
    <n v="0"/>
    <x v="1"/>
    <n v="14"/>
  </r>
  <r>
    <x v="1"/>
    <n v="57"/>
    <s v="No"/>
    <x v="0"/>
    <x v="15"/>
    <s v="Female"/>
    <x v="44"/>
    <s v="No"/>
    <s v="No"/>
    <x v="1"/>
    <m/>
    <m/>
    <m/>
    <m/>
    <m/>
    <n v="1"/>
    <m/>
    <n v="29"/>
    <n v="0"/>
    <n v="0"/>
    <n v="0"/>
    <x v="1"/>
    <n v="15"/>
  </r>
  <r>
    <x v="1"/>
    <n v="57"/>
    <s v="No"/>
    <x v="0"/>
    <x v="19"/>
    <s v="Female"/>
    <x v="41"/>
    <s v="No"/>
    <s v="No"/>
    <x v="1"/>
    <m/>
    <m/>
    <m/>
    <m/>
    <m/>
    <n v="1"/>
    <m/>
    <n v="41"/>
    <n v="0"/>
    <n v="0"/>
    <n v="0"/>
    <x v="2"/>
    <n v="9"/>
  </r>
  <r>
    <x v="1"/>
    <n v="57"/>
    <s v="No"/>
    <x v="0"/>
    <x v="19"/>
    <s v="Male"/>
    <x v="44"/>
    <s v="No"/>
    <s v="No"/>
    <x v="1"/>
    <m/>
    <m/>
    <m/>
    <m/>
    <m/>
    <n v="1"/>
    <m/>
    <n v="27"/>
    <n v="0"/>
    <n v="0"/>
    <n v="0"/>
    <x v="2"/>
    <n v="7"/>
  </r>
  <r>
    <x v="1"/>
    <n v="57"/>
    <s v="No"/>
    <x v="0"/>
    <x v="21"/>
    <s v="Female"/>
    <x v="26"/>
    <s v="No"/>
    <s v="No"/>
    <x v="1"/>
    <m/>
    <m/>
    <m/>
    <m/>
    <m/>
    <n v="1"/>
    <m/>
    <n v="20"/>
    <n v="0"/>
    <n v="0"/>
    <n v="0"/>
    <x v="2"/>
    <n v="6"/>
  </r>
  <r>
    <x v="1"/>
    <n v="57"/>
    <s v="No"/>
    <x v="0"/>
    <x v="21"/>
    <s v="Male"/>
    <x v="41"/>
    <s v="No"/>
    <s v="No"/>
    <x v="1"/>
    <m/>
    <m/>
    <m/>
    <m/>
    <m/>
    <n v="1"/>
    <m/>
    <n v="56"/>
    <n v="0"/>
    <n v="0"/>
    <n v="0"/>
    <x v="2"/>
    <n v="9"/>
  </r>
  <r>
    <x v="1"/>
    <n v="57"/>
    <s v="No"/>
    <x v="0"/>
    <x v="27"/>
    <s v="Male"/>
    <x v="36"/>
    <s v="No"/>
    <s v="No"/>
    <x v="1"/>
    <m/>
    <m/>
    <m/>
    <m/>
    <m/>
    <n v="1"/>
    <m/>
    <n v="31"/>
    <n v="1"/>
    <n v="0"/>
    <n v="0"/>
    <x v="2"/>
    <n v="9"/>
  </r>
  <r>
    <x v="1"/>
    <n v="57"/>
    <s v="No"/>
    <x v="0"/>
    <x v="29"/>
    <s v="Female"/>
    <x v="43"/>
    <s v="No"/>
    <s v="No"/>
    <x v="1"/>
    <m/>
    <m/>
    <m/>
    <m/>
    <m/>
    <n v="1"/>
    <m/>
    <n v="35"/>
    <n v="1"/>
    <n v="0"/>
    <n v="0"/>
    <x v="0"/>
    <n v="3"/>
  </r>
  <r>
    <x v="1"/>
    <n v="57"/>
    <s v="No"/>
    <x v="0"/>
    <x v="29"/>
    <s v="Male"/>
    <x v="57"/>
    <s v="Yes"/>
    <s v="No"/>
    <x v="0"/>
    <m/>
    <m/>
    <m/>
    <m/>
    <m/>
    <n v="1"/>
    <m/>
    <n v="29"/>
    <n v="1"/>
    <n v="0"/>
    <n v="0"/>
    <x v="1"/>
    <n v="20"/>
  </r>
  <r>
    <x v="1"/>
    <n v="57"/>
    <s v="No"/>
    <x v="0"/>
    <x v="30"/>
    <s v="Female"/>
    <x v="21"/>
    <s v="No"/>
    <s v="No"/>
    <x v="1"/>
    <m/>
    <m/>
    <m/>
    <m/>
    <m/>
    <n v="1"/>
    <m/>
    <n v="36"/>
    <n v="0"/>
    <n v="0"/>
    <n v="0"/>
    <x v="0"/>
    <n v="4"/>
  </r>
  <r>
    <x v="1"/>
    <n v="57"/>
    <s v="No"/>
    <x v="0"/>
    <x v="32"/>
    <s v="Male"/>
    <x v="3"/>
    <s v="No"/>
    <s v="No"/>
    <x v="1"/>
    <m/>
    <m/>
    <m/>
    <m/>
    <m/>
    <n v="1"/>
    <m/>
    <n v="20"/>
    <n v="0"/>
    <n v="0"/>
    <n v="0"/>
    <x v="2"/>
    <n v="9"/>
  </r>
  <r>
    <x v="1"/>
    <n v="57"/>
    <s v="No"/>
    <x v="0"/>
    <x v="34"/>
    <s v="Female"/>
    <x v="12"/>
    <s v="No"/>
    <s v="No"/>
    <x v="1"/>
    <m/>
    <m/>
    <m/>
    <m/>
    <m/>
    <n v="1"/>
    <m/>
    <n v="40"/>
    <n v="0"/>
    <n v="0"/>
    <n v="0"/>
    <x v="2"/>
    <n v="7"/>
  </r>
  <r>
    <x v="1"/>
    <n v="57"/>
    <s v="No"/>
    <x v="0"/>
    <x v="37"/>
    <s v="Female"/>
    <x v="1"/>
    <s v="No"/>
    <s v="No"/>
    <x v="1"/>
    <m/>
    <m/>
    <m/>
    <m/>
    <m/>
    <n v="1"/>
    <n v="1"/>
    <n v="39"/>
    <n v="2"/>
    <n v="0"/>
    <n v="0"/>
    <x v="0"/>
    <n v="1"/>
  </r>
  <r>
    <x v="1"/>
    <n v="57"/>
    <s v="No"/>
    <x v="0"/>
    <x v="37"/>
    <s v="Male"/>
    <x v="38"/>
    <s v="No"/>
    <s v="No"/>
    <x v="1"/>
    <m/>
    <m/>
    <m/>
    <m/>
    <m/>
    <n v="1"/>
    <m/>
    <n v="36"/>
    <n v="0"/>
    <n v="0"/>
    <n v="0"/>
    <x v="1"/>
    <n v="13"/>
  </r>
  <r>
    <x v="1"/>
    <n v="57"/>
    <s v="No"/>
    <x v="0"/>
    <x v="39"/>
    <s v="Female"/>
    <x v="5"/>
    <s v="Yes"/>
    <s v="No"/>
    <x v="0"/>
    <m/>
    <m/>
    <m/>
    <m/>
    <m/>
    <n v="1"/>
    <m/>
    <n v="68"/>
    <n v="0"/>
    <n v="0"/>
    <n v="0"/>
    <x v="1"/>
    <n v="15"/>
  </r>
  <r>
    <x v="1"/>
    <n v="57"/>
    <s v="No"/>
    <x v="0"/>
    <x v="41"/>
    <s v="Female"/>
    <x v="52"/>
    <s v="No"/>
    <s v="Yes"/>
    <x v="2"/>
    <s v="No"/>
    <s v="Two Year"/>
    <s v="Credit Card"/>
    <s v="(blank)"/>
    <s v="(blank)"/>
    <n v="1"/>
    <m/>
    <n v="46"/>
    <n v="0"/>
    <n v="0"/>
    <n v="0"/>
    <x v="2"/>
    <n v="9"/>
  </r>
  <r>
    <x v="1"/>
    <n v="57"/>
    <s v="No"/>
    <x v="0"/>
    <x v="42"/>
    <s v="Female"/>
    <x v="13"/>
    <s v="Yes"/>
    <s v="No"/>
    <x v="0"/>
    <m/>
    <m/>
    <m/>
    <m/>
    <m/>
    <n v="1"/>
    <m/>
    <n v="55"/>
    <n v="0"/>
    <n v="0"/>
    <n v="0"/>
    <x v="1"/>
    <n v="17"/>
  </r>
  <r>
    <x v="1"/>
    <n v="57"/>
    <s v="No"/>
    <x v="0"/>
    <x v="45"/>
    <s v="Male"/>
    <x v="48"/>
    <s v="No"/>
    <s v="No"/>
    <x v="1"/>
    <m/>
    <m/>
    <m/>
    <m/>
    <m/>
    <n v="1"/>
    <m/>
    <n v="55"/>
    <n v="0"/>
    <n v="0"/>
    <n v="0"/>
    <x v="0"/>
    <n v="2"/>
  </r>
  <r>
    <x v="1"/>
    <n v="57"/>
    <s v="No"/>
    <x v="0"/>
    <x v="46"/>
    <s v="Male"/>
    <x v="32"/>
    <s v="No"/>
    <s v="No"/>
    <x v="1"/>
    <m/>
    <m/>
    <m/>
    <m/>
    <m/>
    <n v="1"/>
    <m/>
    <n v="38"/>
    <n v="1"/>
    <n v="0"/>
    <n v="0"/>
    <x v="2"/>
    <n v="6"/>
  </r>
  <r>
    <x v="1"/>
    <n v="57"/>
    <s v="No"/>
    <x v="0"/>
    <x v="47"/>
    <s v="Female"/>
    <x v="7"/>
    <s v="No"/>
    <s v="No"/>
    <x v="1"/>
    <m/>
    <m/>
    <m/>
    <m/>
    <m/>
    <n v="1"/>
    <m/>
    <n v="19"/>
    <n v="0"/>
    <n v="0"/>
    <n v="0"/>
    <x v="2"/>
    <n v="6"/>
  </r>
  <r>
    <x v="1"/>
    <n v="57"/>
    <s v="No"/>
    <x v="0"/>
    <x v="47"/>
    <s v="Male"/>
    <x v="30"/>
    <s v="No"/>
    <s v="Yes"/>
    <x v="2"/>
    <s v="No"/>
    <s v="Month-to-Month"/>
    <s v="Direct Debit"/>
    <s v="Attitude"/>
    <s v="Attitude of support person"/>
    <n v="1"/>
    <n v="1"/>
    <n v="26"/>
    <n v="4"/>
    <n v="0"/>
    <n v="0"/>
    <x v="0"/>
    <n v="1"/>
  </r>
  <r>
    <x v="1"/>
    <n v="57"/>
    <s v="Yes"/>
    <x v="0"/>
    <x v="2"/>
    <s v="Male"/>
    <x v="20"/>
    <s v="No"/>
    <s v="No"/>
    <x v="1"/>
    <m/>
    <m/>
    <m/>
    <m/>
    <m/>
    <n v="1"/>
    <m/>
    <n v="46"/>
    <n v="0"/>
    <n v="171"/>
    <n v="0"/>
    <x v="0"/>
    <n v="4"/>
  </r>
  <r>
    <x v="1"/>
    <n v="57"/>
    <s v="Yes"/>
    <x v="0"/>
    <x v="17"/>
    <s v="Male"/>
    <x v="15"/>
    <s v="Yes"/>
    <s v="No"/>
    <x v="0"/>
    <m/>
    <m/>
    <m/>
    <m/>
    <m/>
    <n v="1"/>
    <m/>
    <n v="51"/>
    <n v="0"/>
    <n v="316.39999999999998"/>
    <n v="0"/>
    <x v="1"/>
    <n v="37"/>
  </r>
  <r>
    <x v="1"/>
    <n v="57"/>
    <s v="Yes"/>
    <x v="0"/>
    <x v="18"/>
    <s v="Male"/>
    <x v="42"/>
    <s v="No"/>
    <s v="No"/>
    <x v="1"/>
    <m/>
    <m/>
    <m/>
    <m/>
    <m/>
    <n v="1"/>
    <m/>
    <n v="38"/>
    <n v="0"/>
    <n v="173.9"/>
    <n v="0"/>
    <x v="0"/>
    <n v="2"/>
  </r>
  <r>
    <x v="1"/>
    <n v="57"/>
    <s v="Yes"/>
    <x v="0"/>
    <x v="23"/>
    <s v="Female"/>
    <x v="1"/>
    <s v="No"/>
    <s v="No"/>
    <x v="1"/>
    <m/>
    <m/>
    <m/>
    <m/>
    <m/>
    <n v="1"/>
    <n v="1"/>
    <n v="46"/>
    <n v="3"/>
    <n v="129.69999999999999"/>
    <n v="0"/>
    <x v="0"/>
    <n v="2"/>
  </r>
  <r>
    <x v="1"/>
    <n v="57"/>
    <s v="Yes"/>
    <x v="0"/>
    <x v="28"/>
    <s v="Male"/>
    <x v="36"/>
    <s v="No"/>
    <s v="No"/>
    <x v="1"/>
    <m/>
    <m/>
    <m/>
    <m/>
    <m/>
    <n v="1"/>
    <m/>
    <n v="28"/>
    <n v="0"/>
    <n v="169.6"/>
    <n v="0"/>
    <x v="1"/>
    <n v="17"/>
  </r>
  <r>
    <x v="1"/>
    <n v="57"/>
    <s v="Yes"/>
    <x v="0"/>
    <x v="29"/>
    <s v="Female"/>
    <x v="47"/>
    <s v="No"/>
    <s v="No"/>
    <x v="1"/>
    <m/>
    <m/>
    <m/>
    <m/>
    <m/>
    <n v="1"/>
    <m/>
    <n v="30"/>
    <n v="0"/>
    <n v="116.9"/>
    <n v="0"/>
    <x v="2"/>
    <n v="5"/>
  </r>
  <r>
    <x v="1"/>
    <n v="57"/>
    <s v="Yes"/>
    <x v="0"/>
    <x v="33"/>
    <s v="Female"/>
    <x v="54"/>
    <s v="No"/>
    <s v="Yes"/>
    <x v="2"/>
    <s v="No"/>
    <s v="Two Year"/>
    <s v="Direct Debit"/>
    <s v="(blank)"/>
    <s v="(blank)"/>
    <n v="1"/>
    <m/>
    <n v="29"/>
    <n v="0"/>
    <n v="243.2"/>
    <n v="0"/>
    <x v="1"/>
    <n v="15"/>
  </r>
  <r>
    <x v="1"/>
    <n v="57"/>
    <s v="Yes"/>
    <x v="0"/>
    <x v="34"/>
    <s v="Female"/>
    <x v="39"/>
    <s v="No"/>
    <s v="No"/>
    <x v="1"/>
    <m/>
    <m/>
    <m/>
    <m/>
    <m/>
    <n v="1"/>
    <n v="1"/>
    <n v="62"/>
    <n v="0"/>
    <n v="34.200000000000003"/>
    <n v="0"/>
    <x v="2"/>
    <n v="8"/>
  </r>
  <r>
    <x v="1"/>
    <n v="57"/>
    <s v="Yes"/>
    <x v="0"/>
    <x v="39"/>
    <s v="Female"/>
    <x v="52"/>
    <s v="No"/>
    <s v="Yes"/>
    <x v="2"/>
    <s v="No"/>
    <s v="Month-to-Month"/>
    <s v="Direct Debit"/>
    <s v="(blank)"/>
    <s v="(blank)"/>
    <n v="1"/>
    <m/>
    <n v="44"/>
    <n v="1"/>
    <n v="178.6"/>
    <n v="0"/>
    <x v="2"/>
    <n v="7"/>
  </r>
  <r>
    <x v="1"/>
    <n v="57"/>
    <s v="Yes"/>
    <x v="0"/>
    <x v="42"/>
    <s v="Male"/>
    <x v="54"/>
    <s v="No"/>
    <s v="Yes"/>
    <x v="2"/>
    <s v="No"/>
    <s v="Month-to-Month"/>
    <s v="Direct Debit"/>
    <s v="Attitude"/>
    <s v="Attitude of support person"/>
    <n v="1"/>
    <n v="1"/>
    <n v="46"/>
    <n v="0"/>
    <n v="7.9"/>
    <n v="0"/>
    <x v="2"/>
    <n v="7"/>
  </r>
  <r>
    <x v="1"/>
    <n v="57"/>
    <s v="Yes"/>
    <x v="0"/>
    <x v="45"/>
    <s v="Female"/>
    <x v="8"/>
    <s v="No"/>
    <s v="No"/>
    <x v="1"/>
    <m/>
    <m/>
    <m/>
    <m/>
    <m/>
    <n v="1"/>
    <m/>
    <n v="69"/>
    <n v="0"/>
    <n v="112.1"/>
    <n v="0"/>
    <x v="2"/>
    <n v="7"/>
  </r>
  <r>
    <x v="1"/>
    <n v="57"/>
    <s v="Yes"/>
    <x v="1"/>
    <x v="6"/>
    <s v="Female"/>
    <x v="59"/>
    <s v="No"/>
    <s v="Yes"/>
    <x v="2"/>
    <s v="No"/>
    <s v="Two Year"/>
    <s v="Direct Debit"/>
    <s v="(blank)"/>
    <s v="(blank)"/>
    <n v="1"/>
    <m/>
    <n v="62"/>
    <n v="0"/>
    <n v="0"/>
    <n v="0"/>
    <x v="0"/>
    <n v="3"/>
  </r>
  <r>
    <x v="1"/>
    <n v="57"/>
    <s v="Yes"/>
    <x v="1"/>
    <x v="8"/>
    <s v="Female"/>
    <x v="48"/>
    <s v="No"/>
    <s v="No"/>
    <x v="1"/>
    <m/>
    <m/>
    <m/>
    <m/>
    <m/>
    <n v="1"/>
    <m/>
    <n v="34"/>
    <n v="1"/>
    <n v="0"/>
    <n v="0"/>
    <x v="2"/>
    <n v="5"/>
  </r>
  <r>
    <x v="1"/>
    <n v="57"/>
    <s v="Yes"/>
    <x v="1"/>
    <x v="34"/>
    <s v="Female"/>
    <x v="47"/>
    <s v="No"/>
    <s v="No"/>
    <x v="1"/>
    <m/>
    <m/>
    <m/>
    <m/>
    <m/>
    <n v="1"/>
    <n v="1"/>
    <n v="53"/>
    <n v="5"/>
    <n v="0"/>
    <n v="0"/>
    <x v="0"/>
    <n v="4"/>
  </r>
  <r>
    <x v="1"/>
    <n v="57"/>
    <s v="Yes"/>
    <x v="1"/>
    <x v="39"/>
    <s v="Male"/>
    <x v="24"/>
    <s v="No"/>
    <s v="No"/>
    <x v="1"/>
    <m/>
    <m/>
    <m/>
    <m/>
    <m/>
    <n v="1"/>
    <m/>
    <n v="30"/>
    <n v="0"/>
    <n v="0"/>
    <n v="0"/>
    <x v="2"/>
    <n v="5"/>
  </r>
  <r>
    <x v="1"/>
    <n v="58"/>
    <s v="No"/>
    <x v="0"/>
    <x v="3"/>
    <s v="Male"/>
    <x v="22"/>
    <s v="No"/>
    <s v="Yes"/>
    <x v="2"/>
    <s v="No"/>
    <s v="One Year"/>
    <s v="Direct Debit"/>
    <s v="Competitor"/>
    <s v="Competitor made better offer"/>
    <n v="1"/>
    <n v="1"/>
    <n v="65"/>
    <n v="5"/>
    <n v="0"/>
    <n v="0"/>
    <x v="2"/>
    <n v="5"/>
  </r>
  <r>
    <x v="1"/>
    <n v="58"/>
    <s v="No"/>
    <x v="0"/>
    <x v="3"/>
    <s v="Male"/>
    <x v="52"/>
    <s v="No"/>
    <s v="Yes"/>
    <x v="2"/>
    <s v="No"/>
    <s v="Two Year"/>
    <s v="Direct Debit"/>
    <s v="(blank)"/>
    <s v="(blank)"/>
    <n v="1"/>
    <m/>
    <n v="57"/>
    <n v="2"/>
    <n v="0"/>
    <n v="0"/>
    <x v="0"/>
    <n v="1"/>
  </r>
  <r>
    <x v="1"/>
    <n v="58"/>
    <s v="No"/>
    <x v="0"/>
    <x v="5"/>
    <s v="Male"/>
    <x v="0"/>
    <s v="Yes"/>
    <s v="No"/>
    <x v="0"/>
    <m/>
    <m/>
    <m/>
    <m/>
    <m/>
    <n v="1"/>
    <m/>
    <n v="23"/>
    <n v="1"/>
    <n v="0"/>
    <n v="0"/>
    <x v="1"/>
    <n v="26"/>
  </r>
  <r>
    <x v="1"/>
    <n v="58"/>
    <s v="No"/>
    <x v="0"/>
    <x v="13"/>
    <s v="Male"/>
    <x v="43"/>
    <s v="No"/>
    <s v="No"/>
    <x v="1"/>
    <m/>
    <m/>
    <m/>
    <m/>
    <m/>
    <n v="1"/>
    <m/>
    <n v="19"/>
    <n v="0"/>
    <n v="0"/>
    <n v="0"/>
    <x v="0"/>
    <n v="2"/>
  </r>
  <r>
    <x v="1"/>
    <n v="58"/>
    <s v="No"/>
    <x v="0"/>
    <x v="14"/>
    <s v="Male"/>
    <x v="36"/>
    <s v="No"/>
    <s v="No"/>
    <x v="1"/>
    <m/>
    <m/>
    <m/>
    <m/>
    <m/>
    <n v="1"/>
    <m/>
    <n v="44"/>
    <n v="0"/>
    <n v="0"/>
    <n v="0"/>
    <x v="0"/>
    <n v="3"/>
  </r>
  <r>
    <x v="1"/>
    <n v="58"/>
    <s v="No"/>
    <x v="0"/>
    <x v="15"/>
    <s v="Female"/>
    <x v="53"/>
    <s v="No"/>
    <s v="Yes"/>
    <x v="2"/>
    <s v="Yes"/>
    <s v="Month-to-Month"/>
    <s v="Credit Card"/>
    <s v="(blank)"/>
    <s v="(blank)"/>
    <n v="1"/>
    <m/>
    <n v="43"/>
    <n v="1"/>
    <n v="0"/>
    <n v="0"/>
    <x v="0"/>
    <n v="4"/>
  </r>
  <r>
    <x v="1"/>
    <n v="58"/>
    <s v="No"/>
    <x v="0"/>
    <x v="17"/>
    <s v="Male"/>
    <x v="52"/>
    <s v="No"/>
    <s v="Yes"/>
    <x v="2"/>
    <s v="No"/>
    <s v="One Year"/>
    <s v="Credit Card"/>
    <s v="(blank)"/>
    <s v="(blank)"/>
    <n v="1"/>
    <m/>
    <n v="46"/>
    <n v="0"/>
    <n v="0"/>
    <n v="0"/>
    <x v="0"/>
    <n v="3"/>
  </r>
  <r>
    <x v="1"/>
    <n v="58"/>
    <s v="No"/>
    <x v="0"/>
    <x v="19"/>
    <s v="Female"/>
    <x v="55"/>
    <s v="No"/>
    <s v="Yes"/>
    <x v="2"/>
    <s v="No"/>
    <s v="Two Year"/>
    <s v="Credit Card"/>
    <s v="(blank)"/>
    <s v="(blank)"/>
    <n v="1"/>
    <m/>
    <n v="51"/>
    <n v="0"/>
    <n v="0"/>
    <n v="0"/>
    <x v="0"/>
    <n v="1"/>
  </r>
  <r>
    <x v="1"/>
    <n v="58"/>
    <s v="No"/>
    <x v="0"/>
    <x v="21"/>
    <s v="Female"/>
    <x v="24"/>
    <s v="No"/>
    <s v="No"/>
    <x v="1"/>
    <m/>
    <m/>
    <m/>
    <m/>
    <m/>
    <n v="1"/>
    <m/>
    <n v="38"/>
    <n v="0"/>
    <n v="0"/>
    <n v="0"/>
    <x v="1"/>
    <n v="13"/>
  </r>
  <r>
    <x v="1"/>
    <n v="58"/>
    <s v="No"/>
    <x v="0"/>
    <x v="50"/>
    <s v="Male"/>
    <x v="8"/>
    <s v="No"/>
    <s v="No"/>
    <x v="1"/>
    <m/>
    <m/>
    <m/>
    <m/>
    <m/>
    <n v="1"/>
    <m/>
    <n v="34"/>
    <n v="0"/>
    <n v="0"/>
    <n v="0"/>
    <x v="0"/>
    <n v="2"/>
  </r>
  <r>
    <x v="1"/>
    <n v="58"/>
    <s v="No"/>
    <x v="0"/>
    <x v="24"/>
    <s v="Female"/>
    <x v="41"/>
    <s v="No"/>
    <s v="No"/>
    <x v="1"/>
    <m/>
    <m/>
    <m/>
    <m/>
    <m/>
    <n v="1"/>
    <m/>
    <n v="40"/>
    <n v="0"/>
    <n v="0"/>
    <n v="0"/>
    <x v="2"/>
    <n v="5"/>
  </r>
  <r>
    <x v="1"/>
    <n v="58"/>
    <s v="No"/>
    <x v="0"/>
    <x v="26"/>
    <s v="Female"/>
    <x v="23"/>
    <s v="No"/>
    <s v="No"/>
    <x v="1"/>
    <m/>
    <m/>
    <m/>
    <m/>
    <m/>
    <n v="1"/>
    <m/>
    <n v="41"/>
    <n v="0"/>
    <n v="0"/>
    <n v="0"/>
    <x v="0"/>
    <n v="3"/>
  </r>
  <r>
    <x v="1"/>
    <n v="58"/>
    <s v="No"/>
    <x v="0"/>
    <x v="26"/>
    <s v="Male"/>
    <x v="4"/>
    <s v="Yes"/>
    <s v="No"/>
    <x v="0"/>
    <m/>
    <m/>
    <m/>
    <m/>
    <m/>
    <n v="1"/>
    <n v="1"/>
    <n v="42"/>
    <n v="2"/>
    <n v="116.9"/>
    <n v="0"/>
    <x v="1"/>
    <n v="16"/>
  </r>
  <r>
    <x v="1"/>
    <n v="58"/>
    <s v="No"/>
    <x v="0"/>
    <x v="27"/>
    <s v="Female"/>
    <x v="8"/>
    <s v="No"/>
    <s v="No"/>
    <x v="1"/>
    <m/>
    <m/>
    <m/>
    <m/>
    <m/>
    <n v="1"/>
    <m/>
    <n v="45"/>
    <n v="2"/>
    <n v="0"/>
    <n v="0"/>
    <x v="1"/>
    <n v="27"/>
  </r>
  <r>
    <x v="1"/>
    <n v="58"/>
    <s v="No"/>
    <x v="0"/>
    <x v="28"/>
    <s v="Female"/>
    <x v="43"/>
    <s v="No"/>
    <s v="No"/>
    <x v="1"/>
    <m/>
    <m/>
    <m/>
    <m/>
    <m/>
    <n v="1"/>
    <m/>
    <n v="34"/>
    <n v="0"/>
    <n v="0"/>
    <n v="0"/>
    <x v="2"/>
    <n v="6"/>
  </r>
  <r>
    <x v="1"/>
    <n v="58"/>
    <s v="No"/>
    <x v="0"/>
    <x v="33"/>
    <s v="Male"/>
    <x v="25"/>
    <s v="No"/>
    <s v="No"/>
    <x v="1"/>
    <m/>
    <m/>
    <m/>
    <m/>
    <m/>
    <n v="1"/>
    <m/>
    <n v="21"/>
    <n v="0"/>
    <n v="0"/>
    <n v="0"/>
    <x v="1"/>
    <n v="11"/>
  </r>
  <r>
    <x v="1"/>
    <n v="58"/>
    <s v="No"/>
    <x v="0"/>
    <x v="37"/>
    <s v="Female"/>
    <x v="49"/>
    <s v="No"/>
    <s v="No"/>
    <x v="1"/>
    <m/>
    <m/>
    <m/>
    <m/>
    <m/>
    <n v="1"/>
    <n v="1"/>
    <n v="47"/>
    <n v="0"/>
    <n v="0"/>
    <n v="0"/>
    <x v="1"/>
    <n v="10"/>
  </r>
  <r>
    <x v="1"/>
    <n v="58"/>
    <s v="No"/>
    <x v="0"/>
    <x v="37"/>
    <s v="Male"/>
    <x v="36"/>
    <s v="No"/>
    <s v="No"/>
    <x v="1"/>
    <m/>
    <m/>
    <m/>
    <m/>
    <m/>
    <n v="1"/>
    <m/>
    <n v="40"/>
    <n v="0"/>
    <n v="0"/>
    <n v="0"/>
    <x v="0"/>
    <n v="4"/>
  </r>
  <r>
    <x v="1"/>
    <n v="58"/>
    <s v="No"/>
    <x v="0"/>
    <x v="41"/>
    <s v="Female"/>
    <x v="57"/>
    <s v="Yes"/>
    <s v="No"/>
    <x v="0"/>
    <m/>
    <m/>
    <m/>
    <m/>
    <m/>
    <n v="1"/>
    <m/>
    <n v="32"/>
    <n v="0"/>
    <n v="0"/>
    <n v="0"/>
    <x v="1"/>
    <n v="27"/>
  </r>
  <r>
    <x v="1"/>
    <n v="58"/>
    <s v="No"/>
    <x v="0"/>
    <x v="41"/>
    <s v="Female"/>
    <x v="18"/>
    <s v="Yes"/>
    <s v="No"/>
    <x v="0"/>
    <m/>
    <m/>
    <m/>
    <m/>
    <m/>
    <n v="1"/>
    <m/>
    <n v="54"/>
    <n v="2"/>
    <n v="0"/>
    <n v="0"/>
    <x v="1"/>
    <n v="12"/>
  </r>
  <r>
    <x v="1"/>
    <n v="58"/>
    <s v="No"/>
    <x v="0"/>
    <x v="47"/>
    <s v="Male"/>
    <x v="25"/>
    <s v="No"/>
    <s v="No"/>
    <x v="1"/>
    <m/>
    <m/>
    <m/>
    <m/>
    <m/>
    <n v="1"/>
    <m/>
    <n v="25"/>
    <n v="0"/>
    <n v="0"/>
    <n v="0"/>
    <x v="0"/>
    <n v="4"/>
  </r>
  <r>
    <x v="1"/>
    <n v="58"/>
    <s v="Yes"/>
    <x v="0"/>
    <x v="0"/>
    <s v="Female"/>
    <x v="8"/>
    <s v="No"/>
    <s v="No"/>
    <x v="1"/>
    <m/>
    <m/>
    <m/>
    <m/>
    <m/>
    <n v="1"/>
    <m/>
    <n v="42"/>
    <n v="0"/>
    <n v="179.8"/>
    <n v="0"/>
    <x v="0"/>
    <n v="4"/>
  </r>
  <r>
    <x v="1"/>
    <n v="58"/>
    <s v="Yes"/>
    <x v="0"/>
    <x v="1"/>
    <s v="Female"/>
    <x v="39"/>
    <s v="No"/>
    <s v="No"/>
    <x v="1"/>
    <m/>
    <m/>
    <m/>
    <m/>
    <m/>
    <n v="1"/>
    <m/>
    <n v="39"/>
    <n v="0"/>
    <n v="129.1"/>
    <n v="0"/>
    <x v="0"/>
    <n v="2"/>
  </r>
  <r>
    <x v="1"/>
    <n v="58"/>
    <s v="Yes"/>
    <x v="0"/>
    <x v="11"/>
    <s v="Male"/>
    <x v="36"/>
    <s v="No"/>
    <s v="No"/>
    <x v="1"/>
    <m/>
    <m/>
    <m/>
    <m/>
    <m/>
    <n v="1"/>
    <m/>
    <n v="33"/>
    <n v="0"/>
    <n v="79.8"/>
    <n v="0"/>
    <x v="2"/>
    <n v="8"/>
  </r>
  <r>
    <x v="1"/>
    <n v="58"/>
    <s v="Yes"/>
    <x v="0"/>
    <x v="16"/>
    <s v="Male"/>
    <x v="10"/>
    <s v="Yes"/>
    <s v="No"/>
    <x v="0"/>
    <m/>
    <m/>
    <m/>
    <m/>
    <m/>
    <n v="1"/>
    <m/>
    <n v="42"/>
    <n v="0"/>
    <n v="342.2"/>
    <n v="0"/>
    <x v="1"/>
    <n v="17"/>
  </r>
  <r>
    <x v="1"/>
    <n v="58"/>
    <s v="Yes"/>
    <x v="0"/>
    <x v="25"/>
    <s v="Female"/>
    <x v="10"/>
    <s v="Yes"/>
    <s v="No"/>
    <x v="0"/>
    <m/>
    <m/>
    <m/>
    <m/>
    <m/>
    <n v="1"/>
    <m/>
    <n v="21"/>
    <n v="0"/>
    <n v="169.4"/>
    <n v="0"/>
    <x v="1"/>
    <n v="14"/>
  </r>
  <r>
    <x v="1"/>
    <n v="58"/>
    <s v="Yes"/>
    <x v="0"/>
    <x v="28"/>
    <s v="Male"/>
    <x v="44"/>
    <s v="No"/>
    <s v="No"/>
    <x v="1"/>
    <m/>
    <m/>
    <m/>
    <m/>
    <m/>
    <n v="1"/>
    <m/>
    <n v="47"/>
    <n v="0"/>
    <n v="292.89999999999998"/>
    <n v="0"/>
    <x v="1"/>
    <n v="10"/>
  </r>
  <r>
    <x v="1"/>
    <n v="58"/>
    <s v="Yes"/>
    <x v="0"/>
    <x v="38"/>
    <s v="Male"/>
    <x v="6"/>
    <s v="No"/>
    <s v="No"/>
    <x v="1"/>
    <m/>
    <m/>
    <m/>
    <m/>
    <m/>
    <n v="1"/>
    <m/>
    <n v="41"/>
    <n v="0"/>
    <n v="120.4"/>
    <n v="0"/>
    <x v="0"/>
    <n v="3"/>
  </r>
  <r>
    <x v="1"/>
    <n v="58"/>
    <s v="Yes"/>
    <x v="0"/>
    <x v="40"/>
    <s v="Female"/>
    <x v="8"/>
    <s v="No"/>
    <s v="No"/>
    <x v="1"/>
    <m/>
    <m/>
    <m/>
    <m/>
    <m/>
    <n v="1"/>
    <m/>
    <n v="23"/>
    <n v="0"/>
    <n v="182.7"/>
    <n v="0"/>
    <x v="0"/>
    <n v="1"/>
  </r>
  <r>
    <x v="1"/>
    <n v="58"/>
    <s v="Yes"/>
    <x v="0"/>
    <x v="41"/>
    <s v="Female"/>
    <x v="24"/>
    <s v="No"/>
    <s v="No"/>
    <x v="1"/>
    <m/>
    <m/>
    <m/>
    <m/>
    <m/>
    <n v="1"/>
    <n v="1"/>
    <n v="45"/>
    <n v="1"/>
    <n v="225.7"/>
    <n v="0"/>
    <x v="0"/>
    <n v="3"/>
  </r>
  <r>
    <x v="1"/>
    <n v="58"/>
    <s v="Yes"/>
    <x v="0"/>
    <x v="41"/>
    <s v="Male"/>
    <x v="32"/>
    <s v="No"/>
    <s v="No"/>
    <x v="1"/>
    <m/>
    <m/>
    <m/>
    <m/>
    <m/>
    <n v="1"/>
    <m/>
    <n v="24"/>
    <n v="0"/>
    <n v="240.7"/>
    <n v="0"/>
    <x v="0"/>
    <n v="4"/>
  </r>
  <r>
    <x v="1"/>
    <n v="58"/>
    <s v="Yes"/>
    <x v="1"/>
    <x v="48"/>
    <s v="Female"/>
    <x v="50"/>
    <s v="No"/>
    <s v="No"/>
    <x v="1"/>
    <m/>
    <m/>
    <m/>
    <m/>
    <m/>
    <n v="1"/>
    <n v="1"/>
    <n v="34"/>
    <n v="0"/>
    <n v="0"/>
    <n v="0"/>
    <x v="2"/>
    <n v="6"/>
  </r>
  <r>
    <x v="1"/>
    <n v="58"/>
    <s v="Yes"/>
    <x v="1"/>
    <x v="14"/>
    <s v="Female"/>
    <x v="25"/>
    <s v="No"/>
    <s v="No"/>
    <x v="1"/>
    <m/>
    <m/>
    <m/>
    <m/>
    <m/>
    <n v="1"/>
    <m/>
    <n v="28"/>
    <n v="0"/>
    <n v="0"/>
    <n v="0"/>
    <x v="2"/>
    <n v="7"/>
  </r>
  <r>
    <x v="1"/>
    <n v="58"/>
    <s v="Yes"/>
    <x v="1"/>
    <x v="20"/>
    <s v="Female"/>
    <x v="12"/>
    <s v="No"/>
    <s v="No"/>
    <x v="1"/>
    <m/>
    <m/>
    <m/>
    <m/>
    <m/>
    <n v="1"/>
    <m/>
    <n v="42"/>
    <n v="2"/>
    <n v="0"/>
    <n v="0"/>
    <x v="2"/>
    <n v="6"/>
  </r>
  <r>
    <x v="1"/>
    <n v="59"/>
    <s v="No"/>
    <x v="0"/>
    <x v="0"/>
    <s v="Female"/>
    <x v="30"/>
    <s v="No"/>
    <s v="Yes"/>
    <x v="2"/>
    <s v="No"/>
    <s v="One Year"/>
    <s v="Direct Debit"/>
    <s v="(blank)"/>
    <s v="(blank)"/>
    <n v="1"/>
    <m/>
    <n v="50"/>
    <n v="2"/>
    <n v="0"/>
    <n v="0"/>
    <x v="0"/>
    <n v="1"/>
  </r>
  <r>
    <x v="1"/>
    <n v="59"/>
    <s v="No"/>
    <x v="0"/>
    <x v="3"/>
    <s v="Female"/>
    <x v="7"/>
    <s v="No"/>
    <s v="No"/>
    <x v="1"/>
    <m/>
    <m/>
    <m/>
    <m/>
    <m/>
    <n v="1"/>
    <m/>
    <n v="37"/>
    <n v="0"/>
    <n v="0"/>
    <n v="0"/>
    <x v="0"/>
    <n v="3"/>
  </r>
  <r>
    <x v="1"/>
    <n v="59"/>
    <s v="No"/>
    <x v="0"/>
    <x v="3"/>
    <s v="Male"/>
    <x v="40"/>
    <s v="No"/>
    <s v="Yes"/>
    <x v="2"/>
    <s v="No"/>
    <s v="Month-to-Month"/>
    <s v="Direct Debit"/>
    <s v="Dissatisfaction"/>
    <s v="Service dissatisfaction"/>
    <n v="1"/>
    <n v="1"/>
    <n v="20"/>
    <n v="2"/>
    <n v="18.600000000000001"/>
    <n v="0"/>
    <x v="2"/>
    <n v="8"/>
  </r>
  <r>
    <x v="1"/>
    <n v="59"/>
    <s v="No"/>
    <x v="0"/>
    <x v="4"/>
    <s v="Female"/>
    <x v="56"/>
    <s v="No"/>
    <s v="No"/>
    <x v="1"/>
    <m/>
    <m/>
    <m/>
    <m/>
    <m/>
    <n v="1"/>
    <m/>
    <n v="41"/>
    <n v="0"/>
    <n v="0"/>
    <n v="0"/>
    <x v="0"/>
    <n v="4"/>
  </r>
  <r>
    <x v="1"/>
    <n v="59"/>
    <s v="No"/>
    <x v="0"/>
    <x v="5"/>
    <s v="Female"/>
    <x v="38"/>
    <s v="No"/>
    <s v="No"/>
    <x v="1"/>
    <m/>
    <m/>
    <m/>
    <m/>
    <m/>
    <n v="1"/>
    <m/>
    <n v="59"/>
    <n v="3"/>
    <n v="0"/>
    <n v="0"/>
    <x v="2"/>
    <n v="7"/>
  </r>
  <r>
    <x v="1"/>
    <n v="59"/>
    <s v="No"/>
    <x v="0"/>
    <x v="7"/>
    <s v="Female"/>
    <x v="11"/>
    <s v="No"/>
    <s v="No"/>
    <x v="1"/>
    <m/>
    <m/>
    <m/>
    <m/>
    <m/>
    <n v="1"/>
    <m/>
    <n v="43"/>
    <n v="0"/>
    <n v="0"/>
    <n v="0"/>
    <x v="2"/>
    <n v="5"/>
  </r>
  <r>
    <x v="1"/>
    <n v="59"/>
    <s v="No"/>
    <x v="0"/>
    <x v="13"/>
    <s v="Male"/>
    <x v="47"/>
    <s v="No"/>
    <s v="No"/>
    <x v="1"/>
    <m/>
    <m/>
    <m/>
    <m/>
    <m/>
    <n v="1"/>
    <m/>
    <n v="31"/>
    <n v="0"/>
    <n v="0"/>
    <n v="0"/>
    <x v="0"/>
    <n v="4"/>
  </r>
  <r>
    <x v="1"/>
    <n v="59"/>
    <s v="No"/>
    <x v="0"/>
    <x v="16"/>
    <s v="Female"/>
    <x v="25"/>
    <s v="No"/>
    <s v="No"/>
    <x v="1"/>
    <m/>
    <m/>
    <m/>
    <m/>
    <m/>
    <n v="1"/>
    <m/>
    <n v="36"/>
    <n v="0"/>
    <n v="0"/>
    <n v="0"/>
    <x v="2"/>
    <n v="6"/>
  </r>
  <r>
    <x v="1"/>
    <n v="59"/>
    <s v="No"/>
    <x v="0"/>
    <x v="16"/>
    <s v="Male"/>
    <x v="11"/>
    <s v="No"/>
    <s v="No"/>
    <x v="1"/>
    <m/>
    <m/>
    <m/>
    <m/>
    <m/>
    <n v="1"/>
    <m/>
    <n v="47"/>
    <n v="0"/>
    <n v="0"/>
    <n v="0"/>
    <x v="0"/>
    <n v="1"/>
  </r>
  <r>
    <x v="1"/>
    <n v="59"/>
    <s v="No"/>
    <x v="0"/>
    <x v="17"/>
    <s v="Male"/>
    <x v="50"/>
    <s v="No"/>
    <s v="No"/>
    <x v="1"/>
    <m/>
    <m/>
    <m/>
    <m/>
    <m/>
    <n v="1"/>
    <m/>
    <n v="26"/>
    <n v="0"/>
    <n v="0"/>
    <n v="0"/>
    <x v="2"/>
    <n v="8"/>
  </r>
  <r>
    <x v="1"/>
    <n v="59"/>
    <s v="No"/>
    <x v="0"/>
    <x v="18"/>
    <s v="Male"/>
    <x v="57"/>
    <s v="Yes"/>
    <s v="No"/>
    <x v="0"/>
    <m/>
    <m/>
    <m/>
    <m/>
    <m/>
    <n v="1"/>
    <n v="1"/>
    <n v="39"/>
    <n v="3"/>
    <n v="0"/>
    <n v="0"/>
    <x v="1"/>
    <n v="17"/>
  </r>
  <r>
    <x v="1"/>
    <n v="59"/>
    <s v="No"/>
    <x v="0"/>
    <x v="18"/>
    <s v="Male"/>
    <x v="12"/>
    <s v="No"/>
    <s v="No"/>
    <x v="1"/>
    <m/>
    <m/>
    <m/>
    <m/>
    <m/>
    <n v="1"/>
    <m/>
    <n v="23"/>
    <n v="0"/>
    <n v="0"/>
    <n v="0"/>
    <x v="2"/>
    <n v="8"/>
  </r>
  <r>
    <x v="1"/>
    <n v="59"/>
    <s v="No"/>
    <x v="0"/>
    <x v="20"/>
    <s v="Female"/>
    <x v="47"/>
    <s v="No"/>
    <s v="No"/>
    <x v="1"/>
    <m/>
    <m/>
    <m/>
    <m/>
    <m/>
    <n v="1"/>
    <m/>
    <n v="59"/>
    <n v="0"/>
    <n v="0"/>
    <n v="0"/>
    <x v="1"/>
    <n v="11"/>
  </r>
  <r>
    <x v="1"/>
    <n v="59"/>
    <s v="No"/>
    <x v="0"/>
    <x v="29"/>
    <s v="Female"/>
    <x v="47"/>
    <s v="No"/>
    <s v="No"/>
    <x v="1"/>
    <m/>
    <m/>
    <m/>
    <m/>
    <m/>
    <n v="1"/>
    <m/>
    <n v="59"/>
    <n v="1"/>
    <n v="0"/>
    <n v="0"/>
    <x v="0"/>
    <n v="4"/>
  </r>
  <r>
    <x v="1"/>
    <n v="59"/>
    <s v="No"/>
    <x v="0"/>
    <x v="31"/>
    <s v="Female"/>
    <x v="17"/>
    <s v="Yes"/>
    <s v="No"/>
    <x v="0"/>
    <m/>
    <m/>
    <m/>
    <m/>
    <m/>
    <n v="1"/>
    <m/>
    <n v="34"/>
    <n v="1"/>
    <n v="0"/>
    <n v="0"/>
    <x v="1"/>
    <n v="14"/>
  </r>
  <r>
    <x v="1"/>
    <n v="59"/>
    <s v="No"/>
    <x v="0"/>
    <x v="33"/>
    <s v="Female"/>
    <x v="6"/>
    <s v="No"/>
    <s v="No"/>
    <x v="1"/>
    <m/>
    <m/>
    <m/>
    <m/>
    <m/>
    <n v="1"/>
    <m/>
    <n v="60"/>
    <n v="0"/>
    <n v="0"/>
    <n v="0"/>
    <x v="1"/>
    <n v="15"/>
  </r>
  <r>
    <x v="1"/>
    <n v="59"/>
    <s v="No"/>
    <x v="0"/>
    <x v="33"/>
    <s v="Male"/>
    <x v="24"/>
    <s v="No"/>
    <s v="No"/>
    <x v="1"/>
    <m/>
    <m/>
    <m/>
    <m/>
    <m/>
    <n v="1"/>
    <m/>
    <n v="22"/>
    <n v="2"/>
    <n v="0"/>
    <n v="0"/>
    <x v="1"/>
    <n v="10"/>
  </r>
  <r>
    <x v="1"/>
    <n v="59"/>
    <s v="No"/>
    <x v="0"/>
    <x v="35"/>
    <s v="Female"/>
    <x v="18"/>
    <s v="Yes"/>
    <s v="No"/>
    <x v="0"/>
    <m/>
    <m/>
    <m/>
    <m/>
    <m/>
    <n v="1"/>
    <m/>
    <n v="39"/>
    <n v="1"/>
    <n v="0"/>
    <n v="0"/>
    <x v="1"/>
    <n v="16"/>
  </r>
  <r>
    <x v="1"/>
    <n v="59"/>
    <s v="No"/>
    <x v="0"/>
    <x v="35"/>
    <s v="Male"/>
    <x v="18"/>
    <s v="Yes"/>
    <s v="No"/>
    <x v="0"/>
    <m/>
    <m/>
    <m/>
    <m/>
    <m/>
    <n v="1"/>
    <m/>
    <n v="27"/>
    <n v="0"/>
    <n v="0"/>
    <n v="0"/>
    <x v="1"/>
    <n v="13"/>
  </r>
  <r>
    <x v="1"/>
    <n v="59"/>
    <s v="No"/>
    <x v="0"/>
    <x v="37"/>
    <s v="Female"/>
    <x v="17"/>
    <s v="Yes"/>
    <s v="No"/>
    <x v="0"/>
    <m/>
    <m/>
    <m/>
    <m/>
    <m/>
    <n v="1"/>
    <m/>
    <n v="31"/>
    <n v="0"/>
    <n v="0"/>
    <n v="0"/>
    <x v="1"/>
    <n v="19"/>
  </r>
  <r>
    <x v="1"/>
    <n v="59"/>
    <s v="No"/>
    <x v="0"/>
    <x v="38"/>
    <s v="Female"/>
    <x v="5"/>
    <s v="Yes"/>
    <s v="No"/>
    <x v="0"/>
    <m/>
    <m/>
    <m/>
    <m/>
    <m/>
    <n v="1"/>
    <m/>
    <n v="45"/>
    <n v="0"/>
    <n v="0"/>
    <n v="0"/>
    <x v="1"/>
    <n v="19"/>
  </r>
  <r>
    <x v="1"/>
    <n v="59"/>
    <s v="No"/>
    <x v="0"/>
    <x v="38"/>
    <s v="Female"/>
    <x v="43"/>
    <s v="No"/>
    <s v="No"/>
    <x v="1"/>
    <m/>
    <m/>
    <m/>
    <m/>
    <m/>
    <n v="1"/>
    <m/>
    <n v="52"/>
    <n v="0"/>
    <n v="0"/>
    <n v="0"/>
    <x v="0"/>
    <n v="2"/>
  </r>
  <r>
    <x v="1"/>
    <n v="59"/>
    <s v="No"/>
    <x v="0"/>
    <x v="40"/>
    <s v="Female"/>
    <x v="40"/>
    <s v="No"/>
    <s v="Yes"/>
    <x v="2"/>
    <s v="No"/>
    <s v="One Year"/>
    <s v="Credit Card"/>
    <s v="Attitude"/>
    <s v="Attitude of support person"/>
    <n v="1"/>
    <n v="1"/>
    <n v="50"/>
    <n v="2"/>
    <n v="0"/>
    <n v="0"/>
    <x v="0"/>
    <n v="4"/>
  </r>
  <r>
    <x v="1"/>
    <n v="59"/>
    <s v="No"/>
    <x v="0"/>
    <x v="40"/>
    <s v="Male"/>
    <x v="16"/>
    <s v="Yes"/>
    <s v="No"/>
    <x v="0"/>
    <m/>
    <m/>
    <m/>
    <m/>
    <m/>
    <n v="1"/>
    <m/>
    <n v="60"/>
    <n v="0"/>
    <n v="0"/>
    <n v="0"/>
    <x v="1"/>
    <n v="26"/>
  </r>
  <r>
    <x v="1"/>
    <n v="59"/>
    <s v="No"/>
    <x v="0"/>
    <x v="40"/>
    <s v="Male"/>
    <x v="48"/>
    <s v="No"/>
    <s v="No"/>
    <x v="1"/>
    <m/>
    <m/>
    <m/>
    <m/>
    <m/>
    <n v="1"/>
    <n v="1"/>
    <n v="57"/>
    <n v="0"/>
    <n v="0"/>
    <n v="0"/>
    <x v="1"/>
    <n v="10"/>
  </r>
  <r>
    <x v="1"/>
    <n v="59"/>
    <s v="No"/>
    <x v="0"/>
    <x v="41"/>
    <s v="Female"/>
    <x v="44"/>
    <s v="No"/>
    <s v="No"/>
    <x v="1"/>
    <m/>
    <m/>
    <m/>
    <m/>
    <m/>
    <n v="1"/>
    <m/>
    <n v="59"/>
    <n v="2"/>
    <n v="0"/>
    <n v="0"/>
    <x v="0"/>
    <n v="2"/>
  </r>
  <r>
    <x v="1"/>
    <n v="59"/>
    <s v="No"/>
    <x v="0"/>
    <x v="45"/>
    <s v="Female"/>
    <x v="42"/>
    <s v="No"/>
    <s v="No"/>
    <x v="1"/>
    <m/>
    <m/>
    <m/>
    <m/>
    <m/>
    <n v="1"/>
    <m/>
    <n v="51"/>
    <n v="0"/>
    <n v="0"/>
    <n v="0"/>
    <x v="0"/>
    <n v="3"/>
  </r>
  <r>
    <x v="1"/>
    <n v="59"/>
    <s v="No"/>
    <x v="0"/>
    <x v="47"/>
    <s v="Female"/>
    <x v="19"/>
    <s v="Yes"/>
    <s v="No"/>
    <x v="0"/>
    <m/>
    <m/>
    <m/>
    <m/>
    <m/>
    <n v="1"/>
    <m/>
    <n v="34"/>
    <n v="0"/>
    <n v="0"/>
    <n v="0"/>
    <x v="1"/>
    <n v="14"/>
  </r>
  <r>
    <x v="1"/>
    <n v="59"/>
    <s v="No"/>
    <x v="0"/>
    <x v="47"/>
    <s v="Female"/>
    <x v="36"/>
    <s v="No"/>
    <s v="No"/>
    <x v="1"/>
    <m/>
    <m/>
    <m/>
    <m/>
    <m/>
    <n v="1"/>
    <m/>
    <n v="35"/>
    <n v="0"/>
    <n v="0"/>
    <n v="0"/>
    <x v="0"/>
    <n v="3"/>
  </r>
  <r>
    <x v="1"/>
    <n v="59"/>
    <s v="No"/>
    <x v="1"/>
    <x v="7"/>
    <s v="Male"/>
    <x v="22"/>
    <s v="No"/>
    <s v="Yes"/>
    <x v="2"/>
    <s v="No"/>
    <s v="Month-to-Month"/>
    <s v="Direct Debit"/>
    <s v="Price"/>
    <s v="Price too high"/>
    <n v="1"/>
    <n v="1"/>
    <n v="40"/>
    <n v="4"/>
    <n v="0"/>
    <n v="0"/>
    <x v="0"/>
    <n v="3"/>
  </r>
  <r>
    <x v="1"/>
    <n v="59"/>
    <s v="Yes"/>
    <x v="0"/>
    <x v="7"/>
    <s v="Female"/>
    <x v="14"/>
    <s v="No"/>
    <s v="Yes"/>
    <x v="1"/>
    <s v="Yes"/>
    <s v="One Year"/>
    <s v="Credit Card"/>
    <s v="(blank)"/>
    <s v="(blank)"/>
    <n v="1"/>
    <m/>
    <n v="36"/>
    <n v="0"/>
    <n v="395.3"/>
    <n v="0"/>
    <x v="2"/>
    <n v="6"/>
  </r>
  <r>
    <x v="1"/>
    <n v="59"/>
    <s v="Yes"/>
    <x v="0"/>
    <x v="9"/>
    <s v="Male"/>
    <x v="15"/>
    <s v="Yes"/>
    <s v="No"/>
    <x v="0"/>
    <m/>
    <m/>
    <m/>
    <m/>
    <m/>
    <n v="1"/>
    <m/>
    <n v="22"/>
    <n v="2"/>
    <n v="123.9"/>
    <n v="0"/>
    <x v="2"/>
    <n v="7"/>
  </r>
  <r>
    <x v="1"/>
    <n v="59"/>
    <s v="Yes"/>
    <x v="0"/>
    <x v="10"/>
    <s v="Female"/>
    <x v="30"/>
    <s v="No"/>
    <s v="Yes"/>
    <x v="2"/>
    <s v="No"/>
    <s v="One Year"/>
    <s v="Direct Debit"/>
    <s v="(blank)"/>
    <s v="(blank)"/>
    <n v="1"/>
    <m/>
    <n v="34"/>
    <n v="0"/>
    <n v="380.6"/>
    <n v="0"/>
    <x v="0"/>
    <n v="2"/>
  </r>
  <r>
    <x v="1"/>
    <n v="59"/>
    <s v="Yes"/>
    <x v="0"/>
    <x v="11"/>
    <s v="Male"/>
    <x v="50"/>
    <s v="No"/>
    <s v="No"/>
    <x v="1"/>
    <m/>
    <m/>
    <m/>
    <m/>
    <m/>
    <n v="1"/>
    <m/>
    <n v="33"/>
    <n v="1"/>
    <n v="168.2"/>
    <n v="0"/>
    <x v="1"/>
    <n v="12"/>
  </r>
  <r>
    <x v="1"/>
    <n v="59"/>
    <s v="Yes"/>
    <x v="0"/>
    <x v="11"/>
    <s v="Male"/>
    <x v="25"/>
    <s v="No"/>
    <s v="No"/>
    <x v="1"/>
    <m/>
    <m/>
    <m/>
    <m/>
    <m/>
    <n v="1"/>
    <m/>
    <n v="28"/>
    <n v="0"/>
    <n v="128.6"/>
    <n v="0"/>
    <x v="0"/>
    <n v="4"/>
  </r>
  <r>
    <x v="1"/>
    <n v="59"/>
    <s v="Yes"/>
    <x v="0"/>
    <x v="17"/>
    <s v="Male"/>
    <x v="53"/>
    <s v="No"/>
    <s v="Yes"/>
    <x v="2"/>
    <s v="No"/>
    <s v="One Year"/>
    <s v="Credit Card"/>
    <s v="(blank)"/>
    <s v="(blank)"/>
    <n v="1"/>
    <m/>
    <n v="39"/>
    <n v="0"/>
    <n v="147.5"/>
    <n v="0"/>
    <x v="1"/>
    <n v="11"/>
  </r>
  <r>
    <x v="1"/>
    <n v="59"/>
    <s v="Yes"/>
    <x v="0"/>
    <x v="50"/>
    <s v="Female"/>
    <x v="37"/>
    <s v="No"/>
    <s v="No"/>
    <x v="1"/>
    <m/>
    <m/>
    <m/>
    <m/>
    <m/>
    <n v="1"/>
    <m/>
    <n v="37"/>
    <n v="0"/>
    <n v="448.4"/>
    <n v="0"/>
    <x v="1"/>
    <n v="12"/>
  </r>
  <r>
    <x v="1"/>
    <n v="59"/>
    <s v="Yes"/>
    <x v="0"/>
    <x v="22"/>
    <s v="Male"/>
    <x v="6"/>
    <s v="No"/>
    <s v="No"/>
    <x v="1"/>
    <m/>
    <m/>
    <m/>
    <m/>
    <m/>
    <n v="1"/>
    <m/>
    <n v="43"/>
    <n v="0"/>
    <n v="213.9"/>
    <n v="0"/>
    <x v="1"/>
    <n v="29"/>
  </r>
  <r>
    <x v="1"/>
    <n v="59"/>
    <s v="Yes"/>
    <x v="0"/>
    <x v="23"/>
    <s v="Female"/>
    <x v="38"/>
    <s v="No"/>
    <s v="No"/>
    <x v="1"/>
    <m/>
    <m/>
    <m/>
    <m/>
    <m/>
    <n v="1"/>
    <m/>
    <n v="35"/>
    <n v="0"/>
    <n v="132.19999999999999"/>
    <n v="0"/>
    <x v="2"/>
    <n v="6"/>
  </r>
  <r>
    <x v="1"/>
    <n v="59"/>
    <s v="Yes"/>
    <x v="0"/>
    <x v="23"/>
    <s v="Male"/>
    <x v="8"/>
    <s v="No"/>
    <s v="No"/>
    <x v="1"/>
    <m/>
    <m/>
    <m/>
    <m/>
    <m/>
    <n v="1"/>
    <n v="1"/>
    <n v="40"/>
    <n v="5"/>
    <n v="158.1"/>
    <n v="0"/>
    <x v="2"/>
    <n v="7"/>
  </r>
  <r>
    <x v="1"/>
    <n v="59"/>
    <s v="Yes"/>
    <x v="0"/>
    <x v="26"/>
    <s v="Male"/>
    <x v="19"/>
    <s v="Yes"/>
    <s v="No"/>
    <x v="0"/>
    <m/>
    <m/>
    <m/>
    <m/>
    <m/>
    <n v="1"/>
    <m/>
    <n v="54"/>
    <n v="0"/>
    <n v="436.6"/>
    <n v="0"/>
    <x v="1"/>
    <n v="24"/>
  </r>
  <r>
    <x v="1"/>
    <n v="59"/>
    <s v="Yes"/>
    <x v="0"/>
    <x v="26"/>
    <s v="Male"/>
    <x v="14"/>
    <s v="No"/>
    <s v="No"/>
    <x v="1"/>
    <m/>
    <m/>
    <m/>
    <m/>
    <m/>
    <n v="1"/>
    <n v="1"/>
    <n v="54"/>
    <n v="2"/>
    <n v="368.8"/>
    <n v="0"/>
    <x v="0"/>
    <n v="3"/>
  </r>
  <r>
    <x v="1"/>
    <n v="59"/>
    <s v="Yes"/>
    <x v="0"/>
    <x v="28"/>
    <s v="Male"/>
    <x v="35"/>
    <s v="No"/>
    <s v="No"/>
    <x v="1"/>
    <m/>
    <m/>
    <m/>
    <m/>
    <m/>
    <n v="1"/>
    <n v="1"/>
    <n v="60"/>
    <n v="4"/>
    <n v="160.5"/>
    <n v="0"/>
    <x v="2"/>
    <n v="9"/>
  </r>
  <r>
    <x v="1"/>
    <n v="59"/>
    <s v="Yes"/>
    <x v="0"/>
    <x v="32"/>
    <s v="Male"/>
    <x v="32"/>
    <s v="No"/>
    <s v="No"/>
    <x v="1"/>
    <m/>
    <m/>
    <m/>
    <m/>
    <m/>
    <n v="1"/>
    <m/>
    <n v="45"/>
    <n v="0"/>
    <n v="273.39999999999998"/>
    <n v="0"/>
    <x v="2"/>
    <n v="8"/>
  </r>
  <r>
    <x v="1"/>
    <n v="59"/>
    <s v="Yes"/>
    <x v="0"/>
    <x v="45"/>
    <s v="Male"/>
    <x v="10"/>
    <s v="Yes"/>
    <s v="No"/>
    <x v="0"/>
    <m/>
    <m/>
    <m/>
    <m/>
    <m/>
    <n v="1"/>
    <m/>
    <n v="31"/>
    <n v="0"/>
    <n v="274.39999999999998"/>
    <n v="0"/>
    <x v="1"/>
    <n v="28"/>
  </r>
  <r>
    <x v="1"/>
    <n v="59"/>
    <s v="Yes"/>
    <x v="1"/>
    <x v="12"/>
    <s v="Female"/>
    <x v="29"/>
    <s v="No"/>
    <s v="No"/>
    <x v="1"/>
    <m/>
    <m/>
    <m/>
    <m/>
    <m/>
    <n v="1"/>
    <m/>
    <n v="30"/>
    <n v="0"/>
    <n v="0"/>
    <n v="0"/>
    <x v="2"/>
    <n v="5"/>
  </r>
  <r>
    <x v="1"/>
    <n v="59"/>
    <s v="Yes"/>
    <x v="1"/>
    <x v="50"/>
    <s v="Female"/>
    <x v="26"/>
    <s v="No"/>
    <s v="No"/>
    <x v="1"/>
    <m/>
    <m/>
    <m/>
    <m/>
    <m/>
    <n v="1"/>
    <m/>
    <n v="54"/>
    <n v="0"/>
    <n v="0"/>
    <n v="0"/>
    <x v="0"/>
    <n v="3"/>
  </r>
  <r>
    <x v="1"/>
    <n v="59"/>
    <s v="Yes"/>
    <x v="1"/>
    <x v="28"/>
    <s v="Male"/>
    <x v="11"/>
    <s v="No"/>
    <s v="No"/>
    <x v="1"/>
    <m/>
    <m/>
    <m/>
    <m/>
    <m/>
    <n v="1"/>
    <m/>
    <n v="24"/>
    <n v="1"/>
    <n v="0"/>
    <n v="0"/>
    <x v="0"/>
    <n v="3"/>
  </r>
  <r>
    <x v="1"/>
    <n v="60"/>
    <s v="No"/>
    <x v="0"/>
    <x v="1"/>
    <s v="Female"/>
    <x v="0"/>
    <s v="Yes"/>
    <s v="No"/>
    <x v="0"/>
    <m/>
    <m/>
    <m/>
    <m/>
    <m/>
    <n v="1"/>
    <n v="1"/>
    <n v="59"/>
    <n v="5"/>
    <n v="0"/>
    <n v="0"/>
    <x v="1"/>
    <n v="16"/>
  </r>
  <r>
    <x v="1"/>
    <n v="60"/>
    <s v="No"/>
    <x v="0"/>
    <x v="1"/>
    <s v="Male"/>
    <x v="18"/>
    <s v="Yes"/>
    <s v="No"/>
    <x v="0"/>
    <m/>
    <m/>
    <m/>
    <m/>
    <m/>
    <n v="1"/>
    <m/>
    <n v="37"/>
    <n v="0"/>
    <n v="0"/>
    <n v="0"/>
    <x v="1"/>
    <n v="16"/>
  </r>
  <r>
    <x v="1"/>
    <n v="60"/>
    <s v="No"/>
    <x v="0"/>
    <x v="48"/>
    <s v="Female"/>
    <x v="0"/>
    <s v="Yes"/>
    <s v="No"/>
    <x v="0"/>
    <m/>
    <m/>
    <m/>
    <m/>
    <m/>
    <n v="1"/>
    <m/>
    <n v="38"/>
    <n v="0"/>
    <n v="0"/>
    <n v="0"/>
    <x v="1"/>
    <n v="17"/>
  </r>
  <r>
    <x v="1"/>
    <n v="60"/>
    <s v="No"/>
    <x v="0"/>
    <x v="5"/>
    <s v="Female"/>
    <x v="27"/>
    <s v="No"/>
    <s v="No"/>
    <x v="1"/>
    <m/>
    <m/>
    <m/>
    <m/>
    <m/>
    <n v="1"/>
    <m/>
    <n v="58"/>
    <n v="0"/>
    <n v="0"/>
    <n v="0"/>
    <x v="0"/>
    <n v="3"/>
  </r>
  <r>
    <x v="1"/>
    <n v="60"/>
    <s v="No"/>
    <x v="0"/>
    <x v="6"/>
    <s v="Male"/>
    <x v="29"/>
    <s v="No"/>
    <s v="No"/>
    <x v="1"/>
    <m/>
    <m/>
    <m/>
    <m/>
    <m/>
    <n v="1"/>
    <m/>
    <n v="48"/>
    <n v="0"/>
    <n v="0"/>
    <n v="0"/>
    <x v="0"/>
    <n v="1"/>
  </r>
  <r>
    <x v="1"/>
    <n v="60"/>
    <s v="No"/>
    <x v="0"/>
    <x v="7"/>
    <s v="Female"/>
    <x v="43"/>
    <s v="No"/>
    <s v="No"/>
    <x v="1"/>
    <m/>
    <m/>
    <m/>
    <m/>
    <m/>
    <n v="1"/>
    <n v="1"/>
    <n v="47"/>
    <n v="4"/>
    <n v="0"/>
    <n v="0"/>
    <x v="2"/>
    <n v="7"/>
  </r>
  <r>
    <x v="1"/>
    <n v="60"/>
    <s v="No"/>
    <x v="0"/>
    <x v="7"/>
    <s v="Male"/>
    <x v="12"/>
    <s v="No"/>
    <s v="No"/>
    <x v="1"/>
    <m/>
    <m/>
    <m/>
    <m/>
    <m/>
    <n v="1"/>
    <m/>
    <n v="35"/>
    <n v="1"/>
    <n v="0"/>
    <n v="0"/>
    <x v="1"/>
    <n v="29"/>
  </r>
  <r>
    <x v="1"/>
    <n v="60"/>
    <s v="No"/>
    <x v="0"/>
    <x v="8"/>
    <s v="Female"/>
    <x v="20"/>
    <s v="No"/>
    <s v="No"/>
    <x v="1"/>
    <m/>
    <m/>
    <m/>
    <m/>
    <m/>
    <n v="1"/>
    <m/>
    <n v="48"/>
    <n v="0"/>
    <n v="0"/>
    <n v="0"/>
    <x v="2"/>
    <n v="6"/>
  </r>
  <r>
    <x v="1"/>
    <n v="60"/>
    <s v="No"/>
    <x v="0"/>
    <x v="9"/>
    <s v="Female"/>
    <x v="12"/>
    <s v="No"/>
    <s v="No"/>
    <x v="1"/>
    <m/>
    <m/>
    <m/>
    <m/>
    <m/>
    <n v="1"/>
    <m/>
    <n v="40"/>
    <n v="0"/>
    <n v="0"/>
    <n v="0"/>
    <x v="0"/>
    <n v="2"/>
  </r>
  <r>
    <x v="1"/>
    <n v="60"/>
    <s v="No"/>
    <x v="0"/>
    <x v="9"/>
    <s v="Male"/>
    <x v="0"/>
    <s v="Yes"/>
    <s v="No"/>
    <x v="0"/>
    <m/>
    <m/>
    <m/>
    <m/>
    <m/>
    <n v="1"/>
    <n v="1"/>
    <n v="47"/>
    <n v="1"/>
    <n v="20.3"/>
    <n v="0"/>
    <x v="1"/>
    <n v="17"/>
  </r>
  <r>
    <x v="1"/>
    <n v="60"/>
    <s v="No"/>
    <x v="0"/>
    <x v="9"/>
    <s v="Male"/>
    <x v="52"/>
    <s v="No"/>
    <s v="Yes"/>
    <x v="2"/>
    <s v="Yes"/>
    <s v="One Year"/>
    <s v="Direct Debit"/>
    <s v="(blank)"/>
    <s v="(blank)"/>
    <n v="1"/>
    <m/>
    <n v="51"/>
    <n v="0"/>
    <n v="0"/>
    <n v="0"/>
    <x v="0"/>
    <n v="4"/>
  </r>
  <r>
    <x v="1"/>
    <n v="60"/>
    <s v="No"/>
    <x v="0"/>
    <x v="12"/>
    <s v="Male"/>
    <x v="27"/>
    <s v="No"/>
    <s v="No"/>
    <x v="1"/>
    <m/>
    <m/>
    <m/>
    <m/>
    <m/>
    <n v="1"/>
    <m/>
    <n v="50"/>
    <n v="0"/>
    <n v="0"/>
    <n v="0"/>
    <x v="2"/>
    <n v="7"/>
  </r>
  <r>
    <x v="1"/>
    <n v="60"/>
    <s v="No"/>
    <x v="0"/>
    <x v="14"/>
    <s v="Female"/>
    <x v="42"/>
    <s v="No"/>
    <s v="No"/>
    <x v="1"/>
    <m/>
    <m/>
    <m/>
    <m/>
    <m/>
    <n v="1"/>
    <m/>
    <n v="52"/>
    <n v="0"/>
    <n v="0"/>
    <n v="0"/>
    <x v="0"/>
    <n v="4"/>
  </r>
  <r>
    <x v="1"/>
    <n v="60"/>
    <s v="No"/>
    <x v="0"/>
    <x v="16"/>
    <s v="Female"/>
    <x v="36"/>
    <s v="No"/>
    <s v="No"/>
    <x v="1"/>
    <m/>
    <m/>
    <m/>
    <m/>
    <m/>
    <n v="1"/>
    <m/>
    <n v="51"/>
    <n v="0"/>
    <n v="0"/>
    <n v="0"/>
    <x v="2"/>
    <n v="7"/>
  </r>
  <r>
    <x v="1"/>
    <n v="60"/>
    <s v="No"/>
    <x v="0"/>
    <x v="16"/>
    <s v="Male"/>
    <x v="56"/>
    <s v="No"/>
    <s v="No"/>
    <x v="1"/>
    <m/>
    <m/>
    <m/>
    <m/>
    <m/>
    <n v="1"/>
    <m/>
    <n v="46"/>
    <n v="0"/>
    <n v="0"/>
    <n v="0"/>
    <x v="2"/>
    <n v="7"/>
  </r>
  <r>
    <x v="1"/>
    <n v="60"/>
    <s v="No"/>
    <x v="0"/>
    <x v="17"/>
    <s v="Female"/>
    <x v="21"/>
    <s v="No"/>
    <s v="No"/>
    <x v="1"/>
    <m/>
    <m/>
    <m/>
    <m/>
    <m/>
    <n v="1"/>
    <n v="1"/>
    <n v="21"/>
    <n v="5"/>
    <n v="108.9"/>
    <n v="0"/>
    <x v="0"/>
    <n v="2"/>
  </r>
  <r>
    <x v="1"/>
    <n v="60"/>
    <s v="No"/>
    <x v="0"/>
    <x v="22"/>
    <s v="Male"/>
    <x v="65"/>
    <s v="No"/>
    <s v="Yes"/>
    <x v="2"/>
    <s v="No"/>
    <s v="One Year"/>
    <s v="Direct Debit"/>
    <s v="(blank)"/>
    <s v="(blank)"/>
    <n v="1"/>
    <m/>
    <n v="54"/>
    <n v="0"/>
    <n v="0"/>
    <n v="0"/>
    <x v="2"/>
    <n v="5"/>
  </r>
  <r>
    <x v="1"/>
    <n v="60"/>
    <s v="No"/>
    <x v="0"/>
    <x v="24"/>
    <s v="Female"/>
    <x v="15"/>
    <s v="Yes"/>
    <s v="No"/>
    <x v="0"/>
    <m/>
    <m/>
    <m/>
    <m/>
    <m/>
    <n v="1"/>
    <m/>
    <n v="53"/>
    <n v="0"/>
    <n v="0"/>
    <n v="0"/>
    <x v="1"/>
    <n v="37"/>
  </r>
  <r>
    <x v="1"/>
    <n v="60"/>
    <s v="No"/>
    <x v="0"/>
    <x v="24"/>
    <s v="Female"/>
    <x v="30"/>
    <s v="No"/>
    <s v="Yes"/>
    <x v="2"/>
    <s v="No"/>
    <s v="One Year"/>
    <s v="Direct Debit"/>
    <s v="(blank)"/>
    <s v="(blank)"/>
    <n v="1"/>
    <m/>
    <n v="52"/>
    <n v="0"/>
    <n v="0"/>
    <n v="0"/>
    <x v="2"/>
    <n v="9"/>
  </r>
  <r>
    <x v="1"/>
    <n v="60"/>
    <s v="No"/>
    <x v="0"/>
    <x v="29"/>
    <s v="Female"/>
    <x v="62"/>
    <s v="No"/>
    <s v="Yes"/>
    <x v="2"/>
    <s v="Yes"/>
    <s v="Month-to-Month"/>
    <s v="Credit Card"/>
    <s v="(blank)"/>
    <s v="(blank)"/>
    <n v="1"/>
    <m/>
    <n v="46"/>
    <n v="0"/>
    <n v="0"/>
    <n v="0"/>
    <x v="2"/>
    <n v="9"/>
  </r>
  <r>
    <x v="1"/>
    <n v="60"/>
    <s v="No"/>
    <x v="0"/>
    <x v="32"/>
    <s v="Female"/>
    <x v="25"/>
    <s v="No"/>
    <s v="No"/>
    <x v="1"/>
    <m/>
    <m/>
    <m/>
    <m/>
    <m/>
    <n v="1"/>
    <m/>
    <n v="30"/>
    <n v="0"/>
    <n v="0"/>
    <n v="0"/>
    <x v="0"/>
    <n v="1"/>
  </r>
  <r>
    <x v="1"/>
    <n v="60"/>
    <s v="No"/>
    <x v="0"/>
    <x v="32"/>
    <s v="Male"/>
    <x v="49"/>
    <s v="No"/>
    <s v="No"/>
    <x v="1"/>
    <m/>
    <m/>
    <m/>
    <m/>
    <m/>
    <n v="1"/>
    <m/>
    <n v="37"/>
    <n v="2"/>
    <n v="0"/>
    <n v="0"/>
    <x v="0"/>
    <n v="1"/>
  </r>
  <r>
    <x v="1"/>
    <n v="60"/>
    <s v="No"/>
    <x v="0"/>
    <x v="34"/>
    <s v="Male"/>
    <x v="5"/>
    <s v="Yes"/>
    <s v="No"/>
    <x v="0"/>
    <m/>
    <m/>
    <m/>
    <m/>
    <m/>
    <n v="1"/>
    <m/>
    <n v="37"/>
    <n v="0"/>
    <n v="0"/>
    <n v="0"/>
    <x v="1"/>
    <n v="20"/>
  </r>
  <r>
    <x v="1"/>
    <n v="60"/>
    <s v="No"/>
    <x v="0"/>
    <x v="34"/>
    <s v="Male"/>
    <x v="57"/>
    <s v="Yes"/>
    <s v="No"/>
    <x v="0"/>
    <m/>
    <m/>
    <m/>
    <m/>
    <m/>
    <n v="1"/>
    <m/>
    <n v="60"/>
    <n v="0"/>
    <n v="0"/>
    <n v="0"/>
    <x v="1"/>
    <n v="26"/>
  </r>
  <r>
    <x v="1"/>
    <n v="60"/>
    <s v="No"/>
    <x v="0"/>
    <x v="37"/>
    <s v="Male"/>
    <x v="27"/>
    <s v="No"/>
    <s v="No"/>
    <x v="1"/>
    <m/>
    <m/>
    <m/>
    <m/>
    <m/>
    <n v="1"/>
    <m/>
    <n v="42"/>
    <n v="1"/>
    <n v="0"/>
    <n v="0"/>
    <x v="0"/>
    <n v="1"/>
  </r>
  <r>
    <x v="1"/>
    <n v="60"/>
    <s v="No"/>
    <x v="0"/>
    <x v="37"/>
    <s v="Male"/>
    <x v="9"/>
    <s v="No"/>
    <s v="No"/>
    <x v="1"/>
    <m/>
    <m/>
    <m/>
    <m/>
    <m/>
    <n v="1"/>
    <m/>
    <n v="23"/>
    <n v="2"/>
    <n v="0"/>
    <n v="0"/>
    <x v="2"/>
    <n v="6"/>
  </r>
  <r>
    <x v="1"/>
    <n v="60"/>
    <s v="No"/>
    <x v="0"/>
    <x v="38"/>
    <s v="Female"/>
    <x v="3"/>
    <s v="No"/>
    <s v="No"/>
    <x v="1"/>
    <m/>
    <m/>
    <m/>
    <m/>
    <m/>
    <n v="1"/>
    <m/>
    <n v="19"/>
    <n v="0"/>
    <n v="0"/>
    <n v="0"/>
    <x v="0"/>
    <n v="1"/>
  </r>
  <r>
    <x v="1"/>
    <n v="60"/>
    <s v="No"/>
    <x v="0"/>
    <x v="38"/>
    <s v="Female"/>
    <x v="22"/>
    <s v="No"/>
    <s v="Yes"/>
    <x v="2"/>
    <s v="No"/>
    <s v="Two Year"/>
    <s v="Direct Debit"/>
    <s v="(blank)"/>
    <s v="(blank)"/>
    <n v="1"/>
    <m/>
    <n v="60"/>
    <n v="3"/>
    <n v="0"/>
    <n v="0"/>
    <x v="0"/>
    <n v="3"/>
  </r>
  <r>
    <x v="1"/>
    <n v="60"/>
    <s v="No"/>
    <x v="0"/>
    <x v="38"/>
    <s v="Male"/>
    <x v="37"/>
    <s v="No"/>
    <s v="No"/>
    <x v="1"/>
    <m/>
    <m/>
    <m/>
    <m/>
    <m/>
    <n v="1"/>
    <m/>
    <n v="70"/>
    <n v="0"/>
    <n v="0"/>
    <n v="0"/>
    <x v="0"/>
    <n v="2"/>
  </r>
  <r>
    <x v="1"/>
    <n v="60"/>
    <s v="No"/>
    <x v="0"/>
    <x v="40"/>
    <s v="Female"/>
    <x v="56"/>
    <s v="No"/>
    <s v="No"/>
    <x v="1"/>
    <m/>
    <m/>
    <m/>
    <m/>
    <m/>
    <n v="1"/>
    <m/>
    <n v="46"/>
    <n v="0"/>
    <n v="0"/>
    <n v="0"/>
    <x v="2"/>
    <n v="6"/>
  </r>
  <r>
    <x v="1"/>
    <n v="60"/>
    <s v="No"/>
    <x v="0"/>
    <x v="42"/>
    <s v="Female"/>
    <x v="1"/>
    <s v="No"/>
    <s v="No"/>
    <x v="1"/>
    <m/>
    <m/>
    <m/>
    <m/>
    <m/>
    <n v="1"/>
    <m/>
    <n v="45"/>
    <n v="0"/>
    <n v="0"/>
    <n v="0"/>
    <x v="1"/>
    <n v="11"/>
  </r>
  <r>
    <x v="1"/>
    <n v="60"/>
    <s v="No"/>
    <x v="0"/>
    <x v="42"/>
    <s v="Male"/>
    <x v="55"/>
    <s v="No"/>
    <s v="Yes"/>
    <x v="2"/>
    <s v="Yes"/>
    <s v="Two Year"/>
    <s v="Direct Debit"/>
    <s v="(blank)"/>
    <s v="(blank)"/>
    <n v="1"/>
    <m/>
    <n v="40"/>
    <n v="0"/>
    <n v="0"/>
    <n v="0"/>
    <x v="0"/>
    <n v="3"/>
  </r>
  <r>
    <x v="1"/>
    <n v="60"/>
    <s v="No"/>
    <x v="0"/>
    <x v="43"/>
    <s v="Female"/>
    <x v="54"/>
    <s v="No"/>
    <s v="Yes"/>
    <x v="2"/>
    <s v="No"/>
    <s v="One Year"/>
    <s v="Credit Card"/>
    <s v="(blank)"/>
    <s v="(blank)"/>
    <n v="1"/>
    <m/>
    <n v="61"/>
    <n v="0"/>
    <n v="0"/>
    <n v="0"/>
    <x v="2"/>
    <n v="9"/>
  </r>
  <r>
    <x v="1"/>
    <n v="60"/>
    <s v="No"/>
    <x v="0"/>
    <x v="44"/>
    <s v="Male"/>
    <x v="23"/>
    <s v="No"/>
    <s v="No"/>
    <x v="1"/>
    <m/>
    <m/>
    <m/>
    <m/>
    <m/>
    <n v="1"/>
    <m/>
    <n v="28"/>
    <n v="1"/>
    <n v="0"/>
    <n v="0"/>
    <x v="2"/>
    <n v="8"/>
  </r>
  <r>
    <x v="1"/>
    <n v="60"/>
    <s v="No"/>
    <x v="0"/>
    <x v="45"/>
    <s v="Male"/>
    <x v="47"/>
    <s v="No"/>
    <s v="No"/>
    <x v="1"/>
    <m/>
    <m/>
    <m/>
    <m/>
    <m/>
    <n v="1"/>
    <m/>
    <n v="24"/>
    <n v="0"/>
    <n v="0"/>
    <n v="0"/>
    <x v="1"/>
    <n v="15"/>
  </r>
  <r>
    <x v="1"/>
    <n v="60"/>
    <s v="No"/>
    <x v="0"/>
    <x v="45"/>
    <s v="Male"/>
    <x v="6"/>
    <s v="No"/>
    <s v="No"/>
    <x v="1"/>
    <m/>
    <m/>
    <m/>
    <m/>
    <m/>
    <n v="1"/>
    <m/>
    <n v="65"/>
    <n v="0"/>
    <n v="0"/>
    <n v="0"/>
    <x v="1"/>
    <n v="15"/>
  </r>
  <r>
    <x v="1"/>
    <n v="60"/>
    <s v="No"/>
    <x v="0"/>
    <x v="46"/>
    <s v="Female"/>
    <x v="25"/>
    <s v="No"/>
    <s v="No"/>
    <x v="1"/>
    <m/>
    <m/>
    <m/>
    <m/>
    <m/>
    <n v="1"/>
    <m/>
    <n v="39"/>
    <n v="0"/>
    <n v="0"/>
    <n v="0"/>
    <x v="2"/>
    <n v="6"/>
  </r>
  <r>
    <x v="1"/>
    <n v="60"/>
    <s v="No"/>
    <x v="0"/>
    <x v="47"/>
    <s v="Female"/>
    <x v="52"/>
    <s v="No"/>
    <s v="Yes"/>
    <x v="2"/>
    <s v="No"/>
    <s v="One Year"/>
    <s v="Credit Card"/>
    <s v="(blank)"/>
    <s v="(blank)"/>
    <n v="1"/>
    <m/>
    <n v="44"/>
    <n v="0"/>
    <n v="0"/>
    <n v="0"/>
    <x v="2"/>
    <n v="8"/>
  </r>
  <r>
    <x v="1"/>
    <n v="60"/>
    <s v="No"/>
    <x v="1"/>
    <x v="3"/>
    <s v="Female"/>
    <x v="2"/>
    <s v="No"/>
    <s v="No"/>
    <x v="1"/>
    <m/>
    <m/>
    <m/>
    <m/>
    <m/>
    <n v="1"/>
    <m/>
    <n v="34"/>
    <n v="0"/>
    <n v="0"/>
    <n v="0"/>
    <x v="2"/>
    <n v="5"/>
  </r>
  <r>
    <x v="1"/>
    <n v="60"/>
    <s v="Yes"/>
    <x v="0"/>
    <x v="11"/>
    <s v="Male"/>
    <x v="7"/>
    <s v="No"/>
    <s v="No"/>
    <x v="1"/>
    <m/>
    <m/>
    <m/>
    <m/>
    <m/>
    <n v="1"/>
    <n v="1"/>
    <n v="34"/>
    <n v="5"/>
    <n v="227"/>
    <n v="0"/>
    <x v="0"/>
    <n v="2"/>
  </r>
  <r>
    <x v="1"/>
    <n v="60"/>
    <s v="Yes"/>
    <x v="0"/>
    <x v="15"/>
    <s v="Male"/>
    <x v="9"/>
    <s v="No"/>
    <s v="No"/>
    <x v="1"/>
    <m/>
    <m/>
    <m/>
    <m/>
    <m/>
    <n v="1"/>
    <n v="1"/>
    <n v="63"/>
    <n v="4"/>
    <n v="186"/>
    <n v="0"/>
    <x v="2"/>
    <n v="5"/>
  </r>
  <r>
    <x v="1"/>
    <n v="60"/>
    <s v="Yes"/>
    <x v="0"/>
    <x v="17"/>
    <s v="Female"/>
    <x v="15"/>
    <s v="Yes"/>
    <s v="No"/>
    <x v="0"/>
    <m/>
    <m/>
    <m/>
    <m/>
    <m/>
    <n v="1"/>
    <m/>
    <n v="29"/>
    <n v="2"/>
    <n v="130.5"/>
    <n v="0"/>
    <x v="1"/>
    <n v="24"/>
  </r>
  <r>
    <x v="1"/>
    <n v="60"/>
    <s v="Yes"/>
    <x v="0"/>
    <x v="26"/>
    <s v="Male"/>
    <x v="11"/>
    <s v="No"/>
    <s v="No"/>
    <x v="1"/>
    <m/>
    <m/>
    <m/>
    <m/>
    <m/>
    <n v="1"/>
    <n v="1"/>
    <n v="53"/>
    <n v="0"/>
    <n v="174"/>
    <n v="0"/>
    <x v="0"/>
    <n v="2"/>
  </r>
  <r>
    <x v="1"/>
    <n v="60"/>
    <s v="Yes"/>
    <x v="0"/>
    <x v="31"/>
    <s v="Male"/>
    <x v="26"/>
    <s v="No"/>
    <s v="No"/>
    <x v="1"/>
    <m/>
    <m/>
    <m/>
    <m/>
    <m/>
    <n v="1"/>
    <m/>
    <n v="28"/>
    <n v="0"/>
    <n v="264"/>
    <n v="0"/>
    <x v="0"/>
    <n v="4"/>
  </r>
  <r>
    <x v="1"/>
    <n v="60"/>
    <s v="Yes"/>
    <x v="0"/>
    <x v="32"/>
    <s v="Male"/>
    <x v="3"/>
    <s v="No"/>
    <s v="No"/>
    <x v="1"/>
    <m/>
    <m/>
    <m/>
    <m/>
    <m/>
    <n v="1"/>
    <m/>
    <n v="25"/>
    <n v="0"/>
    <n v="222"/>
    <n v="0"/>
    <x v="0"/>
    <n v="1"/>
  </r>
  <r>
    <x v="1"/>
    <n v="60"/>
    <s v="Yes"/>
    <x v="0"/>
    <x v="33"/>
    <s v="Female"/>
    <x v="24"/>
    <s v="No"/>
    <s v="No"/>
    <x v="1"/>
    <m/>
    <m/>
    <m/>
    <m/>
    <m/>
    <n v="1"/>
    <m/>
    <n v="56"/>
    <n v="0"/>
    <n v="241.5"/>
    <n v="0"/>
    <x v="2"/>
    <n v="8"/>
  </r>
  <r>
    <x v="1"/>
    <n v="60"/>
    <s v="Yes"/>
    <x v="0"/>
    <x v="33"/>
    <s v="Male"/>
    <x v="19"/>
    <s v="Yes"/>
    <s v="No"/>
    <x v="0"/>
    <m/>
    <m/>
    <m/>
    <m/>
    <m/>
    <n v="1"/>
    <m/>
    <n v="16"/>
    <n v="0"/>
    <n v="207"/>
    <n v="0"/>
    <x v="1"/>
    <n v="26"/>
  </r>
  <r>
    <x v="1"/>
    <n v="60"/>
    <s v="Yes"/>
    <x v="0"/>
    <x v="34"/>
    <s v="Female"/>
    <x v="6"/>
    <s v="No"/>
    <s v="No"/>
    <x v="1"/>
    <m/>
    <m/>
    <m/>
    <m/>
    <m/>
    <n v="1"/>
    <m/>
    <n v="41"/>
    <n v="1"/>
    <n v="190"/>
    <n v="0"/>
    <x v="2"/>
    <n v="6"/>
  </r>
  <r>
    <x v="1"/>
    <n v="60"/>
    <s v="Yes"/>
    <x v="0"/>
    <x v="35"/>
    <s v="Female"/>
    <x v="26"/>
    <s v="No"/>
    <s v="No"/>
    <x v="1"/>
    <m/>
    <m/>
    <m/>
    <m/>
    <m/>
    <n v="1"/>
    <m/>
    <n v="22"/>
    <n v="0"/>
    <n v="123"/>
    <n v="0"/>
    <x v="0"/>
    <n v="4"/>
  </r>
  <r>
    <x v="1"/>
    <n v="60"/>
    <s v="Yes"/>
    <x v="0"/>
    <x v="38"/>
    <s v="Male"/>
    <x v="36"/>
    <s v="No"/>
    <s v="No"/>
    <x v="1"/>
    <m/>
    <m/>
    <m/>
    <m/>
    <m/>
    <n v="1"/>
    <m/>
    <n v="26"/>
    <n v="0"/>
    <n v="249"/>
    <n v="0"/>
    <x v="0"/>
    <n v="0"/>
  </r>
  <r>
    <x v="1"/>
    <n v="60"/>
    <s v="Yes"/>
    <x v="0"/>
    <x v="38"/>
    <s v="Male"/>
    <x v="33"/>
    <s v="No"/>
    <s v="Yes"/>
    <x v="2"/>
    <s v="No"/>
    <s v="Two Year"/>
    <s v="Direct Debit"/>
    <s v="(blank)"/>
    <s v="(blank)"/>
    <n v="1"/>
    <m/>
    <n v="50"/>
    <n v="1"/>
    <n v="168"/>
    <n v="0"/>
    <x v="2"/>
    <n v="6"/>
  </r>
  <r>
    <x v="1"/>
    <n v="60"/>
    <s v="Yes"/>
    <x v="0"/>
    <x v="40"/>
    <s v="Female"/>
    <x v="5"/>
    <s v="Yes"/>
    <s v="No"/>
    <x v="0"/>
    <m/>
    <m/>
    <m/>
    <m/>
    <m/>
    <n v="1"/>
    <n v="1"/>
    <n v="59"/>
    <n v="5"/>
    <n v="38.299999999999997"/>
    <n v="0"/>
    <x v="1"/>
    <n v="18"/>
  </r>
  <r>
    <x v="1"/>
    <n v="60"/>
    <s v="Yes"/>
    <x v="0"/>
    <x v="41"/>
    <s v="Male"/>
    <x v="13"/>
    <s v="Yes"/>
    <s v="No"/>
    <x v="0"/>
    <m/>
    <m/>
    <m/>
    <m/>
    <m/>
    <n v="1"/>
    <n v="1"/>
    <n v="27"/>
    <n v="0"/>
    <n v="97.3"/>
    <n v="0"/>
    <x v="1"/>
    <n v="17"/>
  </r>
  <r>
    <x v="1"/>
    <n v="60"/>
    <s v="Yes"/>
    <x v="0"/>
    <x v="41"/>
    <s v="Male"/>
    <x v="29"/>
    <s v="No"/>
    <s v="No"/>
    <x v="1"/>
    <m/>
    <m/>
    <m/>
    <m/>
    <m/>
    <n v="1"/>
    <n v="1"/>
    <n v="50"/>
    <n v="1"/>
    <n v="128.4"/>
    <n v="0"/>
    <x v="1"/>
    <n v="12"/>
  </r>
  <r>
    <x v="1"/>
    <n v="60"/>
    <s v="Yes"/>
    <x v="0"/>
    <x v="42"/>
    <s v="Female"/>
    <x v="39"/>
    <s v="No"/>
    <s v="No"/>
    <x v="1"/>
    <m/>
    <m/>
    <m/>
    <m/>
    <m/>
    <n v="1"/>
    <m/>
    <n v="38"/>
    <n v="0"/>
    <n v="190.5"/>
    <n v="0"/>
    <x v="0"/>
    <n v="1"/>
  </r>
  <r>
    <x v="1"/>
    <n v="60"/>
    <s v="Yes"/>
    <x v="0"/>
    <x v="43"/>
    <s v="Female"/>
    <x v="34"/>
    <s v="No"/>
    <s v="No"/>
    <x v="1"/>
    <m/>
    <m/>
    <m/>
    <m/>
    <m/>
    <n v="1"/>
    <m/>
    <n v="18"/>
    <n v="0"/>
    <n v="408"/>
    <n v="0"/>
    <x v="2"/>
    <n v="6"/>
  </r>
  <r>
    <x v="1"/>
    <n v="60"/>
    <s v="Yes"/>
    <x v="0"/>
    <x v="44"/>
    <s v="Male"/>
    <x v="43"/>
    <s v="No"/>
    <s v="No"/>
    <x v="1"/>
    <m/>
    <m/>
    <m/>
    <m/>
    <m/>
    <n v="1"/>
    <m/>
    <n v="37"/>
    <n v="0"/>
    <n v="129.6"/>
    <n v="0"/>
    <x v="0"/>
    <n v="3"/>
  </r>
  <r>
    <x v="1"/>
    <n v="60"/>
    <s v="Yes"/>
    <x v="1"/>
    <x v="1"/>
    <s v="Female"/>
    <x v="20"/>
    <s v="No"/>
    <s v="No"/>
    <x v="1"/>
    <m/>
    <m/>
    <m/>
    <m/>
    <m/>
    <n v="1"/>
    <m/>
    <n v="55"/>
    <n v="0"/>
    <n v="0"/>
    <n v="0"/>
    <x v="2"/>
    <n v="6"/>
  </r>
  <r>
    <x v="1"/>
    <n v="60"/>
    <s v="Yes"/>
    <x v="1"/>
    <x v="20"/>
    <s v="Female"/>
    <x v="57"/>
    <s v="Yes"/>
    <s v="No"/>
    <x v="0"/>
    <m/>
    <m/>
    <m/>
    <m/>
    <m/>
    <n v="1"/>
    <m/>
    <n v="51"/>
    <n v="0"/>
    <n v="0"/>
    <n v="0"/>
    <x v="1"/>
    <n v="13"/>
  </r>
  <r>
    <x v="1"/>
    <n v="60"/>
    <s v="Yes"/>
    <x v="1"/>
    <x v="21"/>
    <s v="Female"/>
    <x v="8"/>
    <s v="No"/>
    <s v="No"/>
    <x v="1"/>
    <m/>
    <m/>
    <m/>
    <m/>
    <m/>
    <n v="1"/>
    <m/>
    <n v="23"/>
    <n v="0"/>
    <n v="0"/>
    <n v="0"/>
    <x v="2"/>
    <n v="5"/>
  </r>
  <r>
    <x v="1"/>
    <n v="60"/>
    <s v="Yes"/>
    <x v="1"/>
    <x v="42"/>
    <s v="Male"/>
    <x v="42"/>
    <s v="No"/>
    <s v="No"/>
    <x v="1"/>
    <m/>
    <m/>
    <m/>
    <m/>
    <m/>
    <n v="1"/>
    <m/>
    <n v="28"/>
    <n v="0"/>
    <n v="0"/>
    <n v="0"/>
    <x v="0"/>
    <n v="1"/>
  </r>
  <r>
    <x v="1"/>
    <n v="61"/>
    <s v="No"/>
    <x v="0"/>
    <x v="48"/>
    <s v="Male"/>
    <x v="18"/>
    <s v="Yes"/>
    <s v="No"/>
    <x v="0"/>
    <m/>
    <m/>
    <m/>
    <m/>
    <m/>
    <n v="1"/>
    <n v="1"/>
    <n v="45"/>
    <n v="0"/>
    <n v="0"/>
    <n v="0"/>
    <x v="1"/>
    <n v="13"/>
  </r>
  <r>
    <x v="1"/>
    <n v="61"/>
    <s v="No"/>
    <x v="0"/>
    <x v="4"/>
    <s v="Male"/>
    <x v="11"/>
    <s v="No"/>
    <s v="No"/>
    <x v="1"/>
    <m/>
    <m/>
    <m/>
    <m/>
    <m/>
    <n v="1"/>
    <m/>
    <n v="40"/>
    <n v="2"/>
    <n v="0"/>
    <n v="0"/>
    <x v="0"/>
    <n v="4"/>
  </r>
  <r>
    <x v="1"/>
    <n v="61"/>
    <s v="No"/>
    <x v="0"/>
    <x v="6"/>
    <s v="Female"/>
    <x v="1"/>
    <s v="No"/>
    <s v="No"/>
    <x v="1"/>
    <m/>
    <m/>
    <m/>
    <m/>
    <m/>
    <n v="1"/>
    <m/>
    <n v="36"/>
    <n v="0"/>
    <n v="0"/>
    <n v="0"/>
    <x v="0"/>
    <n v="2"/>
  </r>
  <r>
    <x v="1"/>
    <n v="61"/>
    <s v="No"/>
    <x v="0"/>
    <x v="6"/>
    <s v="Female"/>
    <x v="30"/>
    <s v="No"/>
    <s v="Yes"/>
    <x v="2"/>
    <s v="No"/>
    <s v="Two Year"/>
    <s v="Direct Debit"/>
    <s v="(blank)"/>
    <s v="(blank)"/>
    <n v="1"/>
    <m/>
    <n v="58"/>
    <n v="0"/>
    <n v="0"/>
    <n v="0"/>
    <x v="2"/>
    <n v="6"/>
  </r>
  <r>
    <x v="1"/>
    <n v="61"/>
    <s v="No"/>
    <x v="0"/>
    <x v="6"/>
    <s v="Male"/>
    <x v="8"/>
    <s v="No"/>
    <s v="No"/>
    <x v="1"/>
    <m/>
    <m/>
    <m/>
    <m/>
    <m/>
    <n v="1"/>
    <m/>
    <n v="52"/>
    <n v="1"/>
    <n v="0"/>
    <n v="0"/>
    <x v="2"/>
    <n v="6"/>
  </r>
  <r>
    <x v="1"/>
    <n v="61"/>
    <s v="No"/>
    <x v="0"/>
    <x v="7"/>
    <s v="Male"/>
    <x v="41"/>
    <s v="No"/>
    <s v="No"/>
    <x v="1"/>
    <m/>
    <m/>
    <m/>
    <m/>
    <m/>
    <n v="1"/>
    <m/>
    <n v="45"/>
    <n v="0"/>
    <n v="0"/>
    <n v="0"/>
    <x v="0"/>
    <n v="1"/>
  </r>
  <r>
    <x v="1"/>
    <n v="61"/>
    <s v="No"/>
    <x v="0"/>
    <x v="8"/>
    <s v="Female"/>
    <x v="63"/>
    <s v="No"/>
    <s v="Yes"/>
    <x v="2"/>
    <s v="No"/>
    <s v="One Year"/>
    <s v="Credit Card"/>
    <s v="(blank)"/>
    <s v="(blank)"/>
    <n v="1"/>
    <m/>
    <n v="44"/>
    <n v="0"/>
    <n v="0"/>
    <n v="0"/>
    <x v="1"/>
    <n v="13"/>
  </r>
  <r>
    <x v="1"/>
    <n v="61"/>
    <s v="No"/>
    <x v="0"/>
    <x v="8"/>
    <s v="Male"/>
    <x v="13"/>
    <s v="Yes"/>
    <s v="No"/>
    <x v="0"/>
    <m/>
    <m/>
    <m/>
    <m/>
    <m/>
    <n v="1"/>
    <m/>
    <n v="32"/>
    <n v="0"/>
    <n v="0"/>
    <n v="0"/>
    <x v="1"/>
    <n v="15"/>
  </r>
  <r>
    <x v="1"/>
    <n v="61"/>
    <s v="No"/>
    <x v="0"/>
    <x v="49"/>
    <s v="Male"/>
    <x v="57"/>
    <s v="Yes"/>
    <s v="No"/>
    <x v="0"/>
    <m/>
    <m/>
    <m/>
    <m/>
    <m/>
    <n v="1"/>
    <m/>
    <n v="26"/>
    <n v="0"/>
    <n v="0"/>
    <n v="0"/>
    <x v="1"/>
    <n v="12"/>
  </r>
  <r>
    <x v="1"/>
    <n v="61"/>
    <s v="No"/>
    <x v="0"/>
    <x v="10"/>
    <s v="Male"/>
    <x v="36"/>
    <s v="No"/>
    <s v="No"/>
    <x v="1"/>
    <m/>
    <m/>
    <m/>
    <m/>
    <m/>
    <n v="1"/>
    <m/>
    <n v="42"/>
    <n v="0"/>
    <n v="0"/>
    <n v="0"/>
    <x v="1"/>
    <n v="18"/>
  </r>
  <r>
    <x v="1"/>
    <n v="61"/>
    <s v="No"/>
    <x v="0"/>
    <x v="11"/>
    <s v="Female"/>
    <x v="6"/>
    <s v="No"/>
    <s v="No"/>
    <x v="1"/>
    <m/>
    <m/>
    <m/>
    <m/>
    <m/>
    <n v="1"/>
    <m/>
    <n v="52"/>
    <n v="0"/>
    <n v="0"/>
    <n v="0"/>
    <x v="2"/>
    <n v="6"/>
  </r>
  <r>
    <x v="1"/>
    <n v="61"/>
    <s v="No"/>
    <x v="0"/>
    <x v="11"/>
    <s v="Male"/>
    <x v="18"/>
    <s v="Yes"/>
    <s v="No"/>
    <x v="0"/>
    <m/>
    <m/>
    <m/>
    <m/>
    <m/>
    <n v="1"/>
    <m/>
    <n v="33"/>
    <n v="2"/>
    <n v="0"/>
    <n v="0"/>
    <x v="1"/>
    <n v="10"/>
  </r>
  <r>
    <x v="1"/>
    <n v="61"/>
    <s v="No"/>
    <x v="0"/>
    <x v="12"/>
    <s v="Male"/>
    <x v="23"/>
    <s v="No"/>
    <s v="No"/>
    <x v="1"/>
    <m/>
    <m/>
    <m/>
    <m/>
    <m/>
    <n v="1"/>
    <m/>
    <n v="58"/>
    <n v="0"/>
    <n v="0"/>
    <n v="0"/>
    <x v="1"/>
    <n v="10"/>
  </r>
  <r>
    <x v="1"/>
    <n v="61"/>
    <s v="No"/>
    <x v="0"/>
    <x v="14"/>
    <s v="Female"/>
    <x v="17"/>
    <s v="Yes"/>
    <s v="No"/>
    <x v="0"/>
    <m/>
    <m/>
    <m/>
    <m/>
    <m/>
    <n v="1"/>
    <m/>
    <n v="24"/>
    <n v="0"/>
    <n v="0"/>
    <n v="0"/>
    <x v="1"/>
    <n v="21"/>
  </r>
  <r>
    <x v="1"/>
    <n v="61"/>
    <s v="No"/>
    <x v="0"/>
    <x v="17"/>
    <s v="Male"/>
    <x v="15"/>
    <s v="Yes"/>
    <s v="No"/>
    <x v="0"/>
    <m/>
    <m/>
    <m/>
    <m/>
    <m/>
    <n v="1"/>
    <m/>
    <n v="48"/>
    <n v="1"/>
    <n v="0"/>
    <n v="0"/>
    <x v="2"/>
    <n v="9"/>
  </r>
  <r>
    <x v="1"/>
    <n v="61"/>
    <s v="No"/>
    <x v="0"/>
    <x v="19"/>
    <s v="Female"/>
    <x v="18"/>
    <s v="Yes"/>
    <s v="No"/>
    <x v="0"/>
    <m/>
    <m/>
    <m/>
    <m/>
    <m/>
    <n v="1"/>
    <m/>
    <n v="61"/>
    <n v="0"/>
    <n v="0"/>
    <n v="0"/>
    <x v="1"/>
    <n v="21"/>
  </r>
  <r>
    <x v="1"/>
    <n v="61"/>
    <s v="No"/>
    <x v="0"/>
    <x v="23"/>
    <s v="Female"/>
    <x v="3"/>
    <s v="No"/>
    <s v="No"/>
    <x v="1"/>
    <m/>
    <m/>
    <m/>
    <m/>
    <m/>
    <n v="1"/>
    <m/>
    <n v="17"/>
    <n v="0"/>
    <n v="0"/>
    <n v="0"/>
    <x v="0"/>
    <n v="0"/>
  </r>
  <r>
    <x v="1"/>
    <n v="61"/>
    <s v="No"/>
    <x v="0"/>
    <x v="29"/>
    <s v="Female"/>
    <x v="46"/>
    <s v="No"/>
    <s v="No"/>
    <x v="1"/>
    <m/>
    <m/>
    <m/>
    <m/>
    <m/>
    <n v="1"/>
    <m/>
    <n v="42"/>
    <n v="0"/>
    <n v="0"/>
    <n v="0"/>
    <x v="0"/>
    <n v="3"/>
  </r>
  <r>
    <x v="1"/>
    <n v="61"/>
    <s v="No"/>
    <x v="0"/>
    <x v="31"/>
    <s v="Male"/>
    <x v="34"/>
    <s v="No"/>
    <s v="No"/>
    <x v="1"/>
    <m/>
    <m/>
    <m/>
    <m/>
    <m/>
    <n v="1"/>
    <m/>
    <n v="20"/>
    <n v="0"/>
    <n v="0"/>
    <n v="0"/>
    <x v="1"/>
    <n v="13"/>
  </r>
  <r>
    <x v="1"/>
    <n v="61"/>
    <s v="No"/>
    <x v="0"/>
    <x v="32"/>
    <s v="Female"/>
    <x v="5"/>
    <s v="Yes"/>
    <s v="No"/>
    <x v="0"/>
    <m/>
    <m/>
    <m/>
    <m/>
    <m/>
    <n v="1"/>
    <m/>
    <n v="54"/>
    <n v="0"/>
    <n v="0"/>
    <n v="0"/>
    <x v="1"/>
    <n v="15"/>
  </r>
  <r>
    <x v="1"/>
    <n v="61"/>
    <s v="No"/>
    <x v="0"/>
    <x v="36"/>
    <s v="Male"/>
    <x v="11"/>
    <s v="No"/>
    <s v="No"/>
    <x v="1"/>
    <m/>
    <m/>
    <m/>
    <m/>
    <m/>
    <n v="1"/>
    <m/>
    <n v="32"/>
    <n v="0"/>
    <n v="0"/>
    <n v="0"/>
    <x v="2"/>
    <n v="6"/>
  </r>
  <r>
    <x v="1"/>
    <n v="61"/>
    <s v="No"/>
    <x v="0"/>
    <x v="39"/>
    <s v="Male"/>
    <x v="66"/>
    <s v="No"/>
    <s v="Yes"/>
    <x v="2"/>
    <s v="No"/>
    <s v="Two Year"/>
    <s v="Credit Card"/>
    <s v="(blank)"/>
    <s v="(blank)"/>
    <n v="1"/>
    <m/>
    <n v="32"/>
    <n v="1"/>
    <n v="0"/>
    <n v="0"/>
    <x v="0"/>
    <n v="2"/>
  </r>
  <r>
    <x v="1"/>
    <n v="61"/>
    <s v="No"/>
    <x v="0"/>
    <x v="40"/>
    <s v="Female"/>
    <x v="39"/>
    <s v="No"/>
    <s v="No"/>
    <x v="1"/>
    <m/>
    <m/>
    <m/>
    <m/>
    <m/>
    <n v="1"/>
    <m/>
    <n v="38"/>
    <n v="0"/>
    <n v="0"/>
    <n v="0"/>
    <x v="1"/>
    <n v="10"/>
  </r>
  <r>
    <x v="1"/>
    <n v="61"/>
    <s v="No"/>
    <x v="0"/>
    <x v="40"/>
    <s v="Female"/>
    <x v="54"/>
    <s v="No"/>
    <s v="Yes"/>
    <x v="2"/>
    <s v="No"/>
    <s v="One Year"/>
    <s v="Direct Debit"/>
    <s v="(blank)"/>
    <s v="(blank)"/>
    <n v="1"/>
    <m/>
    <n v="46"/>
    <n v="0"/>
    <n v="0"/>
    <n v="0"/>
    <x v="0"/>
    <n v="2"/>
  </r>
  <r>
    <x v="1"/>
    <n v="61"/>
    <s v="No"/>
    <x v="0"/>
    <x v="40"/>
    <s v="Male"/>
    <x v="59"/>
    <s v="No"/>
    <s v="Yes"/>
    <x v="2"/>
    <s v="No"/>
    <s v="One Year"/>
    <s v="Direct Debit"/>
    <s v="(blank)"/>
    <s v="(blank)"/>
    <n v="1"/>
    <m/>
    <n v="60"/>
    <n v="2"/>
    <n v="0"/>
    <n v="0"/>
    <x v="0"/>
    <n v="4"/>
  </r>
  <r>
    <x v="1"/>
    <n v="61"/>
    <s v="No"/>
    <x v="0"/>
    <x v="41"/>
    <s v="Male"/>
    <x v="18"/>
    <s v="Yes"/>
    <s v="No"/>
    <x v="0"/>
    <m/>
    <m/>
    <m/>
    <m/>
    <m/>
    <n v="1"/>
    <m/>
    <n v="33"/>
    <n v="0"/>
    <n v="0"/>
    <n v="0"/>
    <x v="2"/>
    <n v="8"/>
  </r>
  <r>
    <x v="1"/>
    <n v="61"/>
    <s v="No"/>
    <x v="0"/>
    <x v="43"/>
    <s v="Female"/>
    <x v="32"/>
    <s v="No"/>
    <s v="No"/>
    <x v="1"/>
    <m/>
    <m/>
    <m/>
    <m/>
    <m/>
    <n v="1"/>
    <m/>
    <n v="38"/>
    <n v="0"/>
    <n v="0"/>
    <n v="0"/>
    <x v="2"/>
    <n v="6"/>
  </r>
  <r>
    <x v="1"/>
    <n v="61"/>
    <s v="No"/>
    <x v="0"/>
    <x v="43"/>
    <s v="Male"/>
    <x v="41"/>
    <s v="No"/>
    <s v="No"/>
    <x v="1"/>
    <m/>
    <m/>
    <m/>
    <m/>
    <m/>
    <n v="1"/>
    <m/>
    <n v="21"/>
    <n v="0"/>
    <n v="0"/>
    <n v="0"/>
    <x v="2"/>
    <n v="6"/>
  </r>
  <r>
    <x v="1"/>
    <n v="61"/>
    <s v="No"/>
    <x v="0"/>
    <x v="45"/>
    <s v="Female"/>
    <x v="2"/>
    <s v="No"/>
    <s v="No"/>
    <x v="1"/>
    <m/>
    <m/>
    <m/>
    <m/>
    <m/>
    <n v="1"/>
    <m/>
    <n v="24"/>
    <n v="0"/>
    <n v="0"/>
    <n v="0"/>
    <x v="2"/>
    <n v="9"/>
  </r>
  <r>
    <x v="1"/>
    <n v="61"/>
    <s v="Yes"/>
    <x v="0"/>
    <x v="48"/>
    <s v="Male"/>
    <x v="48"/>
    <s v="No"/>
    <s v="No"/>
    <x v="1"/>
    <m/>
    <m/>
    <m/>
    <m/>
    <m/>
    <n v="1"/>
    <m/>
    <n v="24"/>
    <n v="0"/>
    <n v="156.6"/>
    <n v="0"/>
    <x v="2"/>
    <n v="6"/>
  </r>
  <r>
    <x v="1"/>
    <n v="61"/>
    <s v="Yes"/>
    <x v="0"/>
    <x v="49"/>
    <s v="Female"/>
    <x v="4"/>
    <s v="Yes"/>
    <s v="No"/>
    <x v="0"/>
    <m/>
    <m/>
    <m/>
    <m/>
    <m/>
    <n v="1"/>
    <n v="1"/>
    <n v="63"/>
    <n v="3"/>
    <n v="199.8"/>
    <n v="0"/>
    <x v="1"/>
    <n v="30"/>
  </r>
  <r>
    <x v="1"/>
    <n v="61"/>
    <s v="Yes"/>
    <x v="0"/>
    <x v="12"/>
    <s v="Male"/>
    <x v="57"/>
    <s v="Yes"/>
    <s v="No"/>
    <x v="0"/>
    <m/>
    <m/>
    <m/>
    <m/>
    <m/>
    <n v="1"/>
    <m/>
    <n v="39"/>
    <n v="0"/>
    <n v="274.5"/>
    <n v="0"/>
    <x v="1"/>
    <n v="16"/>
  </r>
  <r>
    <x v="1"/>
    <n v="61"/>
    <s v="Yes"/>
    <x v="0"/>
    <x v="14"/>
    <s v="Male"/>
    <x v="38"/>
    <s v="No"/>
    <s v="No"/>
    <x v="1"/>
    <m/>
    <m/>
    <m/>
    <m/>
    <m/>
    <n v="1"/>
    <m/>
    <n v="15"/>
    <n v="0"/>
    <n v="201.3"/>
    <n v="0"/>
    <x v="2"/>
    <n v="5"/>
  </r>
  <r>
    <x v="1"/>
    <n v="61"/>
    <s v="Yes"/>
    <x v="0"/>
    <x v="16"/>
    <s v="Male"/>
    <x v="13"/>
    <s v="Yes"/>
    <s v="No"/>
    <x v="0"/>
    <m/>
    <m/>
    <m/>
    <m/>
    <m/>
    <n v="1"/>
    <m/>
    <n v="40"/>
    <n v="0"/>
    <n v="161"/>
    <n v="0"/>
    <x v="1"/>
    <n v="37"/>
  </r>
  <r>
    <x v="1"/>
    <n v="61"/>
    <s v="Yes"/>
    <x v="0"/>
    <x v="19"/>
    <s v="Female"/>
    <x v="12"/>
    <s v="No"/>
    <s v="No"/>
    <x v="1"/>
    <m/>
    <m/>
    <m/>
    <m/>
    <m/>
    <n v="1"/>
    <m/>
    <n v="36"/>
    <n v="1"/>
    <n v="145.19999999999999"/>
    <n v="0"/>
    <x v="2"/>
    <n v="7"/>
  </r>
  <r>
    <x v="1"/>
    <n v="61"/>
    <s v="Yes"/>
    <x v="0"/>
    <x v="21"/>
    <s v="Male"/>
    <x v="51"/>
    <s v="No"/>
    <s v="Yes"/>
    <x v="2"/>
    <s v="No"/>
    <s v="One Year"/>
    <s v="Direct Debit"/>
    <s v="(blank)"/>
    <s v="(blank)"/>
    <n v="1"/>
    <m/>
    <n v="44"/>
    <n v="0"/>
    <n v="286.7"/>
    <n v="0"/>
    <x v="2"/>
    <n v="5"/>
  </r>
  <r>
    <x v="1"/>
    <n v="61"/>
    <s v="Yes"/>
    <x v="0"/>
    <x v="22"/>
    <s v="Female"/>
    <x v="21"/>
    <s v="No"/>
    <s v="No"/>
    <x v="1"/>
    <m/>
    <m/>
    <m/>
    <m/>
    <m/>
    <n v="1"/>
    <m/>
    <n v="51"/>
    <n v="0"/>
    <n v="276.5"/>
    <n v="0"/>
    <x v="0"/>
    <n v="4"/>
  </r>
  <r>
    <x v="1"/>
    <n v="61"/>
    <s v="Yes"/>
    <x v="0"/>
    <x v="27"/>
    <s v="Female"/>
    <x v="33"/>
    <s v="No"/>
    <s v="Yes"/>
    <x v="2"/>
    <s v="No"/>
    <s v="One Year"/>
    <s v="Credit Card"/>
    <s v="Competitor"/>
    <s v="Competitor had better devices"/>
    <n v="1"/>
    <n v="1"/>
    <n v="54"/>
    <n v="5"/>
    <n v="59.9"/>
    <n v="0"/>
    <x v="2"/>
    <n v="6"/>
  </r>
  <r>
    <x v="1"/>
    <n v="61"/>
    <s v="Yes"/>
    <x v="0"/>
    <x v="31"/>
    <s v="Female"/>
    <x v="15"/>
    <s v="Yes"/>
    <s v="No"/>
    <x v="0"/>
    <m/>
    <m/>
    <m/>
    <m/>
    <m/>
    <n v="1"/>
    <m/>
    <n v="39"/>
    <n v="0"/>
    <n v="302"/>
    <n v="0"/>
    <x v="1"/>
    <n v="14"/>
  </r>
  <r>
    <x v="1"/>
    <n v="61"/>
    <s v="Yes"/>
    <x v="0"/>
    <x v="36"/>
    <s v="Male"/>
    <x v="40"/>
    <s v="No"/>
    <s v="Yes"/>
    <x v="2"/>
    <s v="No"/>
    <s v="One Year"/>
    <s v="Direct Debit"/>
    <s v="(blank)"/>
    <s v="(blank)"/>
    <n v="1"/>
    <m/>
    <n v="38"/>
    <n v="0"/>
    <n v="90"/>
    <n v="0"/>
    <x v="0"/>
    <n v="4"/>
  </r>
  <r>
    <x v="1"/>
    <n v="61"/>
    <s v="Yes"/>
    <x v="0"/>
    <x v="37"/>
    <s v="Male"/>
    <x v="30"/>
    <s v="No"/>
    <s v="Yes"/>
    <x v="2"/>
    <s v="No"/>
    <s v="Month-to-Month"/>
    <s v="Credit Card"/>
    <s v="(blank)"/>
    <s v="(blank)"/>
    <n v="1"/>
    <m/>
    <n v="33"/>
    <n v="2"/>
    <n v="227.7"/>
    <n v="0"/>
    <x v="0"/>
    <n v="1"/>
  </r>
  <r>
    <x v="1"/>
    <n v="61"/>
    <s v="Yes"/>
    <x v="0"/>
    <x v="39"/>
    <s v="Male"/>
    <x v="7"/>
    <s v="No"/>
    <s v="No"/>
    <x v="1"/>
    <m/>
    <m/>
    <m/>
    <m/>
    <m/>
    <n v="1"/>
    <m/>
    <n v="40"/>
    <n v="0"/>
    <n v="288.7"/>
    <n v="0"/>
    <x v="1"/>
    <n v="13"/>
  </r>
  <r>
    <x v="1"/>
    <n v="61"/>
    <s v="Yes"/>
    <x v="0"/>
    <x v="41"/>
    <s v="Male"/>
    <x v="25"/>
    <s v="No"/>
    <s v="No"/>
    <x v="1"/>
    <m/>
    <m/>
    <m/>
    <m/>
    <m/>
    <n v="1"/>
    <m/>
    <n v="31"/>
    <n v="0"/>
    <n v="448.4"/>
    <n v="0"/>
    <x v="2"/>
    <n v="8"/>
  </r>
  <r>
    <x v="1"/>
    <n v="61"/>
    <s v="Yes"/>
    <x v="0"/>
    <x v="42"/>
    <s v="Female"/>
    <x v="1"/>
    <s v="No"/>
    <s v="No"/>
    <x v="1"/>
    <m/>
    <m/>
    <m/>
    <m/>
    <m/>
    <n v="1"/>
    <m/>
    <n v="46"/>
    <n v="0"/>
    <n v="178.4"/>
    <n v="0"/>
    <x v="2"/>
    <n v="9"/>
  </r>
  <r>
    <x v="1"/>
    <n v="61"/>
    <s v="Yes"/>
    <x v="0"/>
    <x v="46"/>
    <s v="Female"/>
    <x v="24"/>
    <s v="No"/>
    <s v="No"/>
    <x v="1"/>
    <m/>
    <m/>
    <m/>
    <m/>
    <m/>
    <n v="1"/>
    <n v="1"/>
    <n v="43"/>
    <n v="4"/>
    <n v="132.19999999999999"/>
    <n v="0"/>
    <x v="0"/>
    <n v="4"/>
  </r>
  <r>
    <x v="1"/>
    <n v="61"/>
    <s v="Yes"/>
    <x v="1"/>
    <x v="8"/>
    <s v="Female"/>
    <x v="54"/>
    <s v="No"/>
    <s v="Yes"/>
    <x v="2"/>
    <s v="Yes"/>
    <s v="One Year"/>
    <s v="Direct Debit"/>
    <s v="(blank)"/>
    <s v="(blank)"/>
    <n v="1"/>
    <m/>
    <n v="32"/>
    <n v="0"/>
    <n v="0"/>
    <n v="0"/>
    <x v="0"/>
    <n v="3"/>
  </r>
  <r>
    <x v="1"/>
    <n v="61"/>
    <s v="Yes"/>
    <x v="1"/>
    <x v="49"/>
    <s v="Male"/>
    <x v="3"/>
    <s v="No"/>
    <s v="No"/>
    <x v="1"/>
    <m/>
    <m/>
    <m/>
    <m/>
    <m/>
    <n v="1"/>
    <m/>
    <n v="43"/>
    <n v="0"/>
    <n v="0"/>
    <n v="0"/>
    <x v="0"/>
    <n v="2"/>
  </r>
  <r>
    <x v="1"/>
    <n v="61"/>
    <s v="Yes"/>
    <x v="1"/>
    <x v="12"/>
    <s v="Female"/>
    <x v="52"/>
    <s v="No"/>
    <s v="Yes"/>
    <x v="2"/>
    <s v="No"/>
    <s v="Two Year"/>
    <s v="Direct Debit"/>
    <s v="(blank)"/>
    <s v="(blank)"/>
    <n v="1"/>
    <m/>
    <n v="37"/>
    <n v="0"/>
    <n v="0"/>
    <n v="0"/>
    <x v="0"/>
    <n v="3"/>
  </r>
  <r>
    <x v="1"/>
    <n v="61"/>
    <s v="Yes"/>
    <x v="1"/>
    <x v="29"/>
    <s v="Male"/>
    <x v="19"/>
    <s v="Yes"/>
    <s v="No"/>
    <x v="0"/>
    <m/>
    <m/>
    <m/>
    <m/>
    <m/>
    <n v="1"/>
    <m/>
    <n v="38"/>
    <n v="0"/>
    <n v="0"/>
    <n v="0"/>
    <x v="1"/>
    <n v="15"/>
  </r>
  <r>
    <x v="1"/>
    <n v="61"/>
    <s v="Yes"/>
    <x v="1"/>
    <x v="46"/>
    <s v="Female"/>
    <x v="13"/>
    <s v="Yes"/>
    <s v="No"/>
    <x v="0"/>
    <m/>
    <m/>
    <m/>
    <m/>
    <m/>
    <n v="1"/>
    <m/>
    <n v="20"/>
    <n v="2"/>
    <n v="0"/>
    <n v="0"/>
    <x v="1"/>
    <n v="12"/>
  </r>
  <r>
    <x v="1"/>
    <n v="62"/>
    <s v="No"/>
    <x v="0"/>
    <x v="1"/>
    <s v="Female"/>
    <x v="47"/>
    <s v="No"/>
    <s v="No"/>
    <x v="1"/>
    <m/>
    <m/>
    <m/>
    <m/>
    <m/>
    <n v="1"/>
    <m/>
    <n v="46"/>
    <n v="0"/>
    <n v="0"/>
    <n v="0"/>
    <x v="1"/>
    <n v="25"/>
  </r>
  <r>
    <x v="1"/>
    <n v="62"/>
    <s v="No"/>
    <x v="0"/>
    <x v="2"/>
    <s v="Male"/>
    <x v="0"/>
    <s v="Yes"/>
    <s v="No"/>
    <x v="0"/>
    <m/>
    <m/>
    <m/>
    <m/>
    <m/>
    <n v="1"/>
    <m/>
    <n v="41"/>
    <n v="0"/>
    <n v="0"/>
    <n v="0"/>
    <x v="1"/>
    <n v="10"/>
  </r>
  <r>
    <x v="1"/>
    <n v="62"/>
    <s v="No"/>
    <x v="0"/>
    <x v="3"/>
    <s v="Female"/>
    <x v="9"/>
    <s v="No"/>
    <s v="No"/>
    <x v="1"/>
    <m/>
    <m/>
    <m/>
    <m/>
    <m/>
    <n v="1"/>
    <m/>
    <n v="29"/>
    <n v="0"/>
    <n v="0"/>
    <n v="0"/>
    <x v="0"/>
    <n v="2"/>
  </r>
  <r>
    <x v="1"/>
    <n v="62"/>
    <s v="No"/>
    <x v="0"/>
    <x v="3"/>
    <s v="Male"/>
    <x v="33"/>
    <s v="No"/>
    <s v="Yes"/>
    <x v="2"/>
    <s v="No"/>
    <s v="One Year"/>
    <s v="Credit Card"/>
    <s v="(blank)"/>
    <s v="(blank)"/>
    <n v="1"/>
    <m/>
    <n v="61"/>
    <n v="0"/>
    <n v="0"/>
    <n v="0"/>
    <x v="0"/>
    <n v="3"/>
  </r>
  <r>
    <x v="1"/>
    <n v="62"/>
    <s v="No"/>
    <x v="0"/>
    <x v="5"/>
    <s v="Female"/>
    <x v="32"/>
    <s v="No"/>
    <s v="No"/>
    <x v="1"/>
    <m/>
    <m/>
    <m/>
    <m/>
    <m/>
    <n v="1"/>
    <m/>
    <n v="49"/>
    <n v="0"/>
    <n v="0"/>
    <n v="0"/>
    <x v="2"/>
    <n v="9"/>
  </r>
  <r>
    <x v="1"/>
    <n v="62"/>
    <s v="No"/>
    <x v="0"/>
    <x v="5"/>
    <s v="Male"/>
    <x v="8"/>
    <s v="No"/>
    <s v="No"/>
    <x v="1"/>
    <m/>
    <m/>
    <m/>
    <m/>
    <m/>
    <n v="1"/>
    <m/>
    <n v="37"/>
    <n v="2"/>
    <n v="0"/>
    <n v="0"/>
    <x v="2"/>
    <n v="7"/>
  </r>
  <r>
    <x v="1"/>
    <n v="62"/>
    <s v="No"/>
    <x v="0"/>
    <x v="8"/>
    <s v="Male"/>
    <x v="8"/>
    <s v="No"/>
    <s v="No"/>
    <x v="1"/>
    <m/>
    <m/>
    <m/>
    <m/>
    <m/>
    <n v="1"/>
    <m/>
    <n v="27"/>
    <n v="2"/>
    <n v="0"/>
    <n v="0"/>
    <x v="1"/>
    <n v="12"/>
  </r>
  <r>
    <x v="1"/>
    <n v="62"/>
    <s v="No"/>
    <x v="0"/>
    <x v="8"/>
    <s v="Male"/>
    <x v="41"/>
    <s v="No"/>
    <s v="No"/>
    <x v="1"/>
    <m/>
    <m/>
    <m/>
    <m/>
    <m/>
    <n v="1"/>
    <m/>
    <n v="49"/>
    <n v="0"/>
    <n v="0"/>
    <n v="0"/>
    <x v="2"/>
    <n v="5"/>
  </r>
  <r>
    <x v="1"/>
    <n v="62"/>
    <s v="No"/>
    <x v="0"/>
    <x v="9"/>
    <s v="Female"/>
    <x v="1"/>
    <s v="No"/>
    <s v="No"/>
    <x v="1"/>
    <m/>
    <m/>
    <m/>
    <m/>
    <m/>
    <n v="1"/>
    <m/>
    <n v="41"/>
    <n v="0"/>
    <n v="0"/>
    <n v="0"/>
    <x v="1"/>
    <n v="19"/>
  </r>
  <r>
    <x v="1"/>
    <n v="62"/>
    <s v="No"/>
    <x v="0"/>
    <x v="11"/>
    <s v="Female"/>
    <x v="54"/>
    <s v="No"/>
    <s v="Yes"/>
    <x v="2"/>
    <s v="No"/>
    <s v="Two Year"/>
    <s v="Direct Debit"/>
    <s v="(blank)"/>
    <s v="(blank)"/>
    <n v="1"/>
    <m/>
    <n v="56"/>
    <n v="0"/>
    <n v="0"/>
    <n v="0"/>
    <x v="2"/>
    <n v="5"/>
  </r>
  <r>
    <x v="1"/>
    <n v="62"/>
    <s v="No"/>
    <x v="0"/>
    <x v="12"/>
    <s v="Female"/>
    <x v="25"/>
    <s v="No"/>
    <s v="No"/>
    <x v="1"/>
    <m/>
    <m/>
    <m/>
    <m/>
    <m/>
    <n v="1"/>
    <m/>
    <n v="31"/>
    <n v="2"/>
    <n v="0"/>
    <n v="0"/>
    <x v="2"/>
    <n v="7"/>
  </r>
  <r>
    <x v="1"/>
    <n v="62"/>
    <s v="No"/>
    <x v="0"/>
    <x v="14"/>
    <s v="Male"/>
    <x v="49"/>
    <s v="No"/>
    <s v="No"/>
    <x v="1"/>
    <m/>
    <m/>
    <m/>
    <m/>
    <m/>
    <n v="1"/>
    <m/>
    <n v="51"/>
    <n v="0"/>
    <n v="0"/>
    <n v="0"/>
    <x v="0"/>
    <n v="4"/>
  </r>
  <r>
    <x v="1"/>
    <n v="62"/>
    <s v="No"/>
    <x v="0"/>
    <x v="18"/>
    <s v="Male"/>
    <x v="9"/>
    <s v="No"/>
    <s v="No"/>
    <x v="1"/>
    <m/>
    <m/>
    <m/>
    <m/>
    <m/>
    <n v="1"/>
    <m/>
    <n v="38"/>
    <n v="0"/>
    <n v="0"/>
    <n v="0"/>
    <x v="2"/>
    <n v="6"/>
  </r>
  <r>
    <x v="1"/>
    <n v="62"/>
    <s v="No"/>
    <x v="0"/>
    <x v="18"/>
    <s v="Male"/>
    <x v="31"/>
    <s v="No"/>
    <s v="Yes"/>
    <x v="2"/>
    <s v="Yes"/>
    <s v="One Year"/>
    <s v="Direct Debit"/>
    <s v="(blank)"/>
    <s v="(blank)"/>
    <n v="1"/>
    <m/>
    <n v="32"/>
    <n v="0"/>
    <n v="0"/>
    <n v="0"/>
    <x v="1"/>
    <n v="29"/>
  </r>
  <r>
    <x v="1"/>
    <n v="62"/>
    <s v="No"/>
    <x v="0"/>
    <x v="21"/>
    <s v="Male"/>
    <x v="29"/>
    <s v="No"/>
    <s v="No"/>
    <x v="1"/>
    <m/>
    <m/>
    <m/>
    <m/>
    <m/>
    <n v="1"/>
    <m/>
    <n v="57"/>
    <n v="0"/>
    <n v="0"/>
    <n v="0"/>
    <x v="0"/>
    <n v="1"/>
  </r>
  <r>
    <x v="1"/>
    <n v="62"/>
    <s v="No"/>
    <x v="0"/>
    <x v="23"/>
    <s v="Female"/>
    <x v="7"/>
    <s v="No"/>
    <s v="No"/>
    <x v="1"/>
    <m/>
    <m/>
    <m/>
    <m/>
    <m/>
    <n v="1"/>
    <m/>
    <n v="24"/>
    <n v="0"/>
    <n v="0"/>
    <n v="0"/>
    <x v="1"/>
    <n v="37"/>
  </r>
  <r>
    <x v="1"/>
    <n v="62"/>
    <s v="No"/>
    <x v="0"/>
    <x v="23"/>
    <s v="Male"/>
    <x v="33"/>
    <s v="No"/>
    <s v="Yes"/>
    <x v="2"/>
    <s v="No"/>
    <s v="One Year"/>
    <s v="Credit Card"/>
    <s v="(blank)"/>
    <s v="(blank)"/>
    <n v="1"/>
    <m/>
    <n v="45"/>
    <n v="0"/>
    <n v="0"/>
    <n v="0"/>
    <x v="0"/>
    <n v="3"/>
  </r>
  <r>
    <x v="1"/>
    <n v="62"/>
    <s v="No"/>
    <x v="0"/>
    <x v="29"/>
    <s v="Female"/>
    <x v="26"/>
    <s v="No"/>
    <s v="No"/>
    <x v="1"/>
    <m/>
    <m/>
    <m/>
    <m/>
    <m/>
    <n v="1"/>
    <m/>
    <n v="26"/>
    <n v="0"/>
    <n v="0"/>
    <n v="0"/>
    <x v="1"/>
    <n v="15"/>
  </r>
  <r>
    <x v="1"/>
    <n v="62"/>
    <s v="No"/>
    <x v="0"/>
    <x v="30"/>
    <s v="Female"/>
    <x v="47"/>
    <s v="No"/>
    <s v="No"/>
    <x v="1"/>
    <m/>
    <m/>
    <m/>
    <m/>
    <m/>
    <n v="1"/>
    <m/>
    <n v="18"/>
    <n v="0"/>
    <n v="0"/>
    <n v="0"/>
    <x v="1"/>
    <n v="10"/>
  </r>
  <r>
    <x v="1"/>
    <n v="62"/>
    <s v="No"/>
    <x v="0"/>
    <x v="32"/>
    <s v="Female"/>
    <x v="13"/>
    <s v="Yes"/>
    <s v="No"/>
    <x v="0"/>
    <m/>
    <m/>
    <m/>
    <m/>
    <m/>
    <n v="1"/>
    <m/>
    <n v="76"/>
    <n v="1"/>
    <n v="0"/>
    <n v="0"/>
    <x v="1"/>
    <n v="21"/>
  </r>
  <r>
    <x v="1"/>
    <n v="62"/>
    <s v="No"/>
    <x v="0"/>
    <x v="32"/>
    <s v="Male"/>
    <x v="8"/>
    <s v="No"/>
    <s v="No"/>
    <x v="1"/>
    <m/>
    <m/>
    <m/>
    <m/>
    <m/>
    <n v="1"/>
    <m/>
    <n v="56"/>
    <n v="0"/>
    <n v="0"/>
    <n v="0"/>
    <x v="2"/>
    <n v="5"/>
  </r>
  <r>
    <x v="1"/>
    <n v="62"/>
    <s v="No"/>
    <x v="0"/>
    <x v="32"/>
    <s v="Male"/>
    <x v="39"/>
    <s v="No"/>
    <s v="No"/>
    <x v="1"/>
    <m/>
    <m/>
    <m/>
    <m/>
    <m/>
    <n v="1"/>
    <m/>
    <n v="68"/>
    <n v="0"/>
    <n v="0"/>
    <n v="0"/>
    <x v="0"/>
    <n v="4"/>
  </r>
  <r>
    <x v="1"/>
    <n v="62"/>
    <s v="No"/>
    <x v="0"/>
    <x v="37"/>
    <s v="Female"/>
    <x v="17"/>
    <s v="Yes"/>
    <s v="No"/>
    <x v="0"/>
    <m/>
    <m/>
    <m/>
    <m/>
    <m/>
    <n v="1"/>
    <m/>
    <n v="37"/>
    <n v="1"/>
    <n v="0"/>
    <n v="0"/>
    <x v="1"/>
    <n v="13"/>
  </r>
  <r>
    <x v="1"/>
    <n v="62"/>
    <s v="No"/>
    <x v="0"/>
    <x v="41"/>
    <s v="Female"/>
    <x v="12"/>
    <s v="No"/>
    <s v="No"/>
    <x v="1"/>
    <m/>
    <m/>
    <m/>
    <m/>
    <m/>
    <n v="1"/>
    <m/>
    <n v="47"/>
    <n v="0"/>
    <n v="0"/>
    <n v="0"/>
    <x v="2"/>
    <n v="9"/>
  </r>
  <r>
    <x v="1"/>
    <n v="62"/>
    <s v="No"/>
    <x v="0"/>
    <x v="43"/>
    <s v="Male"/>
    <x v="66"/>
    <s v="No"/>
    <s v="Yes"/>
    <x v="2"/>
    <s v="No"/>
    <s v="One Year"/>
    <s v="Direct Debit"/>
    <s v="Competitor"/>
    <s v="Competitor had better devices"/>
    <n v="1"/>
    <n v="1"/>
    <n v="56"/>
    <n v="4"/>
    <n v="0"/>
    <n v="0"/>
    <x v="0"/>
    <n v="3"/>
  </r>
  <r>
    <x v="1"/>
    <n v="62"/>
    <s v="No"/>
    <x v="0"/>
    <x v="45"/>
    <s v="Male"/>
    <x v="38"/>
    <s v="No"/>
    <s v="No"/>
    <x v="1"/>
    <m/>
    <m/>
    <m/>
    <m/>
    <m/>
    <n v="1"/>
    <m/>
    <n v="43"/>
    <n v="0"/>
    <n v="0"/>
    <n v="0"/>
    <x v="0"/>
    <n v="4"/>
  </r>
  <r>
    <x v="1"/>
    <n v="62"/>
    <s v="Yes"/>
    <x v="0"/>
    <x v="3"/>
    <s v="Male"/>
    <x v="5"/>
    <s v="Yes"/>
    <s v="No"/>
    <x v="0"/>
    <m/>
    <m/>
    <m/>
    <m/>
    <m/>
    <n v="1"/>
    <m/>
    <n v="36"/>
    <n v="1"/>
    <n v="232.5"/>
    <n v="0"/>
    <x v="1"/>
    <n v="28"/>
  </r>
  <r>
    <x v="1"/>
    <n v="62"/>
    <s v="Yes"/>
    <x v="0"/>
    <x v="6"/>
    <s v="Male"/>
    <x v="16"/>
    <s v="Yes"/>
    <s v="No"/>
    <x v="0"/>
    <m/>
    <m/>
    <m/>
    <m/>
    <m/>
    <n v="1"/>
    <m/>
    <n v="38"/>
    <n v="1"/>
    <n v="181.9"/>
    <n v="0"/>
    <x v="1"/>
    <n v="21"/>
  </r>
  <r>
    <x v="1"/>
    <n v="62"/>
    <s v="Yes"/>
    <x v="0"/>
    <x v="49"/>
    <s v="Male"/>
    <x v="22"/>
    <s v="No"/>
    <s v="Yes"/>
    <x v="2"/>
    <s v="Yes"/>
    <s v="One Year"/>
    <s v="Direct Debit"/>
    <s v="(blank)"/>
    <s v="(blank)"/>
    <n v="1"/>
    <m/>
    <n v="39"/>
    <n v="0"/>
    <n v="153.5"/>
    <n v="0"/>
    <x v="1"/>
    <n v="27"/>
  </r>
  <r>
    <x v="1"/>
    <n v="62"/>
    <s v="Yes"/>
    <x v="0"/>
    <x v="50"/>
    <s v="Male"/>
    <x v="9"/>
    <s v="No"/>
    <s v="No"/>
    <x v="1"/>
    <m/>
    <m/>
    <m/>
    <m/>
    <m/>
    <n v="1"/>
    <m/>
    <n v="43"/>
    <n v="1"/>
    <n v="231"/>
    <n v="0"/>
    <x v="0"/>
    <n v="3"/>
  </r>
  <r>
    <x v="1"/>
    <n v="62"/>
    <s v="Yes"/>
    <x v="0"/>
    <x v="33"/>
    <s v="Male"/>
    <x v="24"/>
    <s v="No"/>
    <s v="No"/>
    <x v="1"/>
    <m/>
    <m/>
    <m/>
    <m/>
    <m/>
    <n v="1"/>
    <m/>
    <n v="38"/>
    <n v="2"/>
    <n v="148.80000000000001"/>
    <n v="0"/>
    <x v="2"/>
    <n v="8"/>
  </r>
  <r>
    <x v="1"/>
    <n v="62"/>
    <s v="Yes"/>
    <x v="0"/>
    <x v="36"/>
    <s v="Male"/>
    <x v="26"/>
    <s v="No"/>
    <s v="No"/>
    <x v="1"/>
    <m/>
    <m/>
    <m/>
    <m/>
    <m/>
    <n v="1"/>
    <n v="1"/>
    <n v="41"/>
    <n v="3"/>
    <n v="72.8"/>
    <n v="0"/>
    <x v="0"/>
    <n v="4"/>
  </r>
  <r>
    <x v="1"/>
    <n v="62"/>
    <s v="Yes"/>
    <x v="0"/>
    <x v="40"/>
    <s v="Female"/>
    <x v="32"/>
    <s v="No"/>
    <s v="No"/>
    <x v="1"/>
    <m/>
    <m/>
    <m/>
    <m/>
    <m/>
    <n v="1"/>
    <m/>
    <n v="36"/>
    <n v="0"/>
    <n v="289.3"/>
    <n v="0"/>
    <x v="2"/>
    <n v="8"/>
  </r>
  <r>
    <x v="1"/>
    <n v="62"/>
    <s v="Yes"/>
    <x v="0"/>
    <x v="47"/>
    <s v="Male"/>
    <x v="9"/>
    <s v="No"/>
    <s v="No"/>
    <x v="1"/>
    <m/>
    <m/>
    <m/>
    <m/>
    <m/>
    <n v="1"/>
    <m/>
    <n v="19"/>
    <n v="0"/>
    <n v="148.80000000000001"/>
    <n v="0"/>
    <x v="1"/>
    <n v="15"/>
  </r>
  <r>
    <x v="1"/>
    <n v="62"/>
    <s v="Yes"/>
    <x v="1"/>
    <x v="2"/>
    <s v="Female"/>
    <x v="43"/>
    <s v="No"/>
    <s v="No"/>
    <x v="1"/>
    <m/>
    <m/>
    <m/>
    <m/>
    <m/>
    <n v="1"/>
    <m/>
    <n v="62"/>
    <n v="1"/>
    <n v="0"/>
    <n v="0"/>
    <x v="0"/>
    <n v="3"/>
  </r>
  <r>
    <x v="1"/>
    <n v="62"/>
    <s v="Yes"/>
    <x v="1"/>
    <x v="9"/>
    <s v="Female"/>
    <x v="19"/>
    <s v="Yes"/>
    <s v="No"/>
    <x v="0"/>
    <m/>
    <m/>
    <m/>
    <m/>
    <m/>
    <n v="1"/>
    <m/>
    <n v="36"/>
    <n v="0"/>
    <n v="0"/>
    <n v="0"/>
    <x v="2"/>
    <n v="8"/>
  </r>
  <r>
    <x v="1"/>
    <n v="62"/>
    <s v="Yes"/>
    <x v="1"/>
    <x v="14"/>
    <s v="Male"/>
    <x v="35"/>
    <s v="No"/>
    <s v="No"/>
    <x v="1"/>
    <m/>
    <m/>
    <m/>
    <m/>
    <m/>
    <n v="1"/>
    <m/>
    <n v="23"/>
    <n v="0"/>
    <n v="0"/>
    <n v="0"/>
    <x v="0"/>
    <n v="4"/>
  </r>
  <r>
    <x v="1"/>
    <n v="62"/>
    <s v="Yes"/>
    <x v="1"/>
    <x v="46"/>
    <s v="Male"/>
    <x v="56"/>
    <s v="No"/>
    <s v="No"/>
    <x v="1"/>
    <m/>
    <m/>
    <m/>
    <m/>
    <m/>
    <n v="1"/>
    <m/>
    <n v="28"/>
    <n v="0"/>
    <n v="0"/>
    <n v="0"/>
    <x v="0"/>
    <n v="3"/>
  </r>
  <r>
    <x v="1"/>
    <n v="63"/>
    <s v="No"/>
    <x v="0"/>
    <x v="1"/>
    <s v="Female"/>
    <x v="25"/>
    <s v="No"/>
    <s v="No"/>
    <x v="1"/>
    <m/>
    <m/>
    <m/>
    <m/>
    <m/>
    <n v="1"/>
    <m/>
    <n v="36"/>
    <n v="0"/>
    <n v="0"/>
    <n v="0"/>
    <x v="2"/>
    <n v="5"/>
  </r>
  <r>
    <x v="1"/>
    <n v="63"/>
    <s v="No"/>
    <x v="0"/>
    <x v="2"/>
    <s v="Male"/>
    <x v="23"/>
    <s v="No"/>
    <s v="No"/>
    <x v="1"/>
    <m/>
    <m/>
    <m/>
    <m/>
    <m/>
    <n v="1"/>
    <m/>
    <n v="48"/>
    <n v="0"/>
    <n v="0"/>
    <n v="0"/>
    <x v="2"/>
    <n v="6"/>
  </r>
  <r>
    <x v="1"/>
    <n v="63"/>
    <s v="No"/>
    <x v="0"/>
    <x v="3"/>
    <s v="Female"/>
    <x v="56"/>
    <s v="No"/>
    <s v="No"/>
    <x v="1"/>
    <m/>
    <m/>
    <m/>
    <m/>
    <m/>
    <n v="1"/>
    <m/>
    <n v="27"/>
    <n v="0"/>
    <n v="0"/>
    <n v="0"/>
    <x v="2"/>
    <n v="6"/>
  </r>
  <r>
    <x v="1"/>
    <n v="63"/>
    <s v="No"/>
    <x v="0"/>
    <x v="3"/>
    <s v="Male"/>
    <x v="4"/>
    <s v="Yes"/>
    <s v="No"/>
    <x v="0"/>
    <m/>
    <m/>
    <m/>
    <m/>
    <m/>
    <n v="1"/>
    <m/>
    <n v="24"/>
    <n v="0"/>
    <n v="0"/>
    <n v="0"/>
    <x v="1"/>
    <n v="18"/>
  </r>
  <r>
    <x v="1"/>
    <n v="63"/>
    <s v="No"/>
    <x v="0"/>
    <x v="3"/>
    <s v="Male"/>
    <x v="26"/>
    <s v="No"/>
    <s v="No"/>
    <x v="1"/>
    <m/>
    <m/>
    <m/>
    <m/>
    <m/>
    <n v="1"/>
    <n v="1"/>
    <n v="61"/>
    <n v="1"/>
    <n v="0"/>
    <n v="0"/>
    <x v="0"/>
    <n v="3"/>
  </r>
  <r>
    <x v="1"/>
    <n v="63"/>
    <s v="No"/>
    <x v="0"/>
    <x v="3"/>
    <s v="Male"/>
    <x v="41"/>
    <s v="No"/>
    <s v="No"/>
    <x v="1"/>
    <m/>
    <m/>
    <m/>
    <m/>
    <m/>
    <n v="1"/>
    <m/>
    <n v="29"/>
    <n v="0"/>
    <n v="0"/>
    <n v="0"/>
    <x v="1"/>
    <n v="14"/>
  </r>
  <r>
    <x v="1"/>
    <n v="63"/>
    <s v="No"/>
    <x v="0"/>
    <x v="3"/>
    <s v="Male"/>
    <x v="58"/>
    <s v="No"/>
    <s v="Yes"/>
    <x v="2"/>
    <s v="No"/>
    <s v="Month-to-Month"/>
    <s v="Direct Debit"/>
    <s v="(blank)"/>
    <s v="(blank)"/>
    <n v="1"/>
    <m/>
    <n v="65"/>
    <n v="0"/>
    <n v="0"/>
    <n v="0"/>
    <x v="0"/>
    <n v="2"/>
  </r>
  <r>
    <x v="1"/>
    <n v="63"/>
    <s v="No"/>
    <x v="0"/>
    <x v="4"/>
    <s v="Female"/>
    <x v="19"/>
    <s v="Yes"/>
    <s v="No"/>
    <x v="0"/>
    <m/>
    <m/>
    <m/>
    <m/>
    <m/>
    <n v="1"/>
    <m/>
    <n v="49"/>
    <n v="0"/>
    <n v="0"/>
    <n v="0"/>
    <x v="1"/>
    <n v="14"/>
  </r>
  <r>
    <x v="1"/>
    <n v="63"/>
    <s v="No"/>
    <x v="0"/>
    <x v="4"/>
    <s v="Female"/>
    <x v="50"/>
    <s v="No"/>
    <s v="No"/>
    <x v="1"/>
    <m/>
    <m/>
    <m/>
    <m/>
    <m/>
    <n v="1"/>
    <m/>
    <n v="47"/>
    <n v="0"/>
    <n v="0"/>
    <n v="0"/>
    <x v="0"/>
    <n v="3"/>
  </r>
  <r>
    <x v="1"/>
    <n v="63"/>
    <s v="No"/>
    <x v="0"/>
    <x v="5"/>
    <s v="Male"/>
    <x v="18"/>
    <s v="Yes"/>
    <s v="No"/>
    <x v="0"/>
    <m/>
    <m/>
    <m/>
    <m/>
    <m/>
    <n v="1"/>
    <m/>
    <n v="54"/>
    <n v="0"/>
    <n v="0"/>
    <n v="0"/>
    <x v="1"/>
    <n v="18"/>
  </r>
  <r>
    <x v="1"/>
    <n v="63"/>
    <s v="No"/>
    <x v="0"/>
    <x v="6"/>
    <s v="Male"/>
    <x v="62"/>
    <s v="No"/>
    <s v="Yes"/>
    <x v="2"/>
    <s v="No"/>
    <s v="Month-to-Month"/>
    <s v="Direct Debit"/>
    <s v="(blank)"/>
    <s v="(blank)"/>
    <n v="1"/>
    <m/>
    <n v="58"/>
    <n v="0"/>
    <n v="0"/>
    <n v="0"/>
    <x v="0"/>
    <n v="1"/>
  </r>
  <r>
    <x v="1"/>
    <n v="63"/>
    <s v="No"/>
    <x v="0"/>
    <x v="7"/>
    <s v="Female"/>
    <x v="7"/>
    <s v="No"/>
    <s v="No"/>
    <x v="1"/>
    <m/>
    <m/>
    <m/>
    <m/>
    <m/>
    <n v="1"/>
    <m/>
    <n v="28"/>
    <n v="1"/>
    <n v="0"/>
    <n v="0"/>
    <x v="0"/>
    <n v="1"/>
  </r>
  <r>
    <x v="1"/>
    <n v="63"/>
    <s v="No"/>
    <x v="0"/>
    <x v="7"/>
    <s v="Female"/>
    <x v="27"/>
    <s v="No"/>
    <s v="No"/>
    <x v="1"/>
    <m/>
    <m/>
    <m/>
    <m/>
    <m/>
    <n v="1"/>
    <m/>
    <n v="28"/>
    <n v="0"/>
    <n v="0"/>
    <n v="0"/>
    <x v="2"/>
    <n v="6"/>
  </r>
  <r>
    <x v="1"/>
    <n v="63"/>
    <s v="No"/>
    <x v="0"/>
    <x v="8"/>
    <s v="Female"/>
    <x v="55"/>
    <s v="No"/>
    <s v="Yes"/>
    <x v="2"/>
    <s v="No"/>
    <s v="One Year"/>
    <s v="Direct Debit"/>
    <s v="(blank)"/>
    <s v="(blank)"/>
    <n v="1"/>
    <m/>
    <n v="29"/>
    <n v="0"/>
    <n v="0"/>
    <n v="0"/>
    <x v="2"/>
    <n v="5"/>
  </r>
  <r>
    <x v="1"/>
    <n v="63"/>
    <s v="No"/>
    <x v="0"/>
    <x v="49"/>
    <s v="Female"/>
    <x v="0"/>
    <s v="Yes"/>
    <s v="No"/>
    <x v="0"/>
    <m/>
    <m/>
    <m/>
    <m/>
    <m/>
    <n v="1"/>
    <m/>
    <n v="49"/>
    <n v="0"/>
    <n v="0"/>
    <n v="0"/>
    <x v="1"/>
    <n v="37"/>
  </r>
  <r>
    <x v="1"/>
    <n v="63"/>
    <s v="No"/>
    <x v="0"/>
    <x v="9"/>
    <s v="Male"/>
    <x v="10"/>
    <s v="Yes"/>
    <s v="No"/>
    <x v="0"/>
    <m/>
    <m/>
    <m/>
    <m/>
    <m/>
    <n v="1"/>
    <m/>
    <n v="55"/>
    <n v="0"/>
    <n v="0"/>
    <n v="0"/>
    <x v="1"/>
    <n v="43"/>
  </r>
  <r>
    <x v="1"/>
    <n v="63"/>
    <s v="No"/>
    <x v="0"/>
    <x v="11"/>
    <s v="Female"/>
    <x v="27"/>
    <s v="No"/>
    <s v="No"/>
    <x v="1"/>
    <m/>
    <m/>
    <m/>
    <m/>
    <m/>
    <n v="1"/>
    <m/>
    <n v="47"/>
    <n v="0"/>
    <n v="0"/>
    <n v="0"/>
    <x v="1"/>
    <n v="11"/>
  </r>
  <r>
    <x v="1"/>
    <n v="63"/>
    <s v="No"/>
    <x v="0"/>
    <x v="12"/>
    <s v="Male"/>
    <x v="22"/>
    <s v="No"/>
    <s v="Yes"/>
    <x v="2"/>
    <s v="No"/>
    <s v="Month-to-Month"/>
    <s v="Direct Debit"/>
    <s v="(blank)"/>
    <s v="(blank)"/>
    <n v="1"/>
    <m/>
    <n v="61"/>
    <n v="0"/>
    <n v="0"/>
    <n v="0"/>
    <x v="2"/>
    <n v="9"/>
  </r>
  <r>
    <x v="1"/>
    <n v="63"/>
    <s v="No"/>
    <x v="0"/>
    <x v="13"/>
    <s v="Male"/>
    <x v="35"/>
    <s v="No"/>
    <s v="No"/>
    <x v="1"/>
    <m/>
    <m/>
    <m/>
    <m/>
    <m/>
    <n v="1"/>
    <m/>
    <n v="27"/>
    <n v="0"/>
    <n v="0"/>
    <n v="0"/>
    <x v="1"/>
    <n v="10"/>
  </r>
  <r>
    <x v="1"/>
    <n v="63"/>
    <s v="No"/>
    <x v="0"/>
    <x v="13"/>
    <s v="Male"/>
    <x v="11"/>
    <s v="No"/>
    <s v="No"/>
    <x v="1"/>
    <m/>
    <m/>
    <m/>
    <m/>
    <m/>
    <n v="1"/>
    <m/>
    <n v="39"/>
    <n v="0"/>
    <n v="0"/>
    <n v="0"/>
    <x v="2"/>
    <n v="7"/>
  </r>
  <r>
    <x v="1"/>
    <n v="63"/>
    <s v="No"/>
    <x v="0"/>
    <x v="18"/>
    <s v="Male"/>
    <x v="11"/>
    <s v="No"/>
    <s v="No"/>
    <x v="1"/>
    <m/>
    <m/>
    <m/>
    <m/>
    <m/>
    <n v="1"/>
    <m/>
    <n v="51"/>
    <n v="0"/>
    <n v="0"/>
    <n v="0"/>
    <x v="2"/>
    <n v="5"/>
  </r>
  <r>
    <x v="1"/>
    <n v="63"/>
    <s v="No"/>
    <x v="0"/>
    <x v="20"/>
    <s v="Female"/>
    <x v="30"/>
    <s v="No"/>
    <s v="Yes"/>
    <x v="2"/>
    <s v="No"/>
    <s v="One Year"/>
    <s v="Direct Debit"/>
    <s v="(blank)"/>
    <s v="(blank)"/>
    <n v="1"/>
    <m/>
    <n v="40"/>
    <n v="1"/>
    <n v="0"/>
    <n v="0"/>
    <x v="2"/>
    <n v="7"/>
  </r>
  <r>
    <x v="1"/>
    <n v="63"/>
    <s v="No"/>
    <x v="0"/>
    <x v="21"/>
    <s v="Male"/>
    <x v="34"/>
    <s v="No"/>
    <s v="No"/>
    <x v="1"/>
    <m/>
    <m/>
    <m/>
    <m/>
    <m/>
    <n v="1"/>
    <m/>
    <n v="50"/>
    <n v="0"/>
    <n v="0"/>
    <n v="0"/>
    <x v="0"/>
    <n v="4"/>
  </r>
  <r>
    <x v="1"/>
    <n v="63"/>
    <s v="No"/>
    <x v="0"/>
    <x v="50"/>
    <s v="Male"/>
    <x v="37"/>
    <s v="No"/>
    <s v="No"/>
    <x v="1"/>
    <m/>
    <m/>
    <m/>
    <m/>
    <m/>
    <n v="1"/>
    <m/>
    <n v="21"/>
    <n v="0"/>
    <n v="0"/>
    <n v="0"/>
    <x v="0"/>
    <n v="3"/>
  </r>
  <r>
    <x v="1"/>
    <n v="63"/>
    <s v="No"/>
    <x v="0"/>
    <x v="50"/>
    <s v="Male"/>
    <x v="2"/>
    <s v="No"/>
    <s v="No"/>
    <x v="1"/>
    <m/>
    <m/>
    <m/>
    <m/>
    <m/>
    <n v="1"/>
    <m/>
    <n v="60"/>
    <n v="0"/>
    <n v="0"/>
    <n v="0"/>
    <x v="0"/>
    <n v="3"/>
  </r>
  <r>
    <x v="1"/>
    <n v="63"/>
    <s v="No"/>
    <x v="0"/>
    <x v="50"/>
    <s v="Male"/>
    <x v="29"/>
    <s v="No"/>
    <s v="No"/>
    <x v="1"/>
    <m/>
    <m/>
    <m/>
    <m/>
    <m/>
    <n v="1"/>
    <m/>
    <n v="60"/>
    <n v="1"/>
    <n v="0"/>
    <n v="0"/>
    <x v="0"/>
    <n v="2"/>
  </r>
  <r>
    <x v="1"/>
    <n v="63"/>
    <s v="No"/>
    <x v="0"/>
    <x v="22"/>
    <s v="Male"/>
    <x v="37"/>
    <s v="No"/>
    <s v="No"/>
    <x v="1"/>
    <m/>
    <m/>
    <m/>
    <m/>
    <m/>
    <n v="1"/>
    <m/>
    <n v="28"/>
    <n v="0"/>
    <n v="0"/>
    <n v="0"/>
    <x v="2"/>
    <n v="8"/>
  </r>
  <r>
    <x v="1"/>
    <n v="63"/>
    <s v="No"/>
    <x v="0"/>
    <x v="25"/>
    <s v="Male"/>
    <x v="3"/>
    <s v="No"/>
    <s v="No"/>
    <x v="1"/>
    <m/>
    <m/>
    <m/>
    <m/>
    <m/>
    <n v="1"/>
    <m/>
    <n v="53"/>
    <n v="1"/>
    <n v="0"/>
    <n v="0"/>
    <x v="0"/>
    <n v="3"/>
  </r>
  <r>
    <x v="1"/>
    <n v="63"/>
    <s v="No"/>
    <x v="0"/>
    <x v="28"/>
    <s v="Female"/>
    <x v="56"/>
    <s v="No"/>
    <s v="No"/>
    <x v="1"/>
    <m/>
    <m/>
    <m/>
    <m/>
    <m/>
    <n v="1"/>
    <m/>
    <n v="19"/>
    <n v="0"/>
    <n v="0"/>
    <n v="0"/>
    <x v="2"/>
    <n v="6"/>
  </r>
  <r>
    <x v="1"/>
    <n v="63"/>
    <s v="No"/>
    <x v="0"/>
    <x v="31"/>
    <s v="Male"/>
    <x v="1"/>
    <s v="No"/>
    <s v="No"/>
    <x v="1"/>
    <m/>
    <m/>
    <m/>
    <m/>
    <m/>
    <n v="1"/>
    <m/>
    <n v="54"/>
    <n v="1"/>
    <n v="0"/>
    <n v="0"/>
    <x v="2"/>
    <n v="7"/>
  </r>
  <r>
    <x v="1"/>
    <n v="63"/>
    <s v="No"/>
    <x v="0"/>
    <x v="34"/>
    <s v="Female"/>
    <x v="34"/>
    <s v="No"/>
    <s v="No"/>
    <x v="1"/>
    <m/>
    <m/>
    <m/>
    <m/>
    <m/>
    <n v="1"/>
    <m/>
    <n v="29"/>
    <n v="1"/>
    <n v="0"/>
    <n v="0"/>
    <x v="2"/>
    <n v="6"/>
  </r>
  <r>
    <x v="1"/>
    <n v="63"/>
    <s v="No"/>
    <x v="0"/>
    <x v="34"/>
    <s v="Female"/>
    <x v="1"/>
    <s v="No"/>
    <s v="No"/>
    <x v="1"/>
    <m/>
    <m/>
    <m/>
    <m/>
    <m/>
    <n v="1"/>
    <m/>
    <n v="28"/>
    <n v="0"/>
    <n v="0"/>
    <n v="0"/>
    <x v="1"/>
    <n v="10"/>
  </r>
  <r>
    <x v="1"/>
    <n v="63"/>
    <s v="No"/>
    <x v="0"/>
    <x v="34"/>
    <s v="Male"/>
    <x v="19"/>
    <s v="Yes"/>
    <s v="No"/>
    <x v="0"/>
    <m/>
    <m/>
    <m/>
    <m/>
    <m/>
    <n v="1"/>
    <m/>
    <n v="44"/>
    <n v="0"/>
    <n v="0"/>
    <n v="0"/>
    <x v="1"/>
    <n v="26"/>
  </r>
  <r>
    <x v="1"/>
    <n v="63"/>
    <s v="No"/>
    <x v="0"/>
    <x v="36"/>
    <s v="Male"/>
    <x v="29"/>
    <s v="No"/>
    <s v="No"/>
    <x v="1"/>
    <m/>
    <m/>
    <m/>
    <m/>
    <m/>
    <n v="1"/>
    <m/>
    <n v="39"/>
    <n v="0"/>
    <n v="0"/>
    <n v="0"/>
    <x v="2"/>
    <n v="5"/>
  </r>
  <r>
    <x v="1"/>
    <n v="63"/>
    <s v="No"/>
    <x v="0"/>
    <x v="38"/>
    <s v="Female"/>
    <x v="25"/>
    <s v="No"/>
    <s v="No"/>
    <x v="1"/>
    <m/>
    <m/>
    <m/>
    <m/>
    <m/>
    <n v="1"/>
    <m/>
    <n v="45"/>
    <n v="0"/>
    <n v="0"/>
    <n v="0"/>
    <x v="0"/>
    <n v="4"/>
  </r>
  <r>
    <x v="1"/>
    <n v="63"/>
    <s v="No"/>
    <x v="0"/>
    <x v="42"/>
    <s v="Female"/>
    <x v="38"/>
    <s v="No"/>
    <s v="No"/>
    <x v="1"/>
    <m/>
    <m/>
    <m/>
    <m/>
    <m/>
    <n v="1"/>
    <m/>
    <n v="70"/>
    <n v="0"/>
    <n v="0"/>
    <n v="0"/>
    <x v="0"/>
    <n v="4"/>
  </r>
  <r>
    <x v="1"/>
    <n v="63"/>
    <s v="No"/>
    <x v="0"/>
    <x v="43"/>
    <s v="Male"/>
    <x v="36"/>
    <s v="No"/>
    <s v="No"/>
    <x v="1"/>
    <m/>
    <m/>
    <m/>
    <m/>
    <m/>
    <n v="1"/>
    <m/>
    <n v="40"/>
    <n v="0"/>
    <n v="0"/>
    <n v="0"/>
    <x v="0"/>
    <n v="4"/>
  </r>
  <r>
    <x v="1"/>
    <n v="63"/>
    <s v="No"/>
    <x v="0"/>
    <x v="45"/>
    <s v="Female"/>
    <x v="25"/>
    <s v="No"/>
    <s v="No"/>
    <x v="1"/>
    <m/>
    <m/>
    <m/>
    <m/>
    <m/>
    <n v="1"/>
    <m/>
    <n v="60"/>
    <n v="0"/>
    <n v="0"/>
    <n v="0"/>
    <x v="2"/>
    <n v="9"/>
  </r>
  <r>
    <x v="1"/>
    <n v="63"/>
    <s v="No"/>
    <x v="0"/>
    <x v="46"/>
    <s v="Female"/>
    <x v="41"/>
    <s v="No"/>
    <s v="No"/>
    <x v="1"/>
    <m/>
    <m/>
    <m/>
    <m/>
    <m/>
    <n v="1"/>
    <m/>
    <n v="41"/>
    <n v="0"/>
    <n v="0"/>
    <n v="0"/>
    <x v="1"/>
    <n v="14"/>
  </r>
  <r>
    <x v="1"/>
    <n v="63"/>
    <s v="No"/>
    <x v="1"/>
    <x v="18"/>
    <s v="Female"/>
    <x v="43"/>
    <s v="No"/>
    <s v="No"/>
    <x v="1"/>
    <m/>
    <m/>
    <m/>
    <m/>
    <m/>
    <n v="1"/>
    <n v="1"/>
    <n v="46"/>
    <n v="3"/>
    <n v="0"/>
    <n v="0"/>
    <x v="2"/>
    <n v="6"/>
  </r>
  <r>
    <x v="1"/>
    <n v="63"/>
    <s v="Yes"/>
    <x v="0"/>
    <x v="6"/>
    <s v="Female"/>
    <x v="17"/>
    <s v="Yes"/>
    <s v="No"/>
    <x v="0"/>
    <m/>
    <m/>
    <m/>
    <m/>
    <m/>
    <n v="1"/>
    <m/>
    <n v="50"/>
    <n v="1"/>
    <n v="362.3"/>
    <n v="0"/>
    <x v="2"/>
    <n v="9"/>
  </r>
  <r>
    <x v="1"/>
    <n v="63"/>
    <s v="Yes"/>
    <x v="0"/>
    <x v="9"/>
    <s v="Female"/>
    <x v="35"/>
    <s v="No"/>
    <s v="No"/>
    <x v="1"/>
    <m/>
    <m/>
    <m/>
    <m/>
    <m/>
    <n v="1"/>
    <m/>
    <n v="37"/>
    <n v="0"/>
    <n v="96.1"/>
    <n v="0"/>
    <x v="2"/>
    <n v="6"/>
  </r>
  <r>
    <x v="1"/>
    <n v="63"/>
    <s v="Yes"/>
    <x v="0"/>
    <x v="12"/>
    <s v="Male"/>
    <x v="35"/>
    <s v="No"/>
    <s v="No"/>
    <x v="1"/>
    <m/>
    <m/>
    <m/>
    <m/>
    <m/>
    <n v="1"/>
    <m/>
    <n v="27"/>
    <n v="2"/>
    <n v="122.2"/>
    <n v="0"/>
    <x v="1"/>
    <n v="13"/>
  </r>
  <r>
    <x v="1"/>
    <n v="63"/>
    <s v="Yes"/>
    <x v="0"/>
    <x v="13"/>
    <s v="Male"/>
    <x v="1"/>
    <s v="No"/>
    <s v="No"/>
    <x v="1"/>
    <m/>
    <m/>
    <m/>
    <m/>
    <m/>
    <n v="1"/>
    <m/>
    <n v="39"/>
    <n v="0"/>
    <n v="268.8"/>
    <n v="0"/>
    <x v="1"/>
    <n v="19"/>
  </r>
  <r>
    <x v="1"/>
    <n v="63"/>
    <s v="Yes"/>
    <x v="0"/>
    <x v="16"/>
    <s v="Male"/>
    <x v="39"/>
    <s v="No"/>
    <s v="No"/>
    <x v="1"/>
    <m/>
    <m/>
    <m/>
    <m/>
    <m/>
    <n v="1"/>
    <m/>
    <n v="37"/>
    <n v="0"/>
    <n v="308.7"/>
    <n v="0"/>
    <x v="0"/>
    <n v="4"/>
  </r>
  <r>
    <x v="1"/>
    <n v="63"/>
    <s v="Yes"/>
    <x v="0"/>
    <x v="18"/>
    <s v="Male"/>
    <x v="39"/>
    <s v="No"/>
    <s v="No"/>
    <x v="1"/>
    <m/>
    <m/>
    <m/>
    <m/>
    <m/>
    <n v="1"/>
    <m/>
    <n v="57"/>
    <n v="2"/>
    <n v="409.5"/>
    <n v="0"/>
    <x v="2"/>
    <n v="6"/>
  </r>
  <r>
    <x v="1"/>
    <n v="63"/>
    <s v="Yes"/>
    <x v="0"/>
    <x v="24"/>
    <s v="Male"/>
    <x v="39"/>
    <s v="No"/>
    <s v="No"/>
    <x v="1"/>
    <m/>
    <m/>
    <m/>
    <m/>
    <m/>
    <n v="1"/>
    <m/>
    <n v="42"/>
    <n v="0"/>
    <n v="129.19999999999999"/>
    <n v="0"/>
    <x v="0"/>
    <n v="4"/>
  </r>
  <r>
    <x v="1"/>
    <n v="63"/>
    <s v="Yes"/>
    <x v="0"/>
    <x v="25"/>
    <s v="Male"/>
    <x v="47"/>
    <s v="No"/>
    <s v="No"/>
    <x v="1"/>
    <m/>
    <m/>
    <m/>
    <m/>
    <m/>
    <n v="1"/>
    <m/>
    <n v="36"/>
    <n v="0"/>
    <n v="245.7"/>
    <n v="0"/>
    <x v="2"/>
    <n v="7"/>
  </r>
  <r>
    <x v="1"/>
    <n v="63"/>
    <s v="Yes"/>
    <x v="0"/>
    <x v="26"/>
    <s v="Female"/>
    <x v="20"/>
    <s v="No"/>
    <s v="No"/>
    <x v="1"/>
    <m/>
    <m/>
    <m/>
    <m/>
    <m/>
    <n v="1"/>
    <n v="1"/>
    <n v="60"/>
    <n v="5"/>
    <n v="218.4"/>
    <n v="0"/>
    <x v="0"/>
    <n v="3"/>
  </r>
  <r>
    <x v="1"/>
    <n v="63"/>
    <s v="Yes"/>
    <x v="0"/>
    <x v="28"/>
    <s v="Female"/>
    <x v="11"/>
    <s v="No"/>
    <s v="No"/>
    <x v="1"/>
    <m/>
    <m/>
    <m/>
    <m/>
    <m/>
    <n v="1"/>
    <m/>
    <n v="55"/>
    <n v="0"/>
    <n v="175.1"/>
    <n v="0"/>
    <x v="0"/>
    <n v="4"/>
  </r>
  <r>
    <x v="1"/>
    <n v="63"/>
    <s v="Yes"/>
    <x v="0"/>
    <x v="34"/>
    <s v="Male"/>
    <x v="63"/>
    <s v="No"/>
    <s v="Yes"/>
    <x v="2"/>
    <s v="No"/>
    <s v="Month-to-Month"/>
    <s v="Direct Debit"/>
    <s v="(blank)"/>
    <s v="(blank)"/>
    <n v="1"/>
    <m/>
    <n v="59"/>
    <n v="1"/>
    <n v="203.2"/>
    <n v="0"/>
    <x v="0"/>
    <n v="1"/>
  </r>
  <r>
    <x v="1"/>
    <n v="63"/>
    <s v="Yes"/>
    <x v="0"/>
    <x v="46"/>
    <s v="Female"/>
    <x v="38"/>
    <s v="No"/>
    <s v="No"/>
    <x v="1"/>
    <m/>
    <m/>
    <m/>
    <m/>
    <m/>
    <n v="1"/>
    <m/>
    <n v="45"/>
    <n v="2"/>
    <n v="200"/>
    <n v="0"/>
    <x v="2"/>
    <n v="6"/>
  </r>
  <r>
    <x v="1"/>
    <n v="63"/>
    <s v="Yes"/>
    <x v="0"/>
    <x v="47"/>
    <s v="Female"/>
    <x v="47"/>
    <s v="No"/>
    <s v="No"/>
    <x v="1"/>
    <m/>
    <m/>
    <m/>
    <m/>
    <m/>
    <n v="1"/>
    <m/>
    <n v="66"/>
    <n v="0"/>
    <n v="136.1"/>
    <n v="0"/>
    <x v="1"/>
    <n v="12"/>
  </r>
  <r>
    <x v="1"/>
    <n v="63"/>
    <s v="Yes"/>
    <x v="1"/>
    <x v="11"/>
    <s v="Female"/>
    <x v="31"/>
    <s v="No"/>
    <s v="Yes"/>
    <x v="2"/>
    <s v="No"/>
    <s v="Two Year"/>
    <s v="Direct Debit"/>
    <s v="(blank)"/>
    <s v="(blank)"/>
    <n v="1"/>
    <m/>
    <n v="49"/>
    <n v="0"/>
    <n v="0"/>
    <n v="0"/>
    <x v="2"/>
    <n v="7"/>
  </r>
  <r>
    <x v="1"/>
    <n v="63"/>
    <s v="Yes"/>
    <x v="1"/>
    <x v="24"/>
    <s v="Male"/>
    <x v="12"/>
    <s v="No"/>
    <s v="No"/>
    <x v="1"/>
    <m/>
    <m/>
    <m/>
    <m/>
    <m/>
    <n v="1"/>
    <m/>
    <n v="46"/>
    <n v="2"/>
    <n v="0"/>
    <n v="0"/>
    <x v="2"/>
    <n v="8"/>
  </r>
  <r>
    <x v="1"/>
    <n v="63"/>
    <s v="Yes"/>
    <x v="1"/>
    <x v="38"/>
    <s v="Male"/>
    <x v="9"/>
    <s v="No"/>
    <s v="No"/>
    <x v="1"/>
    <m/>
    <m/>
    <m/>
    <m/>
    <m/>
    <n v="1"/>
    <m/>
    <n v="24"/>
    <n v="0"/>
    <n v="0"/>
    <n v="0"/>
    <x v="0"/>
    <n v="3"/>
  </r>
  <r>
    <x v="1"/>
    <n v="63"/>
    <s v="Yes"/>
    <x v="1"/>
    <x v="39"/>
    <s v="Female"/>
    <x v="57"/>
    <s v="Yes"/>
    <s v="No"/>
    <x v="0"/>
    <m/>
    <m/>
    <m/>
    <m/>
    <m/>
    <n v="1"/>
    <m/>
    <n v="18"/>
    <n v="0"/>
    <n v="0"/>
    <n v="0"/>
    <x v="1"/>
    <n v="24"/>
  </r>
  <r>
    <x v="1"/>
    <n v="64"/>
    <s v="No"/>
    <x v="0"/>
    <x v="0"/>
    <s v="Male"/>
    <x v="3"/>
    <s v="No"/>
    <s v="No"/>
    <x v="1"/>
    <m/>
    <m/>
    <m/>
    <m/>
    <m/>
    <n v="1"/>
    <n v="1"/>
    <n v="63"/>
    <n v="2"/>
    <n v="20.399999999999999"/>
    <n v="0"/>
    <x v="0"/>
    <n v="3"/>
  </r>
  <r>
    <x v="1"/>
    <n v="64"/>
    <s v="No"/>
    <x v="0"/>
    <x v="48"/>
    <s v="Female"/>
    <x v="50"/>
    <s v="No"/>
    <s v="No"/>
    <x v="1"/>
    <m/>
    <m/>
    <m/>
    <m/>
    <m/>
    <n v="1"/>
    <m/>
    <n v="64"/>
    <n v="0"/>
    <n v="0"/>
    <n v="0"/>
    <x v="0"/>
    <n v="4"/>
  </r>
  <r>
    <x v="1"/>
    <n v="64"/>
    <s v="No"/>
    <x v="0"/>
    <x v="48"/>
    <s v="Male"/>
    <x v="50"/>
    <s v="No"/>
    <s v="No"/>
    <x v="1"/>
    <m/>
    <m/>
    <m/>
    <m/>
    <m/>
    <n v="1"/>
    <m/>
    <n v="49"/>
    <n v="2"/>
    <n v="0"/>
    <n v="0"/>
    <x v="1"/>
    <n v="19"/>
  </r>
  <r>
    <x v="1"/>
    <n v="64"/>
    <s v="No"/>
    <x v="0"/>
    <x v="7"/>
    <s v="Female"/>
    <x v="46"/>
    <s v="No"/>
    <s v="No"/>
    <x v="1"/>
    <m/>
    <m/>
    <m/>
    <m/>
    <m/>
    <n v="1"/>
    <m/>
    <n v="26"/>
    <n v="0"/>
    <n v="0"/>
    <n v="0"/>
    <x v="1"/>
    <n v="24"/>
  </r>
  <r>
    <x v="1"/>
    <n v="64"/>
    <s v="No"/>
    <x v="0"/>
    <x v="8"/>
    <s v="Male"/>
    <x v="40"/>
    <s v="No"/>
    <s v="Yes"/>
    <x v="2"/>
    <s v="No"/>
    <s v="One Year"/>
    <s v="Direct Debit"/>
    <s v="(blank)"/>
    <s v="(blank)"/>
    <n v="1"/>
    <m/>
    <n v="47"/>
    <n v="0"/>
    <n v="0"/>
    <n v="0"/>
    <x v="0"/>
    <n v="4"/>
  </r>
  <r>
    <x v="1"/>
    <n v="64"/>
    <s v="No"/>
    <x v="0"/>
    <x v="11"/>
    <s v="Male"/>
    <x v="32"/>
    <s v="No"/>
    <s v="No"/>
    <x v="1"/>
    <m/>
    <m/>
    <m/>
    <m/>
    <m/>
    <n v="1"/>
    <m/>
    <n v="51"/>
    <n v="0"/>
    <n v="0"/>
    <n v="0"/>
    <x v="2"/>
    <n v="9"/>
  </r>
  <r>
    <x v="1"/>
    <n v="64"/>
    <s v="No"/>
    <x v="0"/>
    <x v="14"/>
    <s v="Female"/>
    <x v="7"/>
    <s v="No"/>
    <s v="No"/>
    <x v="1"/>
    <m/>
    <m/>
    <m/>
    <m/>
    <m/>
    <n v="1"/>
    <m/>
    <n v="52"/>
    <n v="0"/>
    <n v="0"/>
    <n v="0"/>
    <x v="2"/>
    <n v="5"/>
  </r>
  <r>
    <x v="1"/>
    <n v="64"/>
    <s v="No"/>
    <x v="0"/>
    <x v="14"/>
    <s v="Female"/>
    <x v="25"/>
    <s v="No"/>
    <s v="No"/>
    <x v="1"/>
    <m/>
    <m/>
    <m/>
    <m/>
    <m/>
    <n v="1"/>
    <m/>
    <n v="53"/>
    <n v="2"/>
    <n v="0"/>
    <n v="0"/>
    <x v="2"/>
    <n v="6"/>
  </r>
  <r>
    <x v="1"/>
    <n v="64"/>
    <s v="No"/>
    <x v="0"/>
    <x v="15"/>
    <s v="Female"/>
    <x v="0"/>
    <s v="Yes"/>
    <s v="No"/>
    <x v="0"/>
    <m/>
    <m/>
    <m/>
    <m/>
    <m/>
    <n v="1"/>
    <m/>
    <n v="47"/>
    <n v="2"/>
    <n v="0"/>
    <n v="0"/>
    <x v="1"/>
    <n v="35"/>
  </r>
  <r>
    <x v="1"/>
    <n v="64"/>
    <s v="No"/>
    <x v="0"/>
    <x v="15"/>
    <s v="Female"/>
    <x v="44"/>
    <s v="No"/>
    <s v="No"/>
    <x v="1"/>
    <m/>
    <m/>
    <m/>
    <m/>
    <m/>
    <n v="1"/>
    <m/>
    <n v="28"/>
    <n v="0"/>
    <n v="0"/>
    <n v="0"/>
    <x v="2"/>
    <n v="8"/>
  </r>
  <r>
    <x v="1"/>
    <n v="64"/>
    <s v="No"/>
    <x v="0"/>
    <x v="15"/>
    <s v="Male"/>
    <x v="49"/>
    <s v="No"/>
    <s v="No"/>
    <x v="1"/>
    <m/>
    <m/>
    <m/>
    <m/>
    <m/>
    <n v="1"/>
    <m/>
    <n v="40"/>
    <n v="1"/>
    <n v="0"/>
    <n v="0"/>
    <x v="0"/>
    <n v="3"/>
  </r>
  <r>
    <x v="1"/>
    <n v="64"/>
    <s v="No"/>
    <x v="0"/>
    <x v="16"/>
    <s v="Female"/>
    <x v="49"/>
    <s v="No"/>
    <s v="No"/>
    <x v="1"/>
    <m/>
    <m/>
    <m/>
    <m/>
    <m/>
    <n v="1"/>
    <m/>
    <n v="22"/>
    <n v="0"/>
    <n v="0"/>
    <n v="0"/>
    <x v="0"/>
    <n v="3"/>
  </r>
  <r>
    <x v="1"/>
    <n v="64"/>
    <s v="No"/>
    <x v="0"/>
    <x v="18"/>
    <s v="Male"/>
    <x v="4"/>
    <s v="Yes"/>
    <s v="No"/>
    <x v="0"/>
    <m/>
    <m/>
    <m/>
    <m/>
    <m/>
    <n v="1"/>
    <m/>
    <n v="34"/>
    <n v="0"/>
    <n v="0"/>
    <n v="0"/>
    <x v="1"/>
    <n v="24"/>
  </r>
  <r>
    <x v="1"/>
    <n v="64"/>
    <s v="No"/>
    <x v="0"/>
    <x v="19"/>
    <s v="Female"/>
    <x v="25"/>
    <s v="No"/>
    <s v="No"/>
    <x v="1"/>
    <m/>
    <m/>
    <m/>
    <m/>
    <m/>
    <n v="1"/>
    <m/>
    <n v="48"/>
    <n v="0"/>
    <n v="0"/>
    <n v="0"/>
    <x v="2"/>
    <n v="7"/>
  </r>
  <r>
    <x v="1"/>
    <n v="64"/>
    <s v="No"/>
    <x v="0"/>
    <x v="50"/>
    <s v="Male"/>
    <x v="58"/>
    <s v="No"/>
    <s v="Yes"/>
    <x v="2"/>
    <s v="No"/>
    <s v="One Year"/>
    <s v="Direct Debit"/>
    <s v="(blank)"/>
    <s v="(blank)"/>
    <n v="1"/>
    <m/>
    <n v="46"/>
    <n v="0"/>
    <n v="0"/>
    <n v="0"/>
    <x v="1"/>
    <n v="10"/>
  </r>
  <r>
    <x v="1"/>
    <n v="64"/>
    <s v="No"/>
    <x v="0"/>
    <x v="22"/>
    <s v="Male"/>
    <x v="36"/>
    <s v="No"/>
    <s v="No"/>
    <x v="1"/>
    <m/>
    <m/>
    <m/>
    <m/>
    <m/>
    <n v="1"/>
    <m/>
    <n v="41"/>
    <n v="0"/>
    <n v="0"/>
    <n v="0"/>
    <x v="1"/>
    <n v="16"/>
  </r>
  <r>
    <x v="1"/>
    <n v="64"/>
    <s v="No"/>
    <x v="0"/>
    <x v="23"/>
    <s v="Male"/>
    <x v="18"/>
    <s v="Yes"/>
    <s v="No"/>
    <x v="0"/>
    <m/>
    <m/>
    <m/>
    <m/>
    <m/>
    <n v="1"/>
    <m/>
    <n v="36"/>
    <n v="0"/>
    <n v="0"/>
    <n v="0"/>
    <x v="1"/>
    <n v="10"/>
  </r>
  <r>
    <x v="1"/>
    <n v="64"/>
    <s v="No"/>
    <x v="0"/>
    <x v="24"/>
    <s v="Female"/>
    <x v="57"/>
    <s v="Yes"/>
    <s v="No"/>
    <x v="0"/>
    <m/>
    <m/>
    <m/>
    <m/>
    <m/>
    <n v="1"/>
    <m/>
    <n v="60"/>
    <n v="0"/>
    <n v="0"/>
    <n v="0"/>
    <x v="1"/>
    <n v="10"/>
  </r>
  <r>
    <x v="1"/>
    <n v="64"/>
    <s v="No"/>
    <x v="0"/>
    <x v="27"/>
    <s v="Female"/>
    <x v="13"/>
    <s v="Yes"/>
    <s v="No"/>
    <x v="0"/>
    <m/>
    <m/>
    <m/>
    <m/>
    <m/>
    <n v="1"/>
    <m/>
    <n v="32"/>
    <n v="2"/>
    <n v="0"/>
    <n v="0"/>
    <x v="1"/>
    <n v="21"/>
  </r>
  <r>
    <x v="1"/>
    <n v="64"/>
    <s v="No"/>
    <x v="0"/>
    <x v="28"/>
    <s v="Male"/>
    <x v="42"/>
    <s v="No"/>
    <s v="No"/>
    <x v="1"/>
    <m/>
    <m/>
    <m/>
    <m/>
    <m/>
    <n v="1"/>
    <m/>
    <n v="32"/>
    <n v="0"/>
    <n v="0"/>
    <n v="0"/>
    <x v="0"/>
    <n v="3"/>
  </r>
  <r>
    <x v="1"/>
    <n v="64"/>
    <s v="No"/>
    <x v="0"/>
    <x v="29"/>
    <s v="Male"/>
    <x v="60"/>
    <s v="No"/>
    <s v="Yes"/>
    <x v="2"/>
    <s v="No"/>
    <s v="Two Year"/>
    <s v="Direct Debit"/>
    <s v="(blank)"/>
    <s v="(blank)"/>
    <n v="1"/>
    <m/>
    <n v="60"/>
    <n v="0"/>
    <n v="0"/>
    <n v="0"/>
    <x v="2"/>
    <n v="5"/>
  </r>
  <r>
    <x v="1"/>
    <n v="64"/>
    <s v="No"/>
    <x v="0"/>
    <x v="33"/>
    <s v="Male"/>
    <x v="57"/>
    <s v="Yes"/>
    <s v="No"/>
    <x v="0"/>
    <m/>
    <m/>
    <m/>
    <m/>
    <m/>
    <n v="1"/>
    <n v="1"/>
    <n v="30"/>
    <n v="1"/>
    <n v="0"/>
    <n v="0"/>
    <x v="1"/>
    <n v="26"/>
  </r>
  <r>
    <x v="1"/>
    <n v="64"/>
    <s v="No"/>
    <x v="0"/>
    <x v="33"/>
    <s v="Male"/>
    <x v="45"/>
    <s v="No"/>
    <s v="Yes"/>
    <x v="2"/>
    <s v="No"/>
    <s v="Two Year"/>
    <s v="Credit Card"/>
    <s v="(blank)"/>
    <s v="(blank)"/>
    <n v="1"/>
    <m/>
    <n v="47"/>
    <n v="1"/>
    <n v="0"/>
    <n v="0"/>
    <x v="2"/>
    <n v="9"/>
  </r>
  <r>
    <x v="1"/>
    <n v="64"/>
    <s v="No"/>
    <x v="0"/>
    <x v="34"/>
    <s v="Male"/>
    <x v="43"/>
    <s v="No"/>
    <s v="No"/>
    <x v="1"/>
    <m/>
    <m/>
    <m/>
    <m/>
    <m/>
    <n v="1"/>
    <n v="1"/>
    <n v="33"/>
    <n v="2"/>
    <n v="0"/>
    <n v="0"/>
    <x v="0"/>
    <n v="4"/>
  </r>
  <r>
    <x v="1"/>
    <n v="64"/>
    <s v="No"/>
    <x v="0"/>
    <x v="34"/>
    <s v="Male"/>
    <x v="56"/>
    <s v="No"/>
    <s v="No"/>
    <x v="1"/>
    <m/>
    <m/>
    <m/>
    <m/>
    <m/>
    <n v="1"/>
    <n v="1"/>
    <n v="57"/>
    <n v="0"/>
    <n v="0"/>
    <n v="0"/>
    <x v="0"/>
    <n v="1"/>
  </r>
  <r>
    <x v="1"/>
    <n v="64"/>
    <s v="No"/>
    <x v="0"/>
    <x v="34"/>
    <s v="Male"/>
    <x v="62"/>
    <s v="No"/>
    <s v="Yes"/>
    <x v="2"/>
    <s v="No"/>
    <s v="Month-to-Month"/>
    <s v="Direct Debit"/>
    <s v="(blank)"/>
    <s v="(blank)"/>
    <n v="1"/>
    <m/>
    <n v="41"/>
    <n v="1"/>
    <n v="0"/>
    <n v="0"/>
    <x v="0"/>
    <n v="4"/>
  </r>
  <r>
    <x v="1"/>
    <n v="64"/>
    <s v="No"/>
    <x v="0"/>
    <x v="38"/>
    <s v="Male"/>
    <x v="8"/>
    <s v="No"/>
    <s v="No"/>
    <x v="1"/>
    <m/>
    <m/>
    <m/>
    <m/>
    <m/>
    <n v="1"/>
    <m/>
    <n v="48"/>
    <n v="0"/>
    <n v="0"/>
    <n v="0"/>
    <x v="2"/>
    <n v="6"/>
  </r>
  <r>
    <x v="1"/>
    <n v="64"/>
    <s v="No"/>
    <x v="0"/>
    <x v="38"/>
    <s v="Male"/>
    <x v="58"/>
    <s v="No"/>
    <s v="Yes"/>
    <x v="2"/>
    <s v="No"/>
    <s v="One Year"/>
    <s v="Direct Debit"/>
    <s v="(blank)"/>
    <s v="(blank)"/>
    <n v="1"/>
    <m/>
    <n v="24"/>
    <n v="0"/>
    <n v="0"/>
    <n v="0"/>
    <x v="0"/>
    <n v="4"/>
  </r>
  <r>
    <x v="1"/>
    <n v="64"/>
    <s v="No"/>
    <x v="0"/>
    <x v="40"/>
    <s v="Female"/>
    <x v="0"/>
    <s v="Yes"/>
    <s v="No"/>
    <x v="0"/>
    <m/>
    <m/>
    <m/>
    <m/>
    <m/>
    <n v="1"/>
    <m/>
    <n v="45"/>
    <n v="0"/>
    <n v="0"/>
    <n v="0"/>
    <x v="1"/>
    <n v="37"/>
  </r>
  <r>
    <x v="1"/>
    <n v="64"/>
    <s v="No"/>
    <x v="0"/>
    <x v="40"/>
    <s v="Female"/>
    <x v="1"/>
    <s v="No"/>
    <s v="No"/>
    <x v="1"/>
    <m/>
    <m/>
    <m/>
    <m/>
    <m/>
    <n v="1"/>
    <m/>
    <n v="43"/>
    <n v="0"/>
    <n v="0"/>
    <n v="0"/>
    <x v="0"/>
    <n v="2"/>
  </r>
  <r>
    <x v="1"/>
    <n v="64"/>
    <s v="No"/>
    <x v="0"/>
    <x v="45"/>
    <s v="Female"/>
    <x v="1"/>
    <s v="No"/>
    <s v="No"/>
    <x v="1"/>
    <m/>
    <m/>
    <m/>
    <m/>
    <m/>
    <n v="1"/>
    <m/>
    <n v="37"/>
    <n v="0"/>
    <n v="0"/>
    <n v="0"/>
    <x v="0"/>
    <n v="4"/>
  </r>
  <r>
    <x v="1"/>
    <n v="64"/>
    <s v="No"/>
    <x v="0"/>
    <x v="45"/>
    <s v="Male"/>
    <x v="60"/>
    <s v="No"/>
    <s v="Yes"/>
    <x v="2"/>
    <s v="No"/>
    <s v="Two Year"/>
    <s v="Credit Card"/>
    <s v="(blank)"/>
    <s v="(blank)"/>
    <n v="1"/>
    <m/>
    <n v="37"/>
    <n v="0"/>
    <n v="0"/>
    <n v="0"/>
    <x v="2"/>
    <n v="6"/>
  </r>
  <r>
    <x v="1"/>
    <n v="64"/>
    <s v="No"/>
    <x v="1"/>
    <x v="20"/>
    <s v="Male"/>
    <x v="56"/>
    <s v="No"/>
    <s v="No"/>
    <x v="1"/>
    <m/>
    <m/>
    <m/>
    <m/>
    <m/>
    <n v="1"/>
    <m/>
    <n v="22"/>
    <n v="0"/>
    <n v="0"/>
    <n v="0"/>
    <x v="2"/>
    <n v="5"/>
  </r>
  <r>
    <x v="1"/>
    <n v="64"/>
    <s v="No"/>
    <x v="1"/>
    <x v="31"/>
    <s v="Male"/>
    <x v="12"/>
    <s v="No"/>
    <s v="No"/>
    <x v="1"/>
    <m/>
    <m/>
    <m/>
    <m/>
    <m/>
    <n v="1"/>
    <n v="1"/>
    <n v="49"/>
    <n v="4"/>
    <n v="0"/>
    <n v="0"/>
    <x v="2"/>
    <n v="8"/>
  </r>
  <r>
    <x v="1"/>
    <n v="64"/>
    <s v="Yes"/>
    <x v="0"/>
    <x v="4"/>
    <s v="Male"/>
    <x v="47"/>
    <s v="No"/>
    <s v="No"/>
    <x v="1"/>
    <m/>
    <m/>
    <m/>
    <m/>
    <m/>
    <n v="1"/>
    <m/>
    <n v="16"/>
    <n v="0"/>
    <n v="393.6"/>
    <n v="0"/>
    <x v="2"/>
    <n v="9"/>
  </r>
  <r>
    <x v="1"/>
    <n v="64"/>
    <s v="Yes"/>
    <x v="0"/>
    <x v="5"/>
    <s v="Male"/>
    <x v="15"/>
    <s v="Yes"/>
    <s v="No"/>
    <x v="0"/>
    <m/>
    <m/>
    <m/>
    <m/>
    <m/>
    <n v="1"/>
    <m/>
    <n v="36"/>
    <n v="0"/>
    <n v="268.8"/>
    <n v="0"/>
    <x v="2"/>
    <n v="7"/>
  </r>
  <r>
    <x v="1"/>
    <n v="64"/>
    <s v="Yes"/>
    <x v="0"/>
    <x v="5"/>
    <s v="Male"/>
    <x v="60"/>
    <s v="No"/>
    <s v="Yes"/>
    <x v="2"/>
    <s v="No"/>
    <s v="Two Year"/>
    <s v="Credit Card"/>
    <s v="(blank)"/>
    <s v="(blank)"/>
    <n v="1"/>
    <m/>
    <n v="42"/>
    <n v="0"/>
    <n v="108.8"/>
    <n v="0"/>
    <x v="2"/>
    <n v="9"/>
  </r>
  <r>
    <x v="1"/>
    <n v="64"/>
    <s v="Yes"/>
    <x v="0"/>
    <x v="8"/>
    <s v="Male"/>
    <x v="40"/>
    <s v="No"/>
    <s v="Yes"/>
    <x v="2"/>
    <s v="No"/>
    <s v="Two Year"/>
    <s v="Direct Debit"/>
    <s v="(blank)"/>
    <s v="(blank)"/>
    <n v="1"/>
    <m/>
    <n v="39"/>
    <n v="0"/>
    <n v="134.4"/>
    <n v="0"/>
    <x v="0"/>
    <n v="3"/>
  </r>
  <r>
    <x v="1"/>
    <n v="64"/>
    <s v="Yes"/>
    <x v="0"/>
    <x v="10"/>
    <s v="Female"/>
    <x v="49"/>
    <s v="No"/>
    <s v="No"/>
    <x v="1"/>
    <m/>
    <m/>
    <m/>
    <m/>
    <m/>
    <n v="1"/>
    <n v="1"/>
    <n v="46"/>
    <n v="2"/>
    <n v="4.8"/>
    <n v="0"/>
    <x v="2"/>
    <n v="5"/>
  </r>
  <r>
    <x v="1"/>
    <n v="64"/>
    <s v="Yes"/>
    <x v="0"/>
    <x v="11"/>
    <s v="Female"/>
    <x v="11"/>
    <s v="No"/>
    <s v="No"/>
    <x v="1"/>
    <m/>
    <m/>
    <m/>
    <m/>
    <m/>
    <n v="1"/>
    <m/>
    <n v="35"/>
    <n v="0"/>
    <n v="393.6"/>
    <n v="0"/>
    <x v="0"/>
    <n v="3"/>
  </r>
  <r>
    <x v="1"/>
    <n v="64"/>
    <s v="Yes"/>
    <x v="0"/>
    <x v="13"/>
    <s v="Male"/>
    <x v="46"/>
    <s v="No"/>
    <s v="No"/>
    <x v="1"/>
    <m/>
    <m/>
    <m/>
    <m/>
    <m/>
    <n v="1"/>
    <m/>
    <n v="37"/>
    <n v="0"/>
    <n v="168"/>
    <n v="0"/>
    <x v="1"/>
    <n v="10"/>
  </r>
  <r>
    <x v="1"/>
    <n v="64"/>
    <s v="Yes"/>
    <x v="0"/>
    <x v="16"/>
    <s v="Female"/>
    <x v="10"/>
    <s v="Yes"/>
    <s v="No"/>
    <x v="0"/>
    <m/>
    <m/>
    <m/>
    <m/>
    <m/>
    <n v="1"/>
    <m/>
    <n v="21"/>
    <n v="2"/>
    <n v="172.8"/>
    <n v="0"/>
    <x v="1"/>
    <n v="12"/>
  </r>
  <r>
    <x v="1"/>
    <n v="64"/>
    <s v="Yes"/>
    <x v="0"/>
    <x v="18"/>
    <s v="Female"/>
    <x v="44"/>
    <s v="No"/>
    <s v="No"/>
    <x v="1"/>
    <m/>
    <m/>
    <m/>
    <m/>
    <m/>
    <n v="1"/>
    <m/>
    <n v="44"/>
    <n v="0"/>
    <n v="256"/>
    <n v="0"/>
    <x v="0"/>
    <n v="1"/>
  </r>
  <r>
    <x v="1"/>
    <n v="64"/>
    <s v="Yes"/>
    <x v="0"/>
    <x v="21"/>
    <s v="Female"/>
    <x v="8"/>
    <s v="No"/>
    <s v="No"/>
    <x v="1"/>
    <m/>
    <m/>
    <m/>
    <m/>
    <m/>
    <n v="1"/>
    <m/>
    <n v="52"/>
    <n v="0"/>
    <n v="451.2"/>
    <n v="0"/>
    <x v="0"/>
    <n v="3"/>
  </r>
  <r>
    <x v="1"/>
    <n v="64"/>
    <s v="Yes"/>
    <x v="0"/>
    <x v="50"/>
    <s v="Male"/>
    <x v="56"/>
    <s v="No"/>
    <s v="No"/>
    <x v="1"/>
    <m/>
    <m/>
    <m/>
    <m/>
    <m/>
    <n v="1"/>
    <m/>
    <n v="14"/>
    <n v="1"/>
    <n v="179.2"/>
    <n v="0"/>
    <x v="1"/>
    <n v="14"/>
  </r>
  <r>
    <x v="1"/>
    <n v="64"/>
    <s v="Yes"/>
    <x v="0"/>
    <x v="26"/>
    <s v="Female"/>
    <x v="44"/>
    <s v="No"/>
    <s v="No"/>
    <x v="1"/>
    <m/>
    <m/>
    <m/>
    <m/>
    <m/>
    <n v="1"/>
    <m/>
    <n v="39"/>
    <n v="0"/>
    <n v="131.80000000000001"/>
    <n v="0"/>
    <x v="0"/>
    <n v="4"/>
  </r>
  <r>
    <x v="1"/>
    <n v="64"/>
    <s v="Yes"/>
    <x v="0"/>
    <x v="26"/>
    <s v="Female"/>
    <x v="63"/>
    <s v="No"/>
    <s v="Yes"/>
    <x v="2"/>
    <s v="No"/>
    <s v="Two Year"/>
    <s v="Credit Card"/>
    <s v="(blank)"/>
    <s v="(blank)"/>
    <n v="1"/>
    <m/>
    <n v="65"/>
    <n v="0"/>
    <n v="345.6"/>
    <n v="0"/>
    <x v="0"/>
    <n v="3"/>
  </r>
  <r>
    <x v="1"/>
    <n v="64"/>
    <s v="Yes"/>
    <x v="0"/>
    <x v="27"/>
    <s v="Female"/>
    <x v="29"/>
    <s v="No"/>
    <s v="No"/>
    <x v="1"/>
    <m/>
    <m/>
    <m/>
    <m/>
    <m/>
    <n v="1"/>
    <m/>
    <n v="40"/>
    <n v="1"/>
    <n v="131.19999999999999"/>
    <n v="0"/>
    <x v="2"/>
    <n v="6"/>
  </r>
  <r>
    <x v="1"/>
    <n v="64"/>
    <s v="Yes"/>
    <x v="0"/>
    <x v="34"/>
    <s v="Male"/>
    <x v="12"/>
    <s v="No"/>
    <s v="No"/>
    <x v="1"/>
    <m/>
    <m/>
    <m/>
    <m/>
    <m/>
    <n v="1"/>
    <m/>
    <n v="45"/>
    <n v="0"/>
    <n v="251.7"/>
    <n v="0"/>
    <x v="0"/>
    <n v="4"/>
  </r>
  <r>
    <x v="1"/>
    <n v="64"/>
    <s v="Yes"/>
    <x v="0"/>
    <x v="43"/>
    <s v="Male"/>
    <x v="6"/>
    <s v="No"/>
    <s v="No"/>
    <x v="1"/>
    <m/>
    <m/>
    <m/>
    <m/>
    <m/>
    <n v="1"/>
    <m/>
    <n v="35"/>
    <n v="2"/>
    <n v="236.8"/>
    <n v="0"/>
    <x v="2"/>
    <n v="6"/>
  </r>
  <r>
    <x v="1"/>
    <n v="64"/>
    <s v="Yes"/>
    <x v="0"/>
    <x v="47"/>
    <s v="Female"/>
    <x v="22"/>
    <s v="No"/>
    <s v="Yes"/>
    <x v="2"/>
    <s v="No"/>
    <s v="Month-to-Month"/>
    <s v="Direct Debit"/>
    <s v="Attitude"/>
    <s v="Attitude of support person"/>
    <n v="1"/>
    <n v="1"/>
    <n v="52"/>
    <n v="4"/>
    <n v="15"/>
    <n v="0"/>
    <x v="2"/>
    <n v="6"/>
  </r>
  <r>
    <x v="1"/>
    <n v="64"/>
    <s v="Yes"/>
    <x v="1"/>
    <x v="4"/>
    <s v="Male"/>
    <x v="25"/>
    <s v="No"/>
    <s v="No"/>
    <x v="1"/>
    <m/>
    <m/>
    <m/>
    <m/>
    <m/>
    <n v="1"/>
    <m/>
    <n v="37"/>
    <n v="0"/>
    <n v="0"/>
    <n v="0"/>
    <x v="2"/>
    <n v="5"/>
  </r>
  <r>
    <x v="1"/>
    <n v="64"/>
    <s v="Yes"/>
    <x v="1"/>
    <x v="20"/>
    <s v="Female"/>
    <x v="17"/>
    <s v="Yes"/>
    <s v="No"/>
    <x v="0"/>
    <m/>
    <m/>
    <m/>
    <m/>
    <m/>
    <n v="1"/>
    <m/>
    <n v="30"/>
    <n v="0"/>
    <n v="0"/>
    <n v="0"/>
    <x v="1"/>
    <n v="26"/>
  </r>
  <r>
    <x v="1"/>
    <n v="64"/>
    <s v="Yes"/>
    <x v="1"/>
    <x v="42"/>
    <s v="Female"/>
    <x v="48"/>
    <s v="No"/>
    <s v="No"/>
    <x v="1"/>
    <m/>
    <m/>
    <m/>
    <m/>
    <m/>
    <n v="1"/>
    <m/>
    <n v="58"/>
    <n v="0"/>
    <n v="0"/>
    <n v="0"/>
    <x v="1"/>
    <n v="10"/>
  </r>
  <r>
    <x v="1"/>
    <n v="64"/>
    <s v="Yes"/>
    <x v="1"/>
    <x v="43"/>
    <s v="Female"/>
    <x v="57"/>
    <s v="Yes"/>
    <s v="No"/>
    <x v="0"/>
    <m/>
    <m/>
    <m/>
    <m/>
    <m/>
    <n v="1"/>
    <m/>
    <n v="54"/>
    <n v="0"/>
    <n v="0"/>
    <n v="0"/>
    <x v="1"/>
    <n v="30"/>
  </r>
  <r>
    <x v="1"/>
    <n v="65"/>
    <s v="No"/>
    <x v="0"/>
    <x v="1"/>
    <s v="Female"/>
    <x v="66"/>
    <s v="No"/>
    <s v="Yes"/>
    <x v="2"/>
    <s v="No"/>
    <s v="Two Year"/>
    <s v="Direct Debit"/>
    <s v="(blank)"/>
    <s v="(blank)"/>
    <n v="1"/>
    <m/>
    <n v="48"/>
    <n v="0"/>
    <n v="0"/>
    <n v="0"/>
    <x v="2"/>
    <n v="5"/>
  </r>
  <r>
    <x v="1"/>
    <n v="65"/>
    <s v="No"/>
    <x v="0"/>
    <x v="1"/>
    <s v="Male"/>
    <x v="36"/>
    <s v="No"/>
    <s v="No"/>
    <x v="1"/>
    <m/>
    <m/>
    <m/>
    <m/>
    <m/>
    <n v="1"/>
    <n v="1"/>
    <n v="55"/>
    <n v="2"/>
    <n v="0"/>
    <n v="0"/>
    <x v="1"/>
    <n v="18"/>
  </r>
  <r>
    <x v="1"/>
    <n v="65"/>
    <s v="No"/>
    <x v="0"/>
    <x v="2"/>
    <s v="Female"/>
    <x v="58"/>
    <s v="No"/>
    <s v="Yes"/>
    <x v="2"/>
    <s v="No"/>
    <s v="Two Year"/>
    <s v="Direct Debit"/>
    <s v="(blank)"/>
    <s v="(blank)"/>
    <n v="1"/>
    <m/>
    <n v="58"/>
    <n v="0"/>
    <n v="0"/>
    <n v="0"/>
    <x v="2"/>
    <n v="8"/>
  </r>
  <r>
    <x v="1"/>
    <n v="65"/>
    <s v="No"/>
    <x v="0"/>
    <x v="3"/>
    <s v="Female"/>
    <x v="37"/>
    <s v="No"/>
    <s v="No"/>
    <x v="1"/>
    <m/>
    <m/>
    <m/>
    <m/>
    <m/>
    <n v="1"/>
    <m/>
    <n v="35"/>
    <n v="0"/>
    <n v="0"/>
    <n v="0"/>
    <x v="1"/>
    <n v="13"/>
  </r>
  <r>
    <x v="1"/>
    <n v="65"/>
    <s v="No"/>
    <x v="0"/>
    <x v="4"/>
    <s v="Male"/>
    <x v="33"/>
    <s v="No"/>
    <s v="Yes"/>
    <x v="2"/>
    <s v="No"/>
    <s v="One Year"/>
    <s v="Direct Debit"/>
    <s v="(blank)"/>
    <s v="(blank)"/>
    <n v="1"/>
    <m/>
    <n v="64"/>
    <n v="0"/>
    <n v="0"/>
    <n v="0"/>
    <x v="0"/>
    <n v="2"/>
  </r>
  <r>
    <x v="1"/>
    <n v="65"/>
    <s v="No"/>
    <x v="0"/>
    <x v="5"/>
    <s v="Female"/>
    <x v="10"/>
    <s v="Yes"/>
    <s v="No"/>
    <x v="0"/>
    <m/>
    <m/>
    <m/>
    <m/>
    <m/>
    <n v="1"/>
    <m/>
    <n v="28"/>
    <n v="0"/>
    <n v="0"/>
    <n v="0"/>
    <x v="1"/>
    <n v="15"/>
  </r>
  <r>
    <x v="1"/>
    <n v="65"/>
    <s v="No"/>
    <x v="0"/>
    <x v="8"/>
    <s v="Male"/>
    <x v="14"/>
    <s v="No"/>
    <s v="Yes"/>
    <x v="1"/>
    <s v="No"/>
    <s v="One Year"/>
    <s v="Credit Card"/>
    <s v="(blank)"/>
    <s v="(blank)"/>
    <n v="1"/>
    <m/>
    <n v="55"/>
    <n v="0"/>
    <n v="0"/>
    <n v="0"/>
    <x v="0"/>
    <n v="3"/>
  </r>
  <r>
    <x v="1"/>
    <n v="65"/>
    <s v="No"/>
    <x v="0"/>
    <x v="13"/>
    <s v="Male"/>
    <x v="26"/>
    <s v="No"/>
    <s v="No"/>
    <x v="1"/>
    <m/>
    <m/>
    <m/>
    <m/>
    <m/>
    <n v="1"/>
    <m/>
    <n v="46"/>
    <n v="0"/>
    <n v="0"/>
    <n v="0"/>
    <x v="2"/>
    <n v="7"/>
  </r>
  <r>
    <x v="1"/>
    <n v="65"/>
    <s v="No"/>
    <x v="0"/>
    <x v="14"/>
    <s v="Female"/>
    <x v="48"/>
    <s v="No"/>
    <s v="No"/>
    <x v="1"/>
    <m/>
    <m/>
    <m/>
    <m/>
    <m/>
    <n v="1"/>
    <m/>
    <n v="21"/>
    <n v="0"/>
    <n v="0"/>
    <n v="0"/>
    <x v="2"/>
    <n v="8"/>
  </r>
  <r>
    <x v="1"/>
    <n v="65"/>
    <s v="No"/>
    <x v="0"/>
    <x v="18"/>
    <s v="Female"/>
    <x v="5"/>
    <s v="Yes"/>
    <s v="No"/>
    <x v="0"/>
    <m/>
    <m/>
    <m/>
    <m/>
    <m/>
    <n v="1"/>
    <m/>
    <n v="36"/>
    <n v="0"/>
    <n v="0"/>
    <n v="0"/>
    <x v="1"/>
    <n v="17"/>
  </r>
  <r>
    <x v="1"/>
    <n v="65"/>
    <s v="No"/>
    <x v="0"/>
    <x v="20"/>
    <s v="Female"/>
    <x v="12"/>
    <s v="No"/>
    <s v="No"/>
    <x v="1"/>
    <m/>
    <m/>
    <m/>
    <m/>
    <m/>
    <n v="1"/>
    <m/>
    <n v="55"/>
    <n v="0"/>
    <n v="0"/>
    <n v="0"/>
    <x v="0"/>
    <n v="3"/>
  </r>
  <r>
    <x v="1"/>
    <n v="65"/>
    <s v="No"/>
    <x v="0"/>
    <x v="21"/>
    <s v="Male"/>
    <x v="38"/>
    <s v="No"/>
    <s v="No"/>
    <x v="1"/>
    <m/>
    <m/>
    <m/>
    <m/>
    <m/>
    <n v="1"/>
    <m/>
    <n v="28"/>
    <n v="0"/>
    <n v="0"/>
    <n v="0"/>
    <x v="0"/>
    <n v="3"/>
  </r>
  <r>
    <x v="1"/>
    <n v="65"/>
    <s v="No"/>
    <x v="0"/>
    <x v="50"/>
    <s v="Female"/>
    <x v="31"/>
    <s v="No"/>
    <s v="Yes"/>
    <x v="2"/>
    <s v="No"/>
    <s v="Two Year"/>
    <s v="Credit Card"/>
    <s v="(blank)"/>
    <s v="(blank)"/>
    <n v="1"/>
    <m/>
    <n v="37"/>
    <n v="0"/>
    <n v="0"/>
    <n v="0"/>
    <x v="2"/>
    <n v="5"/>
  </r>
  <r>
    <x v="1"/>
    <n v="65"/>
    <s v="No"/>
    <x v="0"/>
    <x v="23"/>
    <s v="Male"/>
    <x v="6"/>
    <s v="No"/>
    <s v="No"/>
    <x v="1"/>
    <m/>
    <m/>
    <m/>
    <m/>
    <m/>
    <n v="1"/>
    <m/>
    <n v="50"/>
    <n v="1"/>
    <n v="0"/>
    <n v="0"/>
    <x v="0"/>
    <n v="3"/>
  </r>
  <r>
    <x v="1"/>
    <n v="65"/>
    <s v="No"/>
    <x v="0"/>
    <x v="29"/>
    <s v="Female"/>
    <x v="4"/>
    <s v="Yes"/>
    <s v="No"/>
    <x v="0"/>
    <m/>
    <m/>
    <m/>
    <m/>
    <m/>
    <n v="1"/>
    <m/>
    <n v="36"/>
    <n v="1"/>
    <n v="0"/>
    <n v="0"/>
    <x v="1"/>
    <n v="36"/>
  </r>
  <r>
    <x v="1"/>
    <n v="65"/>
    <s v="No"/>
    <x v="0"/>
    <x v="29"/>
    <s v="Male"/>
    <x v="18"/>
    <s v="Yes"/>
    <s v="No"/>
    <x v="0"/>
    <m/>
    <m/>
    <m/>
    <m/>
    <m/>
    <n v="1"/>
    <m/>
    <n v="57"/>
    <n v="0"/>
    <n v="0"/>
    <n v="0"/>
    <x v="2"/>
    <n v="8"/>
  </r>
  <r>
    <x v="1"/>
    <n v="65"/>
    <s v="No"/>
    <x v="0"/>
    <x v="29"/>
    <s v="Male"/>
    <x v="50"/>
    <s v="No"/>
    <s v="No"/>
    <x v="1"/>
    <m/>
    <m/>
    <m/>
    <m/>
    <m/>
    <n v="1"/>
    <m/>
    <n v="29"/>
    <n v="0"/>
    <n v="0"/>
    <n v="0"/>
    <x v="0"/>
    <n v="4"/>
  </r>
  <r>
    <x v="1"/>
    <n v="65"/>
    <s v="No"/>
    <x v="0"/>
    <x v="30"/>
    <s v="Female"/>
    <x v="38"/>
    <s v="No"/>
    <s v="No"/>
    <x v="1"/>
    <m/>
    <m/>
    <m/>
    <m/>
    <m/>
    <n v="1"/>
    <m/>
    <n v="37"/>
    <n v="0"/>
    <n v="0"/>
    <n v="0"/>
    <x v="1"/>
    <n v="11"/>
  </r>
  <r>
    <x v="1"/>
    <n v="65"/>
    <s v="No"/>
    <x v="0"/>
    <x v="36"/>
    <s v="Male"/>
    <x v="4"/>
    <s v="Yes"/>
    <s v="No"/>
    <x v="0"/>
    <m/>
    <m/>
    <m/>
    <m/>
    <m/>
    <n v="1"/>
    <m/>
    <n v="61"/>
    <n v="0"/>
    <n v="0"/>
    <n v="0"/>
    <x v="1"/>
    <n v="23"/>
  </r>
  <r>
    <x v="1"/>
    <n v="65"/>
    <s v="No"/>
    <x v="0"/>
    <x v="37"/>
    <s v="Male"/>
    <x v="29"/>
    <s v="No"/>
    <s v="No"/>
    <x v="1"/>
    <m/>
    <m/>
    <m/>
    <m/>
    <m/>
    <n v="1"/>
    <m/>
    <n v="48"/>
    <n v="1"/>
    <n v="0"/>
    <n v="0"/>
    <x v="0"/>
    <n v="3"/>
  </r>
  <r>
    <x v="1"/>
    <n v="65"/>
    <s v="No"/>
    <x v="0"/>
    <x v="38"/>
    <s v="Male"/>
    <x v="47"/>
    <s v="No"/>
    <s v="No"/>
    <x v="1"/>
    <m/>
    <m/>
    <m/>
    <m/>
    <m/>
    <n v="1"/>
    <m/>
    <n v="36"/>
    <n v="0"/>
    <n v="0"/>
    <n v="0"/>
    <x v="0"/>
    <n v="2"/>
  </r>
  <r>
    <x v="1"/>
    <n v="65"/>
    <s v="No"/>
    <x v="0"/>
    <x v="40"/>
    <s v="Male"/>
    <x v="18"/>
    <s v="Yes"/>
    <s v="No"/>
    <x v="0"/>
    <m/>
    <m/>
    <m/>
    <m/>
    <m/>
    <n v="1"/>
    <n v="1"/>
    <n v="61"/>
    <n v="3"/>
    <n v="0"/>
    <n v="0"/>
    <x v="1"/>
    <n v="18"/>
  </r>
  <r>
    <x v="1"/>
    <n v="65"/>
    <s v="No"/>
    <x v="0"/>
    <x v="45"/>
    <s v="Female"/>
    <x v="38"/>
    <s v="No"/>
    <s v="No"/>
    <x v="1"/>
    <m/>
    <m/>
    <m/>
    <m/>
    <m/>
    <n v="1"/>
    <m/>
    <n v="52"/>
    <n v="2"/>
    <n v="0"/>
    <n v="0"/>
    <x v="0"/>
    <n v="1"/>
  </r>
  <r>
    <x v="1"/>
    <n v="65"/>
    <s v="No"/>
    <x v="0"/>
    <x v="45"/>
    <s v="Male"/>
    <x v="47"/>
    <s v="No"/>
    <s v="No"/>
    <x v="1"/>
    <m/>
    <m/>
    <m/>
    <m/>
    <m/>
    <n v="1"/>
    <m/>
    <n v="23"/>
    <n v="0"/>
    <n v="0"/>
    <n v="0"/>
    <x v="1"/>
    <n v="13"/>
  </r>
  <r>
    <x v="1"/>
    <n v="65"/>
    <s v="No"/>
    <x v="0"/>
    <x v="45"/>
    <s v="Male"/>
    <x v="14"/>
    <s v="No"/>
    <s v="No"/>
    <x v="1"/>
    <m/>
    <m/>
    <m/>
    <m/>
    <m/>
    <n v="1"/>
    <m/>
    <n v="70"/>
    <n v="2"/>
    <n v="0"/>
    <n v="0"/>
    <x v="2"/>
    <n v="5"/>
  </r>
  <r>
    <x v="1"/>
    <n v="65"/>
    <s v="No"/>
    <x v="0"/>
    <x v="46"/>
    <s v="Female"/>
    <x v="33"/>
    <s v="No"/>
    <s v="Yes"/>
    <x v="2"/>
    <s v="No"/>
    <s v="One Year"/>
    <s v="Direct Debit"/>
    <s v="(blank)"/>
    <s v="(blank)"/>
    <n v="1"/>
    <m/>
    <n v="47"/>
    <n v="0"/>
    <n v="0"/>
    <n v="0"/>
    <x v="1"/>
    <n v="13"/>
  </r>
  <r>
    <x v="1"/>
    <n v="65"/>
    <s v="No"/>
    <x v="0"/>
    <x v="46"/>
    <s v="Male"/>
    <x v="19"/>
    <s v="Yes"/>
    <s v="No"/>
    <x v="0"/>
    <m/>
    <m/>
    <m/>
    <m/>
    <m/>
    <n v="1"/>
    <m/>
    <n v="26"/>
    <n v="0"/>
    <n v="0"/>
    <n v="0"/>
    <x v="2"/>
    <n v="7"/>
  </r>
  <r>
    <x v="1"/>
    <n v="65"/>
    <s v="No"/>
    <x v="0"/>
    <x v="46"/>
    <s v="Male"/>
    <x v="64"/>
    <s v="No"/>
    <s v="Yes"/>
    <x v="2"/>
    <s v="No"/>
    <s v="Two Year"/>
    <s v="Direct Debit"/>
    <s v="(blank)"/>
    <s v="(blank)"/>
    <n v="1"/>
    <m/>
    <n v="42"/>
    <n v="0"/>
    <n v="0"/>
    <n v="0"/>
    <x v="2"/>
    <n v="6"/>
  </r>
  <r>
    <x v="1"/>
    <n v="65"/>
    <s v="No"/>
    <x v="1"/>
    <x v="29"/>
    <s v="Female"/>
    <x v="38"/>
    <s v="No"/>
    <s v="No"/>
    <x v="1"/>
    <m/>
    <m/>
    <m/>
    <m/>
    <m/>
    <n v="1"/>
    <m/>
    <n v="43"/>
    <n v="2"/>
    <n v="0"/>
    <n v="0"/>
    <x v="0"/>
    <n v="2"/>
  </r>
  <r>
    <x v="1"/>
    <n v="65"/>
    <s v="Yes"/>
    <x v="0"/>
    <x v="2"/>
    <s v="Female"/>
    <x v="66"/>
    <s v="No"/>
    <s v="Yes"/>
    <x v="2"/>
    <s v="No"/>
    <s v="Two Year"/>
    <s v="Direct Debit"/>
    <s v="(blank)"/>
    <s v="(blank)"/>
    <n v="1"/>
    <m/>
    <n v="58"/>
    <n v="0"/>
    <n v="335.8"/>
    <n v="0"/>
    <x v="2"/>
    <n v="5"/>
  </r>
  <r>
    <x v="1"/>
    <n v="65"/>
    <s v="Yes"/>
    <x v="0"/>
    <x v="6"/>
    <s v="Female"/>
    <x v="39"/>
    <s v="No"/>
    <s v="No"/>
    <x v="1"/>
    <m/>
    <m/>
    <m/>
    <m/>
    <m/>
    <n v="1"/>
    <m/>
    <n v="31"/>
    <n v="0"/>
    <n v="468"/>
    <n v="0"/>
    <x v="2"/>
    <n v="5"/>
  </r>
  <r>
    <x v="1"/>
    <n v="65"/>
    <s v="Yes"/>
    <x v="0"/>
    <x v="7"/>
    <s v="Female"/>
    <x v="61"/>
    <s v="No"/>
    <s v="Yes"/>
    <x v="2"/>
    <s v="No"/>
    <s v="One Year"/>
    <s v="Credit Card"/>
    <s v="(blank)"/>
    <s v="(blank)"/>
    <n v="1"/>
    <m/>
    <n v="46"/>
    <n v="0"/>
    <n v="96.2"/>
    <n v="0"/>
    <x v="0"/>
    <n v="3"/>
  </r>
  <r>
    <x v="1"/>
    <n v="65"/>
    <s v="Yes"/>
    <x v="0"/>
    <x v="19"/>
    <s v="Male"/>
    <x v="38"/>
    <s v="No"/>
    <s v="No"/>
    <x v="1"/>
    <m/>
    <m/>
    <m/>
    <m/>
    <m/>
    <n v="1"/>
    <m/>
    <n v="39"/>
    <n v="0"/>
    <n v="290.3"/>
    <n v="0"/>
    <x v="0"/>
    <n v="4"/>
  </r>
  <r>
    <x v="1"/>
    <n v="65"/>
    <s v="Yes"/>
    <x v="0"/>
    <x v="21"/>
    <s v="Female"/>
    <x v="50"/>
    <s v="No"/>
    <s v="No"/>
    <x v="1"/>
    <m/>
    <m/>
    <m/>
    <m/>
    <m/>
    <n v="1"/>
    <m/>
    <n v="62"/>
    <n v="0"/>
    <n v="320.7"/>
    <n v="0"/>
    <x v="1"/>
    <n v="13"/>
  </r>
  <r>
    <x v="1"/>
    <n v="65"/>
    <s v="Yes"/>
    <x v="0"/>
    <x v="21"/>
    <s v="Male"/>
    <x v="1"/>
    <s v="No"/>
    <s v="No"/>
    <x v="1"/>
    <m/>
    <m/>
    <m/>
    <m/>
    <m/>
    <n v="1"/>
    <m/>
    <n v="41"/>
    <n v="0"/>
    <n v="59.8"/>
    <n v="0"/>
    <x v="0"/>
    <n v="3"/>
  </r>
  <r>
    <x v="1"/>
    <n v="65"/>
    <s v="Yes"/>
    <x v="0"/>
    <x v="27"/>
    <s v="Female"/>
    <x v="65"/>
    <s v="No"/>
    <s v="Yes"/>
    <x v="2"/>
    <s v="Yes"/>
    <s v="One Year"/>
    <s v="Direct Debit"/>
    <s v="(blank)"/>
    <s v="(blank)"/>
    <n v="1"/>
    <m/>
    <n v="53"/>
    <n v="1"/>
    <n v="144.30000000000001"/>
    <n v="0"/>
    <x v="2"/>
    <n v="7"/>
  </r>
  <r>
    <x v="1"/>
    <n v="65"/>
    <s v="Yes"/>
    <x v="0"/>
    <x v="29"/>
    <s v="Female"/>
    <x v="52"/>
    <s v="No"/>
    <s v="Yes"/>
    <x v="2"/>
    <s v="No"/>
    <s v="One Year"/>
    <s v="Credit Card"/>
    <s v="(blank)"/>
    <s v="(blank)"/>
    <n v="1"/>
    <m/>
    <n v="27"/>
    <n v="0"/>
    <n v="135.19999999999999"/>
    <n v="0"/>
    <x v="0"/>
    <n v="1"/>
  </r>
  <r>
    <x v="1"/>
    <n v="65"/>
    <s v="Yes"/>
    <x v="0"/>
    <x v="31"/>
    <s v="Female"/>
    <x v="46"/>
    <s v="No"/>
    <s v="No"/>
    <x v="1"/>
    <m/>
    <m/>
    <m/>
    <m/>
    <m/>
    <n v="1"/>
    <m/>
    <n v="38"/>
    <n v="0"/>
    <n v="451.8"/>
    <n v="0"/>
    <x v="2"/>
    <n v="7"/>
  </r>
  <r>
    <x v="1"/>
    <n v="65"/>
    <s v="Yes"/>
    <x v="0"/>
    <x v="33"/>
    <s v="Male"/>
    <x v="19"/>
    <s v="Yes"/>
    <s v="No"/>
    <x v="0"/>
    <m/>
    <m/>
    <m/>
    <m/>
    <m/>
    <n v="1"/>
    <m/>
    <n v="52"/>
    <n v="0"/>
    <n v="208"/>
    <n v="0"/>
    <x v="1"/>
    <n v="14"/>
  </r>
  <r>
    <x v="1"/>
    <n v="65"/>
    <s v="Yes"/>
    <x v="0"/>
    <x v="39"/>
    <s v="Female"/>
    <x v="39"/>
    <s v="No"/>
    <s v="No"/>
    <x v="1"/>
    <m/>
    <m/>
    <m/>
    <m/>
    <m/>
    <n v="1"/>
    <m/>
    <n v="34"/>
    <n v="0"/>
    <n v="113.1"/>
    <n v="0"/>
    <x v="0"/>
    <n v="1"/>
  </r>
  <r>
    <x v="1"/>
    <n v="65"/>
    <s v="Yes"/>
    <x v="0"/>
    <x v="41"/>
    <s v="Female"/>
    <x v="61"/>
    <s v="No"/>
    <s v="Yes"/>
    <x v="2"/>
    <s v="No"/>
    <s v="Two Year"/>
    <s v="Direct Debit"/>
    <s v="Attitude"/>
    <s v="Attitude of support person"/>
    <n v="1"/>
    <n v="1"/>
    <n v="36"/>
    <n v="4"/>
    <n v="204.8"/>
    <n v="0"/>
    <x v="0"/>
    <n v="1"/>
  </r>
  <r>
    <x v="1"/>
    <n v="65"/>
    <s v="Yes"/>
    <x v="0"/>
    <x v="43"/>
    <s v="Male"/>
    <x v="42"/>
    <s v="No"/>
    <s v="No"/>
    <x v="1"/>
    <m/>
    <m/>
    <m/>
    <m/>
    <m/>
    <n v="1"/>
    <m/>
    <n v="31"/>
    <n v="2"/>
    <n v="229.1"/>
    <n v="0"/>
    <x v="0"/>
    <n v="4"/>
  </r>
  <r>
    <x v="1"/>
    <n v="65"/>
    <s v="Yes"/>
    <x v="0"/>
    <x v="46"/>
    <s v="Female"/>
    <x v="36"/>
    <s v="No"/>
    <s v="No"/>
    <x v="1"/>
    <m/>
    <m/>
    <m/>
    <m/>
    <m/>
    <n v="1"/>
    <m/>
    <n v="38"/>
    <n v="0"/>
    <n v="59.8"/>
    <n v="0"/>
    <x v="2"/>
    <n v="6"/>
  </r>
  <r>
    <x v="1"/>
    <n v="65"/>
    <s v="Yes"/>
    <x v="0"/>
    <x v="46"/>
    <s v="Male"/>
    <x v="21"/>
    <s v="No"/>
    <s v="No"/>
    <x v="1"/>
    <m/>
    <m/>
    <m/>
    <m/>
    <m/>
    <n v="1"/>
    <m/>
    <n v="45"/>
    <n v="0"/>
    <n v="231.8"/>
    <n v="0"/>
    <x v="2"/>
    <n v="5"/>
  </r>
  <r>
    <x v="1"/>
    <n v="65"/>
    <s v="Yes"/>
    <x v="1"/>
    <x v="8"/>
    <s v="Male"/>
    <x v="17"/>
    <s v="Yes"/>
    <s v="No"/>
    <x v="0"/>
    <m/>
    <m/>
    <m/>
    <m/>
    <m/>
    <n v="1"/>
    <m/>
    <n v="62"/>
    <n v="0"/>
    <n v="0"/>
    <n v="0"/>
    <x v="1"/>
    <n v="24"/>
  </r>
  <r>
    <x v="1"/>
    <n v="65"/>
    <s v="Yes"/>
    <x v="1"/>
    <x v="33"/>
    <s v="Female"/>
    <x v="56"/>
    <s v="No"/>
    <s v="No"/>
    <x v="1"/>
    <m/>
    <m/>
    <m/>
    <m/>
    <m/>
    <n v="1"/>
    <m/>
    <n v="45"/>
    <n v="0"/>
    <n v="0"/>
    <n v="0"/>
    <x v="1"/>
    <n v="27"/>
  </r>
  <r>
    <x v="1"/>
    <n v="65"/>
    <s v="Yes"/>
    <x v="1"/>
    <x v="36"/>
    <s v="Female"/>
    <x v="30"/>
    <s v="No"/>
    <s v="Yes"/>
    <x v="2"/>
    <s v="Yes"/>
    <s v="One Year"/>
    <s v="Credit Card"/>
    <s v="(blank)"/>
    <s v="(blank)"/>
    <n v="1"/>
    <m/>
    <n v="34"/>
    <n v="0"/>
    <n v="0"/>
    <n v="0"/>
    <x v="2"/>
    <n v="6"/>
  </r>
  <r>
    <x v="1"/>
    <n v="65"/>
    <s v="Yes"/>
    <x v="1"/>
    <x v="36"/>
    <s v="Male"/>
    <x v="56"/>
    <s v="No"/>
    <s v="No"/>
    <x v="1"/>
    <m/>
    <m/>
    <m/>
    <m/>
    <m/>
    <n v="1"/>
    <m/>
    <n v="30"/>
    <n v="0"/>
    <n v="0"/>
    <n v="0"/>
    <x v="1"/>
    <n v="12"/>
  </r>
  <r>
    <x v="1"/>
    <n v="66"/>
    <s v="No"/>
    <x v="0"/>
    <x v="1"/>
    <s v="Female"/>
    <x v="47"/>
    <s v="No"/>
    <s v="No"/>
    <x v="1"/>
    <m/>
    <m/>
    <m/>
    <m/>
    <m/>
    <n v="1"/>
    <m/>
    <n v="43"/>
    <n v="0"/>
    <n v="0"/>
    <n v="0"/>
    <x v="1"/>
    <n v="15"/>
  </r>
  <r>
    <x v="1"/>
    <n v="66"/>
    <s v="No"/>
    <x v="0"/>
    <x v="1"/>
    <s v="Male"/>
    <x v="19"/>
    <s v="Yes"/>
    <s v="No"/>
    <x v="0"/>
    <m/>
    <m/>
    <m/>
    <m/>
    <m/>
    <n v="1"/>
    <m/>
    <n v="54"/>
    <n v="0"/>
    <n v="0"/>
    <n v="0"/>
    <x v="1"/>
    <n v="15"/>
  </r>
  <r>
    <x v="1"/>
    <n v="66"/>
    <s v="No"/>
    <x v="0"/>
    <x v="3"/>
    <s v="Female"/>
    <x v="40"/>
    <s v="No"/>
    <s v="Yes"/>
    <x v="2"/>
    <s v="No"/>
    <s v="Two Year"/>
    <s v="Credit Card"/>
    <s v="(blank)"/>
    <s v="(blank)"/>
    <n v="1"/>
    <m/>
    <n v="39"/>
    <n v="0"/>
    <n v="0"/>
    <n v="0"/>
    <x v="0"/>
    <n v="3"/>
  </r>
  <r>
    <x v="1"/>
    <n v="66"/>
    <s v="No"/>
    <x v="0"/>
    <x v="48"/>
    <s v="Female"/>
    <x v="8"/>
    <s v="No"/>
    <s v="No"/>
    <x v="1"/>
    <m/>
    <m/>
    <m/>
    <m/>
    <m/>
    <n v="1"/>
    <n v="1"/>
    <n v="43"/>
    <n v="0"/>
    <n v="0"/>
    <n v="0"/>
    <x v="0"/>
    <n v="1"/>
  </r>
  <r>
    <x v="1"/>
    <n v="66"/>
    <s v="No"/>
    <x v="0"/>
    <x v="48"/>
    <s v="Female"/>
    <x v="54"/>
    <s v="No"/>
    <s v="Yes"/>
    <x v="2"/>
    <s v="Yes"/>
    <s v="One Year"/>
    <s v="Direct Debit"/>
    <s v="(blank)"/>
    <s v="(blank)"/>
    <n v="1"/>
    <m/>
    <n v="28"/>
    <n v="0"/>
    <n v="0"/>
    <n v="0"/>
    <x v="1"/>
    <n v="10"/>
  </r>
  <r>
    <x v="1"/>
    <n v="66"/>
    <s v="No"/>
    <x v="0"/>
    <x v="4"/>
    <s v="Female"/>
    <x v="5"/>
    <s v="Yes"/>
    <s v="No"/>
    <x v="0"/>
    <m/>
    <m/>
    <m/>
    <m/>
    <m/>
    <n v="1"/>
    <n v="1"/>
    <n v="45"/>
    <n v="0"/>
    <n v="0"/>
    <n v="0"/>
    <x v="2"/>
    <n v="5"/>
  </r>
  <r>
    <x v="1"/>
    <n v="66"/>
    <s v="No"/>
    <x v="0"/>
    <x v="4"/>
    <s v="Male"/>
    <x v="43"/>
    <s v="No"/>
    <s v="No"/>
    <x v="1"/>
    <m/>
    <m/>
    <m/>
    <m/>
    <m/>
    <n v="1"/>
    <m/>
    <n v="47"/>
    <n v="0"/>
    <n v="0"/>
    <n v="0"/>
    <x v="0"/>
    <n v="2"/>
  </r>
  <r>
    <x v="1"/>
    <n v="66"/>
    <s v="No"/>
    <x v="0"/>
    <x v="5"/>
    <s v="Female"/>
    <x v="26"/>
    <s v="No"/>
    <s v="No"/>
    <x v="1"/>
    <m/>
    <m/>
    <m/>
    <m/>
    <m/>
    <n v="1"/>
    <m/>
    <n v="38"/>
    <n v="0"/>
    <n v="0"/>
    <n v="0"/>
    <x v="2"/>
    <n v="5"/>
  </r>
  <r>
    <x v="1"/>
    <n v="66"/>
    <s v="No"/>
    <x v="0"/>
    <x v="5"/>
    <s v="Male"/>
    <x v="15"/>
    <s v="Yes"/>
    <s v="No"/>
    <x v="0"/>
    <m/>
    <m/>
    <m/>
    <m/>
    <m/>
    <n v="1"/>
    <n v="1"/>
    <n v="56"/>
    <n v="4"/>
    <n v="0"/>
    <n v="0"/>
    <x v="1"/>
    <n v="24"/>
  </r>
  <r>
    <x v="1"/>
    <n v="66"/>
    <s v="No"/>
    <x v="0"/>
    <x v="5"/>
    <s v="Male"/>
    <x v="54"/>
    <s v="No"/>
    <s v="Yes"/>
    <x v="2"/>
    <s v="No"/>
    <s v="One Year"/>
    <s v="Direct Debit"/>
    <s v="(blank)"/>
    <s v="(blank)"/>
    <n v="1"/>
    <m/>
    <n v="49"/>
    <n v="0"/>
    <n v="0"/>
    <n v="0"/>
    <x v="2"/>
    <n v="5"/>
  </r>
  <r>
    <x v="1"/>
    <n v="66"/>
    <s v="No"/>
    <x v="0"/>
    <x v="6"/>
    <s v="Male"/>
    <x v="63"/>
    <s v="No"/>
    <s v="Yes"/>
    <x v="2"/>
    <s v="No"/>
    <s v="One Year"/>
    <s v="Direct Debit"/>
    <s v="(blank)"/>
    <s v="(blank)"/>
    <n v="1"/>
    <m/>
    <n v="48"/>
    <n v="2"/>
    <n v="0"/>
    <n v="0"/>
    <x v="0"/>
    <n v="3"/>
  </r>
  <r>
    <x v="1"/>
    <n v="66"/>
    <s v="No"/>
    <x v="0"/>
    <x v="8"/>
    <s v="Female"/>
    <x v="66"/>
    <s v="No"/>
    <s v="Yes"/>
    <x v="2"/>
    <s v="No"/>
    <s v="One Year"/>
    <s v="Direct Debit"/>
    <s v="(blank)"/>
    <s v="(blank)"/>
    <n v="1"/>
    <m/>
    <n v="37"/>
    <n v="0"/>
    <n v="0"/>
    <n v="0"/>
    <x v="0"/>
    <n v="2"/>
  </r>
  <r>
    <x v="1"/>
    <n v="66"/>
    <s v="No"/>
    <x v="0"/>
    <x v="11"/>
    <s v="Female"/>
    <x v="8"/>
    <s v="No"/>
    <s v="No"/>
    <x v="1"/>
    <m/>
    <m/>
    <m/>
    <m/>
    <m/>
    <n v="1"/>
    <m/>
    <n v="55"/>
    <n v="2"/>
    <n v="0"/>
    <n v="0"/>
    <x v="2"/>
    <n v="8"/>
  </r>
  <r>
    <x v="1"/>
    <n v="66"/>
    <s v="No"/>
    <x v="0"/>
    <x v="11"/>
    <s v="Male"/>
    <x v="25"/>
    <s v="No"/>
    <s v="No"/>
    <x v="1"/>
    <m/>
    <m/>
    <m/>
    <m/>
    <m/>
    <n v="1"/>
    <m/>
    <n v="20"/>
    <n v="1"/>
    <n v="0"/>
    <n v="0"/>
    <x v="2"/>
    <n v="6"/>
  </r>
  <r>
    <x v="1"/>
    <n v="66"/>
    <s v="No"/>
    <x v="0"/>
    <x v="15"/>
    <s v="Female"/>
    <x v="63"/>
    <s v="No"/>
    <s v="Yes"/>
    <x v="2"/>
    <s v="No"/>
    <s v="One Year"/>
    <s v="Direct Debit"/>
    <s v="(blank)"/>
    <s v="(blank)"/>
    <n v="1"/>
    <m/>
    <n v="26"/>
    <n v="0"/>
    <n v="0"/>
    <n v="0"/>
    <x v="0"/>
    <n v="3"/>
  </r>
  <r>
    <x v="1"/>
    <n v="66"/>
    <s v="No"/>
    <x v="0"/>
    <x v="16"/>
    <s v="Male"/>
    <x v="11"/>
    <s v="No"/>
    <s v="No"/>
    <x v="1"/>
    <m/>
    <m/>
    <m/>
    <m/>
    <m/>
    <n v="1"/>
    <m/>
    <n v="34"/>
    <n v="0"/>
    <n v="0"/>
    <n v="0"/>
    <x v="0"/>
    <n v="1"/>
  </r>
  <r>
    <x v="1"/>
    <n v="66"/>
    <s v="No"/>
    <x v="0"/>
    <x v="18"/>
    <s v="Male"/>
    <x v="22"/>
    <s v="No"/>
    <s v="Yes"/>
    <x v="2"/>
    <s v="Yes"/>
    <s v="Two Year"/>
    <s v="Direct Debit"/>
    <s v="(blank)"/>
    <s v="(blank)"/>
    <n v="1"/>
    <m/>
    <n v="37"/>
    <n v="0"/>
    <n v="0"/>
    <n v="0"/>
    <x v="2"/>
    <n v="8"/>
  </r>
  <r>
    <x v="1"/>
    <n v="66"/>
    <s v="No"/>
    <x v="0"/>
    <x v="19"/>
    <s v="Male"/>
    <x v="55"/>
    <s v="No"/>
    <s v="Yes"/>
    <x v="2"/>
    <s v="No"/>
    <s v="One Year"/>
    <s v="Direct Debit"/>
    <s v="(blank)"/>
    <s v="(blank)"/>
    <n v="1"/>
    <m/>
    <n v="64"/>
    <n v="0"/>
    <n v="0"/>
    <n v="0"/>
    <x v="2"/>
    <n v="7"/>
  </r>
  <r>
    <x v="1"/>
    <n v="66"/>
    <s v="No"/>
    <x v="0"/>
    <x v="23"/>
    <s v="Female"/>
    <x v="53"/>
    <s v="No"/>
    <s v="Yes"/>
    <x v="2"/>
    <s v="No"/>
    <s v="Two Year"/>
    <s v="Direct Debit"/>
    <s v="(blank)"/>
    <s v="(blank)"/>
    <n v="1"/>
    <m/>
    <n v="25"/>
    <n v="0"/>
    <n v="0"/>
    <n v="0"/>
    <x v="0"/>
    <n v="2"/>
  </r>
  <r>
    <x v="1"/>
    <n v="66"/>
    <s v="No"/>
    <x v="0"/>
    <x v="28"/>
    <s v="Female"/>
    <x v="43"/>
    <s v="No"/>
    <s v="No"/>
    <x v="1"/>
    <m/>
    <m/>
    <m/>
    <m/>
    <m/>
    <n v="1"/>
    <m/>
    <n v="42"/>
    <n v="0"/>
    <n v="0"/>
    <n v="0"/>
    <x v="0"/>
    <n v="4"/>
  </r>
  <r>
    <x v="1"/>
    <n v="66"/>
    <s v="No"/>
    <x v="0"/>
    <x v="31"/>
    <s v="Male"/>
    <x v="9"/>
    <s v="No"/>
    <s v="No"/>
    <x v="1"/>
    <m/>
    <m/>
    <m/>
    <m/>
    <m/>
    <n v="1"/>
    <n v="1"/>
    <n v="63"/>
    <n v="4"/>
    <n v="0"/>
    <n v="0"/>
    <x v="2"/>
    <n v="5"/>
  </r>
  <r>
    <x v="1"/>
    <n v="66"/>
    <s v="No"/>
    <x v="0"/>
    <x v="36"/>
    <s v="Female"/>
    <x v="18"/>
    <s v="Yes"/>
    <s v="No"/>
    <x v="0"/>
    <m/>
    <m/>
    <m/>
    <m/>
    <m/>
    <n v="1"/>
    <m/>
    <n v="55"/>
    <n v="0"/>
    <n v="0"/>
    <n v="0"/>
    <x v="1"/>
    <n v="16"/>
  </r>
  <r>
    <x v="1"/>
    <n v="66"/>
    <s v="No"/>
    <x v="0"/>
    <x v="37"/>
    <s v="Female"/>
    <x v="55"/>
    <s v="No"/>
    <s v="Yes"/>
    <x v="2"/>
    <s v="Yes"/>
    <s v="One Year"/>
    <s v="Direct Debit"/>
    <s v="(blank)"/>
    <s v="(blank)"/>
    <n v="1"/>
    <m/>
    <n v="30"/>
    <n v="2"/>
    <n v="0"/>
    <n v="0"/>
    <x v="1"/>
    <n v="11"/>
  </r>
  <r>
    <x v="1"/>
    <n v="66"/>
    <s v="No"/>
    <x v="0"/>
    <x v="37"/>
    <s v="Male"/>
    <x v="6"/>
    <s v="No"/>
    <s v="No"/>
    <x v="1"/>
    <m/>
    <m/>
    <m/>
    <m/>
    <m/>
    <n v="1"/>
    <m/>
    <n v="52"/>
    <n v="0"/>
    <n v="0"/>
    <n v="0"/>
    <x v="2"/>
    <n v="5"/>
  </r>
  <r>
    <x v="1"/>
    <n v="66"/>
    <s v="No"/>
    <x v="0"/>
    <x v="39"/>
    <s v="Female"/>
    <x v="3"/>
    <s v="No"/>
    <s v="No"/>
    <x v="1"/>
    <m/>
    <m/>
    <m/>
    <m/>
    <m/>
    <n v="1"/>
    <m/>
    <n v="57"/>
    <n v="0"/>
    <n v="0"/>
    <n v="0"/>
    <x v="2"/>
    <n v="8"/>
  </r>
  <r>
    <x v="1"/>
    <n v="66"/>
    <s v="No"/>
    <x v="0"/>
    <x v="39"/>
    <s v="Male"/>
    <x v="19"/>
    <s v="Yes"/>
    <s v="No"/>
    <x v="0"/>
    <m/>
    <m/>
    <m/>
    <m/>
    <m/>
    <n v="1"/>
    <m/>
    <n v="55"/>
    <n v="0"/>
    <n v="0"/>
    <n v="0"/>
    <x v="1"/>
    <n v="20"/>
  </r>
  <r>
    <x v="1"/>
    <n v="66"/>
    <s v="No"/>
    <x v="0"/>
    <x v="43"/>
    <s v="Female"/>
    <x v="22"/>
    <s v="No"/>
    <s v="Yes"/>
    <x v="2"/>
    <s v="No"/>
    <s v="One Year"/>
    <s v="Direct Debit"/>
    <s v="(blank)"/>
    <s v="(blank)"/>
    <n v="1"/>
    <m/>
    <n v="33"/>
    <n v="0"/>
    <n v="0"/>
    <n v="0"/>
    <x v="2"/>
    <n v="5"/>
  </r>
  <r>
    <x v="1"/>
    <n v="66"/>
    <s v="No"/>
    <x v="0"/>
    <x v="43"/>
    <s v="Male"/>
    <x v="42"/>
    <s v="No"/>
    <s v="No"/>
    <x v="1"/>
    <m/>
    <m/>
    <m/>
    <m/>
    <m/>
    <n v="1"/>
    <m/>
    <n v="61"/>
    <n v="0"/>
    <n v="0"/>
    <n v="0"/>
    <x v="0"/>
    <n v="2"/>
  </r>
  <r>
    <x v="1"/>
    <n v="66"/>
    <s v="No"/>
    <x v="0"/>
    <x v="44"/>
    <s v="Female"/>
    <x v="11"/>
    <s v="No"/>
    <s v="No"/>
    <x v="1"/>
    <m/>
    <m/>
    <m/>
    <m/>
    <m/>
    <n v="1"/>
    <m/>
    <n v="41"/>
    <n v="0"/>
    <n v="0"/>
    <n v="0"/>
    <x v="2"/>
    <n v="7"/>
  </r>
  <r>
    <x v="1"/>
    <n v="66"/>
    <s v="No"/>
    <x v="0"/>
    <x v="45"/>
    <s v="Female"/>
    <x v="40"/>
    <s v="No"/>
    <s v="Yes"/>
    <x v="2"/>
    <s v="No"/>
    <s v="Two Year"/>
    <s v="Direct Debit"/>
    <s v="(blank)"/>
    <s v="(blank)"/>
    <n v="1"/>
    <m/>
    <n v="48"/>
    <n v="0"/>
    <n v="0"/>
    <n v="0"/>
    <x v="2"/>
    <n v="7"/>
  </r>
  <r>
    <x v="1"/>
    <n v="66"/>
    <s v="No"/>
    <x v="0"/>
    <x v="45"/>
    <s v="Male"/>
    <x v="37"/>
    <s v="No"/>
    <s v="No"/>
    <x v="1"/>
    <m/>
    <m/>
    <m/>
    <m/>
    <m/>
    <n v="1"/>
    <m/>
    <n v="48"/>
    <n v="1"/>
    <n v="0"/>
    <n v="0"/>
    <x v="1"/>
    <n v="19"/>
  </r>
  <r>
    <x v="1"/>
    <n v="66"/>
    <s v="No"/>
    <x v="0"/>
    <x v="47"/>
    <s v="Female"/>
    <x v="23"/>
    <s v="No"/>
    <s v="No"/>
    <x v="1"/>
    <m/>
    <m/>
    <m/>
    <m/>
    <m/>
    <n v="1"/>
    <m/>
    <n v="32"/>
    <n v="0"/>
    <n v="0"/>
    <n v="0"/>
    <x v="0"/>
    <n v="4"/>
  </r>
  <r>
    <x v="1"/>
    <n v="66"/>
    <s v="Yes"/>
    <x v="0"/>
    <x v="1"/>
    <s v="Female"/>
    <x v="30"/>
    <s v="No"/>
    <s v="Yes"/>
    <x v="2"/>
    <s v="No"/>
    <s v="Two Year"/>
    <s v="Direct Debit"/>
    <s v="(blank)"/>
    <s v="(blank)"/>
    <n v="1"/>
    <m/>
    <n v="34"/>
    <n v="0"/>
    <n v="85.8"/>
    <n v="0"/>
    <x v="2"/>
    <n v="5"/>
  </r>
  <r>
    <x v="1"/>
    <n v="66"/>
    <s v="Yes"/>
    <x v="0"/>
    <x v="3"/>
    <s v="Male"/>
    <x v="13"/>
    <s v="Yes"/>
    <s v="No"/>
    <x v="0"/>
    <m/>
    <m/>
    <m/>
    <m/>
    <m/>
    <n v="1"/>
    <n v="1"/>
    <n v="48"/>
    <n v="3"/>
    <n v="242"/>
    <n v="0"/>
    <x v="1"/>
    <n v="43"/>
  </r>
  <r>
    <x v="1"/>
    <n v="66"/>
    <s v="Yes"/>
    <x v="0"/>
    <x v="3"/>
    <s v="Male"/>
    <x v="17"/>
    <s v="Yes"/>
    <s v="No"/>
    <x v="0"/>
    <m/>
    <m/>
    <m/>
    <m/>
    <m/>
    <n v="1"/>
    <m/>
    <n v="37"/>
    <n v="0"/>
    <n v="356.4"/>
    <n v="0"/>
    <x v="1"/>
    <n v="12"/>
  </r>
  <r>
    <x v="1"/>
    <n v="66"/>
    <s v="Yes"/>
    <x v="0"/>
    <x v="48"/>
    <s v="Female"/>
    <x v="31"/>
    <s v="No"/>
    <s v="Yes"/>
    <x v="2"/>
    <s v="No"/>
    <s v="One Year"/>
    <s v="Credit Card"/>
    <s v="Other"/>
    <s v="Don't know"/>
    <n v="1"/>
    <n v="1"/>
    <n v="47"/>
    <n v="1"/>
    <n v="126.7"/>
    <n v="0"/>
    <x v="2"/>
    <n v="6"/>
  </r>
  <r>
    <x v="1"/>
    <n v="66"/>
    <s v="Yes"/>
    <x v="0"/>
    <x v="7"/>
    <s v="Female"/>
    <x v="23"/>
    <s v="No"/>
    <s v="No"/>
    <x v="1"/>
    <m/>
    <m/>
    <m/>
    <m/>
    <m/>
    <n v="1"/>
    <n v="1"/>
    <n v="54"/>
    <n v="5"/>
    <n v="162.4"/>
    <n v="0"/>
    <x v="2"/>
    <n v="9"/>
  </r>
  <r>
    <x v="1"/>
    <n v="66"/>
    <s v="Yes"/>
    <x v="0"/>
    <x v="7"/>
    <s v="Male"/>
    <x v="44"/>
    <s v="No"/>
    <s v="No"/>
    <x v="1"/>
    <m/>
    <m/>
    <m/>
    <m/>
    <m/>
    <n v="1"/>
    <m/>
    <n v="61"/>
    <n v="0"/>
    <n v="176"/>
    <n v="0"/>
    <x v="1"/>
    <n v="15"/>
  </r>
  <r>
    <x v="1"/>
    <n v="66"/>
    <s v="Yes"/>
    <x v="0"/>
    <x v="10"/>
    <s v="Male"/>
    <x v="27"/>
    <s v="No"/>
    <s v="No"/>
    <x v="1"/>
    <m/>
    <m/>
    <m/>
    <m/>
    <m/>
    <n v="1"/>
    <n v="1"/>
    <n v="39"/>
    <n v="1"/>
    <n v="141.19999999999999"/>
    <n v="0"/>
    <x v="0"/>
    <n v="2"/>
  </r>
  <r>
    <x v="1"/>
    <n v="66"/>
    <s v="Yes"/>
    <x v="0"/>
    <x v="11"/>
    <s v="Male"/>
    <x v="39"/>
    <s v="No"/>
    <s v="No"/>
    <x v="1"/>
    <m/>
    <m/>
    <m/>
    <m/>
    <m/>
    <n v="1"/>
    <m/>
    <n v="65"/>
    <n v="0"/>
    <n v="130.69999999999999"/>
    <n v="0"/>
    <x v="2"/>
    <n v="5"/>
  </r>
  <r>
    <x v="1"/>
    <n v="66"/>
    <s v="Yes"/>
    <x v="0"/>
    <x v="13"/>
    <s v="Male"/>
    <x v="1"/>
    <s v="No"/>
    <s v="No"/>
    <x v="1"/>
    <m/>
    <m/>
    <m/>
    <m/>
    <m/>
    <n v="1"/>
    <m/>
    <n v="40"/>
    <n v="0"/>
    <n v="336.6"/>
    <n v="0"/>
    <x v="0"/>
    <n v="3"/>
  </r>
  <r>
    <x v="1"/>
    <n v="66"/>
    <s v="Yes"/>
    <x v="0"/>
    <x v="16"/>
    <s v="Female"/>
    <x v="25"/>
    <s v="No"/>
    <s v="No"/>
    <x v="1"/>
    <m/>
    <m/>
    <m/>
    <m/>
    <m/>
    <n v="1"/>
    <m/>
    <n v="46"/>
    <n v="0"/>
    <n v="67.7"/>
    <n v="0"/>
    <x v="2"/>
    <n v="9"/>
  </r>
  <r>
    <x v="1"/>
    <n v="66"/>
    <s v="Yes"/>
    <x v="0"/>
    <x v="16"/>
    <s v="Male"/>
    <x v="52"/>
    <s v="No"/>
    <s v="Yes"/>
    <x v="2"/>
    <s v="No"/>
    <s v="Two Year"/>
    <s v="Direct Debit"/>
    <s v="(blank)"/>
    <s v="(blank)"/>
    <n v="1"/>
    <m/>
    <n v="40"/>
    <n v="2"/>
    <n v="97.4"/>
    <n v="0"/>
    <x v="2"/>
    <n v="5"/>
  </r>
  <r>
    <x v="1"/>
    <n v="66"/>
    <s v="Yes"/>
    <x v="0"/>
    <x v="18"/>
    <s v="Male"/>
    <x v="42"/>
    <s v="No"/>
    <s v="No"/>
    <x v="1"/>
    <m/>
    <m/>
    <m/>
    <m/>
    <m/>
    <n v="1"/>
    <m/>
    <n v="47"/>
    <n v="2"/>
    <n v="297"/>
    <n v="0"/>
    <x v="2"/>
    <n v="5"/>
  </r>
  <r>
    <x v="1"/>
    <n v="66"/>
    <s v="Yes"/>
    <x v="0"/>
    <x v="20"/>
    <s v="Male"/>
    <x v="18"/>
    <s v="Yes"/>
    <s v="No"/>
    <x v="0"/>
    <m/>
    <m/>
    <m/>
    <m/>
    <m/>
    <n v="1"/>
    <n v="1"/>
    <n v="41"/>
    <n v="4"/>
    <n v="12.3"/>
    <n v="0"/>
    <x v="1"/>
    <n v="13"/>
  </r>
  <r>
    <x v="1"/>
    <n v="66"/>
    <s v="Yes"/>
    <x v="0"/>
    <x v="29"/>
    <s v="Male"/>
    <x v="50"/>
    <s v="No"/>
    <s v="No"/>
    <x v="1"/>
    <m/>
    <m/>
    <m/>
    <m/>
    <m/>
    <n v="1"/>
    <m/>
    <n v="29"/>
    <n v="3"/>
    <n v="134.6"/>
    <n v="0"/>
    <x v="0"/>
    <n v="0"/>
  </r>
  <r>
    <x v="1"/>
    <n v="66"/>
    <s v="Yes"/>
    <x v="0"/>
    <x v="31"/>
    <s v="Male"/>
    <x v="1"/>
    <s v="No"/>
    <s v="No"/>
    <x v="1"/>
    <m/>
    <m/>
    <m/>
    <m/>
    <m/>
    <n v="1"/>
    <m/>
    <n v="45"/>
    <n v="0"/>
    <n v="118.8"/>
    <n v="0"/>
    <x v="2"/>
    <n v="7"/>
  </r>
  <r>
    <x v="1"/>
    <n v="66"/>
    <s v="Yes"/>
    <x v="0"/>
    <x v="36"/>
    <s v="Female"/>
    <x v="8"/>
    <s v="No"/>
    <s v="No"/>
    <x v="1"/>
    <m/>
    <m/>
    <m/>
    <m/>
    <m/>
    <n v="1"/>
    <m/>
    <n v="61"/>
    <n v="0"/>
    <n v="349.8"/>
    <n v="0"/>
    <x v="0"/>
    <n v="1"/>
  </r>
  <r>
    <x v="1"/>
    <n v="66"/>
    <s v="Yes"/>
    <x v="0"/>
    <x v="36"/>
    <s v="Female"/>
    <x v="34"/>
    <s v="No"/>
    <s v="No"/>
    <x v="1"/>
    <m/>
    <m/>
    <m/>
    <m/>
    <m/>
    <n v="1"/>
    <m/>
    <n v="13"/>
    <n v="0"/>
    <n v="336.6"/>
    <n v="0"/>
    <x v="1"/>
    <n v="14"/>
  </r>
  <r>
    <x v="1"/>
    <n v="66"/>
    <s v="Yes"/>
    <x v="0"/>
    <x v="40"/>
    <s v="Female"/>
    <x v="20"/>
    <s v="No"/>
    <s v="No"/>
    <x v="1"/>
    <m/>
    <m/>
    <m/>
    <m/>
    <m/>
    <n v="1"/>
    <m/>
    <n v="45"/>
    <n v="2"/>
    <n v="314.60000000000002"/>
    <n v="0"/>
    <x v="0"/>
    <n v="4"/>
  </r>
  <r>
    <x v="1"/>
    <n v="66"/>
    <s v="Yes"/>
    <x v="0"/>
    <x v="42"/>
    <s v="Female"/>
    <x v="40"/>
    <s v="No"/>
    <s v="Yes"/>
    <x v="2"/>
    <s v="No"/>
    <s v="One Year"/>
    <s v="Credit Card"/>
    <s v="(blank)"/>
    <s v="(blank)"/>
    <n v="1"/>
    <m/>
    <n v="70"/>
    <n v="0"/>
    <n v="141.9"/>
    <n v="0"/>
    <x v="2"/>
    <n v="5"/>
  </r>
  <r>
    <x v="1"/>
    <n v="66"/>
    <s v="Yes"/>
    <x v="0"/>
    <x v="42"/>
    <s v="Female"/>
    <x v="40"/>
    <s v="No"/>
    <s v="Yes"/>
    <x v="2"/>
    <s v="No"/>
    <s v="One Year"/>
    <s v="Direct Debit"/>
    <s v="Competitor"/>
    <s v="Competitor made better offer"/>
    <n v="1"/>
    <n v="1"/>
    <n v="51"/>
    <n v="1"/>
    <n v="225.7"/>
    <n v="0"/>
    <x v="2"/>
    <n v="8"/>
  </r>
  <r>
    <x v="1"/>
    <n v="66"/>
    <s v="Yes"/>
    <x v="0"/>
    <x v="44"/>
    <s v="Female"/>
    <x v="63"/>
    <s v="No"/>
    <s v="Yes"/>
    <x v="2"/>
    <s v="Yes"/>
    <s v="One Year"/>
    <s v="Direct Debit"/>
    <s v="(blank)"/>
    <s v="(blank)"/>
    <n v="1"/>
    <m/>
    <n v="31"/>
    <n v="0"/>
    <n v="171.6"/>
    <n v="0"/>
    <x v="2"/>
    <n v="5"/>
  </r>
  <r>
    <x v="1"/>
    <n v="66"/>
    <s v="Yes"/>
    <x v="0"/>
    <x v="45"/>
    <s v="Female"/>
    <x v="25"/>
    <s v="No"/>
    <s v="No"/>
    <x v="1"/>
    <m/>
    <m/>
    <m/>
    <m/>
    <m/>
    <n v="1"/>
    <m/>
    <n v="29"/>
    <n v="0"/>
    <n v="194.7"/>
    <n v="0"/>
    <x v="2"/>
    <n v="5"/>
  </r>
  <r>
    <x v="1"/>
    <n v="66"/>
    <s v="Yes"/>
    <x v="0"/>
    <x v="45"/>
    <s v="Female"/>
    <x v="9"/>
    <s v="No"/>
    <s v="No"/>
    <x v="1"/>
    <m/>
    <m/>
    <m/>
    <m/>
    <m/>
    <n v="1"/>
    <m/>
    <n v="37"/>
    <n v="0"/>
    <n v="193.1"/>
    <n v="0"/>
    <x v="0"/>
    <n v="2"/>
  </r>
  <r>
    <x v="1"/>
    <n v="66"/>
    <s v="Yes"/>
    <x v="0"/>
    <x v="46"/>
    <s v="Female"/>
    <x v="17"/>
    <s v="Yes"/>
    <s v="No"/>
    <x v="0"/>
    <m/>
    <m/>
    <m/>
    <m/>
    <m/>
    <n v="1"/>
    <m/>
    <n v="24"/>
    <n v="0"/>
    <n v="382.8"/>
    <n v="0"/>
    <x v="2"/>
    <n v="6"/>
  </r>
  <r>
    <x v="1"/>
    <n v="66"/>
    <s v="Yes"/>
    <x v="0"/>
    <x v="46"/>
    <s v="Male"/>
    <x v="36"/>
    <s v="No"/>
    <s v="No"/>
    <x v="1"/>
    <m/>
    <m/>
    <m/>
    <m/>
    <m/>
    <n v="1"/>
    <m/>
    <n v="24"/>
    <n v="2"/>
    <n v="235.4"/>
    <n v="0"/>
    <x v="0"/>
    <n v="4"/>
  </r>
  <r>
    <x v="1"/>
    <n v="66"/>
    <s v="Yes"/>
    <x v="0"/>
    <x v="46"/>
    <s v="Male"/>
    <x v="48"/>
    <s v="No"/>
    <s v="No"/>
    <x v="1"/>
    <m/>
    <m/>
    <m/>
    <m/>
    <m/>
    <n v="1"/>
    <m/>
    <n v="45"/>
    <n v="0"/>
    <n v="153.1"/>
    <n v="0"/>
    <x v="2"/>
    <n v="5"/>
  </r>
  <r>
    <x v="1"/>
    <n v="66"/>
    <s v="Yes"/>
    <x v="1"/>
    <x v="48"/>
    <s v="Female"/>
    <x v="12"/>
    <s v="No"/>
    <s v="No"/>
    <x v="1"/>
    <m/>
    <m/>
    <m/>
    <m/>
    <m/>
    <n v="1"/>
    <m/>
    <n v="26"/>
    <n v="0"/>
    <n v="0"/>
    <n v="0"/>
    <x v="2"/>
    <n v="5"/>
  </r>
  <r>
    <x v="1"/>
    <n v="66"/>
    <s v="Yes"/>
    <x v="1"/>
    <x v="12"/>
    <s v="Female"/>
    <x v="31"/>
    <s v="No"/>
    <s v="Yes"/>
    <x v="2"/>
    <s v="No"/>
    <s v="One Year"/>
    <s v="Credit Card"/>
    <s v="(blank)"/>
    <s v="(blank)"/>
    <n v="1"/>
    <m/>
    <n v="59"/>
    <n v="0"/>
    <n v="0"/>
    <n v="0"/>
    <x v="1"/>
    <n v="15"/>
  </r>
  <r>
    <x v="1"/>
    <n v="66"/>
    <s v="Yes"/>
    <x v="1"/>
    <x v="25"/>
    <s v="Male"/>
    <x v="52"/>
    <s v="No"/>
    <s v="Yes"/>
    <x v="2"/>
    <s v="No"/>
    <s v="Two Year"/>
    <s v="Direct Debit"/>
    <s v="(blank)"/>
    <s v="(blank)"/>
    <n v="1"/>
    <m/>
    <n v="64"/>
    <n v="0"/>
    <n v="0"/>
    <n v="0"/>
    <x v="0"/>
    <n v="2"/>
  </r>
  <r>
    <x v="1"/>
    <n v="66"/>
    <s v="Yes"/>
    <x v="1"/>
    <x v="32"/>
    <s v="Female"/>
    <x v="17"/>
    <s v="Yes"/>
    <s v="No"/>
    <x v="0"/>
    <m/>
    <m/>
    <m/>
    <m/>
    <m/>
    <n v="1"/>
    <m/>
    <n v="49"/>
    <n v="0"/>
    <n v="0"/>
    <n v="0"/>
    <x v="1"/>
    <n v="10"/>
  </r>
  <r>
    <x v="1"/>
    <n v="67"/>
    <s v="No"/>
    <x v="0"/>
    <x v="0"/>
    <s v="Female"/>
    <x v="9"/>
    <s v="No"/>
    <s v="No"/>
    <x v="1"/>
    <m/>
    <m/>
    <m/>
    <m/>
    <m/>
    <n v="1"/>
    <m/>
    <n v="35"/>
    <n v="1"/>
    <n v="0"/>
    <n v="0"/>
    <x v="2"/>
    <n v="9"/>
  </r>
  <r>
    <x v="1"/>
    <n v="67"/>
    <s v="No"/>
    <x v="0"/>
    <x v="1"/>
    <s v="Male"/>
    <x v="37"/>
    <s v="No"/>
    <s v="No"/>
    <x v="1"/>
    <m/>
    <m/>
    <m/>
    <m/>
    <m/>
    <n v="1"/>
    <m/>
    <n v="37"/>
    <n v="0"/>
    <n v="0"/>
    <n v="0"/>
    <x v="2"/>
    <n v="6"/>
  </r>
  <r>
    <x v="1"/>
    <n v="67"/>
    <s v="No"/>
    <x v="0"/>
    <x v="3"/>
    <s v="Female"/>
    <x v="18"/>
    <s v="Yes"/>
    <s v="No"/>
    <x v="0"/>
    <m/>
    <m/>
    <m/>
    <m/>
    <m/>
    <n v="1"/>
    <m/>
    <n v="18"/>
    <n v="0"/>
    <n v="0"/>
    <n v="0"/>
    <x v="1"/>
    <n v="26"/>
  </r>
  <r>
    <x v="1"/>
    <n v="67"/>
    <s v="No"/>
    <x v="0"/>
    <x v="48"/>
    <s v="Male"/>
    <x v="40"/>
    <s v="No"/>
    <s v="Yes"/>
    <x v="2"/>
    <s v="No"/>
    <s v="Two Year"/>
    <s v="Direct Debit"/>
    <s v="(blank)"/>
    <s v="(blank)"/>
    <n v="1"/>
    <n v="1"/>
    <n v="60"/>
    <n v="0"/>
    <n v="0"/>
    <n v="0"/>
    <x v="2"/>
    <n v="7"/>
  </r>
  <r>
    <x v="1"/>
    <n v="67"/>
    <s v="No"/>
    <x v="0"/>
    <x v="4"/>
    <s v="Male"/>
    <x v="43"/>
    <s v="No"/>
    <s v="No"/>
    <x v="1"/>
    <m/>
    <m/>
    <m/>
    <m/>
    <m/>
    <n v="1"/>
    <m/>
    <n v="22"/>
    <n v="0"/>
    <n v="0"/>
    <n v="0"/>
    <x v="1"/>
    <n v="12"/>
  </r>
  <r>
    <x v="1"/>
    <n v="67"/>
    <s v="No"/>
    <x v="0"/>
    <x v="4"/>
    <s v="Male"/>
    <x v="25"/>
    <s v="No"/>
    <s v="No"/>
    <x v="1"/>
    <m/>
    <m/>
    <m/>
    <m/>
    <m/>
    <n v="1"/>
    <m/>
    <n v="18"/>
    <n v="0"/>
    <n v="0"/>
    <n v="0"/>
    <x v="0"/>
    <n v="3"/>
  </r>
  <r>
    <x v="1"/>
    <n v="67"/>
    <s v="No"/>
    <x v="0"/>
    <x v="6"/>
    <s v="Male"/>
    <x v="62"/>
    <s v="No"/>
    <s v="Yes"/>
    <x v="2"/>
    <s v="No"/>
    <s v="Month-to-Month"/>
    <s v="Paper Check"/>
    <s v="(blank)"/>
    <s v="(blank)"/>
    <n v="1"/>
    <m/>
    <n v="45"/>
    <n v="0"/>
    <n v="0"/>
    <n v="0"/>
    <x v="2"/>
    <n v="6"/>
  </r>
  <r>
    <x v="1"/>
    <n v="67"/>
    <s v="No"/>
    <x v="0"/>
    <x v="8"/>
    <s v="Male"/>
    <x v="1"/>
    <s v="No"/>
    <s v="No"/>
    <x v="1"/>
    <m/>
    <m/>
    <m/>
    <m/>
    <m/>
    <n v="1"/>
    <m/>
    <n v="32"/>
    <n v="0"/>
    <n v="0"/>
    <n v="0"/>
    <x v="2"/>
    <n v="6"/>
  </r>
  <r>
    <x v="1"/>
    <n v="67"/>
    <s v="No"/>
    <x v="0"/>
    <x v="49"/>
    <s v="Male"/>
    <x v="11"/>
    <s v="No"/>
    <s v="No"/>
    <x v="1"/>
    <m/>
    <m/>
    <m/>
    <m/>
    <m/>
    <n v="1"/>
    <m/>
    <n v="70"/>
    <n v="0"/>
    <n v="0"/>
    <n v="0"/>
    <x v="2"/>
    <n v="6"/>
  </r>
  <r>
    <x v="1"/>
    <n v="67"/>
    <s v="No"/>
    <x v="0"/>
    <x v="10"/>
    <s v="Male"/>
    <x v="22"/>
    <s v="No"/>
    <s v="Yes"/>
    <x v="2"/>
    <s v="Yes"/>
    <s v="Two Year"/>
    <s v="Direct Debit"/>
    <s v="(blank)"/>
    <s v="(blank)"/>
    <n v="1"/>
    <m/>
    <n v="34"/>
    <n v="1"/>
    <n v="0"/>
    <n v="0"/>
    <x v="0"/>
    <n v="4"/>
  </r>
  <r>
    <x v="1"/>
    <n v="67"/>
    <s v="No"/>
    <x v="0"/>
    <x v="11"/>
    <s v="Female"/>
    <x v="26"/>
    <s v="No"/>
    <s v="No"/>
    <x v="1"/>
    <m/>
    <m/>
    <m/>
    <m/>
    <m/>
    <n v="1"/>
    <m/>
    <n v="12"/>
    <n v="0"/>
    <n v="0"/>
    <n v="0"/>
    <x v="0"/>
    <n v="3"/>
  </r>
  <r>
    <x v="1"/>
    <n v="67"/>
    <s v="No"/>
    <x v="0"/>
    <x v="12"/>
    <s v="Female"/>
    <x v="57"/>
    <s v="Yes"/>
    <s v="No"/>
    <x v="0"/>
    <m/>
    <m/>
    <m/>
    <m/>
    <m/>
    <n v="1"/>
    <m/>
    <n v="33"/>
    <n v="0"/>
    <n v="0"/>
    <n v="0"/>
    <x v="1"/>
    <n v="12"/>
  </r>
  <r>
    <x v="1"/>
    <n v="67"/>
    <s v="No"/>
    <x v="0"/>
    <x v="12"/>
    <s v="Male"/>
    <x v="17"/>
    <s v="Yes"/>
    <s v="No"/>
    <x v="0"/>
    <m/>
    <m/>
    <m/>
    <m/>
    <m/>
    <n v="1"/>
    <m/>
    <n v="40"/>
    <n v="0"/>
    <n v="0"/>
    <n v="0"/>
    <x v="1"/>
    <n v="10"/>
  </r>
  <r>
    <x v="1"/>
    <n v="67"/>
    <s v="No"/>
    <x v="0"/>
    <x v="13"/>
    <s v="Female"/>
    <x v="24"/>
    <s v="No"/>
    <s v="No"/>
    <x v="1"/>
    <m/>
    <m/>
    <m/>
    <m/>
    <m/>
    <n v="1"/>
    <m/>
    <n v="20"/>
    <n v="0"/>
    <n v="0"/>
    <n v="0"/>
    <x v="2"/>
    <n v="7"/>
  </r>
  <r>
    <x v="1"/>
    <n v="67"/>
    <s v="No"/>
    <x v="0"/>
    <x v="16"/>
    <s v="Male"/>
    <x v="0"/>
    <s v="Yes"/>
    <s v="No"/>
    <x v="0"/>
    <m/>
    <m/>
    <m/>
    <m/>
    <m/>
    <n v="1"/>
    <m/>
    <n v="24"/>
    <n v="2"/>
    <n v="0"/>
    <n v="0"/>
    <x v="1"/>
    <n v="14"/>
  </r>
  <r>
    <x v="1"/>
    <n v="67"/>
    <s v="No"/>
    <x v="0"/>
    <x v="18"/>
    <s v="Female"/>
    <x v="25"/>
    <s v="No"/>
    <s v="No"/>
    <x v="1"/>
    <m/>
    <m/>
    <m/>
    <m/>
    <m/>
    <n v="1"/>
    <m/>
    <n v="67"/>
    <n v="2"/>
    <n v="0"/>
    <n v="0"/>
    <x v="2"/>
    <n v="8"/>
  </r>
  <r>
    <x v="1"/>
    <n v="67"/>
    <s v="No"/>
    <x v="0"/>
    <x v="18"/>
    <s v="Male"/>
    <x v="66"/>
    <s v="No"/>
    <s v="Yes"/>
    <x v="2"/>
    <s v="No"/>
    <s v="One Year"/>
    <s v="Credit Card"/>
    <s v="Attitude"/>
    <s v="Attitude of service provider"/>
    <n v="1"/>
    <n v="1"/>
    <n v="62"/>
    <n v="0"/>
    <n v="0"/>
    <n v="0"/>
    <x v="2"/>
    <n v="6"/>
  </r>
  <r>
    <x v="1"/>
    <n v="67"/>
    <s v="No"/>
    <x v="0"/>
    <x v="21"/>
    <s v="Female"/>
    <x v="39"/>
    <s v="No"/>
    <s v="No"/>
    <x v="1"/>
    <m/>
    <m/>
    <m/>
    <m/>
    <m/>
    <n v="1"/>
    <m/>
    <n v="29"/>
    <n v="0"/>
    <n v="0"/>
    <n v="0"/>
    <x v="1"/>
    <n v="15"/>
  </r>
  <r>
    <x v="1"/>
    <n v="67"/>
    <s v="No"/>
    <x v="0"/>
    <x v="22"/>
    <s v="Female"/>
    <x v="16"/>
    <s v="Yes"/>
    <s v="No"/>
    <x v="0"/>
    <m/>
    <m/>
    <m/>
    <m/>
    <m/>
    <n v="1"/>
    <m/>
    <n v="23"/>
    <n v="0"/>
    <n v="0"/>
    <n v="0"/>
    <x v="1"/>
    <n v="12"/>
  </r>
  <r>
    <x v="1"/>
    <n v="67"/>
    <s v="No"/>
    <x v="0"/>
    <x v="22"/>
    <s v="Female"/>
    <x v="19"/>
    <s v="Yes"/>
    <s v="No"/>
    <x v="0"/>
    <m/>
    <m/>
    <m/>
    <m/>
    <m/>
    <n v="1"/>
    <m/>
    <n v="30"/>
    <n v="0"/>
    <n v="0"/>
    <n v="0"/>
    <x v="1"/>
    <n v="10"/>
  </r>
  <r>
    <x v="1"/>
    <n v="67"/>
    <s v="No"/>
    <x v="0"/>
    <x v="23"/>
    <s v="Female"/>
    <x v="50"/>
    <s v="No"/>
    <s v="No"/>
    <x v="1"/>
    <m/>
    <m/>
    <m/>
    <m/>
    <m/>
    <n v="1"/>
    <m/>
    <n v="56"/>
    <n v="0"/>
    <n v="0"/>
    <n v="0"/>
    <x v="1"/>
    <n v="29"/>
  </r>
  <r>
    <x v="1"/>
    <n v="67"/>
    <s v="No"/>
    <x v="0"/>
    <x v="23"/>
    <s v="Male"/>
    <x v="31"/>
    <s v="No"/>
    <s v="Yes"/>
    <x v="2"/>
    <s v="No"/>
    <s v="Month-to-Month"/>
    <s v="Direct Debit"/>
    <s v="Other"/>
    <s v="Moved"/>
    <n v="1"/>
    <n v="1"/>
    <n v="38"/>
    <n v="3"/>
    <n v="0"/>
    <n v="0"/>
    <x v="1"/>
    <n v="13"/>
  </r>
  <r>
    <x v="1"/>
    <n v="67"/>
    <s v="No"/>
    <x v="0"/>
    <x v="25"/>
    <s v="Female"/>
    <x v="18"/>
    <s v="Yes"/>
    <s v="No"/>
    <x v="0"/>
    <m/>
    <m/>
    <m/>
    <m/>
    <m/>
    <n v="2"/>
    <m/>
    <n v="45.5"/>
    <n v="1"/>
    <n v="0"/>
    <n v="0"/>
    <x v="1"/>
    <n v="22"/>
  </r>
  <r>
    <x v="1"/>
    <n v="67"/>
    <s v="No"/>
    <x v="0"/>
    <x v="25"/>
    <s v="Male"/>
    <x v="42"/>
    <s v="No"/>
    <s v="No"/>
    <x v="1"/>
    <m/>
    <m/>
    <m/>
    <m/>
    <m/>
    <n v="1"/>
    <m/>
    <n v="27"/>
    <n v="1"/>
    <n v="0"/>
    <n v="0"/>
    <x v="0"/>
    <n v="2"/>
  </r>
  <r>
    <x v="1"/>
    <n v="67"/>
    <s v="No"/>
    <x v="0"/>
    <x v="27"/>
    <s v="Female"/>
    <x v="18"/>
    <s v="Yes"/>
    <s v="No"/>
    <x v="0"/>
    <m/>
    <m/>
    <m/>
    <m/>
    <m/>
    <n v="1"/>
    <m/>
    <n v="23"/>
    <n v="2"/>
    <n v="0"/>
    <n v="0"/>
    <x v="1"/>
    <n v="14"/>
  </r>
  <r>
    <x v="1"/>
    <n v="67"/>
    <s v="No"/>
    <x v="0"/>
    <x v="28"/>
    <s v="Female"/>
    <x v="25"/>
    <s v="No"/>
    <s v="No"/>
    <x v="1"/>
    <m/>
    <m/>
    <m/>
    <m/>
    <m/>
    <n v="1"/>
    <m/>
    <n v="25"/>
    <n v="0"/>
    <n v="0"/>
    <n v="0"/>
    <x v="2"/>
    <n v="5"/>
  </r>
  <r>
    <x v="1"/>
    <n v="67"/>
    <s v="No"/>
    <x v="0"/>
    <x v="28"/>
    <s v="Male"/>
    <x v="41"/>
    <s v="No"/>
    <s v="No"/>
    <x v="1"/>
    <m/>
    <m/>
    <m/>
    <m/>
    <m/>
    <n v="1"/>
    <m/>
    <n v="39"/>
    <n v="0"/>
    <n v="0"/>
    <n v="0"/>
    <x v="0"/>
    <n v="1"/>
  </r>
  <r>
    <x v="1"/>
    <n v="67"/>
    <s v="No"/>
    <x v="0"/>
    <x v="29"/>
    <s v="Male"/>
    <x v="17"/>
    <s v="Yes"/>
    <s v="No"/>
    <x v="0"/>
    <m/>
    <m/>
    <m/>
    <m/>
    <m/>
    <n v="1"/>
    <n v="1"/>
    <n v="73"/>
    <n v="5"/>
    <n v="0"/>
    <n v="0"/>
    <x v="1"/>
    <n v="18"/>
  </r>
  <r>
    <x v="1"/>
    <n v="67"/>
    <s v="No"/>
    <x v="0"/>
    <x v="29"/>
    <s v="Male"/>
    <x v="58"/>
    <s v="No"/>
    <s v="Yes"/>
    <x v="2"/>
    <s v="No"/>
    <s v="Two Year"/>
    <s v="Credit Card"/>
    <s v="(blank)"/>
    <s v="(blank)"/>
    <n v="1"/>
    <m/>
    <n v="64"/>
    <n v="0"/>
    <n v="0"/>
    <n v="0"/>
    <x v="1"/>
    <n v="10"/>
  </r>
  <r>
    <x v="1"/>
    <n v="67"/>
    <s v="No"/>
    <x v="0"/>
    <x v="30"/>
    <s v="Female"/>
    <x v="4"/>
    <s v="Yes"/>
    <s v="No"/>
    <x v="0"/>
    <m/>
    <m/>
    <m/>
    <m/>
    <m/>
    <n v="1"/>
    <m/>
    <n v="54"/>
    <n v="1"/>
    <n v="0"/>
    <n v="0"/>
    <x v="2"/>
    <n v="9"/>
  </r>
  <r>
    <x v="1"/>
    <n v="67"/>
    <s v="No"/>
    <x v="0"/>
    <x v="31"/>
    <s v="Female"/>
    <x v="9"/>
    <s v="No"/>
    <s v="No"/>
    <x v="1"/>
    <m/>
    <m/>
    <m/>
    <m/>
    <m/>
    <n v="1"/>
    <m/>
    <n v="41"/>
    <n v="3"/>
    <n v="0"/>
    <n v="0"/>
    <x v="2"/>
    <n v="6"/>
  </r>
  <r>
    <x v="1"/>
    <n v="67"/>
    <s v="No"/>
    <x v="0"/>
    <x v="36"/>
    <s v="Female"/>
    <x v="18"/>
    <s v="Yes"/>
    <s v="No"/>
    <x v="0"/>
    <m/>
    <m/>
    <m/>
    <m/>
    <m/>
    <n v="1"/>
    <m/>
    <n v="64"/>
    <n v="2"/>
    <n v="0"/>
    <n v="0"/>
    <x v="1"/>
    <n v="14"/>
  </r>
  <r>
    <x v="1"/>
    <n v="67"/>
    <s v="No"/>
    <x v="0"/>
    <x v="36"/>
    <s v="Male"/>
    <x v="23"/>
    <s v="No"/>
    <s v="No"/>
    <x v="1"/>
    <m/>
    <m/>
    <m/>
    <m/>
    <m/>
    <n v="1"/>
    <m/>
    <n v="40"/>
    <n v="0"/>
    <n v="0"/>
    <n v="0"/>
    <x v="1"/>
    <n v="38"/>
  </r>
  <r>
    <x v="1"/>
    <n v="67"/>
    <s v="No"/>
    <x v="0"/>
    <x v="38"/>
    <s v="Male"/>
    <x v="35"/>
    <s v="No"/>
    <s v="No"/>
    <x v="1"/>
    <m/>
    <m/>
    <m/>
    <m/>
    <m/>
    <n v="1"/>
    <m/>
    <n v="27"/>
    <n v="0"/>
    <n v="0"/>
    <n v="0"/>
    <x v="2"/>
    <n v="5"/>
  </r>
  <r>
    <x v="1"/>
    <n v="67"/>
    <s v="No"/>
    <x v="0"/>
    <x v="39"/>
    <s v="Female"/>
    <x v="45"/>
    <s v="No"/>
    <s v="Yes"/>
    <x v="2"/>
    <s v="No"/>
    <s v="One Year"/>
    <s v="Direct Debit"/>
    <s v="(blank)"/>
    <s v="(blank)"/>
    <n v="1"/>
    <m/>
    <n v="44"/>
    <n v="0"/>
    <n v="0"/>
    <n v="0"/>
    <x v="2"/>
    <n v="9"/>
  </r>
  <r>
    <x v="1"/>
    <n v="67"/>
    <s v="No"/>
    <x v="0"/>
    <x v="40"/>
    <s v="Male"/>
    <x v="36"/>
    <s v="No"/>
    <s v="No"/>
    <x v="1"/>
    <m/>
    <m/>
    <m/>
    <m/>
    <m/>
    <n v="1"/>
    <m/>
    <n v="28"/>
    <n v="0"/>
    <n v="0"/>
    <n v="0"/>
    <x v="1"/>
    <n v="28"/>
  </r>
  <r>
    <x v="1"/>
    <n v="67"/>
    <s v="No"/>
    <x v="0"/>
    <x v="41"/>
    <s v="Male"/>
    <x v="34"/>
    <s v="No"/>
    <s v="No"/>
    <x v="1"/>
    <m/>
    <m/>
    <m/>
    <m/>
    <m/>
    <n v="1"/>
    <m/>
    <n v="49"/>
    <n v="1"/>
    <n v="0"/>
    <n v="0"/>
    <x v="2"/>
    <n v="7"/>
  </r>
  <r>
    <x v="1"/>
    <n v="67"/>
    <s v="No"/>
    <x v="0"/>
    <x v="42"/>
    <s v="Female"/>
    <x v="61"/>
    <s v="No"/>
    <s v="Yes"/>
    <x v="2"/>
    <s v="No"/>
    <s v="One Year"/>
    <s v="Direct Debit"/>
    <s v="(blank)"/>
    <s v="(blank)"/>
    <n v="1"/>
    <m/>
    <n v="40"/>
    <n v="2"/>
    <n v="0"/>
    <n v="0"/>
    <x v="2"/>
    <n v="5"/>
  </r>
  <r>
    <x v="1"/>
    <n v="67"/>
    <s v="No"/>
    <x v="0"/>
    <x v="43"/>
    <s v="Female"/>
    <x v="30"/>
    <s v="No"/>
    <s v="Yes"/>
    <x v="2"/>
    <s v="No"/>
    <s v="One Year"/>
    <s v="Credit Card"/>
    <s v="(blank)"/>
    <s v="(blank)"/>
    <n v="1"/>
    <m/>
    <n v="38"/>
    <n v="0"/>
    <n v="0"/>
    <n v="0"/>
    <x v="1"/>
    <n v="13"/>
  </r>
  <r>
    <x v="1"/>
    <n v="67"/>
    <s v="No"/>
    <x v="0"/>
    <x v="46"/>
    <s v="Female"/>
    <x v="3"/>
    <s v="No"/>
    <s v="No"/>
    <x v="1"/>
    <m/>
    <m/>
    <m/>
    <m/>
    <m/>
    <n v="1"/>
    <m/>
    <n v="22"/>
    <n v="0"/>
    <n v="0"/>
    <n v="0"/>
    <x v="0"/>
    <n v="4"/>
  </r>
  <r>
    <x v="1"/>
    <n v="67"/>
    <s v="No"/>
    <x v="0"/>
    <x v="46"/>
    <s v="Male"/>
    <x v="43"/>
    <s v="No"/>
    <s v="No"/>
    <x v="1"/>
    <m/>
    <m/>
    <m/>
    <m/>
    <m/>
    <n v="1"/>
    <m/>
    <n v="30"/>
    <n v="0"/>
    <n v="0"/>
    <n v="0"/>
    <x v="0"/>
    <n v="4"/>
  </r>
  <r>
    <x v="1"/>
    <n v="67"/>
    <s v="No"/>
    <x v="0"/>
    <x v="46"/>
    <s v="Male"/>
    <x v="38"/>
    <s v="No"/>
    <s v="No"/>
    <x v="1"/>
    <m/>
    <m/>
    <m/>
    <m/>
    <m/>
    <n v="1"/>
    <m/>
    <n v="46"/>
    <n v="0"/>
    <n v="0"/>
    <n v="0"/>
    <x v="0"/>
    <n v="4"/>
  </r>
  <r>
    <x v="1"/>
    <n v="67"/>
    <s v="No"/>
    <x v="0"/>
    <x v="47"/>
    <s v="Male"/>
    <x v="43"/>
    <s v="No"/>
    <s v="No"/>
    <x v="1"/>
    <m/>
    <m/>
    <m/>
    <m/>
    <m/>
    <n v="1"/>
    <m/>
    <n v="48"/>
    <n v="0"/>
    <n v="0"/>
    <n v="0"/>
    <x v="1"/>
    <n v="10"/>
  </r>
  <r>
    <x v="1"/>
    <n v="67"/>
    <s v="No"/>
    <x v="1"/>
    <x v="27"/>
    <s v="Female"/>
    <x v="38"/>
    <s v="No"/>
    <s v="No"/>
    <x v="1"/>
    <m/>
    <m/>
    <m/>
    <m/>
    <m/>
    <n v="1"/>
    <n v="1"/>
    <n v="32"/>
    <n v="5"/>
    <n v="0"/>
    <n v="0"/>
    <x v="2"/>
    <n v="6"/>
  </r>
  <r>
    <x v="1"/>
    <n v="67"/>
    <s v="Yes"/>
    <x v="0"/>
    <x v="8"/>
    <s v="Male"/>
    <x v="43"/>
    <s v="No"/>
    <s v="No"/>
    <x v="1"/>
    <m/>
    <m/>
    <m/>
    <m/>
    <m/>
    <n v="1"/>
    <m/>
    <n v="22"/>
    <n v="0"/>
    <n v="144.1"/>
    <n v="0"/>
    <x v="0"/>
    <n v="4"/>
  </r>
  <r>
    <x v="1"/>
    <n v="67"/>
    <s v="Yes"/>
    <x v="0"/>
    <x v="18"/>
    <s v="Male"/>
    <x v="46"/>
    <s v="No"/>
    <s v="No"/>
    <x v="1"/>
    <m/>
    <m/>
    <m/>
    <m/>
    <m/>
    <n v="1"/>
    <m/>
    <n v="32"/>
    <n v="0"/>
    <n v="509.2"/>
    <n v="0"/>
    <x v="1"/>
    <n v="38"/>
  </r>
  <r>
    <x v="1"/>
    <n v="67"/>
    <s v="Yes"/>
    <x v="0"/>
    <x v="50"/>
    <s v="Female"/>
    <x v="26"/>
    <s v="No"/>
    <s v="No"/>
    <x v="1"/>
    <m/>
    <m/>
    <m/>
    <m/>
    <m/>
    <n v="1"/>
    <m/>
    <n v="35"/>
    <n v="0"/>
    <n v="159.5"/>
    <n v="0"/>
    <x v="0"/>
    <n v="1"/>
  </r>
  <r>
    <x v="1"/>
    <n v="67"/>
    <s v="Yes"/>
    <x v="0"/>
    <x v="22"/>
    <s v="Male"/>
    <x v="21"/>
    <s v="No"/>
    <s v="No"/>
    <x v="1"/>
    <m/>
    <m/>
    <m/>
    <m/>
    <m/>
    <n v="1"/>
    <n v="1"/>
    <n v="52"/>
    <n v="4"/>
    <n v="7.9"/>
    <n v="0"/>
    <x v="0"/>
    <n v="4"/>
  </r>
  <r>
    <x v="1"/>
    <n v="67"/>
    <s v="Yes"/>
    <x v="0"/>
    <x v="24"/>
    <s v="Male"/>
    <x v="17"/>
    <s v="Yes"/>
    <s v="No"/>
    <x v="0"/>
    <m/>
    <m/>
    <m/>
    <m/>
    <m/>
    <n v="1"/>
    <m/>
    <n v="44"/>
    <n v="0"/>
    <n v="207.7"/>
    <n v="0"/>
    <x v="1"/>
    <n v="28"/>
  </r>
  <r>
    <x v="1"/>
    <n v="67"/>
    <s v="Yes"/>
    <x v="0"/>
    <x v="28"/>
    <s v="Female"/>
    <x v="26"/>
    <s v="No"/>
    <s v="No"/>
    <x v="1"/>
    <m/>
    <m/>
    <m/>
    <m/>
    <m/>
    <n v="1"/>
    <m/>
    <n v="31"/>
    <n v="0"/>
    <n v="381.9"/>
    <n v="0"/>
    <x v="2"/>
    <n v="5"/>
  </r>
  <r>
    <x v="1"/>
    <n v="67"/>
    <s v="Yes"/>
    <x v="0"/>
    <x v="33"/>
    <s v="Male"/>
    <x v="6"/>
    <s v="No"/>
    <s v="No"/>
    <x v="1"/>
    <m/>
    <m/>
    <m/>
    <m/>
    <m/>
    <n v="1"/>
    <m/>
    <n v="35"/>
    <n v="0"/>
    <n v="147.4"/>
    <n v="0"/>
    <x v="2"/>
    <n v="6"/>
  </r>
  <r>
    <x v="1"/>
    <n v="67"/>
    <s v="Yes"/>
    <x v="0"/>
    <x v="36"/>
    <s v="Female"/>
    <x v="48"/>
    <s v="No"/>
    <s v="No"/>
    <x v="1"/>
    <m/>
    <m/>
    <m/>
    <m/>
    <m/>
    <n v="1"/>
    <m/>
    <n v="59"/>
    <n v="0"/>
    <n v="160.80000000000001"/>
    <n v="0"/>
    <x v="0"/>
    <n v="3"/>
  </r>
  <r>
    <x v="1"/>
    <n v="67"/>
    <s v="Yes"/>
    <x v="0"/>
    <x v="44"/>
    <s v="Female"/>
    <x v="2"/>
    <s v="No"/>
    <s v="No"/>
    <x v="1"/>
    <m/>
    <m/>
    <m/>
    <m/>
    <m/>
    <n v="1"/>
    <m/>
    <n v="41"/>
    <n v="0"/>
    <n v="178.7"/>
    <n v="0"/>
    <x v="1"/>
    <n v="11"/>
  </r>
  <r>
    <x v="1"/>
    <n v="67"/>
    <s v="Yes"/>
    <x v="0"/>
    <x v="45"/>
    <s v="Female"/>
    <x v="0"/>
    <s v="Yes"/>
    <s v="No"/>
    <x v="0"/>
    <m/>
    <m/>
    <m/>
    <m/>
    <m/>
    <n v="1"/>
    <m/>
    <n v="43"/>
    <n v="0"/>
    <n v="225.6"/>
    <n v="0"/>
    <x v="1"/>
    <n v="29"/>
  </r>
  <r>
    <x v="1"/>
    <n v="67"/>
    <s v="Yes"/>
    <x v="1"/>
    <x v="14"/>
    <s v="Male"/>
    <x v="40"/>
    <s v="No"/>
    <s v="Yes"/>
    <x v="2"/>
    <s v="No"/>
    <s v="Month-to-Month"/>
    <s v="Direct Debit"/>
    <s v="(blank)"/>
    <s v="(blank)"/>
    <n v="1"/>
    <m/>
    <n v="55"/>
    <n v="0"/>
    <n v="0"/>
    <n v="0"/>
    <x v="1"/>
    <n v="10"/>
  </r>
  <r>
    <x v="1"/>
    <n v="67"/>
    <s v="Yes"/>
    <x v="1"/>
    <x v="33"/>
    <s v="Male"/>
    <x v="46"/>
    <s v="No"/>
    <s v="No"/>
    <x v="1"/>
    <m/>
    <m/>
    <m/>
    <m/>
    <m/>
    <n v="1"/>
    <n v="1"/>
    <n v="40"/>
    <n v="0"/>
    <n v="0"/>
    <n v="0"/>
    <x v="0"/>
    <n v="2"/>
  </r>
  <r>
    <x v="1"/>
    <n v="67"/>
    <s v="Yes"/>
    <x v="1"/>
    <x v="39"/>
    <s v="Female"/>
    <x v="52"/>
    <s v="No"/>
    <s v="Yes"/>
    <x v="2"/>
    <s v="No"/>
    <s v="One Year"/>
    <s v="Direct Debit"/>
    <s v="(blank)"/>
    <s v="(blank)"/>
    <n v="1"/>
    <m/>
    <n v="50"/>
    <n v="0"/>
    <n v="0"/>
    <n v="0"/>
    <x v="2"/>
    <n v="9"/>
  </r>
  <r>
    <x v="1"/>
    <n v="68"/>
    <s v="No"/>
    <x v="0"/>
    <x v="2"/>
    <s v="Male"/>
    <x v="24"/>
    <s v="No"/>
    <s v="No"/>
    <x v="1"/>
    <m/>
    <m/>
    <m/>
    <m/>
    <m/>
    <n v="1"/>
    <m/>
    <n v="47"/>
    <n v="0"/>
    <n v="0"/>
    <n v="0"/>
    <x v="2"/>
    <n v="9"/>
  </r>
  <r>
    <x v="1"/>
    <n v="68"/>
    <s v="No"/>
    <x v="0"/>
    <x v="4"/>
    <s v="Male"/>
    <x v="19"/>
    <s v="Yes"/>
    <s v="No"/>
    <x v="0"/>
    <m/>
    <m/>
    <m/>
    <m/>
    <m/>
    <n v="1"/>
    <m/>
    <n v="23"/>
    <n v="0"/>
    <n v="0"/>
    <n v="0"/>
    <x v="1"/>
    <n v="19"/>
  </r>
  <r>
    <x v="1"/>
    <n v="68"/>
    <s v="No"/>
    <x v="0"/>
    <x v="5"/>
    <s v="Female"/>
    <x v="62"/>
    <s v="No"/>
    <s v="Yes"/>
    <x v="2"/>
    <s v="No"/>
    <s v="Month-to-Month"/>
    <s v="Direct Debit"/>
    <s v="(blank)"/>
    <s v="(blank)"/>
    <n v="1"/>
    <m/>
    <n v="20"/>
    <n v="0"/>
    <n v="0"/>
    <n v="0"/>
    <x v="2"/>
    <n v="9"/>
  </r>
  <r>
    <x v="1"/>
    <n v="68"/>
    <s v="No"/>
    <x v="0"/>
    <x v="6"/>
    <s v="Female"/>
    <x v="33"/>
    <s v="No"/>
    <s v="Yes"/>
    <x v="2"/>
    <s v="No"/>
    <s v="Two Year"/>
    <s v="Direct Debit"/>
    <s v="(blank)"/>
    <s v="(blank)"/>
    <n v="1"/>
    <m/>
    <n v="69"/>
    <n v="0"/>
    <n v="0"/>
    <n v="0"/>
    <x v="2"/>
    <n v="8"/>
  </r>
  <r>
    <x v="1"/>
    <n v="68"/>
    <s v="No"/>
    <x v="0"/>
    <x v="49"/>
    <s v="Female"/>
    <x v="48"/>
    <s v="No"/>
    <s v="No"/>
    <x v="1"/>
    <m/>
    <m/>
    <m/>
    <m/>
    <m/>
    <n v="1"/>
    <m/>
    <n v="31"/>
    <n v="0"/>
    <n v="0"/>
    <n v="0"/>
    <x v="2"/>
    <n v="9"/>
  </r>
  <r>
    <x v="1"/>
    <n v="68"/>
    <s v="No"/>
    <x v="0"/>
    <x v="49"/>
    <s v="Male"/>
    <x v="44"/>
    <s v="No"/>
    <s v="No"/>
    <x v="1"/>
    <m/>
    <m/>
    <m/>
    <m/>
    <m/>
    <n v="1"/>
    <m/>
    <n v="35"/>
    <n v="0"/>
    <n v="0"/>
    <n v="0"/>
    <x v="1"/>
    <n v="25"/>
  </r>
  <r>
    <x v="1"/>
    <n v="68"/>
    <s v="No"/>
    <x v="0"/>
    <x v="9"/>
    <s v="Female"/>
    <x v="19"/>
    <s v="Yes"/>
    <s v="No"/>
    <x v="0"/>
    <m/>
    <m/>
    <m/>
    <m/>
    <m/>
    <n v="1"/>
    <n v="1"/>
    <n v="46"/>
    <n v="1"/>
    <n v="0"/>
    <n v="0"/>
    <x v="1"/>
    <n v="24"/>
  </r>
  <r>
    <x v="1"/>
    <n v="68"/>
    <s v="No"/>
    <x v="0"/>
    <x v="9"/>
    <s v="Male"/>
    <x v="41"/>
    <s v="No"/>
    <s v="No"/>
    <x v="1"/>
    <m/>
    <m/>
    <m/>
    <m/>
    <m/>
    <n v="1"/>
    <m/>
    <n v="37"/>
    <n v="1"/>
    <n v="0"/>
    <n v="0"/>
    <x v="1"/>
    <n v="10"/>
  </r>
  <r>
    <x v="1"/>
    <n v="68"/>
    <s v="No"/>
    <x v="0"/>
    <x v="10"/>
    <s v="Female"/>
    <x v="29"/>
    <s v="No"/>
    <s v="No"/>
    <x v="1"/>
    <m/>
    <m/>
    <m/>
    <m/>
    <m/>
    <n v="1"/>
    <m/>
    <n v="40"/>
    <n v="0"/>
    <n v="0"/>
    <n v="0"/>
    <x v="0"/>
    <n v="4"/>
  </r>
  <r>
    <x v="1"/>
    <n v="68"/>
    <s v="No"/>
    <x v="0"/>
    <x v="11"/>
    <s v="Male"/>
    <x v="19"/>
    <s v="Yes"/>
    <s v="No"/>
    <x v="0"/>
    <m/>
    <m/>
    <m/>
    <m/>
    <m/>
    <n v="1"/>
    <m/>
    <n v="46"/>
    <n v="0"/>
    <n v="0"/>
    <n v="0"/>
    <x v="1"/>
    <n v="16"/>
  </r>
  <r>
    <x v="1"/>
    <n v="68"/>
    <s v="No"/>
    <x v="0"/>
    <x v="12"/>
    <s v="Female"/>
    <x v="10"/>
    <s v="Yes"/>
    <s v="No"/>
    <x v="0"/>
    <m/>
    <m/>
    <m/>
    <m/>
    <m/>
    <n v="1"/>
    <m/>
    <n v="29"/>
    <n v="0"/>
    <n v="0"/>
    <n v="0"/>
    <x v="1"/>
    <n v="30"/>
  </r>
  <r>
    <x v="1"/>
    <n v="68"/>
    <s v="No"/>
    <x v="0"/>
    <x v="13"/>
    <s v="Male"/>
    <x v="32"/>
    <s v="No"/>
    <s v="No"/>
    <x v="1"/>
    <m/>
    <m/>
    <m/>
    <m/>
    <m/>
    <n v="1"/>
    <m/>
    <n v="42"/>
    <n v="0"/>
    <n v="0"/>
    <n v="0"/>
    <x v="1"/>
    <n v="15"/>
  </r>
  <r>
    <x v="1"/>
    <n v="68"/>
    <s v="No"/>
    <x v="0"/>
    <x v="14"/>
    <s v="Male"/>
    <x v="23"/>
    <s v="No"/>
    <s v="No"/>
    <x v="1"/>
    <m/>
    <m/>
    <m/>
    <m/>
    <m/>
    <n v="1"/>
    <m/>
    <n v="29"/>
    <n v="0"/>
    <n v="0"/>
    <n v="0"/>
    <x v="0"/>
    <n v="4"/>
  </r>
  <r>
    <x v="1"/>
    <n v="68"/>
    <s v="No"/>
    <x v="0"/>
    <x v="15"/>
    <s v="Female"/>
    <x v="14"/>
    <s v="No"/>
    <s v="Yes"/>
    <x v="1"/>
    <s v="No"/>
    <s v="Two Year"/>
    <s v="Direct Debit"/>
    <s v="(blank)"/>
    <s v="(blank)"/>
    <n v="1"/>
    <m/>
    <n v="51"/>
    <n v="2"/>
    <n v="0"/>
    <n v="0"/>
    <x v="2"/>
    <n v="7"/>
  </r>
  <r>
    <x v="1"/>
    <n v="68"/>
    <s v="No"/>
    <x v="0"/>
    <x v="15"/>
    <s v="Male"/>
    <x v="38"/>
    <s v="No"/>
    <s v="No"/>
    <x v="1"/>
    <m/>
    <m/>
    <m/>
    <m/>
    <m/>
    <n v="1"/>
    <m/>
    <n v="36"/>
    <n v="0"/>
    <n v="0"/>
    <n v="0"/>
    <x v="1"/>
    <n v="10"/>
  </r>
  <r>
    <x v="1"/>
    <n v="68"/>
    <s v="No"/>
    <x v="0"/>
    <x v="16"/>
    <s v="Male"/>
    <x v="35"/>
    <s v="No"/>
    <s v="No"/>
    <x v="1"/>
    <m/>
    <m/>
    <m/>
    <m/>
    <m/>
    <n v="1"/>
    <m/>
    <n v="49"/>
    <n v="0"/>
    <n v="0"/>
    <n v="0"/>
    <x v="0"/>
    <n v="1"/>
  </r>
  <r>
    <x v="1"/>
    <n v="68"/>
    <s v="No"/>
    <x v="0"/>
    <x v="18"/>
    <s v="Female"/>
    <x v="16"/>
    <s v="Yes"/>
    <s v="No"/>
    <x v="0"/>
    <m/>
    <m/>
    <m/>
    <m/>
    <m/>
    <n v="1"/>
    <m/>
    <n v="50"/>
    <n v="0"/>
    <n v="0"/>
    <n v="0"/>
    <x v="1"/>
    <n v="20"/>
  </r>
  <r>
    <x v="1"/>
    <n v="68"/>
    <s v="No"/>
    <x v="0"/>
    <x v="18"/>
    <s v="Female"/>
    <x v="50"/>
    <s v="No"/>
    <s v="No"/>
    <x v="1"/>
    <m/>
    <m/>
    <m/>
    <m/>
    <m/>
    <n v="1"/>
    <m/>
    <n v="42"/>
    <n v="0"/>
    <n v="0"/>
    <n v="0"/>
    <x v="2"/>
    <n v="6"/>
  </r>
  <r>
    <x v="1"/>
    <n v="68"/>
    <s v="No"/>
    <x v="0"/>
    <x v="19"/>
    <s v="Male"/>
    <x v="18"/>
    <s v="Yes"/>
    <s v="No"/>
    <x v="0"/>
    <m/>
    <m/>
    <m/>
    <m/>
    <m/>
    <n v="1"/>
    <m/>
    <n v="50"/>
    <n v="0"/>
    <n v="0"/>
    <n v="0"/>
    <x v="1"/>
    <n v="18"/>
  </r>
  <r>
    <x v="1"/>
    <n v="68"/>
    <s v="No"/>
    <x v="0"/>
    <x v="19"/>
    <s v="Male"/>
    <x v="8"/>
    <s v="No"/>
    <s v="No"/>
    <x v="1"/>
    <m/>
    <m/>
    <m/>
    <m/>
    <m/>
    <n v="1"/>
    <m/>
    <n v="39"/>
    <n v="0"/>
    <n v="0"/>
    <n v="0"/>
    <x v="2"/>
    <n v="9"/>
  </r>
  <r>
    <x v="1"/>
    <n v="68"/>
    <s v="No"/>
    <x v="0"/>
    <x v="19"/>
    <s v="Male"/>
    <x v="3"/>
    <s v="No"/>
    <s v="No"/>
    <x v="1"/>
    <m/>
    <m/>
    <m/>
    <m/>
    <m/>
    <n v="1"/>
    <n v="1"/>
    <n v="69"/>
    <n v="0"/>
    <n v="0"/>
    <n v="0"/>
    <x v="0"/>
    <n v="1"/>
  </r>
  <r>
    <x v="1"/>
    <n v="68"/>
    <s v="No"/>
    <x v="0"/>
    <x v="20"/>
    <s v="Female"/>
    <x v="57"/>
    <s v="Yes"/>
    <s v="No"/>
    <x v="0"/>
    <m/>
    <m/>
    <m/>
    <m/>
    <m/>
    <n v="1"/>
    <m/>
    <n v="20"/>
    <n v="0"/>
    <n v="0"/>
    <n v="0"/>
    <x v="1"/>
    <n v="30"/>
  </r>
  <r>
    <x v="1"/>
    <n v="68"/>
    <s v="No"/>
    <x v="0"/>
    <x v="50"/>
    <s v="Male"/>
    <x v="34"/>
    <s v="No"/>
    <s v="No"/>
    <x v="1"/>
    <m/>
    <m/>
    <m/>
    <m/>
    <m/>
    <n v="1"/>
    <m/>
    <n v="33"/>
    <n v="0"/>
    <n v="0"/>
    <n v="0"/>
    <x v="2"/>
    <n v="5"/>
  </r>
  <r>
    <x v="1"/>
    <n v="68"/>
    <s v="No"/>
    <x v="0"/>
    <x v="50"/>
    <s v="Male"/>
    <x v="14"/>
    <s v="No"/>
    <s v="Yes"/>
    <x v="1"/>
    <s v="Yes"/>
    <s v="Two Year"/>
    <s v="Direct Debit"/>
    <s v="(blank)"/>
    <s v="(blank)"/>
    <n v="1"/>
    <m/>
    <n v="31"/>
    <n v="4"/>
    <n v="0"/>
    <n v="0"/>
    <x v="2"/>
    <n v="5"/>
  </r>
  <r>
    <x v="1"/>
    <n v="68"/>
    <s v="No"/>
    <x v="0"/>
    <x v="22"/>
    <s v="Female"/>
    <x v="11"/>
    <s v="No"/>
    <s v="No"/>
    <x v="1"/>
    <m/>
    <m/>
    <m/>
    <m/>
    <m/>
    <n v="1"/>
    <m/>
    <n v="21"/>
    <n v="0"/>
    <n v="0"/>
    <n v="0"/>
    <x v="2"/>
    <n v="9"/>
  </r>
  <r>
    <x v="1"/>
    <n v="68"/>
    <s v="No"/>
    <x v="0"/>
    <x v="25"/>
    <s v="Male"/>
    <x v="33"/>
    <s v="No"/>
    <s v="Yes"/>
    <x v="2"/>
    <s v="Yes"/>
    <s v="One Year"/>
    <s v="Direct Debit"/>
    <s v="(blank)"/>
    <s v="(blank)"/>
    <n v="1"/>
    <m/>
    <n v="54"/>
    <n v="0"/>
    <n v="0"/>
    <n v="0"/>
    <x v="0"/>
    <n v="2"/>
  </r>
  <r>
    <x v="1"/>
    <n v="68"/>
    <s v="No"/>
    <x v="0"/>
    <x v="26"/>
    <s v="Male"/>
    <x v="50"/>
    <s v="No"/>
    <s v="No"/>
    <x v="1"/>
    <m/>
    <m/>
    <m/>
    <m/>
    <m/>
    <n v="1"/>
    <m/>
    <n v="45"/>
    <n v="0"/>
    <n v="0"/>
    <n v="0"/>
    <x v="2"/>
    <n v="7"/>
  </r>
  <r>
    <x v="1"/>
    <n v="68"/>
    <s v="No"/>
    <x v="0"/>
    <x v="27"/>
    <s v="Male"/>
    <x v="2"/>
    <s v="No"/>
    <s v="No"/>
    <x v="1"/>
    <m/>
    <m/>
    <m/>
    <m/>
    <m/>
    <n v="1"/>
    <m/>
    <n v="47"/>
    <n v="0"/>
    <n v="0"/>
    <n v="0"/>
    <x v="2"/>
    <n v="9"/>
  </r>
  <r>
    <x v="1"/>
    <n v="68"/>
    <s v="No"/>
    <x v="0"/>
    <x v="28"/>
    <s v="Male"/>
    <x v="60"/>
    <s v="No"/>
    <s v="Yes"/>
    <x v="2"/>
    <s v="No"/>
    <s v="One Year"/>
    <s v="Direct Debit"/>
    <s v="(blank)"/>
    <s v="(blank)"/>
    <n v="1"/>
    <m/>
    <n v="21"/>
    <n v="0"/>
    <n v="0"/>
    <n v="0"/>
    <x v="0"/>
    <n v="4"/>
  </r>
  <r>
    <x v="1"/>
    <n v="68"/>
    <s v="No"/>
    <x v="0"/>
    <x v="29"/>
    <s v="Male"/>
    <x v="34"/>
    <s v="No"/>
    <s v="No"/>
    <x v="1"/>
    <m/>
    <m/>
    <m/>
    <m/>
    <m/>
    <n v="1"/>
    <n v="1"/>
    <n v="29"/>
    <n v="2"/>
    <n v="0"/>
    <n v="0"/>
    <x v="0"/>
    <n v="3"/>
  </r>
  <r>
    <x v="1"/>
    <n v="68"/>
    <s v="No"/>
    <x v="0"/>
    <x v="30"/>
    <s v="Female"/>
    <x v="63"/>
    <s v="No"/>
    <s v="Yes"/>
    <x v="2"/>
    <s v="No"/>
    <s v="Two Year"/>
    <s v="Credit Card"/>
    <s v="(blank)"/>
    <s v="(blank)"/>
    <n v="1"/>
    <m/>
    <n v="47"/>
    <n v="1"/>
    <n v="0"/>
    <n v="0"/>
    <x v="1"/>
    <n v="14"/>
  </r>
  <r>
    <x v="1"/>
    <n v="68"/>
    <s v="No"/>
    <x v="0"/>
    <x v="32"/>
    <s v="Female"/>
    <x v="24"/>
    <s v="No"/>
    <s v="No"/>
    <x v="1"/>
    <m/>
    <m/>
    <m/>
    <m/>
    <m/>
    <n v="1"/>
    <m/>
    <n v="55"/>
    <n v="0"/>
    <n v="0"/>
    <n v="0"/>
    <x v="2"/>
    <n v="5"/>
  </r>
  <r>
    <x v="1"/>
    <n v="68"/>
    <s v="No"/>
    <x v="0"/>
    <x v="33"/>
    <s v="Male"/>
    <x v="20"/>
    <s v="No"/>
    <s v="No"/>
    <x v="1"/>
    <m/>
    <m/>
    <m/>
    <m/>
    <m/>
    <n v="1"/>
    <m/>
    <n v="18"/>
    <n v="0"/>
    <n v="0"/>
    <n v="0"/>
    <x v="0"/>
    <n v="4"/>
  </r>
  <r>
    <x v="1"/>
    <n v="68"/>
    <s v="No"/>
    <x v="0"/>
    <x v="35"/>
    <s v="Female"/>
    <x v="62"/>
    <s v="No"/>
    <s v="Yes"/>
    <x v="2"/>
    <s v="No"/>
    <s v="One Year"/>
    <s v="Credit Card"/>
    <s v="Attitude"/>
    <s v="Attitude of service provider"/>
    <n v="1"/>
    <n v="1"/>
    <n v="39"/>
    <n v="2"/>
    <n v="0"/>
    <n v="0"/>
    <x v="1"/>
    <n v="10"/>
  </r>
  <r>
    <x v="1"/>
    <n v="68"/>
    <s v="No"/>
    <x v="0"/>
    <x v="35"/>
    <s v="Male"/>
    <x v="31"/>
    <s v="No"/>
    <s v="Yes"/>
    <x v="2"/>
    <s v="Yes"/>
    <s v="Month-to-Month"/>
    <s v="Credit Card"/>
    <s v="(blank)"/>
    <s v="(blank)"/>
    <n v="1"/>
    <m/>
    <n v="50"/>
    <n v="0"/>
    <n v="0"/>
    <n v="0"/>
    <x v="1"/>
    <n v="27"/>
  </r>
  <r>
    <x v="1"/>
    <n v="68"/>
    <s v="No"/>
    <x v="0"/>
    <x v="36"/>
    <s v="Female"/>
    <x v="2"/>
    <s v="No"/>
    <s v="No"/>
    <x v="1"/>
    <m/>
    <m/>
    <m/>
    <m/>
    <m/>
    <n v="1"/>
    <m/>
    <n v="29"/>
    <n v="0"/>
    <n v="0"/>
    <n v="0"/>
    <x v="0"/>
    <n v="1"/>
  </r>
  <r>
    <x v="1"/>
    <n v="68"/>
    <s v="No"/>
    <x v="0"/>
    <x v="39"/>
    <s v="Male"/>
    <x v="13"/>
    <s v="Yes"/>
    <s v="No"/>
    <x v="0"/>
    <m/>
    <m/>
    <m/>
    <m/>
    <m/>
    <n v="1"/>
    <m/>
    <n v="43"/>
    <n v="0"/>
    <n v="0"/>
    <n v="0"/>
    <x v="1"/>
    <n v="16"/>
  </r>
  <r>
    <x v="1"/>
    <n v="68"/>
    <s v="No"/>
    <x v="0"/>
    <x v="40"/>
    <s v="Male"/>
    <x v="56"/>
    <s v="No"/>
    <s v="No"/>
    <x v="1"/>
    <m/>
    <m/>
    <m/>
    <m/>
    <m/>
    <n v="1"/>
    <m/>
    <n v="28"/>
    <n v="0"/>
    <n v="0"/>
    <n v="0"/>
    <x v="2"/>
    <n v="6"/>
  </r>
  <r>
    <x v="1"/>
    <n v="68"/>
    <s v="No"/>
    <x v="0"/>
    <x v="40"/>
    <s v="Male"/>
    <x v="23"/>
    <s v="No"/>
    <s v="No"/>
    <x v="1"/>
    <m/>
    <m/>
    <m/>
    <m/>
    <m/>
    <n v="1"/>
    <m/>
    <n v="48"/>
    <n v="0"/>
    <n v="0"/>
    <n v="0"/>
    <x v="0"/>
    <n v="3"/>
  </r>
  <r>
    <x v="1"/>
    <n v="68"/>
    <s v="No"/>
    <x v="0"/>
    <x v="40"/>
    <s v="Male"/>
    <x v="60"/>
    <s v="No"/>
    <s v="Yes"/>
    <x v="2"/>
    <s v="No"/>
    <s v="Two Year"/>
    <s v="Credit Card"/>
    <s v="(blank)"/>
    <s v="(blank)"/>
    <n v="1"/>
    <m/>
    <n v="38"/>
    <n v="0"/>
    <n v="0"/>
    <n v="0"/>
    <x v="0"/>
    <n v="3"/>
  </r>
  <r>
    <x v="1"/>
    <n v="68"/>
    <s v="No"/>
    <x v="0"/>
    <x v="41"/>
    <s v="Female"/>
    <x v="29"/>
    <s v="No"/>
    <s v="No"/>
    <x v="1"/>
    <m/>
    <m/>
    <m/>
    <m/>
    <m/>
    <n v="1"/>
    <m/>
    <n v="53"/>
    <n v="2"/>
    <n v="0"/>
    <n v="0"/>
    <x v="0"/>
    <n v="4"/>
  </r>
  <r>
    <x v="1"/>
    <n v="68"/>
    <s v="No"/>
    <x v="0"/>
    <x v="41"/>
    <s v="Female"/>
    <x v="26"/>
    <s v="No"/>
    <s v="No"/>
    <x v="1"/>
    <m/>
    <m/>
    <m/>
    <m/>
    <m/>
    <n v="1"/>
    <m/>
    <n v="25"/>
    <n v="0"/>
    <n v="0"/>
    <n v="0"/>
    <x v="0"/>
    <n v="3"/>
  </r>
  <r>
    <x v="1"/>
    <n v="68"/>
    <s v="No"/>
    <x v="0"/>
    <x v="41"/>
    <s v="Male"/>
    <x v="30"/>
    <s v="No"/>
    <s v="Yes"/>
    <x v="2"/>
    <s v="No"/>
    <s v="Two Year"/>
    <s v="Direct Debit"/>
    <s v="Attitude"/>
    <s v="Attitude of service provider"/>
    <n v="1"/>
    <n v="1"/>
    <n v="59"/>
    <n v="1"/>
    <n v="0"/>
    <n v="0"/>
    <x v="0"/>
    <n v="1"/>
  </r>
  <r>
    <x v="1"/>
    <n v="68"/>
    <s v="No"/>
    <x v="0"/>
    <x v="42"/>
    <s v="Female"/>
    <x v="43"/>
    <s v="No"/>
    <s v="No"/>
    <x v="1"/>
    <m/>
    <m/>
    <m/>
    <m/>
    <m/>
    <n v="1"/>
    <m/>
    <n v="33"/>
    <n v="0"/>
    <n v="0"/>
    <n v="0"/>
    <x v="0"/>
    <n v="4"/>
  </r>
  <r>
    <x v="1"/>
    <n v="68"/>
    <s v="No"/>
    <x v="0"/>
    <x v="42"/>
    <s v="Male"/>
    <x v="50"/>
    <s v="No"/>
    <s v="No"/>
    <x v="1"/>
    <m/>
    <m/>
    <m/>
    <m/>
    <m/>
    <n v="1"/>
    <m/>
    <n v="41"/>
    <n v="0"/>
    <n v="0"/>
    <n v="0"/>
    <x v="0"/>
    <n v="4"/>
  </r>
  <r>
    <x v="1"/>
    <n v="68"/>
    <s v="No"/>
    <x v="0"/>
    <x v="43"/>
    <s v="Male"/>
    <x v="40"/>
    <s v="No"/>
    <s v="Yes"/>
    <x v="2"/>
    <s v="No"/>
    <s v="One Year"/>
    <s v="Direct Debit"/>
    <s v="Competitor"/>
    <s v="Competitor made better offer"/>
    <n v="1"/>
    <n v="1"/>
    <n v="50"/>
    <n v="2"/>
    <n v="0"/>
    <n v="0"/>
    <x v="2"/>
    <n v="7"/>
  </r>
  <r>
    <x v="1"/>
    <n v="68"/>
    <s v="No"/>
    <x v="0"/>
    <x v="45"/>
    <s v="Male"/>
    <x v="11"/>
    <s v="No"/>
    <s v="No"/>
    <x v="1"/>
    <m/>
    <m/>
    <m/>
    <m/>
    <m/>
    <n v="1"/>
    <n v="1"/>
    <n v="49"/>
    <n v="5"/>
    <n v="0"/>
    <n v="0"/>
    <x v="0"/>
    <n v="3"/>
  </r>
  <r>
    <x v="1"/>
    <n v="68"/>
    <s v="No"/>
    <x v="1"/>
    <x v="44"/>
    <s v="Male"/>
    <x v="10"/>
    <s v="Yes"/>
    <s v="No"/>
    <x v="0"/>
    <m/>
    <m/>
    <m/>
    <m/>
    <m/>
    <n v="1"/>
    <n v="1"/>
    <n v="47"/>
    <n v="4"/>
    <n v="0"/>
    <n v="0"/>
    <x v="1"/>
    <n v="26"/>
  </r>
  <r>
    <x v="1"/>
    <n v="68"/>
    <s v="Yes"/>
    <x v="0"/>
    <x v="1"/>
    <s v="Female"/>
    <x v="54"/>
    <s v="No"/>
    <s v="Yes"/>
    <x v="2"/>
    <s v="No"/>
    <s v="Month-to-Month"/>
    <s v="Direct Debit"/>
    <s v="Competitor"/>
    <s v="Competitor offered more data"/>
    <n v="1"/>
    <n v="1"/>
    <n v="50"/>
    <n v="2"/>
    <n v="125.1"/>
    <n v="0"/>
    <x v="2"/>
    <n v="8"/>
  </r>
  <r>
    <x v="1"/>
    <n v="68"/>
    <s v="Yes"/>
    <x v="0"/>
    <x v="3"/>
    <s v="Female"/>
    <x v="23"/>
    <s v="No"/>
    <s v="No"/>
    <x v="1"/>
    <m/>
    <m/>
    <m/>
    <m/>
    <m/>
    <n v="1"/>
    <m/>
    <n v="68"/>
    <n v="0"/>
    <n v="296.89999999999998"/>
    <n v="0"/>
    <x v="0"/>
    <n v="1"/>
  </r>
  <r>
    <x v="1"/>
    <n v="68"/>
    <s v="Yes"/>
    <x v="0"/>
    <x v="4"/>
    <s v="Male"/>
    <x v="44"/>
    <s v="No"/>
    <s v="No"/>
    <x v="1"/>
    <m/>
    <m/>
    <m/>
    <m/>
    <m/>
    <n v="1"/>
    <m/>
    <n v="68"/>
    <n v="0"/>
    <n v="306"/>
    <n v="0"/>
    <x v="2"/>
    <n v="6"/>
  </r>
  <r>
    <x v="1"/>
    <n v="68"/>
    <s v="Yes"/>
    <x v="0"/>
    <x v="7"/>
    <s v="Male"/>
    <x v="32"/>
    <s v="No"/>
    <s v="No"/>
    <x v="1"/>
    <m/>
    <m/>
    <m/>
    <m/>
    <m/>
    <n v="1"/>
    <m/>
    <n v="49"/>
    <n v="0"/>
    <n v="235.7"/>
    <n v="0"/>
    <x v="1"/>
    <n v="38"/>
  </r>
  <r>
    <x v="1"/>
    <n v="68"/>
    <s v="Yes"/>
    <x v="0"/>
    <x v="16"/>
    <s v="Female"/>
    <x v="2"/>
    <s v="No"/>
    <s v="No"/>
    <x v="1"/>
    <m/>
    <m/>
    <m/>
    <m/>
    <m/>
    <n v="1"/>
    <m/>
    <n v="65"/>
    <n v="0"/>
    <n v="241.4"/>
    <n v="0"/>
    <x v="1"/>
    <n v="11"/>
  </r>
  <r>
    <x v="1"/>
    <n v="68"/>
    <s v="Yes"/>
    <x v="0"/>
    <x v="17"/>
    <s v="Female"/>
    <x v="30"/>
    <s v="No"/>
    <s v="Yes"/>
    <x v="2"/>
    <s v="No"/>
    <s v="Month-to-Month"/>
    <s v="Direct Debit"/>
    <s v="Competitor"/>
    <s v="Competitor had better devices"/>
    <n v="1"/>
    <n v="1"/>
    <n v="35"/>
    <n v="1"/>
    <n v="13.5"/>
    <n v="0"/>
    <x v="1"/>
    <n v="12"/>
  </r>
  <r>
    <x v="1"/>
    <n v="68"/>
    <s v="Yes"/>
    <x v="0"/>
    <x v="19"/>
    <s v="Female"/>
    <x v="20"/>
    <s v="No"/>
    <s v="No"/>
    <x v="1"/>
    <m/>
    <m/>
    <m/>
    <m/>
    <m/>
    <n v="1"/>
    <m/>
    <n v="45"/>
    <n v="1"/>
    <n v="176.8"/>
    <n v="0"/>
    <x v="1"/>
    <n v="13"/>
  </r>
  <r>
    <x v="1"/>
    <n v="68"/>
    <s v="Yes"/>
    <x v="0"/>
    <x v="21"/>
    <s v="Male"/>
    <x v="18"/>
    <s v="Yes"/>
    <s v="No"/>
    <x v="0"/>
    <m/>
    <m/>
    <m/>
    <m/>
    <m/>
    <n v="1"/>
    <m/>
    <n v="32"/>
    <n v="0"/>
    <n v="445.4"/>
    <n v="0"/>
    <x v="1"/>
    <n v="10"/>
  </r>
  <r>
    <x v="1"/>
    <n v="68"/>
    <s v="Yes"/>
    <x v="0"/>
    <x v="21"/>
    <s v="Male"/>
    <x v="63"/>
    <s v="No"/>
    <s v="Yes"/>
    <x v="2"/>
    <s v="No"/>
    <s v="Two Year"/>
    <s v="Direct Debit"/>
    <s v="(blank)"/>
    <s v="(blank)"/>
    <n v="1"/>
    <m/>
    <n v="64"/>
    <n v="2"/>
    <n v="173.4"/>
    <n v="0"/>
    <x v="0"/>
    <n v="4"/>
  </r>
  <r>
    <x v="1"/>
    <n v="68"/>
    <s v="Yes"/>
    <x v="0"/>
    <x v="36"/>
    <s v="Female"/>
    <x v="44"/>
    <s v="No"/>
    <s v="No"/>
    <x v="1"/>
    <m/>
    <m/>
    <m/>
    <m/>
    <m/>
    <n v="1"/>
    <m/>
    <n v="38"/>
    <n v="0"/>
    <n v="178.5"/>
    <n v="0"/>
    <x v="1"/>
    <n v="10"/>
  </r>
  <r>
    <x v="1"/>
    <n v="68"/>
    <s v="Yes"/>
    <x v="0"/>
    <x v="47"/>
    <s v="Female"/>
    <x v="47"/>
    <s v="No"/>
    <s v="No"/>
    <x v="1"/>
    <m/>
    <m/>
    <m/>
    <m/>
    <m/>
    <n v="1"/>
    <m/>
    <n v="67"/>
    <n v="2"/>
    <n v="108.8"/>
    <n v="0"/>
    <x v="2"/>
    <n v="6"/>
  </r>
  <r>
    <x v="1"/>
    <n v="68"/>
    <s v="Yes"/>
    <x v="0"/>
    <x v="47"/>
    <s v="Male"/>
    <x v="5"/>
    <s v="Yes"/>
    <s v="No"/>
    <x v="0"/>
    <m/>
    <m/>
    <m/>
    <m/>
    <m/>
    <n v="1"/>
    <m/>
    <n v="29"/>
    <n v="0"/>
    <n v="265.2"/>
    <n v="0"/>
    <x v="1"/>
    <n v="16"/>
  </r>
  <r>
    <x v="1"/>
    <n v="68"/>
    <s v="Yes"/>
    <x v="1"/>
    <x v="7"/>
    <s v="Male"/>
    <x v="31"/>
    <s v="No"/>
    <s v="Yes"/>
    <x v="2"/>
    <s v="No"/>
    <s v="One Year"/>
    <s v="Credit Card"/>
    <s v="(blank)"/>
    <s v="(blank)"/>
    <n v="1"/>
    <m/>
    <n v="22"/>
    <n v="0"/>
    <n v="0"/>
    <n v="0"/>
    <x v="0"/>
    <n v="4"/>
  </r>
  <r>
    <x v="1"/>
    <n v="68"/>
    <s v="Yes"/>
    <x v="1"/>
    <x v="31"/>
    <s v="Male"/>
    <x v="33"/>
    <s v="No"/>
    <s v="Yes"/>
    <x v="2"/>
    <s v="No"/>
    <s v="Month-to-Month"/>
    <s v="Credit Card"/>
    <s v="(blank)"/>
    <s v="(blank)"/>
    <n v="1"/>
    <m/>
    <n v="45"/>
    <n v="0"/>
    <n v="0"/>
    <n v="0"/>
    <x v="2"/>
    <n v="7"/>
  </r>
  <r>
    <x v="1"/>
    <n v="68"/>
    <s v="Yes"/>
    <x v="1"/>
    <x v="34"/>
    <s v="Female"/>
    <x v="49"/>
    <s v="No"/>
    <s v="No"/>
    <x v="1"/>
    <m/>
    <m/>
    <m/>
    <m/>
    <m/>
    <n v="1"/>
    <m/>
    <n v="41"/>
    <n v="0"/>
    <n v="0"/>
    <n v="0"/>
    <x v="1"/>
    <n v="12"/>
  </r>
  <r>
    <x v="1"/>
    <n v="68"/>
    <s v="Yes"/>
    <x v="1"/>
    <x v="42"/>
    <s v="Female"/>
    <x v="50"/>
    <s v="No"/>
    <s v="No"/>
    <x v="1"/>
    <m/>
    <m/>
    <m/>
    <m/>
    <m/>
    <n v="1"/>
    <m/>
    <n v="25"/>
    <n v="0"/>
    <n v="0"/>
    <n v="0"/>
    <x v="2"/>
    <n v="7"/>
  </r>
  <r>
    <x v="1"/>
    <n v="69"/>
    <s v="No"/>
    <x v="0"/>
    <x v="0"/>
    <s v="Female"/>
    <x v="17"/>
    <s v="Yes"/>
    <s v="No"/>
    <x v="0"/>
    <m/>
    <m/>
    <m/>
    <m/>
    <m/>
    <n v="1"/>
    <m/>
    <n v="40"/>
    <n v="2"/>
    <n v="0"/>
    <n v="0"/>
    <x v="1"/>
    <n v="30"/>
  </r>
  <r>
    <x v="1"/>
    <n v="69"/>
    <s v="No"/>
    <x v="0"/>
    <x v="0"/>
    <s v="Female"/>
    <x v="24"/>
    <s v="No"/>
    <s v="No"/>
    <x v="1"/>
    <m/>
    <m/>
    <m/>
    <m/>
    <m/>
    <n v="1"/>
    <m/>
    <n v="34"/>
    <n v="0"/>
    <n v="0"/>
    <n v="0"/>
    <x v="0"/>
    <n v="2"/>
  </r>
  <r>
    <x v="1"/>
    <n v="69"/>
    <s v="No"/>
    <x v="0"/>
    <x v="0"/>
    <s v="Male"/>
    <x v="19"/>
    <s v="Yes"/>
    <s v="No"/>
    <x v="0"/>
    <m/>
    <m/>
    <m/>
    <m/>
    <m/>
    <n v="1"/>
    <m/>
    <n v="23"/>
    <n v="0"/>
    <n v="0"/>
    <n v="0"/>
    <x v="1"/>
    <n v="30"/>
  </r>
  <r>
    <x v="1"/>
    <n v="69"/>
    <s v="No"/>
    <x v="0"/>
    <x v="1"/>
    <s v="Male"/>
    <x v="22"/>
    <s v="No"/>
    <s v="Yes"/>
    <x v="2"/>
    <s v="No"/>
    <s v="Month-to-Month"/>
    <s v="Direct Debit"/>
    <s v="Competitor"/>
    <s v="Competitor offered more data"/>
    <n v="1"/>
    <n v="1"/>
    <n v="45"/>
    <n v="5"/>
    <n v="0"/>
    <n v="0"/>
    <x v="1"/>
    <n v="10"/>
  </r>
  <r>
    <x v="1"/>
    <n v="69"/>
    <s v="No"/>
    <x v="0"/>
    <x v="3"/>
    <s v="Female"/>
    <x v="23"/>
    <s v="No"/>
    <s v="No"/>
    <x v="1"/>
    <m/>
    <m/>
    <m/>
    <m/>
    <m/>
    <n v="1"/>
    <m/>
    <n v="18"/>
    <n v="0"/>
    <n v="0"/>
    <n v="0"/>
    <x v="2"/>
    <n v="8"/>
  </r>
  <r>
    <x v="1"/>
    <n v="69"/>
    <s v="No"/>
    <x v="0"/>
    <x v="48"/>
    <s v="Female"/>
    <x v="25"/>
    <s v="No"/>
    <s v="No"/>
    <x v="1"/>
    <m/>
    <m/>
    <m/>
    <m/>
    <m/>
    <n v="1"/>
    <m/>
    <n v="29"/>
    <n v="0"/>
    <n v="0"/>
    <n v="0"/>
    <x v="1"/>
    <n v="10"/>
  </r>
  <r>
    <x v="1"/>
    <n v="69"/>
    <s v="No"/>
    <x v="0"/>
    <x v="4"/>
    <s v="Female"/>
    <x v="60"/>
    <s v="No"/>
    <s v="Yes"/>
    <x v="2"/>
    <s v="No"/>
    <s v="Two Year"/>
    <s v="Direct Debit"/>
    <s v="(blank)"/>
    <s v="(blank)"/>
    <n v="1"/>
    <m/>
    <n v="46"/>
    <n v="0"/>
    <n v="0"/>
    <n v="0"/>
    <x v="0"/>
    <n v="2"/>
  </r>
  <r>
    <x v="1"/>
    <n v="69"/>
    <s v="No"/>
    <x v="0"/>
    <x v="4"/>
    <s v="Male"/>
    <x v="21"/>
    <s v="No"/>
    <s v="No"/>
    <x v="1"/>
    <m/>
    <m/>
    <m/>
    <m/>
    <m/>
    <n v="1"/>
    <n v="1"/>
    <n v="68"/>
    <n v="1"/>
    <n v="0"/>
    <n v="0"/>
    <x v="0"/>
    <n v="4"/>
  </r>
  <r>
    <x v="1"/>
    <n v="69"/>
    <s v="No"/>
    <x v="0"/>
    <x v="4"/>
    <s v="Male"/>
    <x v="64"/>
    <s v="No"/>
    <s v="Yes"/>
    <x v="2"/>
    <s v="No"/>
    <s v="Month-to-Month"/>
    <s v="Credit Card"/>
    <s v="Competitor"/>
    <s v="Competitor had better devices"/>
    <n v="1"/>
    <n v="1"/>
    <n v="47"/>
    <n v="0"/>
    <n v="0"/>
    <n v="0"/>
    <x v="2"/>
    <n v="5"/>
  </r>
  <r>
    <x v="1"/>
    <n v="69"/>
    <s v="No"/>
    <x v="0"/>
    <x v="5"/>
    <s v="Female"/>
    <x v="3"/>
    <s v="No"/>
    <s v="No"/>
    <x v="1"/>
    <m/>
    <m/>
    <m/>
    <m/>
    <m/>
    <n v="1"/>
    <m/>
    <n v="43"/>
    <n v="0"/>
    <n v="0"/>
    <n v="0"/>
    <x v="1"/>
    <n v="11"/>
  </r>
  <r>
    <x v="1"/>
    <n v="69"/>
    <s v="No"/>
    <x v="0"/>
    <x v="5"/>
    <s v="Male"/>
    <x v="16"/>
    <s v="Yes"/>
    <s v="No"/>
    <x v="0"/>
    <m/>
    <m/>
    <m/>
    <m/>
    <m/>
    <n v="1"/>
    <m/>
    <n v="31"/>
    <n v="0"/>
    <n v="0"/>
    <n v="0"/>
    <x v="1"/>
    <n v="24"/>
  </r>
  <r>
    <x v="1"/>
    <n v="69"/>
    <s v="No"/>
    <x v="0"/>
    <x v="5"/>
    <s v="Male"/>
    <x v="35"/>
    <s v="No"/>
    <s v="No"/>
    <x v="1"/>
    <m/>
    <m/>
    <m/>
    <m/>
    <m/>
    <n v="1"/>
    <m/>
    <n v="18"/>
    <n v="0"/>
    <n v="0"/>
    <n v="0"/>
    <x v="2"/>
    <n v="5"/>
  </r>
  <r>
    <x v="1"/>
    <n v="69"/>
    <s v="No"/>
    <x v="0"/>
    <x v="5"/>
    <s v="Male"/>
    <x v="29"/>
    <s v="No"/>
    <s v="No"/>
    <x v="1"/>
    <m/>
    <m/>
    <m/>
    <m/>
    <m/>
    <n v="1"/>
    <n v="1"/>
    <n v="47"/>
    <n v="3"/>
    <n v="0"/>
    <n v="0"/>
    <x v="2"/>
    <n v="6"/>
  </r>
  <r>
    <x v="1"/>
    <n v="69"/>
    <s v="No"/>
    <x v="0"/>
    <x v="7"/>
    <s v="Male"/>
    <x v="48"/>
    <s v="No"/>
    <s v="No"/>
    <x v="1"/>
    <m/>
    <m/>
    <m/>
    <m/>
    <m/>
    <n v="1"/>
    <m/>
    <n v="40"/>
    <n v="1"/>
    <n v="0"/>
    <n v="0"/>
    <x v="1"/>
    <n v="12"/>
  </r>
  <r>
    <x v="1"/>
    <n v="69"/>
    <s v="No"/>
    <x v="0"/>
    <x v="8"/>
    <s v="Female"/>
    <x v="19"/>
    <s v="Yes"/>
    <s v="No"/>
    <x v="0"/>
    <m/>
    <m/>
    <m/>
    <m/>
    <m/>
    <n v="1"/>
    <m/>
    <n v="34"/>
    <n v="0"/>
    <n v="0"/>
    <n v="0"/>
    <x v="1"/>
    <n v="13"/>
  </r>
  <r>
    <x v="1"/>
    <n v="69"/>
    <s v="No"/>
    <x v="0"/>
    <x v="8"/>
    <s v="Male"/>
    <x v="2"/>
    <s v="No"/>
    <s v="No"/>
    <x v="1"/>
    <m/>
    <m/>
    <m/>
    <m/>
    <m/>
    <n v="1"/>
    <m/>
    <n v="19"/>
    <n v="0"/>
    <n v="0"/>
    <n v="0"/>
    <x v="2"/>
    <n v="9"/>
  </r>
  <r>
    <x v="1"/>
    <n v="69"/>
    <s v="No"/>
    <x v="0"/>
    <x v="8"/>
    <s v="Male"/>
    <x v="53"/>
    <s v="No"/>
    <s v="Yes"/>
    <x v="2"/>
    <s v="No"/>
    <s v="Two Year"/>
    <s v="Direct Debit"/>
    <s v="(blank)"/>
    <s v="(blank)"/>
    <n v="1"/>
    <m/>
    <n v="53"/>
    <n v="0"/>
    <n v="0"/>
    <n v="0"/>
    <x v="2"/>
    <n v="5"/>
  </r>
  <r>
    <x v="1"/>
    <n v="69"/>
    <s v="No"/>
    <x v="0"/>
    <x v="49"/>
    <s v="Male"/>
    <x v="8"/>
    <s v="No"/>
    <s v="No"/>
    <x v="1"/>
    <m/>
    <m/>
    <m/>
    <m/>
    <m/>
    <n v="1"/>
    <m/>
    <n v="44"/>
    <n v="0"/>
    <n v="0"/>
    <n v="0"/>
    <x v="2"/>
    <n v="7"/>
  </r>
  <r>
    <x v="1"/>
    <n v="69"/>
    <s v="No"/>
    <x v="0"/>
    <x v="11"/>
    <s v="Female"/>
    <x v="16"/>
    <s v="Yes"/>
    <s v="No"/>
    <x v="0"/>
    <m/>
    <m/>
    <m/>
    <m/>
    <m/>
    <n v="1"/>
    <m/>
    <n v="40"/>
    <n v="0"/>
    <n v="0"/>
    <n v="0"/>
    <x v="1"/>
    <n v="24"/>
  </r>
  <r>
    <x v="1"/>
    <n v="69"/>
    <s v="No"/>
    <x v="0"/>
    <x v="17"/>
    <s v="Male"/>
    <x v="47"/>
    <s v="No"/>
    <s v="No"/>
    <x v="1"/>
    <m/>
    <m/>
    <m/>
    <m/>
    <m/>
    <n v="1"/>
    <m/>
    <n v="26"/>
    <n v="0"/>
    <n v="0"/>
    <n v="0"/>
    <x v="0"/>
    <n v="3"/>
  </r>
  <r>
    <x v="1"/>
    <n v="69"/>
    <s v="No"/>
    <x v="0"/>
    <x v="18"/>
    <s v="Male"/>
    <x v="49"/>
    <s v="No"/>
    <s v="No"/>
    <x v="1"/>
    <m/>
    <m/>
    <m/>
    <m/>
    <m/>
    <n v="1"/>
    <m/>
    <n v="37"/>
    <n v="1"/>
    <n v="0"/>
    <n v="0"/>
    <x v="1"/>
    <n v="15"/>
  </r>
  <r>
    <x v="1"/>
    <n v="69"/>
    <s v="No"/>
    <x v="0"/>
    <x v="19"/>
    <s v="Male"/>
    <x v="29"/>
    <s v="No"/>
    <s v="No"/>
    <x v="1"/>
    <m/>
    <m/>
    <m/>
    <m/>
    <m/>
    <n v="1"/>
    <m/>
    <n v="36"/>
    <n v="0"/>
    <n v="0"/>
    <n v="0"/>
    <x v="1"/>
    <n v="11"/>
  </r>
  <r>
    <x v="1"/>
    <n v="69"/>
    <s v="No"/>
    <x v="0"/>
    <x v="20"/>
    <s v="Female"/>
    <x v="54"/>
    <s v="No"/>
    <s v="Yes"/>
    <x v="2"/>
    <s v="No"/>
    <s v="One Year"/>
    <s v="Credit Card"/>
    <s v="(blank)"/>
    <s v="(blank)"/>
    <n v="1"/>
    <m/>
    <n v="36"/>
    <n v="0"/>
    <n v="0"/>
    <n v="0"/>
    <x v="0"/>
    <n v="4"/>
  </r>
  <r>
    <x v="1"/>
    <n v="69"/>
    <s v="No"/>
    <x v="0"/>
    <x v="50"/>
    <s v="Female"/>
    <x v="41"/>
    <s v="No"/>
    <s v="No"/>
    <x v="1"/>
    <m/>
    <m/>
    <m/>
    <m/>
    <m/>
    <n v="1"/>
    <m/>
    <n v="27"/>
    <n v="0"/>
    <n v="0"/>
    <n v="0"/>
    <x v="0"/>
    <n v="3"/>
  </r>
  <r>
    <x v="1"/>
    <n v="69"/>
    <s v="No"/>
    <x v="0"/>
    <x v="50"/>
    <s v="Male"/>
    <x v="43"/>
    <s v="No"/>
    <s v="No"/>
    <x v="1"/>
    <m/>
    <m/>
    <m/>
    <m/>
    <m/>
    <n v="1"/>
    <m/>
    <n v="59"/>
    <n v="0"/>
    <n v="0"/>
    <n v="0"/>
    <x v="1"/>
    <n v="10"/>
  </r>
  <r>
    <x v="1"/>
    <n v="69"/>
    <s v="No"/>
    <x v="0"/>
    <x v="23"/>
    <s v="Male"/>
    <x v="47"/>
    <s v="No"/>
    <s v="No"/>
    <x v="1"/>
    <m/>
    <m/>
    <m/>
    <m/>
    <m/>
    <n v="1"/>
    <m/>
    <n v="21"/>
    <n v="0"/>
    <n v="0"/>
    <n v="0"/>
    <x v="0"/>
    <n v="1"/>
  </r>
  <r>
    <x v="1"/>
    <n v="69"/>
    <s v="No"/>
    <x v="0"/>
    <x v="24"/>
    <s v="Male"/>
    <x v="47"/>
    <s v="No"/>
    <s v="No"/>
    <x v="1"/>
    <m/>
    <m/>
    <m/>
    <m/>
    <m/>
    <n v="1"/>
    <m/>
    <n v="50"/>
    <n v="0"/>
    <n v="0"/>
    <n v="0"/>
    <x v="0"/>
    <n v="1"/>
  </r>
  <r>
    <x v="1"/>
    <n v="69"/>
    <s v="No"/>
    <x v="0"/>
    <x v="28"/>
    <s v="Male"/>
    <x v="26"/>
    <s v="No"/>
    <s v="No"/>
    <x v="1"/>
    <m/>
    <m/>
    <m/>
    <m/>
    <m/>
    <n v="1"/>
    <n v="1"/>
    <n v="68"/>
    <n v="0"/>
    <n v="0"/>
    <n v="0"/>
    <x v="0"/>
    <n v="1"/>
  </r>
  <r>
    <x v="1"/>
    <n v="69"/>
    <s v="No"/>
    <x v="0"/>
    <x v="29"/>
    <s v="Female"/>
    <x v="43"/>
    <s v="No"/>
    <s v="No"/>
    <x v="1"/>
    <m/>
    <m/>
    <m/>
    <m/>
    <m/>
    <n v="1"/>
    <m/>
    <n v="27"/>
    <n v="0"/>
    <n v="0"/>
    <n v="0"/>
    <x v="0"/>
    <n v="4"/>
  </r>
  <r>
    <x v="1"/>
    <n v="69"/>
    <s v="No"/>
    <x v="0"/>
    <x v="31"/>
    <s v="Female"/>
    <x v="15"/>
    <s v="Yes"/>
    <s v="No"/>
    <x v="0"/>
    <m/>
    <m/>
    <m/>
    <m/>
    <m/>
    <n v="1"/>
    <m/>
    <n v="40"/>
    <n v="0"/>
    <n v="0"/>
    <n v="0"/>
    <x v="1"/>
    <n v="19"/>
  </r>
  <r>
    <x v="1"/>
    <n v="69"/>
    <s v="No"/>
    <x v="0"/>
    <x v="31"/>
    <s v="Male"/>
    <x v="12"/>
    <s v="No"/>
    <s v="No"/>
    <x v="1"/>
    <m/>
    <m/>
    <m/>
    <m/>
    <m/>
    <n v="1"/>
    <m/>
    <n v="41"/>
    <n v="2"/>
    <n v="0"/>
    <n v="0"/>
    <x v="0"/>
    <n v="1"/>
  </r>
  <r>
    <x v="1"/>
    <n v="69"/>
    <s v="No"/>
    <x v="0"/>
    <x v="32"/>
    <s v="Female"/>
    <x v="48"/>
    <s v="No"/>
    <s v="No"/>
    <x v="1"/>
    <m/>
    <m/>
    <m/>
    <m/>
    <m/>
    <n v="1"/>
    <m/>
    <n v="55"/>
    <n v="0"/>
    <n v="0"/>
    <n v="0"/>
    <x v="1"/>
    <n v="10"/>
  </r>
  <r>
    <x v="1"/>
    <n v="69"/>
    <s v="No"/>
    <x v="0"/>
    <x v="32"/>
    <s v="Male"/>
    <x v="40"/>
    <s v="No"/>
    <s v="Yes"/>
    <x v="2"/>
    <s v="No"/>
    <s v="One Year"/>
    <s v="Paper Check"/>
    <s v="(blank)"/>
    <s v="(blank)"/>
    <n v="1"/>
    <m/>
    <n v="42"/>
    <n v="0"/>
    <n v="0"/>
    <n v="0"/>
    <x v="2"/>
    <n v="5"/>
  </r>
  <r>
    <x v="1"/>
    <n v="69"/>
    <s v="No"/>
    <x v="0"/>
    <x v="33"/>
    <s v="Female"/>
    <x v="8"/>
    <s v="No"/>
    <s v="No"/>
    <x v="1"/>
    <m/>
    <m/>
    <m/>
    <m/>
    <m/>
    <n v="1"/>
    <m/>
    <n v="51"/>
    <n v="0"/>
    <n v="0"/>
    <n v="0"/>
    <x v="0"/>
    <n v="1"/>
  </r>
  <r>
    <x v="1"/>
    <n v="69"/>
    <s v="No"/>
    <x v="0"/>
    <x v="33"/>
    <s v="Male"/>
    <x v="44"/>
    <s v="No"/>
    <s v="No"/>
    <x v="1"/>
    <m/>
    <m/>
    <m/>
    <m/>
    <m/>
    <n v="1"/>
    <m/>
    <n v="39"/>
    <n v="0"/>
    <n v="0"/>
    <n v="0"/>
    <x v="2"/>
    <n v="7"/>
  </r>
  <r>
    <x v="1"/>
    <n v="69"/>
    <s v="No"/>
    <x v="0"/>
    <x v="34"/>
    <s v="Female"/>
    <x v="9"/>
    <s v="No"/>
    <s v="No"/>
    <x v="1"/>
    <m/>
    <m/>
    <m/>
    <m/>
    <m/>
    <n v="1"/>
    <m/>
    <n v="28"/>
    <n v="0"/>
    <n v="0"/>
    <n v="0"/>
    <x v="2"/>
    <n v="7"/>
  </r>
  <r>
    <x v="1"/>
    <n v="69"/>
    <s v="No"/>
    <x v="0"/>
    <x v="36"/>
    <s v="Female"/>
    <x v="15"/>
    <s v="Yes"/>
    <s v="No"/>
    <x v="0"/>
    <m/>
    <m/>
    <m/>
    <m/>
    <m/>
    <n v="1"/>
    <m/>
    <n v="38"/>
    <n v="1"/>
    <n v="0"/>
    <n v="0"/>
    <x v="1"/>
    <n v="27"/>
  </r>
  <r>
    <x v="1"/>
    <n v="69"/>
    <s v="No"/>
    <x v="0"/>
    <x v="38"/>
    <s v="Male"/>
    <x v="1"/>
    <s v="No"/>
    <s v="No"/>
    <x v="1"/>
    <m/>
    <m/>
    <m/>
    <m/>
    <m/>
    <n v="1"/>
    <m/>
    <n v="42"/>
    <n v="0"/>
    <n v="0"/>
    <n v="0"/>
    <x v="2"/>
    <n v="5"/>
  </r>
  <r>
    <x v="1"/>
    <n v="69"/>
    <s v="No"/>
    <x v="0"/>
    <x v="39"/>
    <s v="Female"/>
    <x v="2"/>
    <s v="No"/>
    <s v="No"/>
    <x v="1"/>
    <m/>
    <m/>
    <m/>
    <m/>
    <m/>
    <n v="1"/>
    <m/>
    <n v="55"/>
    <n v="1"/>
    <n v="0"/>
    <n v="0"/>
    <x v="2"/>
    <n v="7"/>
  </r>
  <r>
    <x v="1"/>
    <n v="69"/>
    <s v="No"/>
    <x v="0"/>
    <x v="41"/>
    <s v="Female"/>
    <x v="26"/>
    <s v="No"/>
    <s v="No"/>
    <x v="1"/>
    <m/>
    <m/>
    <m/>
    <m/>
    <m/>
    <n v="1"/>
    <m/>
    <n v="34"/>
    <n v="0"/>
    <n v="0"/>
    <n v="0"/>
    <x v="1"/>
    <n v="10"/>
  </r>
  <r>
    <x v="1"/>
    <n v="69"/>
    <s v="No"/>
    <x v="0"/>
    <x v="43"/>
    <s v="Male"/>
    <x v="3"/>
    <s v="No"/>
    <s v="No"/>
    <x v="1"/>
    <m/>
    <m/>
    <m/>
    <m/>
    <m/>
    <n v="1"/>
    <m/>
    <n v="67"/>
    <n v="0"/>
    <n v="0"/>
    <n v="0"/>
    <x v="0"/>
    <n v="2"/>
  </r>
  <r>
    <x v="1"/>
    <n v="69"/>
    <s v="No"/>
    <x v="0"/>
    <x v="44"/>
    <s v="Male"/>
    <x v="10"/>
    <s v="Yes"/>
    <s v="No"/>
    <x v="0"/>
    <m/>
    <m/>
    <m/>
    <m/>
    <m/>
    <n v="1"/>
    <m/>
    <n v="76"/>
    <n v="0"/>
    <n v="0"/>
    <n v="0"/>
    <x v="1"/>
    <n v="14"/>
  </r>
  <r>
    <x v="1"/>
    <n v="69"/>
    <s v="No"/>
    <x v="0"/>
    <x v="45"/>
    <s v="Female"/>
    <x v="23"/>
    <s v="No"/>
    <s v="No"/>
    <x v="1"/>
    <m/>
    <m/>
    <m/>
    <m/>
    <m/>
    <n v="1"/>
    <m/>
    <n v="29"/>
    <n v="2"/>
    <n v="0"/>
    <n v="0"/>
    <x v="1"/>
    <n v="12"/>
  </r>
  <r>
    <x v="1"/>
    <n v="69"/>
    <s v="No"/>
    <x v="0"/>
    <x v="47"/>
    <s v="Female"/>
    <x v="16"/>
    <s v="Yes"/>
    <s v="No"/>
    <x v="0"/>
    <m/>
    <m/>
    <m/>
    <m/>
    <m/>
    <n v="1"/>
    <m/>
    <n v="63"/>
    <n v="0"/>
    <n v="0"/>
    <n v="0"/>
    <x v="2"/>
    <n v="7"/>
  </r>
  <r>
    <x v="1"/>
    <n v="69"/>
    <s v="No"/>
    <x v="1"/>
    <x v="42"/>
    <s v="Male"/>
    <x v="34"/>
    <s v="No"/>
    <s v="No"/>
    <x v="1"/>
    <m/>
    <m/>
    <m/>
    <m/>
    <m/>
    <n v="1"/>
    <n v="1"/>
    <n v="54"/>
    <n v="0"/>
    <n v="0"/>
    <n v="0"/>
    <x v="1"/>
    <n v="13"/>
  </r>
  <r>
    <x v="1"/>
    <n v="69"/>
    <s v="Yes"/>
    <x v="0"/>
    <x v="4"/>
    <s v="Female"/>
    <x v="1"/>
    <s v="No"/>
    <s v="No"/>
    <x v="1"/>
    <m/>
    <m/>
    <m/>
    <m/>
    <m/>
    <n v="1"/>
    <n v="1"/>
    <n v="48"/>
    <n v="1"/>
    <n v="414"/>
    <n v="0"/>
    <x v="0"/>
    <n v="2"/>
  </r>
  <r>
    <x v="1"/>
    <n v="69"/>
    <s v="Yes"/>
    <x v="0"/>
    <x v="6"/>
    <s v="Male"/>
    <x v="12"/>
    <s v="No"/>
    <s v="No"/>
    <x v="1"/>
    <m/>
    <m/>
    <m/>
    <m/>
    <m/>
    <n v="1"/>
    <m/>
    <n v="47"/>
    <n v="0"/>
    <n v="410.6"/>
    <n v="0"/>
    <x v="0"/>
    <n v="3"/>
  </r>
  <r>
    <x v="1"/>
    <n v="69"/>
    <s v="Yes"/>
    <x v="0"/>
    <x v="10"/>
    <s v="Male"/>
    <x v="32"/>
    <s v="No"/>
    <s v="No"/>
    <x v="1"/>
    <m/>
    <m/>
    <m/>
    <m/>
    <m/>
    <n v="1"/>
    <m/>
    <n v="64"/>
    <n v="0"/>
    <n v="147.69999999999999"/>
    <n v="0"/>
    <x v="0"/>
    <n v="4"/>
  </r>
  <r>
    <x v="1"/>
    <n v="69"/>
    <s v="Yes"/>
    <x v="0"/>
    <x v="13"/>
    <s v="Male"/>
    <x v="15"/>
    <s v="Yes"/>
    <s v="No"/>
    <x v="0"/>
    <m/>
    <m/>
    <m/>
    <m/>
    <m/>
    <n v="1"/>
    <n v="1"/>
    <n v="41"/>
    <n v="5"/>
    <n v="27"/>
    <n v="0"/>
    <x v="2"/>
    <n v="9"/>
  </r>
  <r>
    <x v="1"/>
    <n v="69"/>
    <s v="Yes"/>
    <x v="0"/>
    <x v="15"/>
    <s v="Female"/>
    <x v="50"/>
    <s v="No"/>
    <s v="No"/>
    <x v="1"/>
    <m/>
    <m/>
    <m/>
    <m/>
    <m/>
    <n v="1"/>
    <m/>
    <n v="32"/>
    <n v="0"/>
    <n v="193.2"/>
    <n v="0"/>
    <x v="0"/>
    <n v="4"/>
  </r>
  <r>
    <x v="1"/>
    <n v="69"/>
    <s v="Yes"/>
    <x v="0"/>
    <x v="21"/>
    <s v="Male"/>
    <x v="43"/>
    <s v="No"/>
    <s v="No"/>
    <x v="1"/>
    <m/>
    <m/>
    <m/>
    <m/>
    <m/>
    <n v="1"/>
    <m/>
    <n v="33"/>
    <n v="0"/>
    <n v="160.4"/>
    <n v="0"/>
    <x v="0"/>
    <n v="3"/>
  </r>
  <r>
    <x v="1"/>
    <n v="69"/>
    <s v="Yes"/>
    <x v="0"/>
    <x v="24"/>
    <s v="Female"/>
    <x v="29"/>
    <s v="No"/>
    <s v="No"/>
    <x v="1"/>
    <m/>
    <m/>
    <m/>
    <m/>
    <m/>
    <n v="1"/>
    <m/>
    <n v="36"/>
    <n v="1"/>
    <n v="103.5"/>
    <n v="0"/>
    <x v="0"/>
    <n v="2"/>
  </r>
  <r>
    <x v="1"/>
    <n v="69"/>
    <s v="Yes"/>
    <x v="0"/>
    <x v="24"/>
    <s v="Male"/>
    <x v="18"/>
    <s v="Yes"/>
    <s v="No"/>
    <x v="0"/>
    <m/>
    <m/>
    <m/>
    <m/>
    <m/>
    <n v="1"/>
    <m/>
    <n v="39"/>
    <n v="0"/>
    <n v="341.6"/>
    <n v="0"/>
    <x v="1"/>
    <n v="10"/>
  </r>
  <r>
    <x v="1"/>
    <n v="69"/>
    <s v="Yes"/>
    <x v="0"/>
    <x v="24"/>
    <s v="Male"/>
    <x v="27"/>
    <s v="No"/>
    <s v="No"/>
    <x v="1"/>
    <m/>
    <m/>
    <m/>
    <m/>
    <m/>
    <n v="1"/>
    <m/>
    <n v="44"/>
    <n v="0"/>
    <n v="146.30000000000001"/>
    <n v="0"/>
    <x v="2"/>
    <n v="7"/>
  </r>
  <r>
    <x v="1"/>
    <n v="69"/>
    <s v="Yes"/>
    <x v="0"/>
    <x v="33"/>
    <s v="Male"/>
    <x v="55"/>
    <s v="No"/>
    <s v="Yes"/>
    <x v="2"/>
    <s v="No"/>
    <s v="Month-to-Month"/>
    <s v="Credit Card"/>
    <s v="Price"/>
    <s v="Extra data charges"/>
    <n v="1"/>
    <n v="1"/>
    <n v="38"/>
    <n v="1"/>
    <n v="379.5"/>
    <n v="0"/>
    <x v="2"/>
    <n v="5"/>
  </r>
  <r>
    <x v="1"/>
    <n v="69"/>
    <s v="Yes"/>
    <x v="0"/>
    <x v="37"/>
    <s v="Male"/>
    <x v="66"/>
    <s v="No"/>
    <s v="Yes"/>
    <x v="2"/>
    <s v="No"/>
    <s v="Month-to-Month"/>
    <s v="Direct Debit"/>
    <s v="Competitor"/>
    <s v="Competitor had better devices"/>
    <n v="1"/>
    <n v="1"/>
    <n v="68"/>
    <n v="2"/>
    <n v="172.5"/>
    <n v="0"/>
    <x v="1"/>
    <n v="10"/>
  </r>
  <r>
    <x v="1"/>
    <n v="69"/>
    <s v="Yes"/>
    <x v="0"/>
    <x v="46"/>
    <s v="Male"/>
    <x v="38"/>
    <s v="No"/>
    <s v="No"/>
    <x v="1"/>
    <m/>
    <m/>
    <m/>
    <m/>
    <m/>
    <n v="1"/>
    <m/>
    <n v="35"/>
    <n v="0"/>
    <n v="227.7"/>
    <n v="0"/>
    <x v="0"/>
    <n v="2"/>
  </r>
  <r>
    <x v="1"/>
    <n v="69"/>
    <s v="Yes"/>
    <x v="0"/>
    <x v="47"/>
    <s v="Male"/>
    <x v="2"/>
    <s v="No"/>
    <s v="No"/>
    <x v="1"/>
    <m/>
    <m/>
    <m/>
    <m/>
    <m/>
    <n v="1"/>
    <m/>
    <n v="29"/>
    <n v="0"/>
    <n v="190.9"/>
    <n v="0"/>
    <x v="2"/>
    <n v="6"/>
  </r>
  <r>
    <x v="1"/>
    <n v="69"/>
    <s v="Yes"/>
    <x v="1"/>
    <x v="7"/>
    <s v="Male"/>
    <x v="0"/>
    <s v="Yes"/>
    <s v="No"/>
    <x v="0"/>
    <m/>
    <m/>
    <m/>
    <m/>
    <m/>
    <n v="1"/>
    <m/>
    <n v="42"/>
    <n v="0"/>
    <n v="0"/>
    <n v="0"/>
    <x v="2"/>
    <n v="8"/>
  </r>
  <r>
    <x v="1"/>
    <n v="69"/>
    <s v="Yes"/>
    <x v="1"/>
    <x v="12"/>
    <s v="Female"/>
    <x v="23"/>
    <s v="No"/>
    <s v="No"/>
    <x v="1"/>
    <m/>
    <m/>
    <m/>
    <m/>
    <m/>
    <n v="1"/>
    <m/>
    <n v="25"/>
    <n v="0"/>
    <n v="0"/>
    <n v="0"/>
    <x v="0"/>
    <n v="2"/>
  </r>
  <r>
    <x v="1"/>
    <n v="69"/>
    <s v="Yes"/>
    <x v="1"/>
    <x v="12"/>
    <s v="Male"/>
    <x v="55"/>
    <s v="No"/>
    <s v="Yes"/>
    <x v="2"/>
    <s v="No"/>
    <s v="Two Year"/>
    <s v="Direct Debit"/>
    <s v="(blank)"/>
    <s v="(blank)"/>
    <n v="1"/>
    <m/>
    <n v="51"/>
    <n v="0"/>
    <n v="0"/>
    <n v="0"/>
    <x v="2"/>
    <n v="9"/>
  </r>
  <r>
    <x v="1"/>
    <n v="69"/>
    <s v="Yes"/>
    <x v="1"/>
    <x v="18"/>
    <s v="Female"/>
    <x v="42"/>
    <s v="No"/>
    <s v="No"/>
    <x v="1"/>
    <m/>
    <m/>
    <m/>
    <m/>
    <m/>
    <n v="1"/>
    <m/>
    <n v="22"/>
    <n v="0"/>
    <n v="0"/>
    <n v="0"/>
    <x v="1"/>
    <n v="11"/>
  </r>
  <r>
    <x v="1"/>
    <n v="69"/>
    <s v="Yes"/>
    <x v="1"/>
    <x v="24"/>
    <s v="Male"/>
    <x v="26"/>
    <s v="No"/>
    <s v="No"/>
    <x v="1"/>
    <m/>
    <m/>
    <m/>
    <m/>
    <m/>
    <n v="1"/>
    <m/>
    <n v="49"/>
    <n v="2"/>
    <n v="0"/>
    <n v="0"/>
    <x v="1"/>
    <n v="10"/>
  </r>
  <r>
    <x v="1"/>
    <n v="69"/>
    <s v="Yes"/>
    <x v="1"/>
    <x v="25"/>
    <s v="Male"/>
    <x v="38"/>
    <s v="No"/>
    <s v="No"/>
    <x v="1"/>
    <m/>
    <m/>
    <m/>
    <m/>
    <m/>
    <n v="1"/>
    <m/>
    <n v="32"/>
    <n v="2"/>
    <n v="0"/>
    <n v="0"/>
    <x v="2"/>
    <n v="8"/>
  </r>
  <r>
    <x v="1"/>
    <n v="69"/>
    <s v="Yes"/>
    <x v="1"/>
    <x v="27"/>
    <s v="Female"/>
    <x v="35"/>
    <s v="No"/>
    <s v="No"/>
    <x v="1"/>
    <m/>
    <m/>
    <m/>
    <m/>
    <m/>
    <n v="1"/>
    <m/>
    <n v="31"/>
    <n v="0"/>
    <n v="0"/>
    <n v="0"/>
    <x v="2"/>
    <n v="6"/>
  </r>
  <r>
    <x v="1"/>
    <n v="69"/>
    <s v="Yes"/>
    <x v="1"/>
    <x v="28"/>
    <s v="Female"/>
    <x v="34"/>
    <s v="No"/>
    <s v="No"/>
    <x v="1"/>
    <m/>
    <m/>
    <m/>
    <m/>
    <m/>
    <n v="1"/>
    <m/>
    <n v="38"/>
    <n v="2"/>
    <n v="0"/>
    <n v="0"/>
    <x v="2"/>
    <n v="5"/>
  </r>
  <r>
    <x v="1"/>
    <n v="70"/>
    <s v="No"/>
    <x v="0"/>
    <x v="0"/>
    <s v="Female"/>
    <x v="10"/>
    <s v="Yes"/>
    <s v="No"/>
    <x v="0"/>
    <m/>
    <m/>
    <m/>
    <m/>
    <m/>
    <n v="1"/>
    <m/>
    <n v="49"/>
    <n v="2"/>
    <n v="0"/>
    <n v="0"/>
    <x v="1"/>
    <n v="12"/>
  </r>
  <r>
    <x v="1"/>
    <n v="70"/>
    <s v="No"/>
    <x v="0"/>
    <x v="1"/>
    <s v="Female"/>
    <x v="24"/>
    <s v="No"/>
    <s v="No"/>
    <x v="1"/>
    <m/>
    <m/>
    <m/>
    <m/>
    <m/>
    <n v="1"/>
    <m/>
    <n v="74"/>
    <n v="2"/>
    <n v="0"/>
    <n v="0"/>
    <x v="0"/>
    <n v="2"/>
  </r>
  <r>
    <x v="1"/>
    <n v="70"/>
    <s v="No"/>
    <x v="0"/>
    <x v="1"/>
    <s v="Male"/>
    <x v="6"/>
    <s v="No"/>
    <s v="No"/>
    <x v="1"/>
    <m/>
    <m/>
    <m/>
    <m/>
    <m/>
    <n v="1"/>
    <m/>
    <n v="48"/>
    <n v="0"/>
    <n v="0"/>
    <n v="0"/>
    <x v="0"/>
    <n v="1"/>
  </r>
  <r>
    <x v="1"/>
    <n v="70"/>
    <s v="No"/>
    <x v="0"/>
    <x v="1"/>
    <s v="Male"/>
    <x v="62"/>
    <s v="No"/>
    <s v="Yes"/>
    <x v="2"/>
    <s v="No"/>
    <s v="Two Year"/>
    <s v="Credit Card"/>
    <s v="(blank)"/>
    <s v="(blank)"/>
    <n v="1"/>
    <m/>
    <n v="34"/>
    <n v="2"/>
    <n v="0"/>
    <n v="0"/>
    <x v="2"/>
    <n v="5"/>
  </r>
  <r>
    <x v="1"/>
    <n v="70"/>
    <s v="No"/>
    <x v="0"/>
    <x v="3"/>
    <s v="Female"/>
    <x v="18"/>
    <s v="Yes"/>
    <s v="No"/>
    <x v="0"/>
    <m/>
    <m/>
    <m/>
    <m/>
    <m/>
    <n v="1"/>
    <m/>
    <n v="58"/>
    <n v="0"/>
    <n v="0"/>
    <n v="0"/>
    <x v="2"/>
    <n v="9"/>
  </r>
  <r>
    <x v="1"/>
    <n v="70"/>
    <s v="No"/>
    <x v="0"/>
    <x v="48"/>
    <s v="Male"/>
    <x v="53"/>
    <s v="No"/>
    <s v="Yes"/>
    <x v="2"/>
    <s v="No"/>
    <s v="Two Year"/>
    <s v="Credit Card"/>
    <s v="(blank)"/>
    <s v="(blank)"/>
    <n v="1"/>
    <m/>
    <n v="45"/>
    <n v="0"/>
    <n v="0"/>
    <n v="0"/>
    <x v="0"/>
    <n v="2"/>
  </r>
  <r>
    <x v="1"/>
    <n v="70"/>
    <s v="No"/>
    <x v="0"/>
    <x v="4"/>
    <s v="Female"/>
    <x v="2"/>
    <s v="No"/>
    <s v="No"/>
    <x v="1"/>
    <m/>
    <m/>
    <m/>
    <m/>
    <m/>
    <n v="1"/>
    <m/>
    <n v="25"/>
    <n v="1"/>
    <n v="0"/>
    <n v="0"/>
    <x v="2"/>
    <n v="9"/>
  </r>
  <r>
    <x v="1"/>
    <n v="70"/>
    <s v="No"/>
    <x v="0"/>
    <x v="6"/>
    <s v="Male"/>
    <x v="46"/>
    <s v="No"/>
    <s v="No"/>
    <x v="1"/>
    <m/>
    <m/>
    <m/>
    <m/>
    <m/>
    <n v="1"/>
    <m/>
    <n v="27"/>
    <n v="0"/>
    <n v="0"/>
    <n v="0"/>
    <x v="2"/>
    <n v="6"/>
  </r>
  <r>
    <x v="1"/>
    <n v="70"/>
    <s v="No"/>
    <x v="0"/>
    <x v="6"/>
    <s v="Male"/>
    <x v="47"/>
    <s v="No"/>
    <s v="No"/>
    <x v="1"/>
    <m/>
    <m/>
    <m/>
    <m/>
    <m/>
    <n v="1"/>
    <m/>
    <n v="52"/>
    <n v="0"/>
    <n v="0"/>
    <n v="0"/>
    <x v="2"/>
    <n v="6"/>
  </r>
  <r>
    <x v="1"/>
    <n v="70"/>
    <s v="No"/>
    <x v="0"/>
    <x v="6"/>
    <s v="Male"/>
    <x v="43"/>
    <s v="No"/>
    <s v="No"/>
    <x v="1"/>
    <m/>
    <m/>
    <m/>
    <m/>
    <m/>
    <n v="1"/>
    <m/>
    <n v="48"/>
    <n v="2"/>
    <n v="0"/>
    <n v="0"/>
    <x v="0"/>
    <n v="1"/>
  </r>
  <r>
    <x v="1"/>
    <n v="70"/>
    <s v="No"/>
    <x v="0"/>
    <x v="7"/>
    <s v="Female"/>
    <x v="42"/>
    <s v="No"/>
    <s v="No"/>
    <x v="1"/>
    <m/>
    <m/>
    <m/>
    <m/>
    <m/>
    <n v="1"/>
    <m/>
    <n v="46"/>
    <n v="0"/>
    <n v="0"/>
    <n v="0"/>
    <x v="2"/>
    <n v="6"/>
  </r>
  <r>
    <x v="1"/>
    <n v="70"/>
    <s v="No"/>
    <x v="0"/>
    <x v="7"/>
    <s v="Female"/>
    <x v="45"/>
    <s v="No"/>
    <s v="Yes"/>
    <x v="2"/>
    <s v="No"/>
    <s v="Two Year"/>
    <s v="Credit Card"/>
    <s v="(blank)"/>
    <s v="(blank)"/>
    <n v="1"/>
    <m/>
    <n v="46"/>
    <n v="0"/>
    <n v="0"/>
    <n v="0"/>
    <x v="0"/>
    <n v="4"/>
  </r>
  <r>
    <x v="1"/>
    <n v="70"/>
    <s v="No"/>
    <x v="0"/>
    <x v="7"/>
    <s v="Male"/>
    <x v="18"/>
    <s v="Yes"/>
    <s v="No"/>
    <x v="0"/>
    <m/>
    <m/>
    <m/>
    <m/>
    <m/>
    <n v="1"/>
    <n v="1"/>
    <n v="71"/>
    <n v="0"/>
    <n v="0"/>
    <n v="0"/>
    <x v="1"/>
    <n v="13"/>
  </r>
  <r>
    <x v="1"/>
    <n v="70"/>
    <s v="No"/>
    <x v="0"/>
    <x v="8"/>
    <s v="Female"/>
    <x v="55"/>
    <s v="No"/>
    <s v="Yes"/>
    <x v="2"/>
    <s v="No"/>
    <s v="Two Year"/>
    <s v="Credit Card"/>
    <s v="(blank)"/>
    <s v="(blank)"/>
    <n v="1"/>
    <m/>
    <n v="25"/>
    <n v="0"/>
    <n v="0"/>
    <n v="0"/>
    <x v="2"/>
    <n v="7"/>
  </r>
  <r>
    <x v="1"/>
    <n v="70"/>
    <s v="No"/>
    <x v="0"/>
    <x v="8"/>
    <s v="Male"/>
    <x v="13"/>
    <s v="Yes"/>
    <s v="No"/>
    <x v="0"/>
    <m/>
    <m/>
    <m/>
    <m/>
    <m/>
    <n v="1"/>
    <n v="1"/>
    <n v="67"/>
    <n v="5"/>
    <n v="0"/>
    <n v="0"/>
    <x v="1"/>
    <n v="14"/>
  </r>
  <r>
    <x v="1"/>
    <n v="70"/>
    <s v="No"/>
    <x v="0"/>
    <x v="8"/>
    <s v="Male"/>
    <x v="35"/>
    <s v="No"/>
    <s v="No"/>
    <x v="1"/>
    <m/>
    <m/>
    <m/>
    <m/>
    <m/>
    <n v="1"/>
    <m/>
    <n v="26"/>
    <n v="0"/>
    <n v="0"/>
    <n v="0"/>
    <x v="2"/>
    <n v="5"/>
  </r>
  <r>
    <x v="1"/>
    <n v="70"/>
    <s v="No"/>
    <x v="0"/>
    <x v="49"/>
    <s v="Male"/>
    <x v="6"/>
    <s v="No"/>
    <s v="No"/>
    <x v="1"/>
    <m/>
    <m/>
    <m/>
    <m/>
    <m/>
    <n v="1"/>
    <m/>
    <n v="26"/>
    <n v="0"/>
    <n v="0"/>
    <n v="0"/>
    <x v="2"/>
    <n v="5"/>
  </r>
  <r>
    <x v="1"/>
    <n v="70"/>
    <s v="No"/>
    <x v="0"/>
    <x v="9"/>
    <s v="Female"/>
    <x v="39"/>
    <s v="No"/>
    <s v="No"/>
    <x v="1"/>
    <m/>
    <m/>
    <m/>
    <m/>
    <m/>
    <n v="1"/>
    <m/>
    <n v="22"/>
    <n v="0"/>
    <n v="0"/>
    <n v="0"/>
    <x v="1"/>
    <n v="10"/>
  </r>
  <r>
    <x v="1"/>
    <n v="70"/>
    <s v="No"/>
    <x v="0"/>
    <x v="9"/>
    <s v="Male"/>
    <x v="0"/>
    <s v="Yes"/>
    <s v="No"/>
    <x v="0"/>
    <m/>
    <m/>
    <m/>
    <m/>
    <m/>
    <n v="1"/>
    <m/>
    <n v="34"/>
    <n v="0"/>
    <n v="0"/>
    <n v="0"/>
    <x v="1"/>
    <n v="11"/>
  </r>
  <r>
    <x v="1"/>
    <n v="70"/>
    <s v="No"/>
    <x v="0"/>
    <x v="9"/>
    <s v="Male"/>
    <x v="39"/>
    <s v="No"/>
    <s v="No"/>
    <x v="1"/>
    <m/>
    <m/>
    <m/>
    <m/>
    <m/>
    <n v="1"/>
    <m/>
    <n v="32"/>
    <n v="0"/>
    <n v="0"/>
    <n v="0"/>
    <x v="0"/>
    <n v="2"/>
  </r>
  <r>
    <x v="1"/>
    <n v="70"/>
    <s v="No"/>
    <x v="0"/>
    <x v="11"/>
    <s v="Male"/>
    <x v="39"/>
    <s v="No"/>
    <s v="No"/>
    <x v="1"/>
    <m/>
    <m/>
    <m/>
    <m/>
    <m/>
    <n v="1"/>
    <m/>
    <n v="58"/>
    <n v="0"/>
    <n v="0"/>
    <n v="0"/>
    <x v="0"/>
    <n v="4"/>
  </r>
  <r>
    <x v="1"/>
    <n v="70"/>
    <s v="No"/>
    <x v="0"/>
    <x v="12"/>
    <s v="Female"/>
    <x v="66"/>
    <s v="No"/>
    <s v="Yes"/>
    <x v="2"/>
    <s v="No"/>
    <s v="Two Year"/>
    <s v="Credit Card"/>
    <s v="(blank)"/>
    <s v="(blank)"/>
    <n v="1"/>
    <m/>
    <n v="52"/>
    <n v="0"/>
    <n v="0"/>
    <n v="0"/>
    <x v="0"/>
    <n v="4"/>
  </r>
  <r>
    <x v="1"/>
    <n v="70"/>
    <s v="No"/>
    <x v="0"/>
    <x v="13"/>
    <s v="Male"/>
    <x v="12"/>
    <s v="No"/>
    <s v="No"/>
    <x v="1"/>
    <m/>
    <m/>
    <m/>
    <m/>
    <m/>
    <n v="1"/>
    <m/>
    <n v="30"/>
    <n v="0"/>
    <n v="0"/>
    <n v="0"/>
    <x v="1"/>
    <n v="28"/>
  </r>
  <r>
    <x v="1"/>
    <n v="70"/>
    <s v="No"/>
    <x v="0"/>
    <x v="14"/>
    <s v="Female"/>
    <x v="13"/>
    <s v="Yes"/>
    <s v="No"/>
    <x v="0"/>
    <m/>
    <m/>
    <m/>
    <m/>
    <m/>
    <n v="1"/>
    <m/>
    <n v="35"/>
    <n v="0"/>
    <n v="0"/>
    <n v="0"/>
    <x v="1"/>
    <n v="43"/>
  </r>
  <r>
    <x v="1"/>
    <n v="70"/>
    <s v="No"/>
    <x v="0"/>
    <x v="16"/>
    <s v="Male"/>
    <x v="21"/>
    <s v="No"/>
    <s v="No"/>
    <x v="1"/>
    <m/>
    <m/>
    <m/>
    <m/>
    <m/>
    <n v="1"/>
    <m/>
    <n v="46"/>
    <n v="1"/>
    <n v="0"/>
    <n v="0"/>
    <x v="0"/>
    <n v="4"/>
  </r>
  <r>
    <x v="1"/>
    <n v="70"/>
    <s v="No"/>
    <x v="0"/>
    <x v="17"/>
    <s v="Female"/>
    <x v="11"/>
    <s v="No"/>
    <s v="No"/>
    <x v="1"/>
    <m/>
    <m/>
    <m/>
    <m/>
    <m/>
    <n v="1"/>
    <m/>
    <n v="43"/>
    <n v="0"/>
    <n v="0"/>
    <n v="0"/>
    <x v="0"/>
    <n v="4"/>
  </r>
  <r>
    <x v="1"/>
    <n v="70"/>
    <s v="No"/>
    <x v="0"/>
    <x v="18"/>
    <s v="Male"/>
    <x v="2"/>
    <s v="No"/>
    <s v="No"/>
    <x v="1"/>
    <m/>
    <m/>
    <m/>
    <m/>
    <m/>
    <n v="1"/>
    <m/>
    <n v="35"/>
    <n v="0"/>
    <n v="0"/>
    <n v="0"/>
    <x v="0"/>
    <n v="4"/>
  </r>
  <r>
    <x v="1"/>
    <n v="70"/>
    <s v="No"/>
    <x v="0"/>
    <x v="18"/>
    <s v="Male"/>
    <x v="3"/>
    <s v="No"/>
    <s v="No"/>
    <x v="1"/>
    <m/>
    <m/>
    <m/>
    <m/>
    <m/>
    <n v="1"/>
    <m/>
    <n v="34"/>
    <n v="0"/>
    <n v="0"/>
    <n v="0"/>
    <x v="1"/>
    <n v="27"/>
  </r>
  <r>
    <x v="1"/>
    <n v="70"/>
    <s v="No"/>
    <x v="0"/>
    <x v="19"/>
    <s v="Female"/>
    <x v="29"/>
    <s v="No"/>
    <s v="No"/>
    <x v="1"/>
    <m/>
    <m/>
    <m/>
    <m/>
    <m/>
    <n v="1"/>
    <m/>
    <n v="22"/>
    <n v="0"/>
    <n v="0"/>
    <n v="0"/>
    <x v="2"/>
    <n v="5"/>
  </r>
  <r>
    <x v="1"/>
    <n v="70"/>
    <s v="No"/>
    <x v="0"/>
    <x v="20"/>
    <s v="Female"/>
    <x v="17"/>
    <s v="Yes"/>
    <s v="No"/>
    <x v="0"/>
    <m/>
    <m/>
    <m/>
    <m/>
    <m/>
    <n v="1"/>
    <m/>
    <n v="66"/>
    <n v="0"/>
    <n v="0"/>
    <n v="0"/>
    <x v="1"/>
    <n v="12"/>
  </r>
  <r>
    <x v="1"/>
    <n v="70"/>
    <s v="No"/>
    <x v="0"/>
    <x v="20"/>
    <s v="Female"/>
    <x v="27"/>
    <s v="No"/>
    <s v="No"/>
    <x v="1"/>
    <m/>
    <m/>
    <m/>
    <m/>
    <m/>
    <n v="1"/>
    <n v="1"/>
    <n v="34"/>
    <n v="1"/>
    <n v="0"/>
    <n v="0"/>
    <x v="0"/>
    <n v="4"/>
  </r>
  <r>
    <x v="1"/>
    <n v="70"/>
    <s v="No"/>
    <x v="0"/>
    <x v="20"/>
    <s v="Male"/>
    <x v="8"/>
    <s v="No"/>
    <s v="No"/>
    <x v="1"/>
    <m/>
    <m/>
    <m/>
    <m/>
    <m/>
    <n v="1"/>
    <m/>
    <n v="34"/>
    <n v="2"/>
    <n v="0"/>
    <n v="0"/>
    <x v="2"/>
    <n v="7"/>
  </r>
  <r>
    <x v="1"/>
    <n v="70"/>
    <s v="No"/>
    <x v="0"/>
    <x v="21"/>
    <s v="Male"/>
    <x v="37"/>
    <s v="No"/>
    <s v="No"/>
    <x v="1"/>
    <m/>
    <m/>
    <m/>
    <m/>
    <m/>
    <n v="1"/>
    <m/>
    <n v="24"/>
    <n v="0"/>
    <n v="0"/>
    <n v="0"/>
    <x v="2"/>
    <n v="9"/>
  </r>
  <r>
    <x v="1"/>
    <n v="70"/>
    <s v="No"/>
    <x v="0"/>
    <x v="21"/>
    <s v="Male"/>
    <x v="1"/>
    <s v="No"/>
    <s v="No"/>
    <x v="1"/>
    <m/>
    <m/>
    <m/>
    <m/>
    <m/>
    <n v="1"/>
    <m/>
    <n v="51"/>
    <n v="0"/>
    <n v="0"/>
    <n v="0"/>
    <x v="1"/>
    <n v="11"/>
  </r>
  <r>
    <x v="1"/>
    <n v="70"/>
    <s v="No"/>
    <x v="0"/>
    <x v="23"/>
    <s v="Female"/>
    <x v="1"/>
    <s v="No"/>
    <s v="No"/>
    <x v="1"/>
    <m/>
    <m/>
    <m/>
    <m/>
    <m/>
    <n v="1"/>
    <n v="1"/>
    <n v="52"/>
    <n v="0"/>
    <n v="0"/>
    <n v="0"/>
    <x v="2"/>
    <n v="5"/>
  </r>
  <r>
    <x v="1"/>
    <n v="70"/>
    <s v="No"/>
    <x v="0"/>
    <x v="24"/>
    <s v="Female"/>
    <x v="25"/>
    <s v="No"/>
    <s v="No"/>
    <x v="1"/>
    <m/>
    <m/>
    <m/>
    <m/>
    <m/>
    <n v="1"/>
    <m/>
    <n v="43"/>
    <n v="0"/>
    <n v="0"/>
    <n v="0"/>
    <x v="0"/>
    <n v="2"/>
  </r>
  <r>
    <x v="1"/>
    <n v="70"/>
    <s v="No"/>
    <x v="0"/>
    <x v="25"/>
    <s v="Male"/>
    <x v="26"/>
    <s v="No"/>
    <s v="No"/>
    <x v="1"/>
    <m/>
    <m/>
    <m/>
    <m/>
    <m/>
    <n v="1"/>
    <m/>
    <n v="43"/>
    <n v="0"/>
    <n v="0"/>
    <n v="0"/>
    <x v="1"/>
    <n v="14"/>
  </r>
  <r>
    <x v="1"/>
    <n v="70"/>
    <s v="No"/>
    <x v="0"/>
    <x v="26"/>
    <s v="Female"/>
    <x v="46"/>
    <s v="No"/>
    <s v="No"/>
    <x v="1"/>
    <m/>
    <m/>
    <m/>
    <m/>
    <m/>
    <n v="1"/>
    <m/>
    <n v="58"/>
    <n v="0"/>
    <n v="0"/>
    <n v="0"/>
    <x v="2"/>
    <n v="6"/>
  </r>
  <r>
    <x v="1"/>
    <n v="70"/>
    <s v="No"/>
    <x v="0"/>
    <x v="27"/>
    <s v="Female"/>
    <x v="10"/>
    <s v="Yes"/>
    <s v="No"/>
    <x v="0"/>
    <m/>
    <m/>
    <m/>
    <m/>
    <m/>
    <n v="1"/>
    <m/>
    <n v="30"/>
    <n v="0"/>
    <n v="0"/>
    <n v="0"/>
    <x v="1"/>
    <n v="37"/>
  </r>
  <r>
    <x v="1"/>
    <n v="70"/>
    <s v="No"/>
    <x v="0"/>
    <x v="30"/>
    <s v="Female"/>
    <x v="18"/>
    <s v="Yes"/>
    <s v="No"/>
    <x v="0"/>
    <m/>
    <m/>
    <m/>
    <m/>
    <m/>
    <n v="1"/>
    <m/>
    <n v="59"/>
    <n v="0"/>
    <n v="0"/>
    <n v="0"/>
    <x v="1"/>
    <n v="14"/>
  </r>
  <r>
    <x v="1"/>
    <n v="70"/>
    <s v="No"/>
    <x v="0"/>
    <x v="30"/>
    <s v="Male"/>
    <x v="40"/>
    <s v="No"/>
    <s v="Yes"/>
    <x v="2"/>
    <s v="No"/>
    <s v="One Year"/>
    <s v="Direct Debit"/>
    <s v="(blank)"/>
    <s v="(blank)"/>
    <n v="1"/>
    <m/>
    <n v="47"/>
    <n v="0"/>
    <n v="0"/>
    <n v="0"/>
    <x v="2"/>
    <n v="9"/>
  </r>
  <r>
    <x v="1"/>
    <n v="70"/>
    <s v="No"/>
    <x v="0"/>
    <x v="30"/>
    <s v="Male"/>
    <x v="52"/>
    <s v="No"/>
    <s v="Yes"/>
    <x v="2"/>
    <s v="No"/>
    <s v="One Year"/>
    <s v="Direct Debit"/>
    <s v="(blank)"/>
    <s v="(blank)"/>
    <n v="1"/>
    <m/>
    <n v="36"/>
    <n v="2"/>
    <n v="0"/>
    <n v="0"/>
    <x v="0"/>
    <n v="2"/>
  </r>
  <r>
    <x v="1"/>
    <n v="70"/>
    <s v="No"/>
    <x v="0"/>
    <x v="31"/>
    <s v="Female"/>
    <x v="29"/>
    <s v="No"/>
    <s v="No"/>
    <x v="1"/>
    <m/>
    <m/>
    <m/>
    <m/>
    <m/>
    <n v="1"/>
    <m/>
    <n v="52"/>
    <n v="0"/>
    <n v="0"/>
    <n v="0"/>
    <x v="0"/>
    <n v="1"/>
  </r>
  <r>
    <x v="1"/>
    <n v="70"/>
    <s v="No"/>
    <x v="0"/>
    <x v="31"/>
    <s v="Male"/>
    <x v="56"/>
    <s v="No"/>
    <s v="No"/>
    <x v="1"/>
    <m/>
    <m/>
    <m/>
    <m/>
    <m/>
    <n v="1"/>
    <m/>
    <n v="54"/>
    <n v="3"/>
    <n v="0"/>
    <n v="0"/>
    <x v="0"/>
    <n v="4"/>
  </r>
  <r>
    <x v="1"/>
    <n v="70"/>
    <s v="No"/>
    <x v="0"/>
    <x v="31"/>
    <s v="Male"/>
    <x v="27"/>
    <s v="No"/>
    <s v="No"/>
    <x v="1"/>
    <m/>
    <m/>
    <m/>
    <m/>
    <m/>
    <n v="1"/>
    <m/>
    <n v="33"/>
    <n v="0"/>
    <n v="0"/>
    <n v="0"/>
    <x v="1"/>
    <n v="15"/>
  </r>
  <r>
    <x v="1"/>
    <n v="70"/>
    <s v="No"/>
    <x v="0"/>
    <x v="33"/>
    <s v="Female"/>
    <x v="66"/>
    <s v="No"/>
    <s v="Yes"/>
    <x v="2"/>
    <s v="No"/>
    <s v="Two Year"/>
    <s v="Direct Debit"/>
    <s v="(blank)"/>
    <s v="(blank)"/>
    <n v="1"/>
    <m/>
    <n v="65"/>
    <n v="0"/>
    <n v="0"/>
    <n v="0"/>
    <x v="2"/>
    <n v="5"/>
  </r>
  <r>
    <x v="1"/>
    <n v="70"/>
    <s v="No"/>
    <x v="0"/>
    <x v="33"/>
    <s v="Male"/>
    <x v="0"/>
    <s v="Yes"/>
    <s v="No"/>
    <x v="0"/>
    <m/>
    <m/>
    <m/>
    <m/>
    <m/>
    <n v="2"/>
    <m/>
    <n v="42"/>
    <n v="0"/>
    <n v="0"/>
    <n v="0"/>
    <x v="1"/>
    <n v="23"/>
  </r>
  <r>
    <x v="1"/>
    <n v="70"/>
    <s v="No"/>
    <x v="0"/>
    <x v="34"/>
    <s v="Female"/>
    <x v="40"/>
    <s v="No"/>
    <s v="Yes"/>
    <x v="2"/>
    <s v="No"/>
    <s v="Two Year"/>
    <s v="Direct Debit"/>
    <s v="(blank)"/>
    <s v="(blank)"/>
    <n v="1"/>
    <m/>
    <n v="43"/>
    <n v="0"/>
    <n v="0"/>
    <n v="0"/>
    <x v="0"/>
    <n v="3"/>
  </r>
  <r>
    <x v="1"/>
    <n v="70"/>
    <s v="No"/>
    <x v="0"/>
    <x v="37"/>
    <s v="Male"/>
    <x v="6"/>
    <s v="No"/>
    <s v="No"/>
    <x v="1"/>
    <m/>
    <m/>
    <m/>
    <m/>
    <m/>
    <n v="1"/>
    <m/>
    <n v="29"/>
    <n v="1"/>
    <n v="0"/>
    <n v="0"/>
    <x v="2"/>
    <n v="7"/>
  </r>
  <r>
    <x v="1"/>
    <n v="70"/>
    <s v="No"/>
    <x v="0"/>
    <x v="38"/>
    <s v="Male"/>
    <x v="57"/>
    <s v="Yes"/>
    <s v="No"/>
    <x v="0"/>
    <m/>
    <m/>
    <m/>
    <m/>
    <m/>
    <n v="1"/>
    <m/>
    <n v="30"/>
    <n v="2"/>
    <n v="0"/>
    <n v="0"/>
    <x v="1"/>
    <n v="10"/>
  </r>
  <r>
    <x v="1"/>
    <n v="70"/>
    <s v="No"/>
    <x v="0"/>
    <x v="38"/>
    <s v="Male"/>
    <x v="48"/>
    <s v="No"/>
    <s v="No"/>
    <x v="1"/>
    <m/>
    <m/>
    <m/>
    <m/>
    <m/>
    <n v="1"/>
    <m/>
    <n v="43"/>
    <n v="0"/>
    <n v="0"/>
    <n v="0"/>
    <x v="2"/>
    <n v="6"/>
  </r>
  <r>
    <x v="1"/>
    <n v="70"/>
    <s v="No"/>
    <x v="0"/>
    <x v="38"/>
    <s v="Male"/>
    <x v="23"/>
    <s v="No"/>
    <s v="No"/>
    <x v="1"/>
    <m/>
    <m/>
    <m/>
    <m/>
    <m/>
    <n v="1"/>
    <m/>
    <n v="45"/>
    <n v="0"/>
    <n v="0"/>
    <n v="0"/>
    <x v="2"/>
    <n v="6"/>
  </r>
  <r>
    <x v="1"/>
    <n v="70"/>
    <s v="No"/>
    <x v="0"/>
    <x v="39"/>
    <s v="Male"/>
    <x v="14"/>
    <s v="No"/>
    <s v="Yes"/>
    <x v="1"/>
    <s v="Yes"/>
    <s v="Two Year"/>
    <s v="Credit Card"/>
    <s v="(blank)"/>
    <s v="(blank)"/>
    <n v="1"/>
    <m/>
    <n v="42"/>
    <n v="0"/>
    <n v="0"/>
    <n v="0"/>
    <x v="2"/>
    <n v="8"/>
  </r>
  <r>
    <x v="1"/>
    <n v="70"/>
    <s v="No"/>
    <x v="0"/>
    <x v="41"/>
    <s v="Male"/>
    <x v="18"/>
    <s v="Yes"/>
    <s v="No"/>
    <x v="0"/>
    <m/>
    <m/>
    <m/>
    <m/>
    <m/>
    <n v="1"/>
    <n v="1"/>
    <n v="65"/>
    <n v="3"/>
    <n v="10.8"/>
    <n v="0"/>
    <x v="2"/>
    <n v="9"/>
  </r>
  <r>
    <x v="1"/>
    <n v="70"/>
    <s v="No"/>
    <x v="0"/>
    <x v="42"/>
    <s v="Male"/>
    <x v="6"/>
    <s v="No"/>
    <s v="No"/>
    <x v="1"/>
    <m/>
    <m/>
    <m/>
    <m/>
    <m/>
    <n v="1"/>
    <m/>
    <n v="37"/>
    <n v="2"/>
    <n v="0"/>
    <n v="0"/>
    <x v="0"/>
    <n v="1"/>
  </r>
  <r>
    <x v="1"/>
    <n v="70"/>
    <s v="No"/>
    <x v="0"/>
    <x v="42"/>
    <s v="Male"/>
    <x v="31"/>
    <s v="No"/>
    <s v="Yes"/>
    <x v="2"/>
    <s v="No"/>
    <s v="Two Year"/>
    <s v="Direct Debit"/>
    <s v="(blank)"/>
    <s v="(blank)"/>
    <n v="1"/>
    <m/>
    <n v="33"/>
    <n v="0"/>
    <n v="0"/>
    <n v="0"/>
    <x v="2"/>
    <n v="9"/>
  </r>
  <r>
    <x v="1"/>
    <n v="70"/>
    <s v="No"/>
    <x v="0"/>
    <x v="43"/>
    <s v="Female"/>
    <x v="39"/>
    <s v="No"/>
    <s v="No"/>
    <x v="1"/>
    <m/>
    <m/>
    <m/>
    <m/>
    <m/>
    <n v="1"/>
    <m/>
    <n v="19"/>
    <n v="2"/>
    <n v="0"/>
    <n v="0"/>
    <x v="2"/>
    <n v="6"/>
  </r>
  <r>
    <x v="1"/>
    <n v="70"/>
    <s v="No"/>
    <x v="0"/>
    <x v="43"/>
    <s v="Male"/>
    <x v="47"/>
    <s v="No"/>
    <s v="No"/>
    <x v="1"/>
    <m/>
    <m/>
    <m/>
    <m/>
    <m/>
    <n v="1"/>
    <m/>
    <n v="28"/>
    <n v="0"/>
    <n v="0"/>
    <n v="0"/>
    <x v="0"/>
    <n v="4"/>
  </r>
  <r>
    <x v="1"/>
    <n v="70"/>
    <s v="No"/>
    <x v="0"/>
    <x v="43"/>
    <s v="Male"/>
    <x v="45"/>
    <s v="No"/>
    <s v="Yes"/>
    <x v="2"/>
    <s v="No"/>
    <s v="Two Year"/>
    <s v="Credit Card"/>
    <s v="(blank)"/>
    <s v="(blank)"/>
    <n v="1"/>
    <m/>
    <n v="35"/>
    <n v="0"/>
    <n v="0"/>
    <n v="0"/>
    <x v="2"/>
    <n v="5"/>
  </r>
  <r>
    <x v="1"/>
    <n v="70"/>
    <s v="No"/>
    <x v="0"/>
    <x v="44"/>
    <s v="Female"/>
    <x v="30"/>
    <s v="No"/>
    <s v="Yes"/>
    <x v="2"/>
    <s v="No"/>
    <s v="Two Year"/>
    <s v="Direct Debit"/>
    <s v="(blank)"/>
    <s v="(blank)"/>
    <n v="1"/>
    <m/>
    <n v="47"/>
    <n v="0"/>
    <n v="0"/>
    <n v="0"/>
    <x v="0"/>
    <n v="1"/>
  </r>
  <r>
    <x v="1"/>
    <n v="70"/>
    <s v="No"/>
    <x v="0"/>
    <x v="47"/>
    <s v="Female"/>
    <x v="34"/>
    <s v="No"/>
    <s v="No"/>
    <x v="1"/>
    <m/>
    <m/>
    <m/>
    <m/>
    <m/>
    <n v="1"/>
    <m/>
    <n v="48"/>
    <n v="1"/>
    <n v="0"/>
    <n v="0"/>
    <x v="2"/>
    <n v="8"/>
  </r>
  <r>
    <x v="1"/>
    <n v="70"/>
    <s v="No"/>
    <x v="0"/>
    <x v="47"/>
    <s v="Female"/>
    <x v="56"/>
    <s v="No"/>
    <s v="No"/>
    <x v="1"/>
    <m/>
    <m/>
    <m/>
    <m/>
    <m/>
    <n v="1"/>
    <m/>
    <n v="31"/>
    <n v="1"/>
    <n v="0"/>
    <n v="0"/>
    <x v="0"/>
    <n v="2"/>
  </r>
  <r>
    <x v="1"/>
    <n v="70"/>
    <s v="No"/>
    <x v="0"/>
    <x v="47"/>
    <s v="Female"/>
    <x v="12"/>
    <s v="No"/>
    <s v="No"/>
    <x v="1"/>
    <m/>
    <m/>
    <m/>
    <m/>
    <m/>
    <n v="1"/>
    <m/>
    <n v="51"/>
    <n v="0"/>
    <n v="0"/>
    <n v="0"/>
    <x v="0"/>
    <n v="3"/>
  </r>
  <r>
    <x v="1"/>
    <n v="70"/>
    <s v="No"/>
    <x v="1"/>
    <x v="8"/>
    <s v="Male"/>
    <x v="63"/>
    <s v="No"/>
    <s v="Yes"/>
    <x v="2"/>
    <s v="No"/>
    <s v="Two Year"/>
    <s v="Credit Card"/>
    <s v="(blank)"/>
    <s v="(blank)"/>
    <n v="1"/>
    <m/>
    <n v="59"/>
    <n v="0"/>
    <n v="0"/>
    <n v="0"/>
    <x v="2"/>
    <n v="9"/>
  </r>
  <r>
    <x v="1"/>
    <n v="70"/>
    <s v="No"/>
    <x v="1"/>
    <x v="15"/>
    <s v="Male"/>
    <x v="15"/>
    <s v="Yes"/>
    <s v="No"/>
    <x v="0"/>
    <m/>
    <m/>
    <m/>
    <m/>
    <m/>
    <n v="1"/>
    <m/>
    <n v="45"/>
    <n v="0"/>
    <n v="0"/>
    <n v="0"/>
    <x v="1"/>
    <n v="12"/>
  </r>
  <r>
    <x v="1"/>
    <n v="70"/>
    <s v="No"/>
    <x v="1"/>
    <x v="22"/>
    <s v="Male"/>
    <x v="18"/>
    <s v="Yes"/>
    <s v="No"/>
    <x v="0"/>
    <m/>
    <m/>
    <m/>
    <m/>
    <m/>
    <n v="1"/>
    <m/>
    <n v="44"/>
    <n v="0"/>
    <n v="0"/>
    <n v="0"/>
    <x v="1"/>
    <n v="20"/>
  </r>
  <r>
    <x v="1"/>
    <n v="70"/>
    <s v="Yes"/>
    <x v="0"/>
    <x v="0"/>
    <s v="Male"/>
    <x v="53"/>
    <s v="No"/>
    <s v="Yes"/>
    <x v="2"/>
    <s v="No"/>
    <s v="One Year"/>
    <s v="Credit Card"/>
    <s v="(blank)"/>
    <s v="(blank)"/>
    <n v="1"/>
    <m/>
    <n v="27"/>
    <n v="1"/>
    <n v="163.80000000000001"/>
    <n v="0"/>
    <x v="2"/>
    <n v="8"/>
  </r>
  <r>
    <x v="1"/>
    <n v="70"/>
    <s v="Yes"/>
    <x v="0"/>
    <x v="1"/>
    <s v="Female"/>
    <x v="18"/>
    <s v="Yes"/>
    <s v="No"/>
    <x v="0"/>
    <m/>
    <m/>
    <m/>
    <m/>
    <m/>
    <n v="1"/>
    <m/>
    <n v="28"/>
    <n v="0"/>
    <n v="147"/>
    <n v="0"/>
    <x v="2"/>
    <n v="7"/>
  </r>
  <r>
    <x v="1"/>
    <n v="70"/>
    <s v="Yes"/>
    <x v="0"/>
    <x v="4"/>
    <s v="Male"/>
    <x v="16"/>
    <s v="Yes"/>
    <s v="No"/>
    <x v="0"/>
    <m/>
    <m/>
    <m/>
    <m/>
    <m/>
    <n v="1"/>
    <m/>
    <n v="21"/>
    <n v="0"/>
    <n v="152.6"/>
    <n v="0"/>
    <x v="1"/>
    <n v="19"/>
  </r>
  <r>
    <x v="1"/>
    <n v="70"/>
    <s v="Yes"/>
    <x v="0"/>
    <x v="4"/>
    <s v="Male"/>
    <x v="17"/>
    <s v="Yes"/>
    <s v="No"/>
    <x v="0"/>
    <m/>
    <m/>
    <m/>
    <m/>
    <m/>
    <n v="1"/>
    <m/>
    <n v="21"/>
    <n v="0"/>
    <n v="173.6"/>
    <n v="0"/>
    <x v="1"/>
    <n v="12"/>
  </r>
  <r>
    <x v="1"/>
    <n v="70"/>
    <s v="Yes"/>
    <x v="0"/>
    <x v="5"/>
    <s v="Male"/>
    <x v="34"/>
    <s v="No"/>
    <s v="No"/>
    <x v="1"/>
    <m/>
    <m/>
    <m/>
    <m/>
    <m/>
    <n v="1"/>
    <m/>
    <n v="32"/>
    <n v="0"/>
    <n v="211.8"/>
    <n v="0"/>
    <x v="1"/>
    <n v="12"/>
  </r>
  <r>
    <x v="1"/>
    <n v="70"/>
    <s v="Yes"/>
    <x v="0"/>
    <x v="8"/>
    <s v="Female"/>
    <x v="32"/>
    <s v="No"/>
    <s v="No"/>
    <x v="1"/>
    <m/>
    <m/>
    <m/>
    <m/>
    <m/>
    <n v="1"/>
    <m/>
    <n v="38"/>
    <n v="0"/>
    <n v="180.6"/>
    <n v="0"/>
    <x v="1"/>
    <n v="13"/>
  </r>
  <r>
    <x v="1"/>
    <n v="70"/>
    <s v="Yes"/>
    <x v="0"/>
    <x v="8"/>
    <s v="Female"/>
    <x v="45"/>
    <s v="No"/>
    <s v="Yes"/>
    <x v="2"/>
    <s v="No"/>
    <s v="Two Year"/>
    <s v="Credit Card"/>
    <s v="(blank)"/>
    <s v="(blank)"/>
    <n v="1"/>
    <m/>
    <n v="45"/>
    <n v="0"/>
    <n v="131.30000000000001"/>
    <n v="0"/>
    <x v="2"/>
    <n v="6"/>
  </r>
  <r>
    <x v="1"/>
    <n v="70"/>
    <s v="Yes"/>
    <x v="0"/>
    <x v="49"/>
    <s v="Female"/>
    <x v="4"/>
    <s v="Yes"/>
    <s v="No"/>
    <x v="0"/>
    <m/>
    <m/>
    <m/>
    <m/>
    <m/>
    <n v="1"/>
    <m/>
    <n v="32"/>
    <n v="1"/>
    <n v="217"/>
    <n v="0"/>
    <x v="1"/>
    <n v="21"/>
  </r>
  <r>
    <x v="1"/>
    <n v="70"/>
    <s v="Yes"/>
    <x v="0"/>
    <x v="49"/>
    <s v="Male"/>
    <x v="18"/>
    <s v="Yes"/>
    <s v="No"/>
    <x v="0"/>
    <m/>
    <m/>
    <m/>
    <m/>
    <m/>
    <n v="1"/>
    <m/>
    <n v="58"/>
    <n v="2"/>
    <n v="423.5"/>
    <n v="0"/>
    <x v="1"/>
    <n v="15"/>
  </r>
  <r>
    <x v="1"/>
    <n v="70"/>
    <s v="Yes"/>
    <x v="0"/>
    <x v="12"/>
    <s v="Male"/>
    <x v="0"/>
    <s v="Yes"/>
    <s v="No"/>
    <x v="0"/>
    <m/>
    <m/>
    <m/>
    <m/>
    <m/>
    <n v="1"/>
    <m/>
    <n v="52"/>
    <n v="0"/>
    <n v="211.8"/>
    <n v="0"/>
    <x v="1"/>
    <n v="30"/>
  </r>
  <r>
    <x v="1"/>
    <n v="70"/>
    <s v="Yes"/>
    <x v="0"/>
    <x v="12"/>
    <s v="Male"/>
    <x v="37"/>
    <s v="No"/>
    <s v="No"/>
    <x v="1"/>
    <m/>
    <m/>
    <m/>
    <m/>
    <m/>
    <n v="1"/>
    <m/>
    <n v="37"/>
    <n v="0"/>
    <n v="315"/>
    <n v="0"/>
    <x v="0"/>
    <n v="4"/>
  </r>
  <r>
    <x v="1"/>
    <n v="70"/>
    <s v="Yes"/>
    <x v="0"/>
    <x v="13"/>
    <s v="Male"/>
    <x v="15"/>
    <s v="Yes"/>
    <s v="No"/>
    <x v="0"/>
    <m/>
    <m/>
    <m/>
    <m/>
    <m/>
    <n v="1"/>
    <m/>
    <n v="48"/>
    <n v="0"/>
    <n v="183.8"/>
    <n v="0"/>
    <x v="1"/>
    <n v="24"/>
  </r>
  <r>
    <x v="1"/>
    <n v="70"/>
    <s v="Yes"/>
    <x v="0"/>
    <x v="13"/>
    <s v="Male"/>
    <x v="29"/>
    <s v="No"/>
    <s v="No"/>
    <x v="1"/>
    <m/>
    <m/>
    <m/>
    <m/>
    <m/>
    <n v="1"/>
    <m/>
    <n v="29"/>
    <n v="0"/>
    <n v="392"/>
    <n v="0"/>
    <x v="2"/>
    <n v="5"/>
  </r>
  <r>
    <x v="1"/>
    <n v="70"/>
    <s v="Yes"/>
    <x v="0"/>
    <x v="16"/>
    <s v="Male"/>
    <x v="25"/>
    <s v="No"/>
    <s v="No"/>
    <x v="1"/>
    <m/>
    <m/>
    <m/>
    <m/>
    <m/>
    <n v="1"/>
    <n v="1"/>
    <n v="43"/>
    <n v="0"/>
    <n v="180.6"/>
    <n v="0"/>
    <x v="1"/>
    <n v="12"/>
  </r>
  <r>
    <x v="1"/>
    <n v="70"/>
    <s v="Yes"/>
    <x v="0"/>
    <x v="19"/>
    <s v="Female"/>
    <x v="19"/>
    <s v="Yes"/>
    <s v="No"/>
    <x v="0"/>
    <m/>
    <m/>
    <m/>
    <m/>
    <m/>
    <n v="1"/>
    <m/>
    <n v="38"/>
    <n v="0"/>
    <n v="220.5"/>
    <n v="0"/>
    <x v="2"/>
    <n v="9"/>
  </r>
  <r>
    <x v="1"/>
    <n v="70"/>
    <s v="Yes"/>
    <x v="0"/>
    <x v="19"/>
    <s v="Male"/>
    <x v="16"/>
    <s v="Yes"/>
    <s v="No"/>
    <x v="0"/>
    <m/>
    <m/>
    <m/>
    <m/>
    <m/>
    <n v="1"/>
    <m/>
    <n v="45"/>
    <n v="0"/>
    <n v="65.8"/>
    <n v="0"/>
    <x v="1"/>
    <n v="15"/>
  </r>
  <r>
    <x v="1"/>
    <n v="70"/>
    <s v="Yes"/>
    <x v="0"/>
    <x v="19"/>
    <s v="Male"/>
    <x v="9"/>
    <s v="No"/>
    <s v="No"/>
    <x v="1"/>
    <m/>
    <m/>
    <m/>
    <m/>
    <m/>
    <n v="1"/>
    <m/>
    <n v="41"/>
    <n v="2"/>
    <n v="245"/>
    <n v="0"/>
    <x v="0"/>
    <n v="3"/>
  </r>
  <r>
    <x v="1"/>
    <n v="70"/>
    <s v="Yes"/>
    <x v="0"/>
    <x v="20"/>
    <s v="Female"/>
    <x v="0"/>
    <s v="Yes"/>
    <s v="No"/>
    <x v="0"/>
    <m/>
    <m/>
    <m/>
    <m/>
    <m/>
    <n v="1"/>
    <m/>
    <n v="24"/>
    <n v="0"/>
    <n v="430.5"/>
    <n v="0"/>
    <x v="1"/>
    <n v="15"/>
  </r>
  <r>
    <x v="1"/>
    <n v="70"/>
    <s v="Yes"/>
    <x v="0"/>
    <x v="50"/>
    <s v="Male"/>
    <x v="19"/>
    <s v="Yes"/>
    <s v="No"/>
    <x v="0"/>
    <m/>
    <m/>
    <m/>
    <m/>
    <m/>
    <n v="1"/>
    <m/>
    <n v="36"/>
    <n v="0"/>
    <n v="262.5"/>
    <n v="0"/>
    <x v="1"/>
    <n v="14"/>
  </r>
  <r>
    <x v="1"/>
    <n v="70"/>
    <s v="Yes"/>
    <x v="0"/>
    <x v="50"/>
    <s v="Male"/>
    <x v="46"/>
    <s v="No"/>
    <s v="No"/>
    <x v="1"/>
    <m/>
    <m/>
    <m/>
    <m/>
    <m/>
    <n v="1"/>
    <m/>
    <n v="38"/>
    <n v="0"/>
    <n v="235.7"/>
    <n v="0"/>
    <x v="2"/>
    <n v="9"/>
  </r>
  <r>
    <x v="1"/>
    <n v="70"/>
    <s v="Yes"/>
    <x v="0"/>
    <x v="50"/>
    <s v="Male"/>
    <x v="47"/>
    <s v="No"/>
    <s v="No"/>
    <x v="1"/>
    <m/>
    <m/>
    <m/>
    <m/>
    <m/>
    <n v="1"/>
    <m/>
    <n v="56"/>
    <n v="1"/>
    <n v="177.8"/>
    <n v="0"/>
    <x v="2"/>
    <n v="8"/>
  </r>
  <r>
    <x v="1"/>
    <n v="70"/>
    <s v="Yes"/>
    <x v="0"/>
    <x v="22"/>
    <s v="Male"/>
    <x v="63"/>
    <s v="No"/>
    <s v="Yes"/>
    <x v="2"/>
    <s v="No"/>
    <s v="Two Year"/>
    <s v="Direct Debit"/>
    <s v="(blank)"/>
    <s v="(blank)"/>
    <n v="1"/>
    <m/>
    <n v="64"/>
    <n v="0"/>
    <n v="182"/>
    <n v="0"/>
    <x v="0"/>
    <n v="4"/>
  </r>
  <r>
    <x v="1"/>
    <n v="70"/>
    <s v="Yes"/>
    <x v="0"/>
    <x v="25"/>
    <s v="Female"/>
    <x v="38"/>
    <s v="No"/>
    <s v="No"/>
    <x v="1"/>
    <m/>
    <m/>
    <m/>
    <m/>
    <m/>
    <n v="1"/>
    <m/>
    <n v="53"/>
    <n v="0"/>
    <n v="343"/>
    <n v="0"/>
    <x v="2"/>
    <n v="6"/>
  </r>
  <r>
    <x v="1"/>
    <n v="70"/>
    <s v="Yes"/>
    <x v="0"/>
    <x v="28"/>
    <s v="Male"/>
    <x v="4"/>
    <s v="Yes"/>
    <s v="No"/>
    <x v="0"/>
    <m/>
    <m/>
    <m/>
    <m/>
    <m/>
    <n v="1"/>
    <m/>
    <n v="24"/>
    <n v="0"/>
    <n v="179.2"/>
    <n v="0"/>
    <x v="1"/>
    <n v="24"/>
  </r>
  <r>
    <x v="1"/>
    <n v="70"/>
    <s v="Yes"/>
    <x v="0"/>
    <x v="34"/>
    <s v="Male"/>
    <x v="29"/>
    <s v="No"/>
    <s v="No"/>
    <x v="1"/>
    <m/>
    <m/>
    <m/>
    <m/>
    <m/>
    <n v="1"/>
    <m/>
    <n v="60"/>
    <n v="0"/>
    <n v="171.5"/>
    <n v="0"/>
    <x v="2"/>
    <n v="9"/>
  </r>
  <r>
    <x v="1"/>
    <n v="70"/>
    <s v="Yes"/>
    <x v="0"/>
    <x v="36"/>
    <s v="Female"/>
    <x v="14"/>
    <s v="No"/>
    <s v="No"/>
    <x v="1"/>
    <m/>
    <m/>
    <m/>
    <m/>
    <m/>
    <n v="1"/>
    <m/>
    <n v="45"/>
    <n v="0"/>
    <n v="161"/>
    <n v="0"/>
    <x v="1"/>
    <n v="11"/>
  </r>
  <r>
    <x v="1"/>
    <n v="70"/>
    <s v="Yes"/>
    <x v="0"/>
    <x v="37"/>
    <s v="Female"/>
    <x v="11"/>
    <s v="No"/>
    <s v="No"/>
    <x v="1"/>
    <m/>
    <m/>
    <m/>
    <m/>
    <m/>
    <n v="1"/>
    <m/>
    <n v="40"/>
    <n v="1"/>
    <n v="329"/>
    <n v="0"/>
    <x v="1"/>
    <n v="11"/>
  </r>
  <r>
    <x v="1"/>
    <n v="70"/>
    <s v="Yes"/>
    <x v="0"/>
    <x v="37"/>
    <s v="Female"/>
    <x v="22"/>
    <s v="No"/>
    <s v="Yes"/>
    <x v="2"/>
    <s v="No"/>
    <s v="Two Year"/>
    <s v="Credit Card"/>
    <s v="Competitor"/>
    <s v="Competitor made better offer"/>
    <n v="1"/>
    <n v="1"/>
    <n v="45"/>
    <n v="3"/>
    <n v="197.4"/>
    <n v="0"/>
    <x v="0"/>
    <n v="3"/>
  </r>
  <r>
    <x v="1"/>
    <n v="70"/>
    <s v="Yes"/>
    <x v="0"/>
    <x v="40"/>
    <s v="Female"/>
    <x v="36"/>
    <s v="No"/>
    <s v="No"/>
    <x v="1"/>
    <m/>
    <m/>
    <m/>
    <m/>
    <m/>
    <n v="1"/>
    <n v="1"/>
    <n v="73"/>
    <n v="2"/>
    <n v="2.8"/>
    <n v="0"/>
    <x v="1"/>
    <n v="26"/>
  </r>
  <r>
    <x v="1"/>
    <n v="70"/>
    <s v="Yes"/>
    <x v="0"/>
    <x v="44"/>
    <s v="Male"/>
    <x v="41"/>
    <s v="No"/>
    <s v="No"/>
    <x v="1"/>
    <m/>
    <m/>
    <m/>
    <m/>
    <m/>
    <n v="1"/>
    <m/>
    <n v="35"/>
    <n v="0"/>
    <n v="280"/>
    <n v="0"/>
    <x v="0"/>
    <n v="1"/>
  </r>
  <r>
    <x v="1"/>
    <n v="70"/>
    <s v="Yes"/>
    <x v="0"/>
    <x v="46"/>
    <s v="Female"/>
    <x v="3"/>
    <s v="No"/>
    <s v="No"/>
    <x v="1"/>
    <m/>
    <m/>
    <m/>
    <m/>
    <m/>
    <n v="1"/>
    <m/>
    <n v="51"/>
    <n v="0"/>
    <n v="402.5"/>
    <n v="0"/>
    <x v="1"/>
    <n v="10"/>
  </r>
  <r>
    <x v="1"/>
    <n v="70"/>
    <s v="Yes"/>
    <x v="1"/>
    <x v="2"/>
    <s v="Female"/>
    <x v="56"/>
    <s v="No"/>
    <s v="No"/>
    <x v="1"/>
    <m/>
    <m/>
    <m/>
    <m/>
    <m/>
    <n v="1"/>
    <m/>
    <n v="52"/>
    <n v="0"/>
    <n v="0"/>
    <n v="0"/>
    <x v="0"/>
    <n v="3"/>
  </r>
  <r>
    <x v="1"/>
    <n v="70"/>
    <s v="Yes"/>
    <x v="1"/>
    <x v="2"/>
    <s v="Male"/>
    <x v="8"/>
    <s v="No"/>
    <s v="No"/>
    <x v="1"/>
    <m/>
    <m/>
    <m/>
    <m/>
    <m/>
    <n v="1"/>
    <m/>
    <n v="17"/>
    <n v="0"/>
    <n v="0"/>
    <n v="0"/>
    <x v="2"/>
    <n v="5"/>
  </r>
  <r>
    <x v="1"/>
    <n v="70"/>
    <s v="Yes"/>
    <x v="1"/>
    <x v="7"/>
    <s v="Male"/>
    <x v="12"/>
    <s v="No"/>
    <s v="No"/>
    <x v="1"/>
    <m/>
    <m/>
    <m/>
    <m/>
    <m/>
    <n v="1"/>
    <m/>
    <n v="67"/>
    <n v="0"/>
    <n v="0"/>
    <n v="0"/>
    <x v="0"/>
    <n v="1"/>
  </r>
  <r>
    <x v="1"/>
    <n v="70"/>
    <s v="Yes"/>
    <x v="1"/>
    <x v="8"/>
    <s v="Male"/>
    <x v="55"/>
    <s v="No"/>
    <s v="Yes"/>
    <x v="2"/>
    <s v="Yes"/>
    <s v="Two Year"/>
    <s v="Credit Card"/>
    <s v="(blank)"/>
    <s v="(blank)"/>
    <n v="1"/>
    <m/>
    <n v="27"/>
    <n v="0"/>
    <n v="0"/>
    <n v="0"/>
    <x v="1"/>
    <n v="13"/>
  </r>
  <r>
    <x v="1"/>
    <n v="70"/>
    <s v="Yes"/>
    <x v="1"/>
    <x v="20"/>
    <s v="Female"/>
    <x v="25"/>
    <s v="No"/>
    <s v="No"/>
    <x v="1"/>
    <m/>
    <m/>
    <m/>
    <m/>
    <m/>
    <n v="1"/>
    <m/>
    <n v="41"/>
    <n v="0"/>
    <n v="0"/>
    <n v="0"/>
    <x v="0"/>
    <n v="3"/>
  </r>
  <r>
    <x v="1"/>
    <n v="70"/>
    <s v="Yes"/>
    <x v="1"/>
    <x v="30"/>
    <s v="Male"/>
    <x v="13"/>
    <s v="Yes"/>
    <s v="No"/>
    <x v="0"/>
    <m/>
    <m/>
    <m/>
    <m/>
    <m/>
    <n v="1"/>
    <m/>
    <n v="17"/>
    <n v="0"/>
    <n v="0"/>
    <n v="0"/>
    <x v="1"/>
    <n v="15"/>
  </r>
  <r>
    <x v="1"/>
    <n v="70"/>
    <s v="Yes"/>
    <x v="1"/>
    <x v="35"/>
    <s v="Female"/>
    <x v="0"/>
    <s v="Yes"/>
    <s v="No"/>
    <x v="0"/>
    <m/>
    <m/>
    <m/>
    <m/>
    <m/>
    <n v="1"/>
    <m/>
    <n v="54"/>
    <n v="0"/>
    <n v="0"/>
    <n v="0"/>
    <x v="1"/>
    <n v="14"/>
  </r>
  <r>
    <x v="1"/>
    <n v="71"/>
    <s v="No"/>
    <x v="0"/>
    <x v="0"/>
    <s v="Male"/>
    <x v="21"/>
    <s v="No"/>
    <s v="No"/>
    <x v="1"/>
    <m/>
    <m/>
    <m/>
    <m/>
    <m/>
    <n v="1"/>
    <m/>
    <n v="40"/>
    <n v="0"/>
    <n v="0"/>
    <n v="0"/>
    <x v="1"/>
    <n v="15"/>
  </r>
  <r>
    <x v="1"/>
    <n v="71"/>
    <s v="No"/>
    <x v="0"/>
    <x v="1"/>
    <s v="Male"/>
    <x v="24"/>
    <s v="No"/>
    <s v="No"/>
    <x v="1"/>
    <m/>
    <m/>
    <m/>
    <m/>
    <m/>
    <n v="1"/>
    <m/>
    <n v="42"/>
    <n v="1"/>
    <n v="0"/>
    <n v="0"/>
    <x v="0"/>
    <n v="2"/>
  </r>
  <r>
    <x v="1"/>
    <n v="71"/>
    <s v="No"/>
    <x v="0"/>
    <x v="2"/>
    <s v="Male"/>
    <x v="55"/>
    <s v="No"/>
    <s v="Yes"/>
    <x v="2"/>
    <s v="No"/>
    <s v="Two Year"/>
    <s v="Direct Debit"/>
    <s v="(blank)"/>
    <s v="(blank)"/>
    <n v="1"/>
    <m/>
    <n v="50"/>
    <n v="0"/>
    <n v="0"/>
    <n v="0"/>
    <x v="2"/>
    <n v="6"/>
  </r>
  <r>
    <x v="1"/>
    <n v="71"/>
    <s v="No"/>
    <x v="0"/>
    <x v="3"/>
    <s v="Female"/>
    <x v="27"/>
    <s v="No"/>
    <s v="No"/>
    <x v="1"/>
    <m/>
    <m/>
    <m/>
    <m/>
    <m/>
    <n v="1"/>
    <m/>
    <n v="20"/>
    <n v="0"/>
    <n v="0"/>
    <n v="0"/>
    <x v="1"/>
    <n v="11"/>
  </r>
  <r>
    <x v="1"/>
    <n v="71"/>
    <s v="No"/>
    <x v="0"/>
    <x v="4"/>
    <s v="Female"/>
    <x v="50"/>
    <s v="No"/>
    <s v="No"/>
    <x v="1"/>
    <m/>
    <m/>
    <m/>
    <m/>
    <m/>
    <n v="1"/>
    <m/>
    <n v="29"/>
    <n v="1"/>
    <n v="0"/>
    <n v="0"/>
    <x v="0"/>
    <n v="2"/>
  </r>
  <r>
    <x v="1"/>
    <n v="71"/>
    <s v="No"/>
    <x v="0"/>
    <x v="4"/>
    <s v="Female"/>
    <x v="12"/>
    <s v="No"/>
    <s v="No"/>
    <x v="1"/>
    <m/>
    <m/>
    <m/>
    <m/>
    <m/>
    <n v="1"/>
    <m/>
    <n v="68"/>
    <n v="0"/>
    <n v="0"/>
    <n v="0"/>
    <x v="2"/>
    <n v="5"/>
  </r>
  <r>
    <x v="1"/>
    <n v="71"/>
    <s v="No"/>
    <x v="0"/>
    <x v="4"/>
    <s v="Male"/>
    <x v="13"/>
    <s v="Yes"/>
    <s v="No"/>
    <x v="0"/>
    <m/>
    <m/>
    <m/>
    <m/>
    <m/>
    <n v="1"/>
    <m/>
    <n v="41"/>
    <n v="2"/>
    <n v="0"/>
    <n v="0"/>
    <x v="1"/>
    <n v="27"/>
  </r>
  <r>
    <x v="1"/>
    <n v="71"/>
    <s v="No"/>
    <x v="0"/>
    <x v="4"/>
    <s v="Male"/>
    <x v="11"/>
    <s v="No"/>
    <s v="No"/>
    <x v="1"/>
    <m/>
    <m/>
    <m/>
    <m/>
    <m/>
    <n v="1"/>
    <m/>
    <n v="59"/>
    <n v="2"/>
    <n v="0"/>
    <n v="0"/>
    <x v="0"/>
    <n v="4"/>
  </r>
  <r>
    <x v="1"/>
    <n v="71"/>
    <s v="No"/>
    <x v="0"/>
    <x v="4"/>
    <s v="Male"/>
    <x v="26"/>
    <s v="No"/>
    <s v="No"/>
    <x v="1"/>
    <m/>
    <m/>
    <m/>
    <m/>
    <m/>
    <n v="1"/>
    <m/>
    <n v="43"/>
    <n v="0"/>
    <n v="0"/>
    <n v="0"/>
    <x v="2"/>
    <n v="6"/>
  </r>
  <r>
    <x v="1"/>
    <n v="71"/>
    <s v="No"/>
    <x v="0"/>
    <x v="4"/>
    <s v="Male"/>
    <x v="66"/>
    <s v="No"/>
    <s v="Yes"/>
    <x v="2"/>
    <s v="No"/>
    <s v="One Year"/>
    <s v="Direct Debit"/>
    <s v="(blank)"/>
    <s v="(blank)"/>
    <n v="1"/>
    <m/>
    <n v="45"/>
    <n v="0"/>
    <n v="0"/>
    <n v="0"/>
    <x v="2"/>
    <n v="5"/>
  </r>
  <r>
    <x v="1"/>
    <n v="71"/>
    <s v="No"/>
    <x v="0"/>
    <x v="5"/>
    <s v="Male"/>
    <x v="47"/>
    <s v="No"/>
    <s v="No"/>
    <x v="1"/>
    <m/>
    <m/>
    <m/>
    <m/>
    <m/>
    <n v="1"/>
    <m/>
    <n v="40"/>
    <n v="0"/>
    <n v="0"/>
    <n v="0"/>
    <x v="2"/>
    <n v="8"/>
  </r>
  <r>
    <x v="1"/>
    <n v="71"/>
    <s v="No"/>
    <x v="0"/>
    <x v="5"/>
    <s v="Male"/>
    <x v="11"/>
    <s v="No"/>
    <s v="No"/>
    <x v="1"/>
    <m/>
    <m/>
    <m/>
    <m/>
    <m/>
    <n v="1"/>
    <m/>
    <n v="37"/>
    <n v="2"/>
    <n v="0"/>
    <n v="0"/>
    <x v="0"/>
    <n v="2"/>
  </r>
  <r>
    <x v="1"/>
    <n v="71"/>
    <s v="No"/>
    <x v="0"/>
    <x v="6"/>
    <s v="Female"/>
    <x v="34"/>
    <s v="No"/>
    <s v="No"/>
    <x v="1"/>
    <m/>
    <m/>
    <m/>
    <m/>
    <m/>
    <n v="1"/>
    <m/>
    <n v="29"/>
    <n v="0"/>
    <n v="0"/>
    <n v="0"/>
    <x v="0"/>
    <n v="3"/>
  </r>
  <r>
    <x v="1"/>
    <n v="71"/>
    <s v="No"/>
    <x v="0"/>
    <x v="7"/>
    <s v="Male"/>
    <x v="8"/>
    <s v="No"/>
    <s v="No"/>
    <x v="1"/>
    <m/>
    <m/>
    <m/>
    <m/>
    <m/>
    <n v="1"/>
    <m/>
    <n v="48"/>
    <n v="0"/>
    <n v="0"/>
    <n v="0"/>
    <x v="2"/>
    <n v="5"/>
  </r>
  <r>
    <x v="1"/>
    <n v="71"/>
    <s v="No"/>
    <x v="0"/>
    <x v="8"/>
    <s v="Female"/>
    <x v="27"/>
    <s v="No"/>
    <s v="No"/>
    <x v="1"/>
    <m/>
    <m/>
    <m/>
    <m/>
    <m/>
    <n v="1"/>
    <m/>
    <n v="17"/>
    <n v="0"/>
    <n v="0"/>
    <n v="0"/>
    <x v="2"/>
    <n v="6"/>
  </r>
  <r>
    <x v="1"/>
    <n v="71"/>
    <s v="No"/>
    <x v="0"/>
    <x v="8"/>
    <s v="Female"/>
    <x v="62"/>
    <s v="No"/>
    <s v="Yes"/>
    <x v="2"/>
    <s v="No"/>
    <s v="Two Year"/>
    <s v="Direct Debit"/>
    <s v="(blank)"/>
    <s v="(blank)"/>
    <n v="1"/>
    <m/>
    <n v="44"/>
    <n v="0"/>
    <n v="0"/>
    <n v="0"/>
    <x v="2"/>
    <n v="8"/>
  </r>
  <r>
    <x v="1"/>
    <n v="71"/>
    <s v="No"/>
    <x v="0"/>
    <x v="8"/>
    <s v="Male"/>
    <x v="9"/>
    <s v="No"/>
    <s v="No"/>
    <x v="1"/>
    <m/>
    <m/>
    <m/>
    <m/>
    <m/>
    <n v="1"/>
    <m/>
    <n v="43"/>
    <n v="0"/>
    <n v="0"/>
    <n v="0"/>
    <x v="2"/>
    <n v="6"/>
  </r>
  <r>
    <x v="1"/>
    <n v="71"/>
    <s v="No"/>
    <x v="0"/>
    <x v="49"/>
    <s v="Male"/>
    <x v="3"/>
    <s v="No"/>
    <s v="No"/>
    <x v="1"/>
    <m/>
    <m/>
    <m/>
    <m/>
    <m/>
    <n v="1"/>
    <m/>
    <n v="35"/>
    <n v="2"/>
    <n v="0"/>
    <n v="0"/>
    <x v="0"/>
    <n v="3"/>
  </r>
  <r>
    <x v="1"/>
    <n v="71"/>
    <s v="No"/>
    <x v="0"/>
    <x v="10"/>
    <s v="Male"/>
    <x v="36"/>
    <s v="No"/>
    <s v="No"/>
    <x v="1"/>
    <m/>
    <m/>
    <m/>
    <m/>
    <m/>
    <n v="1"/>
    <m/>
    <n v="36"/>
    <n v="0"/>
    <n v="0"/>
    <n v="0"/>
    <x v="1"/>
    <n v="10"/>
  </r>
  <r>
    <x v="1"/>
    <n v="71"/>
    <s v="No"/>
    <x v="0"/>
    <x v="12"/>
    <s v="Male"/>
    <x v="26"/>
    <s v="No"/>
    <s v="No"/>
    <x v="1"/>
    <m/>
    <m/>
    <m/>
    <m/>
    <m/>
    <n v="1"/>
    <m/>
    <n v="29"/>
    <n v="1"/>
    <n v="0"/>
    <n v="0"/>
    <x v="2"/>
    <n v="5"/>
  </r>
  <r>
    <x v="1"/>
    <n v="71"/>
    <s v="No"/>
    <x v="0"/>
    <x v="13"/>
    <s v="Female"/>
    <x v="10"/>
    <s v="Yes"/>
    <s v="No"/>
    <x v="0"/>
    <m/>
    <m/>
    <m/>
    <m/>
    <m/>
    <n v="1"/>
    <m/>
    <n v="37"/>
    <n v="0"/>
    <n v="0"/>
    <n v="0"/>
    <x v="1"/>
    <n v="13"/>
  </r>
  <r>
    <x v="1"/>
    <n v="71"/>
    <s v="No"/>
    <x v="0"/>
    <x v="13"/>
    <s v="Female"/>
    <x v="27"/>
    <s v="No"/>
    <s v="No"/>
    <x v="1"/>
    <m/>
    <m/>
    <m/>
    <m/>
    <m/>
    <n v="1"/>
    <m/>
    <n v="65"/>
    <n v="2"/>
    <n v="0"/>
    <n v="0"/>
    <x v="2"/>
    <n v="7"/>
  </r>
  <r>
    <x v="1"/>
    <n v="71"/>
    <s v="No"/>
    <x v="0"/>
    <x v="13"/>
    <s v="Male"/>
    <x v="42"/>
    <s v="No"/>
    <s v="No"/>
    <x v="1"/>
    <m/>
    <m/>
    <m/>
    <m/>
    <m/>
    <n v="1"/>
    <m/>
    <n v="35"/>
    <n v="0"/>
    <n v="0"/>
    <n v="0"/>
    <x v="1"/>
    <n v="19"/>
  </r>
  <r>
    <x v="1"/>
    <n v="71"/>
    <s v="No"/>
    <x v="0"/>
    <x v="14"/>
    <s v="Male"/>
    <x v="42"/>
    <s v="No"/>
    <s v="No"/>
    <x v="1"/>
    <m/>
    <m/>
    <m/>
    <m/>
    <m/>
    <n v="1"/>
    <m/>
    <n v="50"/>
    <n v="0"/>
    <n v="0"/>
    <n v="0"/>
    <x v="0"/>
    <n v="3"/>
  </r>
  <r>
    <x v="1"/>
    <n v="71"/>
    <s v="No"/>
    <x v="0"/>
    <x v="20"/>
    <s v="Female"/>
    <x v="13"/>
    <s v="Yes"/>
    <s v="No"/>
    <x v="0"/>
    <m/>
    <m/>
    <m/>
    <m/>
    <m/>
    <n v="1"/>
    <m/>
    <n v="64"/>
    <n v="0"/>
    <n v="0"/>
    <n v="0"/>
    <x v="1"/>
    <n v="25"/>
  </r>
  <r>
    <x v="1"/>
    <n v="71"/>
    <s v="No"/>
    <x v="0"/>
    <x v="21"/>
    <s v="Male"/>
    <x v="50"/>
    <s v="No"/>
    <s v="No"/>
    <x v="1"/>
    <m/>
    <m/>
    <m/>
    <m/>
    <m/>
    <n v="1"/>
    <m/>
    <n v="42"/>
    <n v="0"/>
    <n v="0"/>
    <n v="0"/>
    <x v="0"/>
    <n v="3"/>
  </r>
  <r>
    <x v="1"/>
    <n v="71"/>
    <s v="No"/>
    <x v="0"/>
    <x v="50"/>
    <s v="Male"/>
    <x v="37"/>
    <s v="No"/>
    <s v="No"/>
    <x v="1"/>
    <m/>
    <m/>
    <m/>
    <m/>
    <m/>
    <n v="1"/>
    <m/>
    <n v="54"/>
    <n v="0"/>
    <n v="0"/>
    <n v="0"/>
    <x v="1"/>
    <n v="14"/>
  </r>
  <r>
    <x v="1"/>
    <n v="71"/>
    <s v="No"/>
    <x v="0"/>
    <x v="50"/>
    <s v="Male"/>
    <x v="29"/>
    <s v="No"/>
    <s v="No"/>
    <x v="1"/>
    <m/>
    <m/>
    <m/>
    <m/>
    <m/>
    <n v="1"/>
    <m/>
    <n v="15"/>
    <n v="0"/>
    <n v="0"/>
    <n v="0"/>
    <x v="2"/>
    <n v="6"/>
  </r>
  <r>
    <x v="1"/>
    <n v="71"/>
    <s v="No"/>
    <x v="0"/>
    <x v="50"/>
    <s v="Male"/>
    <x v="60"/>
    <s v="No"/>
    <s v="Yes"/>
    <x v="2"/>
    <s v="No"/>
    <s v="Two Year"/>
    <s v="Credit Card"/>
    <s v="(blank)"/>
    <s v="(blank)"/>
    <n v="1"/>
    <m/>
    <n v="40"/>
    <n v="0"/>
    <n v="0"/>
    <n v="0"/>
    <x v="2"/>
    <n v="6"/>
  </r>
  <r>
    <x v="1"/>
    <n v="71"/>
    <s v="No"/>
    <x v="0"/>
    <x v="22"/>
    <s v="Female"/>
    <x v="13"/>
    <s v="Yes"/>
    <s v="No"/>
    <x v="0"/>
    <m/>
    <m/>
    <m/>
    <m/>
    <m/>
    <n v="1"/>
    <m/>
    <n v="62"/>
    <n v="0"/>
    <n v="0"/>
    <n v="0"/>
    <x v="2"/>
    <n v="9"/>
  </r>
  <r>
    <x v="1"/>
    <n v="71"/>
    <s v="No"/>
    <x v="0"/>
    <x v="22"/>
    <s v="Female"/>
    <x v="10"/>
    <s v="Yes"/>
    <s v="No"/>
    <x v="0"/>
    <m/>
    <m/>
    <m/>
    <m/>
    <m/>
    <n v="1"/>
    <m/>
    <n v="50"/>
    <n v="1"/>
    <n v="0"/>
    <n v="0"/>
    <x v="1"/>
    <n v="12"/>
  </r>
  <r>
    <x v="1"/>
    <n v="71"/>
    <s v="No"/>
    <x v="0"/>
    <x v="22"/>
    <s v="Female"/>
    <x v="52"/>
    <s v="No"/>
    <s v="Yes"/>
    <x v="2"/>
    <s v="No"/>
    <s v="Two Year"/>
    <s v="Direct Debit"/>
    <s v="(blank)"/>
    <s v="(blank)"/>
    <n v="1"/>
    <m/>
    <n v="30"/>
    <n v="0"/>
    <n v="0"/>
    <n v="0"/>
    <x v="2"/>
    <n v="8"/>
  </r>
  <r>
    <x v="1"/>
    <n v="71"/>
    <s v="No"/>
    <x v="0"/>
    <x v="23"/>
    <s v="Female"/>
    <x v="50"/>
    <s v="No"/>
    <s v="No"/>
    <x v="1"/>
    <m/>
    <m/>
    <m/>
    <m/>
    <m/>
    <n v="1"/>
    <m/>
    <n v="28"/>
    <n v="0"/>
    <n v="0"/>
    <n v="0"/>
    <x v="0"/>
    <n v="3"/>
  </r>
  <r>
    <x v="1"/>
    <n v="71"/>
    <s v="No"/>
    <x v="0"/>
    <x v="23"/>
    <s v="Male"/>
    <x v="25"/>
    <s v="No"/>
    <s v="No"/>
    <x v="1"/>
    <m/>
    <m/>
    <m/>
    <m/>
    <m/>
    <n v="1"/>
    <m/>
    <n v="31"/>
    <n v="0"/>
    <n v="0"/>
    <n v="0"/>
    <x v="1"/>
    <n v="13"/>
  </r>
  <r>
    <x v="1"/>
    <n v="71"/>
    <s v="No"/>
    <x v="0"/>
    <x v="24"/>
    <s v="Female"/>
    <x v="12"/>
    <s v="No"/>
    <s v="No"/>
    <x v="1"/>
    <m/>
    <m/>
    <m/>
    <m/>
    <m/>
    <n v="1"/>
    <m/>
    <n v="36"/>
    <n v="0"/>
    <n v="0"/>
    <n v="0"/>
    <x v="0"/>
    <n v="4"/>
  </r>
  <r>
    <x v="1"/>
    <n v="71"/>
    <s v="No"/>
    <x v="0"/>
    <x v="24"/>
    <s v="Male"/>
    <x v="20"/>
    <s v="No"/>
    <s v="No"/>
    <x v="1"/>
    <m/>
    <m/>
    <m/>
    <m/>
    <m/>
    <n v="1"/>
    <m/>
    <n v="41"/>
    <n v="0"/>
    <n v="0"/>
    <n v="0"/>
    <x v="2"/>
    <n v="6"/>
  </r>
  <r>
    <x v="1"/>
    <n v="71"/>
    <s v="No"/>
    <x v="0"/>
    <x v="25"/>
    <s v="Female"/>
    <x v="20"/>
    <s v="No"/>
    <s v="No"/>
    <x v="1"/>
    <m/>
    <m/>
    <m/>
    <m/>
    <m/>
    <n v="1"/>
    <m/>
    <n v="64"/>
    <n v="0"/>
    <n v="0"/>
    <n v="0"/>
    <x v="1"/>
    <n v="11"/>
  </r>
  <r>
    <x v="1"/>
    <n v="71"/>
    <s v="No"/>
    <x v="0"/>
    <x v="26"/>
    <s v="Male"/>
    <x v="57"/>
    <s v="Yes"/>
    <s v="No"/>
    <x v="0"/>
    <m/>
    <m/>
    <m/>
    <m/>
    <m/>
    <n v="1"/>
    <m/>
    <n v="57"/>
    <n v="0"/>
    <n v="0"/>
    <n v="0"/>
    <x v="1"/>
    <n v="16"/>
  </r>
  <r>
    <x v="1"/>
    <n v="71"/>
    <s v="No"/>
    <x v="0"/>
    <x v="26"/>
    <s v="Male"/>
    <x v="45"/>
    <s v="No"/>
    <s v="Yes"/>
    <x v="2"/>
    <s v="No"/>
    <s v="One Year"/>
    <s v="Direct Debit"/>
    <s v="(blank)"/>
    <s v="(blank)"/>
    <n v="1"/>
    <m/>
    <n v="29"/>
    <n v="0"/>
    <n v="0"/>
    <n v="0"/>
    <x v="2"/>
    <n v="7"/>
  </r>
  <r>
    <x v="1"/>
    <n v="71"/>
    <s v="No"/>
    <x v="0"/>
    <x v="27"/>
    <s v="Male"/>
    <x v="56"/>
    <s v="No"/>
    <s v="No"/>
    <x v="1"/>
    <m/>
    <m/>
    <m/>
    <m/>
    <m/>
    <n v="1"/>
    <m/>
    <n v="56"/>
    <n v="2"/>
    <n v="0"/>
    <n v="0"/>
    <x v="0"/>
    <n v="3"/>
  </r>
  <r>
    <x v="1"/>
    <n v="71"/>
    <s v="No"/>
    <x v="0"/>
    <x v="28"/>
    <s v="Male"/>
    <x v="13"/>
    <s v="Yes"/>
    <s v="No"/>
    <x v="0"/>
    <m/>
    <m/>
    <m/>
    <m/>
    <m/>
    <n v="1"/>
    <m/>
    <n v="19"/>
    <n v="0"/>
    <n v="0"/>
    <n v="0"/>
    <x v="2"/>
    <n v="9"/>
  </r>
  <r>
    <x v="1"/>
    <n v="71"/>
    <s v="No"/>
    <x v="0"/>
    <x v="28"/>
    <s v="Male"/>
    <x v="43"/>
    <s v="No"/>
    <s v="No"/>
    <x v="1"/>
    <m/>
    <m/>
    <m/>
    <m/>
    <m/>
    <n v="1"/>
    <m/>
    <n v="45"/>
    <n v="2"/>
    <n v="0"/>
    <n v="0"/>
    <x v="0"/>
    <n v="3"/>
  </r>
  <r>
    <x v="1"/>
    <n v="71"/>
    <s v="No"/>
    <x v="0"/>
    <x v="29"/>
    <s v="Female"/>
    <x v="19"/>
    <s v="Yes"/>
    <s v="No"/>
    <x v="0"/>
    <m/>
    <m/>
    <m/>
    <m/>
    <m/>
    <n v="1"/>
    <m/>
    <n v="51"/>
    <n v="0"/>
    <n v="0"/>
    <n v="0"/>
    <x v="1"/>
    <n v="41"/>
  </r>
  <r>
    <x v="1"/>
    <n v="71"/>
    <s v="No"/>
    <x v="0"/>
    <x v="29"/>
    <s v="Female"/>
    <x v="39"/>
    <s v="No"/>
    <s v="No"/>
    <x v="1"/>
    <m/>
    <m/>
    <m/>
    <m/>
    <m/>
    <n v="1"/>
    <m/>
    <n v="27"/>
    <n v="0"/>
    <n v="0"/>
    <n v="0"/>
    <x v="2"/>
    <n v="8"/>
  </r>
  <r>
    <x v="1"/>
    <n v="71"/>
    <s v="No"/>
    <x v="0"/>
    <x v="29"/>
    <s v="Female"/>
    <x v="30"/>
    <s v="No"/>
    <s v="Yes"/>
    <x v="2"/>
    <s v="No"/>
    <s v="Two Year"/>
    <s v="Credit Card"/>
    <s v="(blank)"/>
    <s v="(blank)"/>
    <n v="1"/>
    <m/>
    <n v="35"/>
    <n v="0"/>
    <n v="0"/>
    <n v="0"/>
    <x v="0"/>
    <n v="3"/>
  </r>
  <r>
    <x v="1"/>
    <n v="71"/>
    <s v="No"/>
    <x v="0"/>
    <x v="30"/>
    <s v="Male"/>
    <x v="24"/>
    <s v="No"/>
    <s v="No"/>
    <x v="1"/>
    <m/>
    <m/>
    <m/>
    <m/>
    <m/>
    <n v="1"/>
    <m/>
    <n v="33"/>
    <n v="0"/>
    <n v="0"/>
    <n v="0"/>
    <x v="2"/>
    <n v="5"/>
  </r>
  <r>
    <x v="1"/>
    <n v="71"/>
    <s v="No"/>
    <x v="0"/>
    <x v="31"/>
    <s v="Female"/>
    <x v="18"/>
    <s v="Yes"/>
    <s v="No"/>
    <x v="0"/>
    <m/>
    <m/>
    <m/>
    <m/>
    <m/>
    <n v="1"/>
    <m/>
    <n v="42"/>
    <n v="0"/>
    <n v="0"/>
    <n v="0"/>
    <x v="1"/>
    <n v="30"/>
  </r>
  <r>
    <x v="1"/>
    <n v="71"/>
    <s v="No"/>
    <x v="0"/>
    <x v="31"/>
    <s v="Female"/>
    <x v="46"/>
    <s v="No"/>
    <s v="No"/>
    <x v="1"/>
    <m/>
    <m/>
    <m/>
    <m/>
    <m/>
    <n v="1"/>
    <m/>
    <n v="23"/>
    <n v="1"/>
    <n v="0"/>
    <n v="0"/>
    <x v="0"/>
    <n v="2"/>
  </r>
  <r>
    <x v="1"/>
    <n v="71"/>
    <s v="No"/>
    <x v="0"/>
    <x v="31"/>
    <s v="Male"/>
    <x v="4"/>
    <s v="Yes"/>
    <s v="No"/>
    <x v="0"/>
    <m/>
    <m/>
    <m/>
    <m/>
    <m/>
    <n v="1"/>
    <m/>
    <n v="51"/>
    <n v="0"/>
    <n v="0"/>
    <n v="0"/>
    <x v="2"/>
    <n v="8"/>
  </r>
  <r>
    <x v="1"/>
    <n v="71"/>
    <s v="No"/>
    <x v="0"/>
    <x v="31"/>
    <s v="Male"/>
    <x v="21"/>
    <s v="No"/>
    <s v="No"/>
    <x v="1"/>
    <m/>
    <m/>
    <m/>
    <m/>
    <m/>
    <n v="1"/>
    <m/>
    <n v="46"/>
    <n v="0"/>
    <n v="0"/>
    <n v="0"/>
    <x v="0"/>
    <n v="1"/>
  </r>
  <r>
    <x v="1"/>
    <n v="71"/>
    <s v="No"/>
    <x v="0"/>
    <x v="34"/>
    <s v="Female"/>
    <x v="38"/>
    <s v="No"/>
    <s v="No"/>
    <x v="1"/>
    <m/>
    <m/>
    <m/>
    <m/>
    <m/>
    <n v="1"/>
    <m/>
    <n v="46"/>
    <n v="0"/>
    <n v="0"/>
    <n v="0"/>
    <x v="1"/>
    <n v="15"/>
  </r>
  <r>
    <x v="1"/>
    <n v="71"/>
    <s v="No"/>
    <x v="0"/>
    <x v="34"/>
    <s v="Female"/>
    <x v="30"/>
    <s v="No"/>
    <s v="Yes"/>
    <x v="2"/>
    <s v="Yes"/>
    <s v="Two Year"/>
    <s v="Direct Debit"/>
    <s v="(blank)"/>
    <s v="(blank)"/>
    <n v="1"/>
    <m/>
    <n v="58"/>
    <n v="0"/>
    <n v="0"/>
    <n v="0"/>
    <x v="2"/>
    <n v="6"/>
  </r>
  <r>
    <x v="1"/>
    <n v="71"/>
    <s v="No"/>
    <x v="0"/>
    <x v="34"/>
    <s v="Male"/>
    <x v="8"/>
    <s v="No"/>
    <s v="No"/>
    <x v="1"/>
    <m/>
    <m/>
    <m/>
    <m/>
    <m/>
    <n v="1"/>
    <m/>
    <n v="35"/>
    <n v="0"/>
    <n v="0"/>
    <n v="0"/>
    <x v="2"/>
    <n v="7"/>
  </r>
  <r>
    <x v="1"/>
    <n v="71"/>
    <s v="No"/>
    <x v="0"/>
    <x v="36"/>
    <s v="Female"/>
    <x v="39"/>
    <s v="No"/>
    <s v="No"/>
    <x v="1"/>
    <m/>
    <m/>
    <m/>
    <m/>
    <m/>
    <n v="1"/>
    <m/>
    <n v="47"/>
    <n v="0"/>
    <n v="0"/>
    <n v="0"/>
    <x v="0"/>
    <n v="4"/>
  </r>
  <r>
    <x v="1"/>
    <n v="71"/>
    <s v="No"/>
    <x v="0"/>
    <x v="36"/>
    <s v="Male"/>
    <x v="57"/>
    <s v="Yes"/>
    <s v="No"/>
    <x v="0"/>
    <m/>
    <m/>
    <m/>
    <m/>
    <m/>
    <n v="1"/>
    <m/>
    <n v="42"/>
    <n v="1"/>
    <n v="0"/>
    <n v="0"/>
    <x v="1"/>
    <n v="15"/>
  </r>
  <r>
    <x v="1"/>
    <n v="71"/>
    <s v="No"/>
    <x v="0"/>
    <x v="37"/>
    <s v="Female"/>
    <x v="47"/>
    <s v="No"/>
    <s v="No"/>
    <x v="1"/>
    <m/>
    <m/>
    <m/>
    <m/>
    <m/>
    <n v="1"/>
    <m/>
    <n v="55"/>
    <n v="0"/>
    <n v="0"/>
    <n v="0"/>
    <x v="2"/>
    <n v="6"/>
  </r>
  <r>
    <x v="1"/>
    <n v="71"/>
    <s v="No"/>
    <x v="0"/>
    <x v="38"/>
    <s v="Male"/>
    <x v="34"/>
    <s v="No"/>
    <s v="No"/>
    <x v="1"/>
    <m/>
    <m/>
    <m/>
    <m/>
    <m/>
    <n v="1"/>
    <m/>
    <n v="41"/>
    <n v="0"/>
    <n v="0"/>
    <n v="0"/>
    <x v="1"/>
    <n v="10"/>
  </r>
  <r>
    <x v="1"/>
    <n v="71"/>
    <s v="No"/>
    <x v="0"/>
    <x v="39"/>
    <s v="Female"/>
    <x v="18"/>
    <s v="Yes"/>
    <s v="No"/>
    <x v="0"/>
    <m/>
    <m/>
    <m/>
    <m/>
    <m/>
    <n v="1"/>
    <m/>
    <n v="27"/>
    <n v="0"/>
    <n v="0"/>
    <n v="0"/>
    <x v="1"/>
    <n v="17"/>
  </r>
  <r>
    <x v="1"/>
    <n v="71"/>
    <s v="No"/>
    <x v="0"/>
    <x v="39"/>
    <s v="Female"/>
    <x v="47"/>
    <s v="No"/>
    <s v="No"/>
    <x v="1"/>
    <m/>
    <m/>
    <m/>
    <m/>
    <m/>
    <n v="1"/>
    <m/>
    <n v="26"/>
    <n v="0"/>
    <n v="0"/>
    <n v="0"/>
    <x v="1"/>
    <n v="12"/>
  </r>
  <r>
    <x v="1"/>
    <n v="71"/>
    <s v="No"/>
    <x v="0"/>
    <x v="39"/>
    <s v="Female"/>
    <x v="43"/>
    <s v="No"/>
    <s v="No"/>
    <x v="1"/>
    <m/>
    <m/>
    <m/>
    <m/>
    <m/>
    <n v="1"/>
    <m/>
    <n v="55"/>
    <n v="0"/>
    <n v="0"/>
    <n v="0"/>
    <x v="1"/>
    <n v="12"/>
  </r>
  <r>
    <x v="1"/>
    <n v="71"/>
    <s v="No"/>
    <x v="0"/>
    <x v="40"/>
    <s v="Female"/>
    <x v="6"/>
    <s v="No"/>
    <s v="No"/>
    <x v="1"/>
    <m/>
    <m/>
    <m/>
    <m/>
    <m/>
    <n v="1"/>
    <m/>
    <n v="32"/>
    <n v="0"/>
    <n v="0"/>
    <n v="0"/>
    <x v="2"/>
    <n v="7"/>
  </r>
  <r>
    <x v="1"/>
    <n v="71"/>
    <s v="No"/>
    <x v="0"/>
    <x v="40"/>
    <s v="Female"/>
    <x v="31"/>
    <s v="No"/>
    <s v="Yes"/>
    <x v="2"/>
    <s v="No"/>
    <s v="Two Year"/>
    <s v="Direct Debit"/>
    <s v="(blank)"/>
    <s v="(blank)"/>
    <n v="1"/>
    <m/>
    <n v="34"/>
    <n v="0"/>
    <n v="0"/>
    <n v="0"/>
    <x v="2"/>
    <n v="6"/>
  </r>
  <r>
    <x v="1"/>
    <n v="71"/>
    <s v="No"/>
    <x v="0"/>
    <x v="42"/>
    <s v="Female"/>
    <x v="17"/>
    <s v="Yes"/>
    <s v="No"/>
    <x v="0"/>
    <m/>
    <m/>
    <m/>
    <m/>
    <m/>
    <n v="1"/>
    <m/>
    <n v="27"/>
    <n v="1"/>
    <n v="0"/>
    <n v="0"/>
    <x v="1"/>
    <n v="30"/>
  </r>
  <r>
    <x v="1"/>
    <n v="71"/>
    <s v="No"/>
    <x v="0"/>
    <x v="43"/>
    <s v="Female"/>
    <x v="22"/>
    <s v="No"/>
    <s v="Yes"/>
    <x v="2"/>
    <s v="No"/>
    <s v="Two Year"/>
    <s v="Direct Debit"/>
    <s v="(blank)"/>
    <s v="(blank)"/>
    <n v="1"/>
    <m/>
    <n v="49"/>
    <n v="1"/>
    <n v="0"/>
    <n v="0"/>
    <x v="1"/>
    <n v="10"/>
  </r>
  <r>
    <x v="1"/>
    <n v="71"/>
    <s v="No"/>
    <x v="0"/>
    <x v="43"/>
    <s v="Male"/>
    <x v="6"/>
    <s v="No"/>
    <s v="No"/>
    <x v="1"/>
    <m/>
    <m/>
    <m/>
    <m/>
    <m/>
    <n v="1"/>
    <m/>
    <n v="46"/>
    <n v="0"/>
    <n v="0"/>
    <n v="0"/>
    <x v="2"/>
    <n v="8"/>
  </r>
  <r>
    <x v="1"/>
    <n v="71"/>
    <s v="No"/>
    <x v="0"/>
    <x v="44"/>
    <s v="Female"/>
    <x v="6"/>
    <s v="No"/>
    <s v="No"/>
    <x v="1"/>
    <m/>
    <m/>
    <m/>
    <m/>
    <m/>
    <n v="1"/>
    <m/>
    <n v="36"/>
    <n v="0"/>
    <n v="0"/>
    <n v="0"/>
    <x v="2"/>
    <n v="5"/>
  </r>
  <r>
    <x v="1"/>
    <n v="71"/>
    <s v="No"/>
    <x v="0"/>
    <x v="45"/>
    <s v="Female"/>
    <x v="9"/>
    <s v="No"/>
    <s v="No"/>
    <x v="1"/>
    <m/>
    <m/>
    <m/>
    <m/>
    <m/>
    <n v="1"/>
    <m/>
    <n v="30"/>
    <n v="1"/>
    <n v="0"/>
    <n v="0"/>
    <x v="1"/>
    <n v="11"/>
  </r>
  <r>
    <x v="1"/>
    <n v="71"/>
    <s v="No"/>
    <x v="0"/>
    <x v="45"/>
    <s v="Male"/>
    <x v="57"/>
    <s v="Yes"/>
    <s v="No"/>
    <x v="0"/>
    <m/>
    <m/>
    <m/>
    <m/>
    <m/>
    <n v="1"/>
    <m/>
    <n v="28"/>
    <n v="0"/>
    <n v="0"/>
    <n v="0"/>
    <x v="2"/>
    <n v="8"/>
  </r>
  <r>
    <x v="1"/>
    <n v="71"/>
    <s v="No"/>
    <x v="0"/>
    <x v="46"/>
    <s v="Female"/>
    <x v="37"/>
    <s v="No"/>
    <s v="No"/>
    <x v="1"/>
    <m/>
    <m/>
    <m/>
    <m/>
    <m/>
    <n v="1"/>
    <m/>
    <n v="24"/>
    <n v="0"/>
    <n v="0"/>
    <n v="0"/>
    <x v="2"/>
    <n v="7"/>
  </r>
  <r>
    <x v="1"/>
    <n v="71"/>
    <s v="No"/>
    <x v="0"/>
    <x v="46"/>
    <s v="Male"/>
    <x v="66"/>
    <s v="No"/>
    <s v="Yes"/>
    <x v="2"/>
    <s v="No"/>
    <s v="Two Year"/>
    <s v="Credit Card"/>
    <s v="(blank)"/>
    <s v="(blank)"/>
    <n v="1"/>
    <m/>
    <n v="50"/>
    <n v="0"/>
    <n v="0"/>
    <n v="0"/>
    <x v="0"/>
    <n v="2"/>
  </r>
  <r>
    <x v="1"/>
    <n v="71"/>
    <s v="No"/>
    <x v="0"/>
    <x v="47"/>
    <s v="Female"/>
    <x v="24"/>
    <s v="No"/>
    <s v="No"/>
    <x v="1"/>
    <m/>
    <m/>
    <m/>
    <m/>
    <m/>
    <n v="1"/>
    <m/>
    <n v="25"/>
    <n v="0"/>
    <n v="0"/>
    <n v="0"/>
    <x v="0"/>
    <n v="4"/>
  </r>
  <r>
    <x v="1"/>
    <n v="71"/>
    <s v="No"/>
    <x v="0"/>
    <x v="47"/>
    <s v="Male"/>
    <x v="11"/>
    <s v="No"/>
    <s v="No"/>
    <x v="1"/>
    <m/>
    <m/>
    <m/>
    <m/>
    <m/>
    <n v="1"/>
    <m/>
    <n v="41"/>
    <n v="0"/>
    <n v="0"/>
    <n v="0"/>
    <x v="2"/>
    <n v="5"/>
  </r>
  <r>
    <x v="1"/>
    <n v="71"/>
    <s v="No"/>
    <x v="1"/>
    <x v="49"/>
    <s v="Female"/>
    <x v="6"/>
    <s v="No"/>
    <s v="No"/>
    <x v="1"/>
    <m/>
    <m/>
    <m/>
    <m/>
    <m/>
    <n v="1"/>
    <m/>
    <n v="23"/>
    <n v="0"/>
    <n v="0"/>
    <n v="0"/>
    <x v="2"/>
    <n v="7"/>
  </r>
  <r>
    <x v="1"/>
    <n v="71"/>
    <s v="No"/>
    <x v="1"/>
    <x v="12"/>
    <s v="Male"/>
    <x v="6"/>
    <s v="No"/>
    <s v="No"/>
    <x v="1"/>
    <m/>
    <m/>
    <m/>
    <m/>
    <m/>
    <n v="1"/>
    <m/>
    <n v="21"/>
    <n v="0"/>
    <n v="0"/>
    <n v="0"/>
    <x v="0"/>
    <n v="3"/>
  </r>
  <r>
    <x v="1"/>
    <n v="71"/>
    <s v="Yes"/>
    <x v="0"/>
    <x v="0"/>
    <s v="Male"/>
    <x v="7"/>
    <s v="No"/>
    <s v="No"/>
    <x v="1"/>
    <m/>
    <m/>
    <m/>
    <m/>
    <m/>
    <n v="1"/>
    <m/>
    <n v="39"/>
    <n v="1"/>
    <n v="89.5"/>
    <n v="0"/>
    <x v="1"/>
    <n v="20"/>
  </r>
  <r>
    <x v="1"/>
    <n v="71"/>
    <s v="Yes"/>
    <x v="0"/>
    <x v="2"/>
    <s v="Male"/>
    <x v="22"/>
    <s v="No"/>
    <s v="Yes"/>
    <x v="2"/>
    <s v="No"/>
    <s v="Two Year"/>
    <s v="Credit Card"/>
    <s v="(blank)"/>
    <s v="(blank)"/>
    <n v="1"/>
    <m/>
    <n v="64"/>
    <n v="3"/>
    <n v="585.79999999999995"/>
    <n v="0"/>
    <x v="0"/>
    <n v="1"/>
  </r>
  <r>
    <x v="1"/>
    <n v="71"/>
    <s v="Yes"/>
    <x v="0"/>
    <x v="3"/>
    <s v="Female"/>
    <x v="19"/>
    <s v="Yes"/>
    <s v="No"/>
    <x v="0"/>
    <m/>
    <m/>
    <m/>
    <m/>
    <m/>
    <n v="1"/>
    <m/>
    <n v="43"/>
    <n v="0"/>
    <n v="198.8"/>
    <n v="0"/>
    <x v="1"/>
    <n v="27"/>
  </r>
  <r>
    <x v="1"/>
    <n v="71"/>
    <s v="Yes"/>
    <x v="0"/>
    <x v="4"/>
    <s v="Male"/>
    <x v="14"/>
    <s v="No"/>
    <s v="No"/>
    <x v="1"/>
    <m/>
    <m/>
    <m/>
    <m/>
    <m/>
    <n v="1"/>
    <m/>
    <n v="44"/>
    <n v="0"/>
    <n v="166.1"/>
    <n v="0"/>
    <x v="2"/>
    <n v="5"/>
  </r>
  <r>
    <x v="1"/>
    <n v="71"/>
    <s v="Yes"/>
    <x v="0"/>
    <x v="8"/>
    <s v="Male"/>
    <x v="34"/>
    <s v="No"/>
    <s v="No"/>
    <x v="1"/>
    <m/>
    <m/>
    <m/>
    <m/>
    <m/>
    <n v="1"/>
    <m/>
    <n v="48"/>
    <n v="2"/>
    <n v="182.8"/>
    <n v="0"/>
    <x v="0"/>
    <n v="2"/>
  </r>
  <r>
    <x v="1"/>
    <n v="71"/>
    <s v="Yes"/>
    <x v="0"/>
    <x v="10"/>
    <s v="Female"/>
    <x v="35"/>
    <s v="No"/>
    <s v="No"/>
    <x v="1"/>
    <m/>
    <m/>
    <m/>
    <m/>
    <m/>
    <n v="1"/>
    <m/>
    <n v="50"/>
    <n v="0"/>
    <n v="136.69999999999999"/>
    <n v="0"/>
    <x v="2"/>
    <n v="9"/>
  </r>
  <r>
    <x v="1"/>
    <n v="71"/>
    <s v="Yes"/>
    <x v="0"/>
    <x v="11"/>
    <s v="Male"/>
    <x v="65"/>
    <s v="No"/>
    <s v="Yes"/>
    <x v="2"/>
    <s v="Yes"/>
    <s v="One Year"/>
    <s v="Direct Debit"/>
    <s v="(blank)"/>
    <s v="(blank)"/>
    <n v="1"/>
    <m/>
    <n v="24"/>
    <n v="0"/>
    <n v="302.89999999999998"/>
    <n v="0"/>
    <x v="2"/>
    <n v="5"/>
  </r>
  <r>
    <x v="1"/>
    <n v="71"/>
    <s v="Yes"/>
    <x v="0"/>
    <x v="13"/>
    <s v="Male"/>
    <x v="46"/>
    <s v="No"/>
    <s v="No"/>
    <x v="1"/>
    <m/>
    <m/>
    <m/>
    <m/>
    <m/>
    <n v="1"/>
    <m/>
    <n v="46"/>
    <n v="0"/>
    <n v="174.7"/>
    <n v="0"/>
    <x v="1"/>
    <n v="35"/>
  </r>
  <r>
    <x v="1"/>
    <n v="71"/>
    <s v="Yes"/>
    <x v="0"/>
    <x v="14"/>
    <s v="Female"/>
    <x v="47"/>
    <s v="No"/>
    <s v="No"/>
    <x v="1"/>
    <m/>
    <m/>
    <m/>
    <m/>
    <m/>
    <n v="1"/>
    <m/>
    <n v="38"/>
    <n v="0"/>
    <n v="404.7"/>
    <n v="0"/>
    <x v="2"/>
    <n v="7"/>
  </r>
  <r>
    <x v="1"/>
    <n v="71"/>
    <s v="Yes"/>
    <x v="0"/>
    <x v="14"/>
    <s v="Female"/>
    <x v="64"/>
    <s v="No"/>
    <s v="Yes"/>
    <x v="2"/>
    <s v="No"/>
    <s v="Two Year"/>
    <s v="Credit Card"/>
    <s v="(blank)"/>
    <s v="(blank)"/>
    <n v="1"/>
    <m/>
    <n v="57"/>
    <n v="0"/>
    <n v="539.6"/>
    <n v="0"/>
    <x v="0"/>
    <n v="3"/>
  </r>
  <r>
    <x v="1"/>
    <n v="71"/>
    <s v="Yes"/>
    <x v="0"/>
    <x v="16"/>
    <s v="Female"/>
    <x v="41"/>
    <s v="No"/>
    <s v="No"/>
    <x v="1"/>
    <m/>
    <m/>
    <m/>
    <m/>
    <m/>
    <n v="1"/>
    <m/>
    <n v="32"/>
    <n v="0"/>
    <n v="110.8"/>
    <n v="0"/>
    <x v="2"/>
    <n v="5"/>
  </r>
  <r>
    <x v="1"/>
    <n v="71"/>
    <s v="Yes"/>
    <x v="0"/>
    <x v="20"/>
    <s v="Male"/>
    <x v="62"/>
    <s v="No"/>
    <s v="Yes"/>
    <x v="2"/>
    <s v="No"/>
    <s v="Two Year"/>
    <s v="Direct Debit"/>
    <s v="(blank)"/>
    <s v="(blank)"/>
    <n v="1"/>
    <m/>
    <n v="69"/>
    <n v="1"/>
    <n v="151.5"/>
    <n v="0"/>
    <x v="0"/>
    <n v="1"/>
  </r>
  <r>
    <x v="1"/>
    <n v="71"/>
    <s v="Yes"/>
    <x v="0"/>
    <x v="21"/>
    <s v="Male"/>
    <x v="19"/>
    <s v="Yes"/>
    <s v="No"/>
    <x v="0"/>
    <m/>
    <m/>
    <m/>
    <m/>
    <m/>
    <n v="1"/>
    <m/>
    <n v="33"/>
    <n v="0"/>
    <n v="102.2"/>
    <n v="0"/>
    <x v="2"/>
    <n v="8"/>
  </r>
  <r>
    <x v="1"/>
    <n v="71"/>
    <s v="Yes"/>
    <x v="0"/>
    <x v="23"/>
    <s v="Male"/>
    <x v="13"/>
    <s v="Yes"/>
    <s v="No"/>
    <x v="0"/>
    <m/>
    <m/>
    <m/>
    <m/>
    <m/>
    <n v="1"/>
    <m/>
    <n v="33"/>
    <n v="1"/>
    <n v="246.7"/>
    <n v="0"/>
    <x v="1"/>
    <n v="10"/>
  </r>
  <r>
    <x v="1"/>
    <n v="71"/>
    <s v="Yes"/>
    <x v="0"/>
    <x v="24"/>
    <s v="Female"/>
    <x v="56"/>
    <s v="No"/>
    <s v="No"/>
    <x v="1"/>
    <m/>
    <m/>
    <m/>
    <m/>
    <m/>
    <n v="1"/>
    <m/>
    <n v="42"/>
    <n v="0"/>
    <n v="126"/>
    <n v="0"/>
    <x v="2"/>
    <n v="9"/>
  </r>
  <r>
    <x v="1"/>
    <n v="71"/>
    <s v="Yes"/>
    <x v="0"/>
    <x v="25"/>
    <s v="Male"/>
    <x v="1"/>
    <s v="No"/>
    <s v="No"/>
    <x v="1"/>
    <m/>
    <m/>
    <m/>
    <m/>
    <m/>
    <n v="1"/>
    <m/>
    <n v="31"/>
    <n v="0"/>
    <n v="170.4"/>
    <n v="0"/>
    <x v="2"/>
    <n v="5"/>
  </r>
  <r>
    <x v="1"/>
    <n v="71"/>
    <s v="Yes"/>
    <x v="0"/>
    <x v="32"/>
    <s v="Female"/>
    <x v="37"/>
    <s v="No"/>
    <s v="No"/>
    <x v="1"/>
    <m/>
    <m/>
    <m/>
    <m/>
    <m/>
    <n v="1"/>
    <m/>
    <n v="45"/>
    <n v="1"/>
    <n v="211.6"/>
    <n v="0"/>
    <x v="0"/>
    <n v="1"/>
  </r>
  <r>
    <x v="1"/>
    <n v="71"/>
    <s v="Yes"/>
    <x v="0"/>
    <x v="33"/>
    <s v="Male"/>
    <x v="26"/>
    <s v="No"/>
    <s v="No"/>
    <x v="1"/>
    <m/>
    <m/>
    <m/>
    <m/>
    <m/>
    <n v="1"/>
    <m/>
    <n v="42"/>
    <n v="0"/>
    <n v="129.19999999999999"/>
    <n v="0"/>
    <x v="0"/>
    <n v="4"/>
  </r>
  <r>
    <x v="1"/>
    <n v="71"/>
    <s v="Yes"/>
    <x v="0"/>
    <x v="34"/>
    <s v="Female"/>
    <x v="37"/>
    <s v="No"/>
    <s v="No"/>
    <x v="1"/>
    <m/>
    <m/>
    <m/>
    <m/>
    <m/>
    <n v="1"/>
    <m/>
    <n v="60"/>
    <n v="0"/>
    <n v="176.1"/>
    <n v="0"/>
    <x v="0"/>
    <n v="3"/>
  </r>
  <r>
    <x v="1"/>
    <n v="71"/>
    <s v="Yes"/>
    <x v="0"/>
    <x v="35"/>
    <s v="Male"/>
    <x v="39"/>
    <s v="No"/>
    <s v="No"/>
    <x v="1"/>
    <m/>
    <m/>
    <m/>
    <m/>
    <m/>
    <n v="1"/>
    <n v="1"/>
    <n v="39"/>
    <n v="4"/>
    <n v="202.4"/>
    <n v="0"/>
    <x v="2"/>
    <n v="5"/>
  </r>
  <r>
    <x v="1"/>
    <n v="71"/>
    <s v="Yes"/>
    <x v="0"/>
    <x v="38"/>
    <s v="Female"/>
    <x v="54"/>
    <s v="No"/>
    <s v="Yes"/>
    <x v="2"/>
    <s v="No"/>
    <s v="Two Year"/>
    <s v="Credit Card"/>
    <s v="(blank)"/>
    <s v="(blank)"/>
    <n v="1"/>
    <m/>
    <n v="61"/>
    <n v="0"/>
    <n v="142"/>
    <n v="0"/>
    <x v="2"/>
    <n v="7"/>
  </r>
  <r>
    <x v="1"/>
    <n v="71"/>
    <s v="Yes"/>
    <x v="0"/>
    <x v="39"/>
    <s v="Female"/>
    <x v="41"/>
    <s v="No"/>
    <s v="No"/>
    <x v="1"/>
    <m/>
    <m/>
    <m/>
    <m/>
    <m/>
    <n v="1"/>
    <m/>
    <n v="41"/>
    <n v="2"/>
    <n v="355"/>
    <n v="0"/>
    <x v="0"/>
    <n v="4"/>
  </r>
  <r>
    <x v="1"/>
    <n v="71"/>
    <s v="Yes"/>
    <x v="0"/>
    <x v="40"/>
    <s v="Male"/>
    <x v="41"/>
    <s v="No"/>
    <s v="No"/>
    <x v="1"/>
    <m/>
    <m/>
    <m/>
    <m/>
    <m/>
    <n v="1"/>
    <m/>
    <n v="29"/>
    <n v="1"/>
    <n v="151.9"/>
    <n v="0"/>
    <x v="2"/>
    <n v="6"/>
  </r>
  <r>
    <x v="1"/>
    <n v="71"/>
    <s v="Yes"/>
    <x v="0"/>
    <x v="41"/>
    <s v="Male"/>
    <x v="21"/>
    <s v="No"/>
    <s v="No"/>
    <x v="1"/>
    <m/>
    <m/>
    <m/>
    <m/>
    <m/>
    <n v="1"/>
    <m/>
    <n v="38"/>
    <n v="1"/>
    <n v="269.8"/>
    <n v="0"/>
    <x v="0"/>
    <n v="4"/>
  </r>
  <r>
    <x v="1"/>
    <n v="71"/>
    <s v="Yes"/>
    <x v="0"/>
    <x v="42"/>
    <s v="Female"/>
    <x v="38"/>
    <s v="No"/>
    <s v="No"/>
    <x v="1"/>
    <m/>
    <m/>
    <m/>
    <m/>
    <m/>
    <n v="1"/>
    <m/>
    <n v="35"/>
    <n v="0"/>
    <n v="486.4"/>
    <n v="0"/>
    <x v="1"/>
    <n v="11"/>
  </r>
  <r>
    <x v="1"/>
    <n v="71"/>
    <s v="Yes"/>
    <x v="0"/>
    <x v="43"/>
    <s v="Female"/>
    <x v="63"/>
    <s v="No"/>
    <s v="Yes"/>
    <x v="2"/>
    <s v="No"/>
    <s v="Two Year"/>
    <s v="Direct Debit"/>
    <s v="(blank)"/>
    <s v="(blank)"/>
    <n v="1"/>
    <m/>
    <n v="47"/>
    <n v="2"/>
    <n v="153.80000000000001"/>
    <n v="0"/>
    <x v="2"/>
    <n v="5"/>
  </r>
  <r>
    <x v="1"/>
    <n v="71"/>
    <s v="Yes"/>
    <x v="0"/>
    <x v="44"/>
    <s v="Female"/>
    <x v="66"/>
    <s v="No"/>
    <s v="Yes"/>
    <x v="2"/>
    <s v="No"/>
    <s v="Two Year"/>
    <s v="Credit Card"/>
    <s v="(blank)"/>
    <s v="(blank)"/>
    <n v="1"/>
    <m/>
    <n v="69"/>
    <n v="1"/>
    <n v="156.19999999999999"/>
    <n v="0"/>
    <x v="0"/>
    <n v="0"/>
  </r>
  <r>
    <x v="1"/>
    <n v="71"/>
    <s v="Yes"/>
    <x v="0"/>
    <x v="45"/>
    <s v="Male"/>
    <x v="8"/>
    <s v="No"/>
    <s v="No"/>
    <x v="1"/>
    <m/>
    <m/>
    <m/>
    <m/>
    <m/>
    <n v="1"/>
    <m/>
    <n v="40"/>
    <n v="0"/>
    <n v="109.3"/>
    <n v="0"/>
    <x v="1"/>
    <n v="11"/>
  </r>
  <r>
    <x v="1"/>
    <n v="71"/>
    <s v="Yes"/>
    <x v="0"/>
    <x v="46"/>
    <s v="Female"/>
    <x v="12"/>
    <s v="No"/>
    <s v="No"/>
    <x v="1"/>
    <m/>
    <m/>
    <m/>
    <m/>
    <m/>
    <n v="1"/>
    <m/>
    <n v="52"/>
    <n v="0"/>
    <n v="307.7"/>
    <n v="0"/>
    <x v="0"/>
    <n v="1"/>
  </r>
  <r>
    <x v="1"/>
    <n v="71"/>
    <s v="Yes"/>
    <x v="0"/>
    <x v="47"/>
    <s v="Female"/>
    <x v="40"/>
    <s v="No"/>
    <s v="Yes"/>
    <x v="2"/>
    <s v="No"/>
    <s v="Two Year"/>
    <s v="Direct Debit"/>
    <s v="(blank)"/>
    <s v="(blank)"/>
    <n v="1"/>
    <m/>
    <n v="43"/>
    <n v="0"/>
    <n v="241.4"/>
    <n v="0"/>
    <x v="2"/>
    <n v="7"/>
  </r>
  <r>
    <x v="1"/>
    <n v="71"/>
    <s v="Yes"/>
    <x v="1"/>
    <x v="48"/>
    <s v="Female"/>
    <x v="21"/>
    <s v="No"/>
    <s v="No"/>
    <x v="1"/>
    <m/>
    <m/>
    <m/>
    <m/>
    <m/>
    <n v="1"/>
    <m/>
    <n v="78"/>
    <n v="3"/>
    <n v="0"/>
    <n v="0"/>
    <x v="2"/>
    <n v="7"/>
  </r>
  <r>
    <x v="1"/>
    <n v="71"/>
    <s v="Yes"/>
    <x v="1"/>
    <x v="18"/>
    <s v="Male"/>
    <x v="35"/>
    <s v="No"/>
    <s v="No"/>
    <x v="1"/>
    <m/>
    <m/>
    <m/>
    <m/>
    <m/>
    <n v="1"/>
    <m/>
    <n v="41"/>
    <n v="0"/>
    <n v="0"/>
    <n v="0"/>
    <x v="1"/>
    <n v="18"/>
  </r>
  <r>
    <x v="1"/>
    <n v="71"/>
    <s v="Yes"/>
    <x v="1"/>
    <x v="22"/>
    <s v="Female"/>
    <x v="25"/>
    <s v="No"/>
    <s v="No"/>
    <x v="1"/>
    <m/>
    <m/>
    <m/>
    <m/>
    <m/>
    <n v="1"/>
    <m/>
    <n v="41"/>
    <n v="0"/>
    <n v="0"/>
    <n v="0"/>
    <x v="2"/>
    <n v="7"/>
  </r>
  <r>
    <x v="1"/>
    <n v="71"/>
    <s v="Yes"/>
    <x v="1"/>
    <x v="24"/>
    <s v="Male"/>
    <x v="27"/>
    <s v="No"/>
    <s v="No"/>
    <x v="1"/>
    <m/>
    <m/>
    <m/>
    <m/>
    <m/>
    <n v="1"/>
    <m/>
    <n v="47"/>
    <n v="0"/>
    <n v="0"/>
    <n v="0"/>
    <x v="2"/>
    <n v="7"/>
  </r>
  <r>
    <x v="1"/>
    <n v="71"/>
    <s v="Yes"/>
    <x v="1"/>
    <x v="31"/>
    <s v="Male"/>
    <x v="38"/>
    <s v="No"/>
    <s v="No"/>
    <x v="1"/>
    <m/>
    <m/>
    <m/>
    <m/>
    <m/>
    <n v="1"/>
    <m/>
    <n v="24"/>
    <n v="2"/>
    <n v="0"/>
    <n v="0"/>
    <x v="1"/>
    <n v="10"/>
  </r>
  <r>
    <x v="1"/>
    <n v="71"/>
    <s v="Yes"/>
    <x v="1"/>
    <x v="32"/>
    <s v="Male"/>
    <x v="20"/>
    <s v="No"/>
    <s v="No"/>
    <x v="1"/>
    <m/>
    <m/>
    <m/>
    <m/>
    <m/>
    <n v="1"/>
    <m/>
    <n v="31"/>
    <n v="0"/>
    <n v="0"/>
    <n v="0"/>
    <x v="2"/>
    <n v="6"/>
  </r>
  <r>
    <x v="1"/>
    <n v="71"/>
    <s v="Yes"/>
    <x v="1"/>
    <x v="32"/>
    <s v="Male"/>
    <x v="1"/>
    <s v="No"/>
    <s v="No"/>
    <x v="1"/>
    <m/>
    <m/>
    <m/>
    <m/>
    <m/>
    <n v="1"/>
    <m/>
    <n v="34"/>
    <n v="0"/>
    <n v="0"/>
    <n v="0"/>
    <x v="1"/>
    <n v="18"/>
  </r>
  <r>
    <x v="1"/>
    <n v="71"/>
    <s v="Yes"/>
    <x v="1"/>
    <x v="33"/>
    <s v="Male"/>
    <x v="64"/>
    <s v="No"/>
    <s v="Yes"/>
    <x v="2"/>
    <s v="No"/>
    <s v="Two Year"/>
    <s v="Direct Debit"/>
    <s v="(blank)"/>
    <s v="(blank)"/>
    <n v="1"/>
    <m/>
    <n v="20"/>
    <n v="0"/>
    <n v="0"/>
    <n v="0"/>
    <x v="2"/>
    <n v="7"/>
  </r>
  <r>
    <x v="1"/>
    <n v="71"/>
    <s v="Yes"/>
    <x v="1"/>
    <x v="35"/>
    <s v="Female"/>
    <x v="37"/>
    <s v="No"/>
    <s v="No"/>
    <x v="1"/>
    <m/>
    <m/>
    <m/>
    <m/>
    <m/>
    <n v="1"/>
    <m/>
    <n v="32"/>
    <n v="1"/>
    <n v="0"/>
    <n v="0"/>
    <x v="1"/>
    <n v="10"/>
  </r>
  <r>
    <x v="1"/>
    <n v="71"/>
    <s v="Yes"/>
    <x v="1"/>
    <x v="36"/>
    <s v="Female"/>
    <x v="48"/>
    <s v="No"/>
    <s v="No"/>
    <x v="1"/>
    <m/>
    <m/>
    <m/>
    <m/>
    <m/>
    <n v="1"/>
    <m/>
    <n v="42"/>
    <n v="0"/>
    <n v="0"/>
    <n v="0"/>
    <x v="1"/>
    <n v="13"/>
  </r>
  <r>
    <x v="1"/>
    <n v="71"/>
    <s v="Yes"/>
    <x v="1"/>
    <x v="40"/>
    <s v="Male"/>
    <x v="26"/>
    <s v="No"/>
    <s v="No"/>
    <x v="1"/>
    <m/>
    <m/>
    <m/>
    <m/>
    <m/>
    <n v="1"/>
    <m/>
    <n v="18"/>
    <n v="2"/>
    <n v="0"/>
    <n v="0"/>
    <x v="0"/>
    <n v="2"/>
  </r>
  <r>
    <x v="1"/>
    <n v="72"/>
    <s v="No"/>
    <x v="0"/>
    <x v="1"/>
    <s v="Female"/>
    <x v="22"/>
    <s v="No"/>
    <s v="Yes"/>
    <x v="2"/>
    <s v="No"/>
    <s v="Two Year"/>
    <s v="Credit Card"/>
    <s v="(blank)"/>
    <s v="(blank)"/>
    <n v="1"/>
    <m/>
    <n v="49"/>
    <n v="0"/>
    <n v="0"/>
    <n v="0"/>
    <x v="2"/>
    <n v="6"/>
  </r>
  <r>
    <x v="1"/>
    <n v="72"/>
    <s v="No"/>
    <x v="0"/>
    <x v="3"/>
    <s v="Female"/>
    <x v="9"/>
    <s v="No"/>
    <s v="No"/>
    <x v="1"/>
    <m/>
    <m/>
    <m/>
    <m/>
    <m/>
    <n v="1"/>
    <m/>
    <n v="28"/>
    <n v="0"/>
    <n v="0"/>
    <n v="0"/>
    <x v="0"/>
    <n v="4"/>
  </r>
  <r>
    <x v="1"/>
    <n v="72"/>
    <s v="No"/>
    <x v="0"/>
    <x v="4"/>
    <s v="Female"/>
    <x v="24"/>
    <s v="No"/>
    <s v="No"/>
    <x v="1"/>
    <m/>
    <m/>
    <m/>
    <m/>
    <m/>
    <n v="1"/>
    <m/>
    <n v="34"/>
    <n v="2"/>
    <n v="0"/>
    <n v="0"/>
    <x v="0"/>
    <n v="3"/>
  </r>
  <r>
    <x v="1"/>
    <n v="72"/>
    <s v="No"/>
    <x v="0"/>
    <x v="5"/>
    <s v="Male"/>
    <x v="7"/>
    <s v="No"/>
    <s v="No"/>
    <x v="1"/>
    <m/>
    <m/>
    <m/>
    <m/>
    <m/>
    <n v="1"/>
    <m/>
    <n v="33"/>
    <n v="2"/>
    <n v="0"/>
    <n v="0"/>
    <x v="1"/>
    <n v="17"/>
  </r>
  <r>
    <x v="1"/>
    <n v="72"/>
    <s v="No"/>
    <x v="0"/>
    <x v="5"/>
    <s v="Male"/>
    <x v="43"/>
    <s v="No"/>
    <s v="No"/>
    <x v="1"/>
    <m/>
    <m/>
    <m/>
    <m/>
    <m/>
    <n v="1"/>
    <m/>
    <n v="52"/>
    <n v="2"/>
    <n v="0"/>
    <n v="0"/>
    <x v="2"/>
    <n v="6"/>
  </r>
  <r>
    <x v="1"/>
    <n v="72"/>
    <s v="No"/>
    <x v="0"/>
    <x v="6"/>
    <s v="Male"/>
    <x v="58"/>
    <s v="No"/>
    <s v="Yes"/>
    <x v="2"/>
    <s v="No"/>
    <s v="Two Year"/>
    <s v="Credit Card"/>
    <s v="(blank)"/>
    <s v="(blank)"/>
    <n v="1"/>
    <m/>
    <n v="37"/>
    <n v="2"/>
    <n v="0"/>
    <n v="0"/>
    <x v="0"/>
    <n v="3"/>
  </r>
  <r>
    <x v="1"/>
    <n v="72"/>
    <s v="No"/>
    <x v="0"/>
    <x v="7"/>
    <s v="Female"/>
    <x v="17"/>
    <s v="Yes"/>
    <s v="No"/>
    <x v="0"/>
    <m/>
    <m/>
    <m/>
    <m/>
    <m/>
    <n v="1"/>
    <m/>
    <n v="48"/>
    <n v="0"/>
    <n v="0"/>
    <n v="0"/>
    <x v="1"/>
    <n v="19"/>
  </r>
  <r>
    <x v="1"/>
    <n v="72"/>
    <s v="No"/>
    <x v="0"/>
    <x v="8"/>
    <s v="Male"/>
    <x v="0"/>
    <s v="Yes"/>
    <s v="No"/>
    <x v="0"/>
    <m/>
    <m/>
    <m/>
    <m/>
    <m/>
    <n v="1"/>
    <m/>
    <n v="39"/>
    <n v="0"/>
    <n v="0"/>
    <n v="0"/>
    <x v="1"/>
    <n v="24"/>
  </r>
  <r>
    <x v="1"/>
    <n v="72"/>
    <s v="No"/>
    <x v="0"/>
    <x v="8"/>
    <s v="Male"/>
    <x v="45"/>
    <s v="No"/>
    <s v="Yes"/>
    <x v="2"/>
    <s v="No"/>
    <s v="Two Year"/>
    <s v="Direct Debit"/>
    <s v="(blank)"/>
    <s v="(blank)"/>
    <n v="1"/>
    <m/>
    <n v="55"/>
    <n v="0"/>
    <n v="0"/>
    <n v="0"/>
    <x v="2"/>
    <n v="6"/>
  </r>
  <r>
    <x v="1"/>
    <n v="72"/>
    <s v="No"/>
    <x v="0"/>
    <x v="49"/>
    <s v="Female"/>
    <x v="8"/>
    <s v="No"/>
    <s v="No"/>
    <x v="1"/>
    <m/>
    <m/>
    <m/>
    <m/>
    <m/>
    <n v="1"/>
    <m/>
    <n v="57"/>
    <n v="1"/>
    <n v="0"/>
    <n v="0"/>
    <x v="1"/>
    <n v="11"/>
  </r>
  <r>
    <x v="1"/>
    <n v="72"/>
    <s v="No"/>
    <x v="0"/>
    <x v="9"/>
    <s v="Male"/>
    <x v="24"/>
    <s v="No"/>
    <s v="No"/>
    <x v="1"/>
    <m/>
    <m/>
    <m/>
    <m/>
    <m/>
    <n v="1"/>
    <m/>
    <n v="26"/>
    <n v="1"/>
    <n v="0"/>
    <n v="0"/>
    <x v="2"/>
    <n v="7"/>
  </r>
  <r>
    <x v="1"/>
    <n v="72"/>
    <s v="No"/>
    <x v="0"/>
    <x v="9"/>
    <s v="Male"/>
    <x v="33"/>
    <s v="No"/>
    <s v="Yes"/>
    <x v="2"/>
    <s v="No"/>
    <s v="Two Year"/>
    <s v="Credit Card"/>
    <s v="(blank)"/>
    <s v="(blank)"/>
    <n v="1"/>
    <m/>
    <n v="40"/>
    <n v="0"/>
    <n v="0"/>
    <n v="0"/>
    <x v="0"/>
    <n v="1"/>
  </r>
  <r>
    <x v="1"/>
    <n v="72"/>
    <s v="No"/>
    <x v="0"/>
    <x v="10"/>
    <s v="Female"/>
    <x v="27"/>
    <s v="No"/>
    <s v="No"/>
    <x v="1"/>
    <m/>
    <m/>
    <m/>
    <m/>
    <m/>
    <n v="1"/>
    <m/>
    <n v="63"/>
    <n v="0"/>
    <n v="0"/>
    <n v="0"/>
    <x v="2"/>
    <n v="5"/>
  </r>
  <r>
    <x v="1"/>
    <n v="72"/>
    <s v="No"/>
    <x v="0"/>
    <x v="10"/>
    <s v="Male"/>
    <x v="19"/>
    <s v="Yes"/>
    <s v="No"/>
    <x v="0"/>
    <m/>
    <m/>
    <m/>
    <m/>
    <m/>
    <n v="1"/>
    <m/>
    <n v="46"/>
    <n v="0"/>
    <n v="0"/>
    <n v="0"/>
    <x v="1"/>
    <n v="12"/>
  </r>
  <r>
    <x v="1"/>
    <n v="72"/>
    <s v="No"/>
    <x v="0"/>
    <x v="10"/>
    <s v="Male"/>
    <x v="27"/>
    <s v="No"/>
    <s v="No"/>
    <x v="1"/>
    <m/>
    <m/>
    <m/>
    <m/>
    <m/>
    <n v="1"/>
    <m/>
    <n v="38"/>
    <n v="0"/>
    <n v="0"/>
    <n v="0"/>
    <x v="2"/>
    <n v="5"/>
  </r>
  <r>
    <x v="1"/>
    <n v="72"/>
    <s v="No"/>
    <x v="0"/>
    <x v="11"/>
    <s v="Female"/>
    <x v="18"/>
    <s v="Yes"/>
    <s v="No"/>
    <x v="0"/>
    <m/>
    <m/>
    <m/>
    <m/>
    <m/>
    <n v="1"/>
    <m/>
    <n v="54"/>
    <n v="0"/>
    <n v="0"/>
    <n v="0"/>
    <x v="1"/>
    <n v="20"/>
  </r>
  <r>
    <x v="1"/>
    <n v="72"/>
    <s v="No"/>
    <x v="0"/>
    <x v="11"/>
    <s v="Female"/>
    <x v="23"/>
    <s v="No"/>
    <s v="No"/>
    <x v="1"/>
    <m/>
    <m/>
    <m/>
    <m/>
    <m/>
    <n v="1"/>
    <m/>
    <n v="46"/>
    <n v="0"/>
    <n v="0"/>
    <n v="0"/>
    <x v="0"/>
    <n v="4"/>
  </r>
  <r>
    <x v="1"/>
    <n v="72"/>
    <s v="No"/>
    <x v="0"/>
    <x v="11"/>
    <s v="Male"/>
    <x v="39"/>
    <s v="No"/>
    <s v="No"/>
    <x v="1"/>
    <m/>
    <m/>
    <m/>
    <m/>
    <m/>
    <n v="1"/>
    <m/>
    <n v="49"/>
    <n v="0"/>
    <n v="0"/>
    <n v="0"/>
    <x v="2"/>
    <n v="6"/>
  </r>
  <r>
    <x v="1"/>
    <n v="72"/>
    <s v="No"/>
    <x v="0"/>
    <x v="13"/>
    <s v="Female"/>
    <x v="34"/>
    <s v="No"/>
    <s v="No"/>
    <x v="1"/>
    <m/>
    <m/>
    <m/>
    <m/>
    <m/>
    <n v="1"/>
    <m/>
    <n v="43"/>
    <n v="0"/>
    <n v="0"/>
    <n v="0"/>
    <x v="2"/>
    <n v="6"/>
  </r>
  <r>
    <x v="1"/>
    <n v="72"/>
    <s v="No"/>
    <x v="0"/>
    <x v="16"/>
    <s v="Male"/>
    <x v="9"/>
    <s v="No"/>
    <s v="No"/>
    <x v="1"/>
    <m/>
    <m/>
    <m/>
    <m/>
    <m/>
    <n v="1"/>
    <m/>
    <n v="48"/>
    <n v="0"/>
    <n v="0"/>
    <n v="0"/>
    <x v="0"/>
    <n v="1"/>
  </r>
  <r>
    <x v="1"/>
    <n v="72"/>
    <s v="No"/>
    <x v="0"/>
    <x v="17"/>
    <s v="Female"/>
    <x v="13"/>
    <s v="Yes"/>
    <s v="No"/>
    <x v="0"/>
    <m/>
    <m/>
    <m/>
    <m/>
    <m/>
    <n v="1"/>
    <m/>
    <n v="33"/>
    <n v="0"/>
    <n v="0"/>
    <n v="0"/>
    <x v="1"/>
    <n v="20"/>
  </r>
  <r>
    <x v="1"/>
    <n v="72"/>
    <s v="No"/>
    <x v="0"/>
    <x v="17"/>
    <s v="Male"/>
    <x v="35"/>
    <s v="No"/>
    <s v="No"/>
    <x v="1"/>
    <m/>
    <m/>
    <m/>
    <m/>
    <m/>
    <n v="1"/>
    <m/>
    <n v="31"/>
    <n v="0"/>
    <n v="0"/>
    <n v="0"/>
    <x v="2"/>
    <n v="7"/>
  </r>
  <r>
    <x v="1"/>
    <n v="72"/>
    <s v="No"/>
    <x v="0"/>
    <x v="17"/>
    <s v="Male"/>
    <x v="11"/>
    <s v="No"/>
    <s v="No"/>
    <x v="1"/>
    <m/>
    <m/>
    <m/>
    <m/>
    <m/>
    <n v="1"/>
    <m/>
    <n v="24"/>
    <n v="2"/>
    <n v="0"/>
    <n v="0"/>
    <x v="2"/>
    <n v="7"/>
  </r>
  <r>
    <x v="1"/>
    <n v="72"/>
    <s v="No"/>
    <x v="0"/>
    <x v="18"/>
    <s v="Male"/>
    <x v="15"/>
    <s v="Yes"/>
    <s v="No"/>
    <x v="0"/>
    <m/>
    <m/>
    <m/>
    <m/>
    <m/>
    <n v="1"/>
    <m/>
    <n v="50"/>
    <n v="0"/>
    <n v="0"/>
    <n v="0"/>
    <x v="1"/>
    <n v="10"/>
  </r>
  <r>
    <x v="1"/>
    <n v="72"/>
    <s v="No"/>
    <x v="0"/>
    <x v="19"/>
    <s v="Female"/>
    <x v="40"/>
    <s v="No"/>
    <s v="Yes"/>
    <x v="2"/>
    <s v="No"/>
    <s v="Two Year"/>
    <s v="Direct Debit"/>
    <s v="(blank)"/>
    <s v="(blank)"/>
    <n v="1"/>
    <m/>
    <n v="67"/>
    <n v="0"/>
    <n v="0"/>
    <n v="0"/>
    <x v="2"/>
    <n v="9"/>
  </r>
  <r>
    <x v="1"/>
    <n v="72"/>
    <s v="No"/>
    <x v="0"/>
    <x v="20"/>
    <s v="Female"/>
    <x v="11"/>
    <s v="No"/>
    <s v="No"/>
    <x v="1"/>
    <m/>
    <m/>
    <m/>
    <m/>
    <m/>
    <n v="1"/>
    <m/>
    <n v="33"/>
    <n v="0"/>
    <n v="0"/>
    <n v="0"/>
    <x v="1"/>
    <n v="11"/>
  </r>
  <r>
    <x v="1"/>
    <n v="72"/>
    <s v="No"/>
    <x v="0"/>
    <x v="20"/>
    <s v="Female"/>
    <x v="22"/>
    <s v="No"/>
    <s v="Yes"/>
    <x v="2"/>
    <s v="No"/>
    <s v="Two Year"/>
    <s v="Direct Debit"/>
    <s v="(blank)"/>
    <s v="(blank)"/>
    <n v="1"/>
    <m/>
    <n v="49"/>
    <n v="0"/>
    <n v="0"/>
    <n v="0"/>
    <x v="0"/>
    <n v="1"/>
  </r>
  <r>
    <x v="1"/>
    <n v="72"/>
    <s v="No"/>
    <x v="0"/>
    <x v="21"/>
    <s v="Female"/>
    <x v="15"/>
    <s v="Yes"/>
    <s v="No"/>
    <x v="0"/>
    <m/>
    <m/>
    <m/>
    <m/>
    <m/>
    <n v="1"/>
    <m/>
    <n v="40"/>
    <n v="2"/>
    <n v="0"/>
    <n v="0"/>
    <x v="1"/>
    <n v="14"/>
  </r>
  <r>
    <x v="1"/>
    <n v="72"/>
    <s v="No"/>
    <x v="0"/>
    <x v="21"/>
    <s v="Male"/>
    <x v="42"/>
    <s v="No"/>
    <s v="No"/>
    <x v="1"/>
    <m/>
    <m/>
    <m/>
    <m/>
    <m/>
    <n v="1"/>
    <m/>
    <n v="45"/>
    <n v="0"/>
    <n v="0"/>
    <n v="0"/>
    <x v="2"/>
    <n v="9"/>
  </r>
  <r>
    <x v="1"/>
    <n v="72"/>
    <s v="No"/>
    <x v="0"/>
    <x v="50"/>
    <s v="Female"/>
    <x v="19"/>
    <s v="Yes"/>
    <s v="No"/>
    <x v="0"/>
    <m/>
    <m/>
    <m/>
    <m/>
    <m/>
    <n v="1"/>
    <m/>
    <n v="39"/>
    <n v="0"/>
    <n v="0"/>
    <n v="0"/>
    <x v="1"/>
    <n v="14"/>
  </r>
  <r>
    <x v="1"/>
    <n v="72"/>
    <s v="No"/>
    <x v="0"/>
    <x v="50"/>
    <s v="Male"/>
    <x v="4"/>
    <s v="Yes"/>
    <s v="No"/>
    <x v="0"/>
    <m/>
    <m/>
    <m/>
    <m/>
    <m/>
    <n v="1"/>
    <m/>
    <n v="51"/>
    <n v="0"/>
    <n v="0"/>
    <n v="0"/>
    <x v="2"/>
    <n v="7"/>
  </r>
  <r>
    <x v="1"/>
    <n v="72"/>
    <s v="No"/>
    <x v="0"/>
    <x v="22"/>
    <s v="Female"/>
    <x v="37"/>
    <s v="No"/>
    <s v="No"/>
    <x v="1"/>
    <m/>
    <m/>
    <m/>
    <m/>
    <m/>
    <n v="1"/>
    <m/>
    <n v="58"/>
    <n v="0"/>
    <n v="0"/>
    <n v="0"/>
    <x v="0"/>
    <n v="3"/>
  </r>
  <r>
    <x v="1"/>
    <n v="72"/>
    <s v="No"/>
    <x v="0"/>
    <x v="22"/>
    <s v="Male"/>
    <x v="17"/>
    <s v="Yes"/>
    <s v="No"/>
    <x v="0"/>
    <m/>
    <m/>
    <m/>
    <m/>
    <m/>
    <n v="1"/>
    <m/>
    <n v="40"/>
    <n v="0"/>
    <n v="0"/>
    <n v="0"/>
    <x v="1"/>
    <n v="12"/>
  </r>
  <r>
    <x v="1"/>
    <n v="72"/>
    <s v="No"/>
    <x v="0"/>
    <x v="23"/>
    <s v="Female"/>
    <x v="47"/>
    <s v="No"/>
    <s v="No"/>
    <x v="1"/>
    <m/>
    <m/>
    <m/>
    <m/>
    <m/>
    <n v="1"/>
    <m/>
    <n v="29"/>
    <n v="2"/>
    <n v="0"/>
    <n v="0"/>
    <x v="2"/>
    <n v="6"/>
  </r>
  <r>
    <x v="1"/>
    <n v="72"/>
    <s v="No"/>
    <x v="0"/>
    <x v="23"/>
    <s v="Male"/>
    <x v="46"/>
    <s v="No"/>
    <s v="No"/>
    <x v="1"/>
    <m/>
    <m/>
    <m/>
    <m/>
    <m/>
    <n v="1"/>
    <m/>
    <n v="67"/>
    <n v="0"/>
    <n v="0"/>
    <n v="0"/>
    <x v="1"/>
    <n v="27"/>
  </r>
  <r>
    <x v="1"/>
    <n v="72"/>
    <s v="No"/>
    <x v="0"/>
    <x v="23"/>
    <s v="Male"/>
    <x v="49"/>
    <s v="No"/>
    <s v="No"/>
    <x v="1"/>
    <m/>
    <m/>
    <m/>
    <m/>
    <m/>
    <n v="1"/>
    <m/>
    <n v="37"/>
    <n v="2"/>
    <n v="0"/>
    <n v="0"/>
    <x v="0"/>
    <n v="3"/>
  </r>
  <r>
    <x v="1"/>
    <n v="72"/>
    <s v="No"/>
    <x v="0"/>
    <x v="24"/>
    <s v="Female"/>
    <x v="54"/>
    <s v="No"/>
    <s v="Yes"/>
    <x v="2"/>
    <s v="No"/>
    <s v="Two Year"/>
    <s v="Direct Debit"/>
    <s v="(blank)"/>
    <s v="(blank)"/>
    <n v="1"/>
    <m/>
    <n v="43"/>
    <n v="0"/>
    <n v="0"/>
    <n v="0"/>
    <x v="2"/>
    <n v="8"/>
  </r>
  <r>
    <x v="1"/>
    <n v="72"/>
    <s v="No"/>
    <x v="0"/>
    <x v="25"/>
    <s v="Female"/>
    <x v="59"/>
    <s v="No"/>
    <s v="Yes"/>
    <x v="2"/>
    <s v="No"/>
    <s v="Two Year"/>
    <s v="Direct Debit"/>
    <s v="(blank)"/>
    <s v="(blank)"/>
    <n v="1"/>
    <m/>
    <n v="44"/>
    <n v="2"/>
    <n v="0"/>
    <n v="0"/>
    <x v="0"/>
    <n v="1"/>
  </r>
  <r>
    <x v="1"/>
    <n v="72"/>
    <s v="No"/>
    <x v="0"/>
    <x v="27"/>
    <s v="Female"/>
    <x v="7"/>
    <s v="No"/>
    <s v="No"/>
    <x v="1"/>
    <m/>
    <m/>
    <m/>
    <m/>
    <m/>
    <n v="1"/>
    <m/>
    <n v="42"/>
    <n v="1"/>
    <n v="0"/>
    <n v="0"/>
    <x v="0"/>
    <n v="4"/>
  </r>
  <r>
    <x v="1"/>
    <n v="72"/>
    <s v="No"/>
    <x v="0"/>
    <x v="27"/>
    <s v="Male"/>
    <x v="54"/>
    <s v="No"/>
    <s v="Yes"/>
    <x v="2"/>
    <s v="No"/>
    <s v="Two Year"/>
    <s v="Direct Debit"/>
    <s v="(blank)"/>
    <s v="(blank)"/>
    <n v="1"/>
    <m/>
    <n v="47"/>
    <n v="0"/>
    <n v="0"/>
    <n v="0"/>
    <x v="0"/>
    <n v="2"/>
  </r>
  <r>
    <x v="1"/>
    <n v="72"/>
    <s v="No"/>
    <x v="0"/>
    <x v="28"/>
    <s v="Female"/>
    <x v="32"/>
    <s v="No"/>
    <s v="No"/>
    <x v="1"/>
    <m/>
    <m/>
    <m/>
    <m/>
    <m/>
    <n v="1"/>
    <m/>
    <n v="29"/>
    <n v="0"/>
    <n v="0"/>
    <n v="0"/>
    <x v="2"/>
    <n v="7"/>
  </r>
  <r>
    <x v="1"/>
    <n v="72"/>
    <s v="No"/>
    <x v="0"/>
    <x v="29"/>
    <s v="Male"/>
    <x v="9"/>
    <s v="No"/>
    <s v="No"/>
    <x v="1"/>
    <m/>
    <m/>
    <m/>
    <m/>
    <m/>
    <n v="1"/>
    <m/>
    <n v="22"/>
    <n v="0"/>
    <n v="0"/>
    <n v="0"/>
    <x v="1"/>
    <n v="11"/>
  </r>
  <r>
    <x v="1"/>
    <n v="72"/>
    <s v="No"/>
    <x v="0"/>
    <x v="30"/>
    <s v="Female"/>
    <x v="15"/>
    <s v="Yes"/>
    <s v="No"/>
    <x v="0"/>
    <m/>
    <m/>
    <m/>
    <m/>
    <m/>
    <n v="1"/>
    <m/>
    <n v="62"/>
    <n v="1"/>
    <n v="0"/>
    <n v="0"/>
    <x v="1"/>
    <n v="38"/>
  </r>
  <r>
    <x v="1"/>
    <n v="72"/>
    <s v="No"/>
    <x v="0"/>
    <x v="30"/>
    <s v="Female"/>
    <x v="52"/>
    <s v="No"/>
    <s v="Yes"/>
    <x v="2"/>
    <s v="Yes"/>
    <s v="One Year"/>
    <s v="Direct Debit"/>
    <s v="(blank)"/>
    <s v="(blank)"/>
    <n v="1"/>
    <m/>
    <n v="19"/>
    <n v="0"/>
    <n v="0"/>
    <n v="0"/>
    <x v="0"/>
    <n v="4"/>
  </r>
  <r>
    <x v="1"/>
    <n v="72"/>
    <s v="No"/>
    <x v="0"/>
    <x v="30"/>
    <s v="Male"/>
    <x v="43"/>
    <s v="No"/>
    <s v="No"/>
    <x v="1"/>
    <m/>
    <m/>
    <m/>
    <m/>
    <m/>
    <n v="1"/>
    <m/>
    <n v="48"/>
    <n v="2"/>
    <n v="0"/>
    <n v="0"/>
    <x v="1"/>
    <n v="29"/>
  </r>
  <r>
    <x v="1"/>
    <n v="72"/>
    <s v="No"/>
    <x v="0"/>
    <x v="31"/>
    <s v="Male"/>
    <x v="64"/>
    <s v="No"/>
    <s v="Yes"/>
    <x v="2"/>
    <s v="No"/>
    <s v="Month-to-Month"/>
    <s v="Credit Card"/>
    <s v="Attitude"/>
    <s v="Attitude of support person"/>
    <n v="1"/>
    <n v="1"/>
    <n v="64"/>
    <n v="4"/>
    <n v="0"/>
    <n v="0"/>
    <x v="0"/>
    <n v="2"/>
  </r>
  <r>
    <x v="1"/>
    <n v="72"/>
    <s v="No"/>
    <x v="0"/>
    <x v="32"/>
    <s v="Female"/>
    <x v="13"/>
    <s v="Yes"/>
    <s v="No"/>
    <x v="0"/>
    <m/>
    <m/>
    <m/>
    <m/>
    <m/>
    <n v="1"/>
    <m/>
    <n v="72"/>
    <n v="0"/>
    <n v="0"/>
    <n v="0"/>
    <x v="1"/>
    <n v="20"/>
  </r>
  <r>
    <x v="1"/>
    <n v="72"/>
    <s v="No"/>
    <x v="0"/>
    <x v="32"/>
    <s v="Male"/>
    <x v="12"/>
    <s v="No"/>
    <s v="No"/>
    <x v="1"/>
    <m/>
    <m/>
    <m/>
    <m/>
    <m/>
    <n v="1"/>
    <m/>
    <n v="72"/>
    <n v="0"/>
    <n v="0"/>
    <n v="0"/>
    <x v="2"/>
    <n v="8"/>
  </r>
  <r>
    <x v="1"/>
    <n v="72"/>
    <s v="No"/>
    <x v="0"/>
    <x v="33"/>
    <s v="Female"/>
    <x v="1"/>
    <s v="No"/>
    <s v="No"/>
    <x v="1"/>
    <m/>
    <m/>
    <m/>
    <m/>
    <m/>
    <n v="1"/>
    <m/>
    <n v="68"/>
    <n v="0"/>
    <n v="0"/>
    <n v="0"/>
    <x v="0"/>
    <n v="4"/>
  </r>
  <r>
    <x v="1"/>
    <n v="72"/>
    <s v="No"/>
    <x v="0"/>
    <x v="36"/>
    <s v="Female"/>
    <x v="29"/>
    <s v="No"/>
    <s v="No"/>
    <x v="1"/>
    <m/>
    <m/>
    <m/>
    <m/>
    <m/>
    <n v="1"/>
    <m/>
    <n v="31"/>
    <n v="0"/>
    <n v="0"/>
    <n v="0"/>
    <x v="1"/>
    <n v="10"/>
  </r>
  <r>
    <x v="1"/>
    <n v="72"/>
    <s v="No"/>
    <x v="0"/>
    <x v="40"/>
    <s v="Male"/>
    <x v="41"/>
    <s v="No"/>
    <s v="No"/>
    <x v="1"/>
    <m/>
    <m/>
    <m/>
    <m/>
    <m/>
    <n v="1"/>
    <m/>
    <n v="32"/>
    <n v="2"/>
    <n v="0"/>
    <n v="0"/>
    <x v="0"/>
    <n v="1"/>
  </r>
  <r>
    <x v="1"/>
    <n v="72"/>
    <s v="No"/>
    <x v="0"/>
    <x v="41"/>
    <s v="Female"/>
    <x v="17"/>
    <s v="Yes"/>
    <s v="No"/>
    <x v="0"/>
    <m/>
    <m/>
    <m/>
    <m/>
    <m/>
    <n v="1"/>
    <m/>
    <n v="51"/>
    <n v="0"/>
    <n v="0"/>
    <n v="0"/>
    <x v="1"/>
    <n v="12"/>
  </r>
  <r>
    <x v="1"/>
    <n v="72"/>
    <s v="No"/>
    <x v="0"/>
    <x v="41"/>
    <s v="Male"/>
    <x v="64"/>
    <s v="No"/>
    <s v="Yes"/>
    <x v="2"/>
    <s v="No"/>
    <s v="One Year"/>
    <s v="Direct Debit"/>
    <s v="Attitude"/>
    <s v="Attitude of service provider"/>
    <n v="1"/>
    <n v="1"/>
    <n v="22"/>
    <n v="1"/>
    <n v="0"/>
    <n v="0"/>
    <x v="1"/>
    <n v="10"/>
  </r>
  <r>
    <x v="1"/>
    <n v="72"/>
    <s v="No"/>
    <x v="0"/>
    <x v="42"/>
    <s v="Male"/>
    <x v="22"/>
    <s v="No"/>
    <s v="Yes"/>
    <x v="2"/>
    <s v="No"/>
    <s v="One Year"/>
    <s v="Direct Debit"/>
    <s v="(blank)"/>
    <s v="(blank)"/>
    <n v="1"/>
    <m/>
    <n v="42"/>
    <n v="0"/>
    <n v="0"/>
    <n v="0"/>
    <x v="0"/>
    <n v="3"/>
  </r>
  <r>
    <x v="1"/>
    <n v="72"/>
    <s v="No"/>
    <x v="0"/>
    <x v="43"/>
    <s v="Female"/>
    <x v="62"/>
    <s v="No"/>
    <s v="Yes"/>
    <x v="2"/>
    <s v="No"/>
    <s v="Two Year"/>
    <s v="Direct Debit"/>
    <s v="(blank)"/>
    <s v="(blank)"/>
    <n v="1"/>
    <m/>
    <n v="43"/>
    <n v="2"/>
    <n v="0"/>
    <n v="0"/>
    <x v="2"/>
    <n v="7"/>
  </r>
  <r>
    <x v="1"/>
    <n v="72"/>
    <s v="No"/>
    <x v="0"/>
    <x v="44"/>
    <s v="Male"/>
    <x v="58"/>
    <s v="No"/>
    <s v="Yes"/>
    <x v="2"/>
    <s v="No"/>
    <s v="Two Year"/>
    <s v="Credit Card"/>
    <s v="(blank)"/>
    <s v="(blank)"/>
    <n v="1"/>
    <m/>
    <n v="69"/>
    <n v="0"/>
    <n v="0"/>
    <n v="0"/>
    <x v="0"/>
    <n v="1"/>
  </r>
  <r>
    <x v="1"/>
    <n v="72"/>
    <s v="No"/>
    <x v="0"/>
    <x v="46"/>
    <s v="Male"/>
    <x v="23"/>
    <s v="No"/>
    <s v="No"/>
    <x v="1"/>
    <m/>
    <m/>
    <m/>
    <m/>
    <m/>
    <n v="1"/>
    <m/>
    <n v="59"/>
    <n v="0"/>
    <n v="0"/>
    <n v="0"/>
    <x v="0"/>
    <n v="2"/>
  </r>
  <r>
    <x v="1"/>
    <n v="72"/>
    <s v="No"/>
    <x v="0"/>
    <x v="47"/>
    <s v="Female"/>
    <x v="61"/>
    <s v="No"/>
    <s v="Yes"/>
    <x v="2"/>
    <s v="No"/>
    <s v="Two Year"/>
    <s v="Credit Card"/>
    <s v="(blank)"/>
    <s v="(blank)"/>
    <n v="1"/>
    <m/>
    <n v="43"/>
    <n v="0"/>
    <n v="0"/>
    <n v="0"/>
    <x v="2"/>
    <n v="5"/>
  </r>
  <r>
    <x v="1"/>
    <n v="72"/>
    <s v="No"/>
    <x v="0"/>
    <x v="47"/>
    <s v="Male"/>
    <x v="27"/>
    <s v="No"/>
    <s v="No"/>
    <x v="1"/>
    <m/>
    <m/>
    <m/>
    <m/>
    <m/>
    <n v="1"/>
    <m/>
    <n v="31"/>
    <n v="0"/>
    <n v="0"/>
    <n v="0"/>
    <x v="0"/>
    <n v="4"/>
  </r>
  <r>
    <x v="1"/>
    <n v="72"/>
    <s v="No"/>
    <x v="0"/>
    <x v="47"/>
    <s v="Male"/>
    <x v="54"/>
    <s v="No"/>
    <s v="Yes"/>
    <x v="2"/>
    <s v="No"/>
    <s v="Two Year"/>
    <s v="Credit Card"/>
    <s v="(blank)"/>
    <s v="(blank)"/>
    <n v="1"/>
    <m/>
    <n v="21"/>
    <n v="0"/>
    <n v="0"/>
    <n v="0"/>
    <x v="2"/>
    <n v="5"/>
  </r>
  <r>
    <x v="1"/>
    <n v="72"/>
    <s v="Yes"/>
    <x v="0"/>
    <x v="0"/>
    <s v="Male"/>
    <x v="50"/>
    <s v="No"/>
    <s v="No"/>
    <x v="1"/>
    <m/>
    <m/>
    <m/>
    <m/>
    <m/>
    <n v="1"/>
    <m/>
    <n v="30"/>
    <n v="0"/>
    <n v="284.39999999999998"/>
    <n v="0"/>
    <x v="1"/>
    <n v="26"/>
  </r>
  <r>
    <x v="1"/>
    <n v="72"/>
    <s v="Yes"/>
    <x v="0"/>
    <x v="1"/>
    <s v="Female"/>
    <x v="0"/>
    <s v="Yes"/>
    <s v="No"/>
    <x v="0"/>
    <m/>
    <m/>
    <m/>
    <m/>
    <m/>
    <n v="1"/>
    <m/>
    <n v="42"/>
    <n v="0"/>
    <n v="187.2"/>
    <n v="0"/>
    <x v="2"/>
    <n v="8"/>
  </r>
  <r>
    <x v="1"/>
    <n v="72"/>
    <s v="Yes"/>
    <x v="0"/>
    <x v="1"/>
    <s v="Female"/>
    <x v="3"/>
    <s v="No"/>
    <s v="No"/>
    <x v="1"/>
    <m/>
    <m/>
    <m/>
    <m/>
    <m/>
    <n v="1"/>
    <m/>
    <n v="38"/>
    <n v="0"/>
    <n v="276"/>
    <n v="0"/>
    <x v="2"/>
    <n v="5"/>
  </r>
  <r>
    <x v="1"/>
    <n v="72"/>
    <s v="Yes"/>
    <x v="0"/>
    <x v="1"/>
    <s v="Male"/>
    <x v="37"/>
    <s v="No"/>
    <s v="No"/>
    <x v="1"/>
    <m/>
    <m/>
    <m/>
    <m/>
    <m/>
    <n v="1"/>
    <m/>
    <n v="67"/>
    <n v="0"/>
    <n v="203.4"/>
    <n v="0"/>
    <x v="2"/>
    <n v="9"/>
  </r>
  <r>
    <x v="1"/>
    <n v="72"/>
    <s v="Yes"/>
    <x v="0"/>
    <x v="7"/>
    <s v="Female"/>
    <x v="0"/>
    <s v="Yes"/>
    <s v="No"/>
    <x v="0"/>
    <m/>
    <m/>
    <m/>
    <m/>
    <m/>
    <n v="1"/>
    <m/>
    <n v="32"/>
    <n v="0"/>
    <n v="211.2"/>
    <n v="0"/>
    <x v="1"/>
    <n v="14"/>
  </r>
  <r>
    <x v="1"/>
    <n v="72"/>
    <s v="Yes"/>
    <x v="0"/>
    <x v="9"/>
    <s v="Female"/>
    <x v="1"/>
    <s v="No"/>
    <s v="No"/>
    <x v="1"/>
    <m/>
    <m/>
    <m/>
    <m/>
    <m/>
    <n v="1"/>
    <m/>
    <n v="45"/>
    <n v="0"/>
    <n v="198"/>
    <n v="0"/>
    <x v="2"/>
    <n v="9"/>
  </r>
  <r>
    <x v="1"/>
    <n v="72"/>
    <s v="Yes"/>
    <x v="0"/>
    <x v="10"/>
    <s v="Male"/>
    <x v="13"/>
    <s v="Yes"/>
    <s v="No"/>
    <x v="0"/>
    <m/>
    <m/>
    <m/>
    <m/>
    <m/>
    <n v="1"/>
    <m/>
    <n v="28"/>
    <n v="2"/>
    <n v="158.4"/>
    <n v="0"/>
    <x v="1"/>
    <n v="14"/>
  </r>
  <r>
    <x v="1"/>
    <n v="72"/>
    <s v="Yes"/>
    <x v="0"/>
    <x v="11"/>
    <s v="Male"/>
    <x v="4"/>
    <s v="Yes"/>
    <s v="No"/>
    <x v="0"/>
    <m/>
    <m/>
    <m/>
    <m/>
    <m/>
    <n v="1"/>
    <m/>
    <n v="33"/>
    <n v="0"/>
    <n v="247.2"/>
    <n v="0"/>
    <x v="1"/>
    <n v="17"/>
  </r>
  <r>
    <x v="1"/>
    <n v="72"/>
    <s v="Yes"/>
    <x v="0"/>
    <x v="12"/>
    <s v="Female"/>
    <x v="13"/>
    <s v="Yes"/>
    <s v="No"/>
    <x v="0"/>
    <m/>
    <m/>
    <m/>
    <m/>
    <m/>
    <n v="1"/>
    <m/>
    <n v="34"/>
    <n v="1"/>
    <n v="132.5"/>
    <n v="0"/>
    <x v="1"/>
    <n v="17"/>
  </r>
  <r>
    <x v="1"/>
    <n v="72"/>
    <s v="Yes"/>
    <x v="0"/>
    <x v="16"/>
    <s v="Female"/>
    <x v="21"/>
    <s v="No"/>
    <s v="No"/>
    <x v="1"/>
    <m/>
    <m/>
    <m/>
    <m/>
    <m/>
    <n v="1"/>
    <m/>
    <n v="35"/>
    <n v="0"/>
    <n v="110.4"/>
    <n v="0"/>
    <x v="0"/>
    <n v="4"/>
  </r>
  <r>
    <x v="1"/>
    <n v="72"/>
    <s v="Yes"/>
    <x v="0"/>
    <x v="18"/>
    <s v="Male"/>
    <x v="10"/>
    <s v="Yes"/>
    <s v="No"/>
    <x v="0"/>
    <m/>
    <m/>
    <m/>
    <m/>
    <m/>
    <n v="1"/>
    <m/>
    <n v="52"/>
    <n v="0"/>
    <n v="468"/>
    <n v="0"/>
    <x v="2"/>
    <n v="6"/>
  </r>
  <r>
    <x v="1"/>
    <n v="72"/>
    <s v="Yes"/>
    <x v="0"/>
    <x v="20"/>
    <s v="Female"/>
    <x v="2"/>
    <s v="No"/>
    <s v="No"/>
    <x v="1"/>
    <m/>
    <m/>
    <m/>
    <m/>
    <m/>
    <n v="1"/>
    <m/>
    <n v="56"/>
    <n v="0"/>
    <n v="428.4"/>
    <n v="0"/>
    <x v="1"/>
    <n v="15"/>
  </r>
  <r>
    <x v="1"/>
    <n v="72"/>
    <s v="Yes"/>
    <x v="0"/>
    <x v="21"/>
    <s v="Female"/>
    <x v="52"/>
    <s v="No"/>
    <s v="Yes"/>
    <x v="2"/>
    <s v="No"/>
    <s v="Two Year"/>
    <s v="Credit Card"/>
    <s v="(blank)"/>
    <s v="(blank)"/>
    <n v="1"/>
    <m/>
    <n v="34"/>
    <n v="0"/>
    <n v="271.2"/>
    <n v="0"/>
    <x v="0"/>
    <n v="1"/>
  </r>
  <r>
    <x v="1"/>
    <n v="72"/>
    <s v="Yes"/>
    <x v="0"/>
    <x v="22"/>
    <s v="Female"/>
    <x v="38"/>
    <s v="No"/>
    <s v="No"/>
    <x v="1"/>
    <m/>
    <m/>
    <m/>
    <m/>
    <m/>
    <n v="1"/>
    <m/>
    <n v="44"/>
    <n v="0"/>
    <n v="230.4"/>
    <n v="0"/>
    <x v="1"/>
    <n v="13"/>
  </r>
  <r>
    <x v="1"/>
    <n v="72"/>
    <s v="Yes"/>
    <x v="0"/>
    <x v="24"/>
    <s v="Female"/>
    <x v="5"/>
    <s v="Yes"/>
    <s v="No"/>
    <x v="0"/>
    <m/>
    <m/>
    <m/>
    <m/>
    <m/>
    <n v="1"/>
    <m/>
    <n v="38"/>
    <n v="0"/>
    <n v="152.6"/>
    <n v="0"/>
    <x v="1"/>
    <n v="17"/>
  </r>
  <r>
    <x v="1"/>
    <n v="72"/>
    <s v="Yes"/>
    <x v="0"/>
    <x v="24"/>
    <s v="Female"/>
    <x v="7"/>
    <s v="No"/>
    <s v="No"/>
    <x v="1"/>
    <m/>
    <m/>
    <m/>
    <m/>
    <m/>
    <n v="1"/>
    <m/>
    <n v="71"/>
    <n v="2"/>
    <n v="122.4"/>
    <n v="0"/>
    <x v="1"/>
    <n v="18"/>
  </r>
  <r>
    <x v="1"/>
    <n v="72"/>
    <s v="Yes"/>
    <x v="0"/>
    <x v="24"/>
    <s v="Male"/>
    <x v="48"/>
    <s v="No"/>
    <s v="No"/>
    <x v="1"/>
    <m/>
    <m/>
    <m/>
    <m/>
    <m/>
    <n v="1"/>
    <m/>
    <n v="68"/>
    <n v="0"/>
    <n v="92.2"/>
    <n v="0"/>
    <x v="2"/>
    <n v="5"/>
  </r>
  <r>
    <x v="1"/>
    <n v="72"/>
    <s v="Yes"/>
    <x v="0"/>
    <x v="25"/>
    <s v="Male"/>
    <x v="56"/>
    <s v="No"/>
    <s v="No"/>
    <x v="1"/>
    <m/>
    <m/>
    <m/>
    <m/>
    <m/>
    <n v="1"/>
    <m/>
    <n v="50"/>
    <n v="0"/>
    <n v="252"/>
    <n v="0"/>
    <x v="2"/>
    <n v="5"/>
  </r>
  <r>
    <x v="1"/>
    <n v="72"/>
    <s v="Yes"/>
    <x v="0"/>
    <x v="26"/>
    <s v="Male"/>
    <x v="0"/>
    <s v="Yes"/>
    <s v="No"/>
    <x v="0"/>
    <m/>
    <m/>
    <m/>
    <m/>
    <m/>
    <n v="1"/>
    <m/>
    <n v="73"/>
    <n v="0"/>
    <n v="435.6"/>
    <n v="0"/>
    <x v="1"/>
    <n v="10"/>
  </r>
  <r>
    <x v="1"/>
    <n v="72"/>
    <s v="Yes"/>
    <x v="0"/>
    <x v="27"/>
    <s v="Female"/>
    <x v="61"/>
    <s v="No"/>
    <s v="Yes"/>
    <x v="2"/>
    <s v="No"/>
    <s v="Two Year"/>
    <s v="Credit Card"/>
    <s v="(blank)"/>
    <s v="(blank)"/>
    <n v="1"/>
    <m/>
    <n v="60"/>
    <n v="0"/>
    <n v="356.4"/>
    <n v="0"/>
    <x v="2"/>
    <n v="9"/>
  </r>
  <r>
    <x v="1"/>
    <n v="72"/>
    <s v="Yes"/>
    <x v="0"/>
    <x v="29"/>
    <s v="Female"/>
    <x v="56"/>
    <s v="No"/>
    <s v="No"/>
    <x v="1"/>
    <m/>
    <m/>
    <m/>
    <m/>
    <m/>
    <n v="1"/>
    <m/>
    <n v="26"/>
    <n v="2"/>
    <n v="194.4"/>
    <n v="0"/>
    <x v="1"/>
    <n v="14"/>
  </r>
  <r>
    <x v="1"/>
    <n v="72"/>
    <s v="Yes"/>
    <x v="0"/>
    <x v="30"/>
    <s v="Female"/>
    <x v="29"/>
    <s v="No"/>
    <s v="No"/>
    <x v="1"/>
    <m/>
    <m/>
    <m/>
    <m/>
    <m/>
    <n v="1"/>
    <m/>
    <n v="67"/>
    <n v="1"/>
    <n v="370.8"/>
    <n v="0"/>
    <x v="0"/>
    <n v="1"/>
  </r>
  <r>
    <x v="1"/>
    <n v="72"/>
    <s v="Yes"/>
    <x v="0"/>
    <x v="33"/>
    <s v="Female"/>
    <x v="47"/>
    <s v="No"/>
    <s v="No"/>
    <x v="1"/>
    <m/>
    <m/>
    <m/>
    <m/>
    <m/>
    <n v="1"/>
    <m/>
    <n v="20"/>
    <n v="0"/>
    <n v="223.2"/>
    <n v="0"/>
    <x v="1"/>
    <n v="27"/>
  </r>
  <r>
    <x v="1"/>
    <n v="72"/>
    <s v="Yes"/>
    <x v="0"/>
    <x v="34"/>
    <s v="Female"/>
    <x v="54"/>
    <s v="No"/>
    <s v="Yes"/>
    <x v="2"/>
    <s v="No"/>
    <s v="Two Year"/>
    <s v="Direct Debit"/>
    <s v="(blank)"/>
    <s v="(blank)"/>
    <n v="1"/>
    <m/>
    <n v="45"/>
    <n v="0"/>
    <n v="374.4"/>
    <n v="0"/>
    <x v="0"/>
    <n v="4"/>
  </r>
  <r>
    <x v="1"/>
    <n v="72"/>
    <s v="Yes"/>
    <x v="0"/>
    <x v="36"/>
    <s v="Female"/>
    <x v="2"/>
    <s v="No"/>
    <s v="No"/>
    <x v="1"/>
    <m/>
    <m/>
    <m/>
    <m/>
    <m/>
    <n v="1"/>
    <n v="1"/>
    <n v="42"/>
    <n v="5"/>
    <n v="261.60000000000002"/>
    <n v="0"/>
    <x v="1"/>
    <n v="14"/>
  </r>
  <r>
    <x v="1"/>
    <n v="72"/>
    <s v="Yes"/>
    <x v="0"/>
    <x v="38"/>
    <s v="Male"/>
    <x v="6"/>
    <s v="No"/>
    <s v="No"/>
    <x v="1"/>
    <m/>
    <m/>
    <m/>
    <m/>
    <m/>
    <n v="1"/>
    <m/>
    <n v="19"/>
    <n v="0"/>
    <n v="271.2"/>
    <n v="0"/>
    <x v="2"/>
    <n v="5"/>
  </r>
  <r>
    <x v="1"/>
    <n v="72"/>
    <s v="Yes"/>
    <x v="0"/>
    <x v="39"/>
    <s v="Male"/>
    <x v="13"/>
    <s v="Yes"/>
    <s v="No"/>
    <x v="0"/>
    <m/>
    <m/>
    <m/>
    <m/>
    <m/>
    <n v="1"/>
    <m/>
    <n v="44"/>
    <n v="0"/>
    <n v="174.6"/>
    <n v="0"/>
    <x v="1"/>
    <n v="15"/>
  </r>
  <r>
    <x v="1"/>
    <n v="72"/>
    <s v="Yes"/>
    <x v="0"/>
    <x v="40"/>
    <s v="Male"/>
    <x v="17"/>
    <s v="Yes"/>
    <s v="No"/>
    <x v="0"/>
    <m/>
    <m/>
    <m/>
    <m/>
    <m/>
    <n v="1"/>
    <m/>
    <n v="14"/>
    <n v="0"/>
    <n v="149.80000000000001"/>
    <n v="0"/>
    <x v="1"/>
    <n v="16"/>
  </r>
  <r>
    <x v="1"/>
    <n v="72"/>
    <s v="Yes"/>
    <x v="0"/>
    <x v="42"/>
    <s v="Female"/>
    <x v="41"/>
    <s v="No"/>
    <s v="No"/>
    <x v="1"/>
    <m/>
    <m/>
    <m/>
    <m/>
    <m/>
    <n v="1"/>
    <m/>
    <n v="46"/>
    <n v="0"/>
    <n v="167"/>
    <n v="0"/>
    <x v="0"/>
    <n v="4"/>
  </r>
  <r>
    <x v="1"/>
    <n v="72"/>
    <s v="Yes"/>
    <x v="0"/>
    <x v="45"/>
    <s v="Male"/>
    <x v="43"/>
    <s v="No"/>
    <s v="No"/>
    <x v="1"/>
    <m/>
    <m/>
    <m/>
    <m/>
    <m/>
    <n v="1"/>
    <m/>
    <n v="39"/>
    <n v="1"/>
    <n v="199.8"/>
    <n v="0"/>
    <x v="0"/>
    <n v="2"/>
  </r>
  <r>
    <x v="1"/>
    <n v="72"/>
    <s v="Yes"/>
    <x v="0"/>
    <x v="47"/>
    <s v="Male"/>
    <x v="46"/>
    <s v="No"/>
    <s v="No"/>
    <x v="1"/>
    <m/>
    <m/>
    <m/>
    <m/>
    <m/>
    <n v="1"/>
    <m/>
    <n v="31"/>
    <n v="0"/>
    <n v="180"/>
    <n v="0"/>
    <x v="1"/>
    <n v="20"/>
  </r>
  <r>
    <x v="1"/>
    <n v="72"/>
    <s v="Yes"/>
    <x v="1"/>
    <x v="7"/>
    <s v="Female"/>
    <x v="51"/>
    <s v="No"/>
    <s v="Yes"/>
    <x v="2"/>
    <s v="No"/>
    <s v="One Year"/>
    <s v="Credit Card"/>
    <s v="(blank)"/>
    <s v="(blank)"/>
    <n v="1"/>
    <m/>
    <n v="37"/>
    <n v="0"/>
    <n v="0"/>
    <n v="0"/>
    <x v="0"/>
    <n v="2"/>
  </r>
  <r>
    <x v="1"/>
    <n v="72"/>
    <s v="Yes"/>
    <x v="1"/>
    <x v="7"/>
    <s v="Male"/>
    <x v="29"/>
    <s v="No"/>
    <s v="No"/>
    <x v="1"/>
    <m/>
    <m/>
    <m/>
    <m/>
    <m/>
    <n v="1"/>
    <m/>
    <n v="41"/>
    <n v="0"/>
    <n v="0"/>
    <n v="0"/>
    <x v="2"/>
    <n v="7"/>
  </r>
  <r>
    <x v="1"/>
    <n v="72"/>
    <s v="Yes"/>
    <x v="1"/>
    <x v="7"/>
    <s v="Male"/>
    <x v="30"/>
    <s v="No"/>
    <s v="Yes"/>
    <x v="2"/>
    <s v="No"/>
    <s v="One Year"/>
    <s v="Credit Card"/>
    <s v="(blank)"/>
    <s v="(blank)"/>
    <n v="1"/>
    <m/>
    <n v="18"/>
    <n v="0"/>
    <n v="0"/>
    <n v="0"/>
    <x v="0"/>
    <n v="3"/>
  </r>
  <r>
    <x v="1"/>
    <n v="72"/>
    <s v="Yes"/>
    <x v="1"/>
    <x v="14"/>
    <s v="Female"/>
    <x v="19"/>
    <s v="Yes"/>
    <s v="No"/>
    <x v="0"/>
    <m/>
    <m/>
    <m/>
    <m/>
    <m/>
    <n v="1"/>
    <m/>
    <n v="59"/>
    <n v="0"/>
    <n v="0"/>
    <n v="0"/>
    <x v="1"/>
    <n v="16"/>
  </r>
  <r>
    <x v="1"/>
    <n v="72"/>
    <s v="Yes"/>
    <x v="1"/>
    <x v="19"/>
    <s v="Male"/>
    <x v="2"/>
    <s v="No"/>
    <s v="No"/>
    <x v="1"/>
    <m/>
    <m/>
    <m/>
    <m/>
    <m/>
    <n v="1"/>
    <m/>
    <n v="44"/>
    <n v="0"/>
    <n v="0"/>
    <n v="0"/>
    <x v="2"/>
    <n v="7"/>
  </r>
  <r>
    <x v="1"/>
    <n v="72"/>
    <s v="Yes"/>
    <x v="1"/>
    <x v="24"/>
    <s v="Male"/>
    <x v="3"/>
    <s v="No"/>
    <s v="No"/>
    <x v="1"/>
    <m/>
    <m/>
    <m/>
    <m/>
    <m/>
    <n v="1"/>
    <m/>
    <n v="56"/>
    <n v="1"/>
    <n v="0"/>
    <n v="0"/>
    <x v="2"/>
    <n v="5"/>
  </r>
  <r>
    <x v="1"/>
    <n v="72"/>
    <s v="Yes"/>
    <x v="1"/>
    <x v="28"/>
    <s v="Female"/>
    <x v="1"/>
    <s v="No"/>
    <s v="No"/>
    <x v="1"/>
    <m/>
    <m/>
    <m/>
    <m/>
    <m/>
    <n v="1"/>
    <m/>
    <n v="33"/>
    <n v="2"/>
    <n v="0"/>
    <n v="0"/>
    <x v="2"/>
    <n v="5"/>
  </r>
  <r>
    <x v="1"/>
    <n v="72"/>
    <s v="Yes"/>
    <x v="1"/>
    <x v="28"/>
    <s v="Male"/>
    <x v="44"/>
    <s v="No"/>
    <s v="No"/>
    <x v="1"/>
    <m/>
    <m/>
    <m/>
    <m/>
    <m/>
    <n v="1"/>
    <m/>
    <n v="39"/>
    <n v="0"/>
    <n v="0"/>
    <n v="0"/>
    <x v="1"/>
    <n v="10"/>
  </r>
  <r>
    <x v="1"/>
    <n v="72"/>
    <s v="Yes"/>
    <x v="1"/>
    <x v="30"/>
    <s v="Male"/>
    <x v="27"/>
    <s v="No"/>
    <s v="No"/>
    <x v="1"/>
    <m/>
    <m/>
    <m/>
    <m/>
    <m/>
    <n v="1"/>
    <m/>
    <n v="71"/>
    <n v="0"/>
    <n v="0"/>
    <n v="0"/>
    <x v="1"/>
    <n v="11"/>
  </r>
  <r>
    <x v="1"/>
    <n v="72"/>
    <s v="Yes"/>
    <x v="1"/>
    <x v="35"/>
    <s v="Male"/>
    <x v="4"/>
    <s v="Yes"/>
    <s v="No"/>
    <x v="0"/>
    <m/>
    <m/>
    <m/>
    <m/>
    <m/>
    <n v="1"/>
    <m/>
    <n v="38"/>
    <n v="2"/>
    <n v="0"/>
    <n v="0"/>
    <x v="1"/>
    <n v="17"/>
  </r>
  <r>
    <x v="1"/>
    <n v="72"/>
    <s v="Yes"/>
    <x v="1"/>
    <x v="40"/>
    <s v="Female"/>
    <x v="9"/>
    <s v="No"/>
    <s v="No"/>
    <x v="1"/>
    <m/>
    <m/>
    <m/>
    <m/>
    <m/>
    <n v="1"/>
    <m/>
    <n v="40"/>
    <n v="0"/>
    <n v="0"/>
    <n v="0"/>
    <x v="0"/>
    <n v="3"/>
  </r>
  <r>
    <x v="1"/>
    <n v="72"/>
    <s v="Yes"/>
    <x v="1"/>
    <x v="42"/>
    <s v="Male"/>
    <x v="39"/>
    <s v="No"/>
    <s v="No"/>
    <x v="1"/>
    <m/>
    <m/>
    <m/>
    <m/>
    <m/>
    <n v="1"/>
    <m/>
    <n v="38"/>
    <n v="0"/>
    <n v="0"/>
    <n v="0"/>
    <x v="0"/>
    <n v="4"/>
  </r>
  <r>
    <x v="1"/>
    <n v="73"/>
    <s v="No"/>
    <x v="0"/>
    <x v="1"/>
    <s v="Female"/>
    <x v="9"/>
    <s v="No"/>
    <s v="No"/>
    <x v="1"/>
    <m/>
    <m/>
    <m/>
    <m/>
    <m/>
    <n v="1"/>
    <m/>
    <n v="38"/>
    <n v="0"/>
    <n v="0"/>
    <n v="0"/>
    <x v="1"/>
    <n v="13"/>
  </r>
  <r>
    <x v="1"/>
    <n v="73"/>
    <s v="No"/>
    <x v="0"/>
    <x v="1"/>
    <s v="Male"/>
    <x v="12"/>
    <s v="No"/>
    <s v="No"/>
    <x v="1"/>
    <m/>
    <m/>
    <m/>
    <m/>
    <m/>
    <n v="1"/>
    <m/>
    <n v="52"/>
    <n v="2"/>
    <n v="0"/>
    <n v="0"/>
    <x v="2"/>
    <n v="7"/>
  </r>
  <r>
    <x v="1"/>
    <n v="73"/>
    <s v="No"/>
    <x v="0"/>
    <x v="2"/>
    <s v="Male"/>
    <x v="41"/>
    <s v="No"/>
    <s v="No"/>
    <x v="1"/>
    <m/>
    <m/>
    <m/>
    <m/>
    <m/>
    <n v="1"/>
    <m/>
    <n v="64"/>
    <n v="3"/>
    <n v="0"/>
    <n v="0"/>
    <x v="2"/>
    <n v="8"/>
  </r>
  <r>
    <x v="1"/>
    <n v="73"/>
    <s v="No"/>
    <x v="0"/>
    <x v="3"/>
    <s v="Female"/>
    <x v="15"/>
    <s v="Yes"/>
    <s v="No"/>
    <x v="0"/>
    <m/>
    <m/>
    <m/>
    <m/>
    <m/>
    <n v="1"/>
    <m/>
    <n v="44"/>
    <n v="0"/>
    <n v="0"/>
    <n v="0"/>
    <x v="1"/>
    <n v="20"/>
  </r>
  <r>
    <x v="1"/>
    <n v="73"/>
    <s v="No"/>
    <x v="0"/>
    <x v="48"/>
    <s v="Male"/>
    <x v="19"/>
    <s v="Yes"/>
    <s v="No"/>
    <x v="0"/>
    <m/>
    <m/>
    <m/>
    <m/>
    <m/>
    <n v="1"/>
    <m/>
    <n v="53"/>
    <n v="0"/>
    <n v="0"/>
    <n v="0"/>
    <x v="1"/>
    <n v="12"/>
  </r>
  <r>
    <x v="1"/>
    <n v="73"/>
    <s v="No"/>
    <x v="0"/>
    <x v="4"/>
    <s v="Male"/>
    <x v="17"/>
    <s v="Yes"/>
    <s v="No"/>
    <x v="0"/>
    <m/>
    <m/>
    <m/>
    <m/>
    <m/>
    <n v="1"/>
    <m/>
    <n v="42"/>
    <n v="0"/>
    <n v="0"/>
    <n v="0"/>
    <x v="1"/>
    <n v="24"/>
  </r>
  <r>
    <x v="1"/>
    <n v="73"/>
    <s v="No"/>
    <x v="0"/>
    <x v="5"/>
    <s v="Female"/>
    <x v="56"/>
    <s v="No"/>
    <s v="No"/>
    <x v="1"/>
    <m/>
    <m/>
    <m/>
    <m/>
    <m/>
    <n v="1"/>
    <m/>
    <n v="54"/>
    <n v="1"/>
    <n v="0"/>
    <n v="0"/>
    <x v="2"/>
    <n v="5"/>
  </r>
  <r>
    <x v="1"/>
    <n v="73"/>
    <s v="No"/>
    <x v="0"/>
    <x v="5"/>
    <s v="Female"/>
    <x v="63"/>
    <s v="No"/>
    <s v="Yes"/>
    <x v="2"/>
    <s v="No"/>
    <s v="Two Year"/>
    <s v="Credit Card"/>
    <s v="(blank)"/>
    <s v="(blank)"/>
    <n v="1"/>
    <m/>
    <n v="53"/>
    <n v="0"/>
    <n v="0"/>
    <n v="0"/>
    <x v="2"/>
    <n v="7"/>
  </r>
  <r>
    <x v="1"/>
    <n v="73"/>
    <s v="No"/>
    <x v="0"/>
    <x v="7"/>
    <s v="Female"/>
    <x v="55"/>
    <s v="No"/>
    <s v="Yes"/>
    <x v="2"/>
    <s v="No"/>
    <s v="Two Year"/>
    <s v="Credit Card"/>
    <s v="(blank)"/>
    <s v="(blank)"/>
    <n v="1"/>
    <m/>
    <n v="38"/>
    <n v="0"/>
    <n v="0"/>
    <n v="0"/>
    <x v="0"/>
    <n v="3"/>
  </r>
  <r>
    <x v="1"/>
    <n v="73"/>
    <s v="No"/>
    <x v="0"/>
    <x v="7"/>
    <s v="Male"/>
    <x v="53"/>
    <s v="No"/>
    <s v="Yes"/>
    <x v="2"/>
    <s v="No"/>
    <s v="One Year"/>
    <s v="Credit Card"/>
    <s v="(blank)"/>
    <s v="(blank)"/>
    <n v="1"/>
    <m/>
    <n v="63"/>
    <n v="0"/>
    <n v="0"/>
    <n v="0"/>
    <x v="2"/>
    <n v="7"/>
  </r>
  <r>
    <x v="1"/>
    <n v="73"/>
    <s v="No"/>
    <x v="0"/>
    <x v="8"/>
    <s v="Male"/>
    <x v="50"/>
    <s v="No"/>
    <s v="No"/>
    <x v="1"/>
    <m/>
    <m/>
    <m/>
    <m/>
    <m/>
    <n v="1"/>
    <m/>
    <n v="23"/>
    <n v="2"/>
    <n v="0"/>
    <n v="0"/>
    <x v="1"/>
    <n v="25"/>
  </r>
  <r>
    <x v="1"/>
    <n v="73"/>
    <s v="No"/>
    <x v="0"/>
    <x v="49"/>
    <s v="Female"/>
    <x v="32"/>
    <s v="No"/>
    <s v="No"/>
    <x v="1"/>
    <m/>
    <m/>
    <m/>
    <m/>
    <m/>
    <n v="1"/>
    <m/>
    <n v="43"/>
    <n v="0"/>
    <n v="0"/>
    <n v="0"/>
    <x v="2"/>
    <n v="7"/>
  </r>
  <r>
    <x v="1"/>
    <n v="73"/>
    <s v="No"/>
    <x v="0"/>
    <x v="11"/>
    <s v="Female"/>
    <x v="40"/>
    <s v="No"/>
    <s v="Yes"/>
    <x v="2"/>
    <s v="No"/>
    <s v="Two Year"/>
    <s v="Direct Debit"/>
    <s v="(blank)"/>
    <s v="(blank)"/>
    <n v="1"/>
    <m/>
    <n v="63"/>
    <n v="0"/>
    <n v="0"/>
    <n v="0"/>
    <x v="2"/>
    <n v="7"/>
  </r>
  <r>
    <x v="1"/>
    <n v="73"/>
    <s v="No"/>
    <x v="0"/>
    <x v="13"/>
    <s v="Female"/>
    <x v="30"/>
    <s v="No"/>
    <s v="Yes"/>
    <x v="2"/>
    <s v="Yes"/>
    <s v="Two Year"/>
    <s v="Direct Debit"/>
    <s v="(blank)"/>
    <s v="(blank)"/>
    <n v="1"/>
    <m/>
    <n v="52"/>
    <n v="2"/>
    <n v="0"/>
    <n v="0"/>
    <x v="2"/>
    <n v="7"/>
  </r>
  <r>
    <x v="1"/>
    <n v="73"/>
    <s v="No"/>
    <x v="0"/>
    <x v="13"/>
    <s v="Male"/>
    <x v="15"/>
    <s v="Yes"/>
    <s v="No"/>
    <x v="0"/>
    <m/>
    <m/>
    <m/>
    <m/>
    <m/>
    <n v="1"/>
    <m/>
    <n v="28"/>
    <n v="2"/>
    <n v="0"/>
    <n v="0"/>
    <x v="1"/>
    <n v="21"/>
  </r>
  <r>
    <x v="1"/>
    <n v="73"/>
    <s v="No"/>
    <x v="0"/>
    <x v="13"/>
    <s v="Male"/>
    <x v="21"/>
    <s v="No"/>
    <s v="No"/>
    <x v="1"/>
    <m/>
    <m/>
    <m/>
    <m/>
    <m/>
    <n v="1"/>
    <m/>
    <n v="36"/>
    <n v="0"/>
    <n v="0"/>
    <n v="0"/>
    <x v="0"/>
    <n v="4"/>
  </r>
  <r>
    <x v="1"/>
    <n v="73"/>
    <s v="No"/>
    <x v="0"/>
    <x v="15"/>
    <s v="Female"/>
    <x v="17"/>
    <s v="Yes"/>
    <s v="No"/>
    <x v="0"/>
    <m/>
    <m/>
    <m/>
    <m/>
    <m/>
    <n v="1"/>
    <m/>
    <n v="52"/>
    <n v="0"/>
    <n v="0"/>
    <n v="0"/>
    <x v="1"/>
    <n v="14"/>
  </r>
  <r>
    <x v="1"/>
    <n v="73"/>
    <s v="No"/>
    <x v="0"/>
    <x v="17"/>
    <s v="Male"/>
    <x v="42"/>
    <s v="No"/>
    <s v="No"/>
    <x v="1"/>
    <m/>
    <m/>
    <m/>
    <m/>
    <m/>
    <n v="1"/>
    <n v="1"/>
    <n v="47"/>
    <n v="3"/>
    <n v="0"/>
    <n v="0"/>
    <x v="0"/>
    <n v="3"/>
  </r>
  <r>
    <x v="1"/>
    <n v="73"/>
    <s v="No"/>
    <x v="0"/>
    <x v="18"/>
    <s v="Male"/>
    <x v="56"/>
    <s v="No"/>
    <s v="No"/>
    <x v="1"/>
    <m/>
    <m/>
    <m/>
    <m/>
    <m/>
    <n v="1"/>
    <m/>
    <n v="35"/>
    <n v="0"/>
    <n v="0"/>
    <n v="0"/>
    <x v="0"/>
    <n v="4"/>
  </r>
  <r>
    <x v="1"/>
    <n v="73"/>
    <s v="No"/>
    <x v="0"/>
    <x v="20"/>
    <s v="Female"/>
    <x v="6"/>
    <s v="No"/>
    <s v="No"/>
    <x v="1"/>
    <m/>
    <m/>
    <m/>
    <m/>
    <m/>
    <n v="1"/>
    <m/>
    <n v="41"/>
    <n v="0"/>
    <n v="0"/>
    <n v="0"/>
    <x v="2"/>
    <n v="6"/>
  </r>
  <r>
    <x v="1"/>
    <n v="73"/>
    <s v="No"/>
    <x v="0"/>
    <x v="20"/>
    <s v="Female"/>
    <x v="24"/>
    <s v="No"/>
    <s v="No"/>
    <x v="1"/>
    <m/>
    <m/>
    <m/>
    <m/>
    <m/>
    <n v="1"/>
    <n v="1"/>
    <n v="28"/>
    <n v="1"/>
    <n v="0"/>
    <n v="0"/>
    <x v="2"/>
    <n v="8"/>
  </r>
  <r>
    <x v="1"/>
    <n v="73"/>
    <s v="No"/>
    <x v="0"/>
    <x v="21"/>
    <s v="Female"/>
    <x v="9"/>
    <s v="No"/>
    <s v="No"/>
    <x v="1"/>
    <m/>
    <m/>
    <m/>
    <m/>
    <m/>
    <n v="1"/>
    <m/>
    <n v="56"/>
    <n v="0"/>
    <n v="0"/>
    <n v="0"/>
    <x v="0"/>
    <n v="4"/>
  </r>
  <r>
    <x v="1"/>
    <n v="73"/>
    <s v="No"/>
    <x v="0"/>
    <x v="24"/>
    <s v="Female"/>
    <x v="44"/>
    <s v="No"/>
    <s v="No"/>
    <x v="1"/>
    <m/>
    <m/>
    <m/>
    <m/>
    <m/>
    <n v="1"/>
    <m/>
    <n v="20"/>
    <n v="0"/>
    <n v="0"/>
    <n v="0"/>
    <x v="0"/>
    <n v="3"/>
  </r>
  <r>
    <x v="1"/>
    <n v="73"/>
    <s v="No"/>
    <x v="0"/>
    <x v="25"/>
    <s v="Female"/>
    <x v="38"/>
    <s v="No"/>
    <s v="No"/>
    <x v="1"/>
    <m/>
    <m/>
    <m/>
    <m/>
    <m/>
    <n v="1"/>
    <m/>
    <n v="50"/>
    <n v="1"/>
    <n v="0"/>
    <n v="0"/>
    <x v="2"/>
    <n v="6"/>
  </r>
  <r>
    <x v="1"/>
    <n v="73"/>
    <s v="No"/>
    <x v="0"/>
    <x v="25"/>
    <s v="Male"/>
    <x v="34"/>
    <s v="No"/>
    <s v="No"/>
    <x v="1"/>
    <m/>
    <m/>
    <m/>
    <m/>
    <m/>
    <n v="1"/>
    <m/>
    <n v="51"/>
    <n v="2"/>
    <n v="0"/>
    <n v="0"/>
    <x v="0"/>
    <n v="3"/>
  </r>
  <r>
    <x v="1"/>
    <n v="73"/>
    <s v="No"/>
    <x v="0"/>
    <x v="26"/>
    <s v="Female"/>
    <x v="12"/>
    <s v="No"/>
    <s v="No"/>
    <x v="1"/>
    <m/>
    <m/>
    <m/>
    <m/>
    <m/>
    <n v="1"/>
    <m/>
    <n v="36"/>
    <n v="0"/>
    <n v="0"/>
    <n v="0"/>
    <x v="1"/>
    <n v="10"/>
  </r>
  <r>
    <x v="1"/>
    <n v="73"/>
    <s v="No"/>
    <x v="0"/>
    <x v="27"/>
    <s v="Female"/>
    <x v="8"/>
    <s v="No"/>
    <s v="No"/>
    <x v="1"/>
    <m/>
    <m/>
    <m/>
    <m/>
    <m/>
    <n v="1"/>
    <m/>
    <n v="38"/>
    <n v="0"/>
    <n v="0"/>
    <n v="0"/>
    <x v="1"/>
    <n v="14"/>
  </r>
  <r>
    <x v="1"/>
    <n v="73"/>
    <s v="No"/>
    <x v="0"/>
    <x v="28"/>
    <s v="Female"/>
    <x v="48"/>
    <s v="No"/>
    <s v="No"/>
    <x v="1"/>
    <m/>
    <m/>
    <m/>
    <m/>
    <m/>
    <n v="1"/>
    <m/>
    <n v="54"/>
    <n v="0"/>
    <n v="0"/>
    <n v="0"/>
    <x v="0"/>
    <n v="3"/>
  </r>
  <r>
    <x v="1"/>
    <n v="73"/>
    <s v="No"/>
    <x v="0"/>
    <x v="30"/>
    <s v="Male"/>
    <x v="21"/>
    <s v="No"/>
    <s v="No"/>
    <x v="1"/>
    <m/>
    <m/>
    <m/>
    <m/>
    <m/>
    <n v="1"/>
    <m/>
    <n v="75"/>
    <n v="0"/>
    <n v="0"/>
    <n v="0"/>
    <x v="0"/>
    <n v="1"/>
  </r>
  <r>
    <x v="1"/>
    <n v="73"/>
    <s v="No"/>
    <x v="0"/>
    <x v="32"/>
    <s v="Female"/>
    <x v="18"/>
    <s v="Yes"/>
    <s v="No"/>
    <x v="0"/>
    <m/>
    <m/>
    <m/>
    <m/>
    <m/>
    <n v="1"/>
    <m/>
    <n v="36"/>
    <n v="0"/>
    <n v="0"/>
    <n v="0"/>
    <x v="1"/>
    <n v="16"/>
  </r>
  <r>
    <x v="1"/>
    <n v="73"/>
    <s v="No"/>
    <x v="0"/>
    <x v="33"/>
    <s v="Female"/>
    <x v="4"/>
    <s v="Yes"/>
    <s v="No"/>
    <x v="0"/>
    <m/>
    <m/>
    <m/>
    <m/>
    <m/>
    <n v="1"/>
    <m/>
    <n v="43"/>
    <n v="0"/>
    <n v="0"/>
    <n v="0"/>
    <x v="2"/>
    <n v="9"/>
  </r>
  <r>
    <x v="1"/>
    <n v="73"/>
    <s v="No"/>
    <x v="0"/>
    <x v="33"/>
    <s v="Female"/>
    <x v="18"/>
    <s v="Yes"/>
    <s v="No"/>
    <x v="0"/>
    <m/>
    <m/>
    <m/>
    <m/>
    <m/>
    <n v="1"/>
    <m/>
    <n v="46"/>
    <n v="2"/>
    <n v="0"/>
    <n v="0"/>
    <x v="1"/>
    <n v="21"/>
  </r>
  <r>
    <x v="1"/>
    <n v="73"/>
    <s v="No"/>
    <x v="0"/>
    <x v="33"/>
    <s v="Male"/>
    <x v="56"/>
    <s v="No"/>
    <s v="No"/>
    <x v="1"/>
    <m/>
    <m/>
    <m/>
    <m/>
    <m/>
    <n v="1"/>
    <m/>
    <n v="40"/>
    <n v="0"/>
    <n v="0"/>
    <n v="0"/>
    <x v="0"/>
    <n v="3"/>
  </r>
  <r>
    <x v="1"/>
    <n v="73"/>
    <s v="No"/>
    <x v="0"/>
    <x v="34"/>
    <s v="Female"/>
    <x v="57"/>
    <s v="Yes"/>
    <s v="No"/>
    <x v="0"/>
    <m/>
    <m/>
    <m/>
    <m/>
    <m/>
    <n v="1"/>
    <m/>
    <n v="38"/>
    <n v="1"/>
    <n v="0"/>
    <n v="0"/>
    <x v="1"/>
    <n v="10"/>
  </r>
  <r>
    <x v="1"/>
    <n v="73"/>
    <s v="No"/>
    <x v="0"/>
    <x v="34"/>
    <s v="Female"/>
    <x v="49"/>
    <s v="No"/>
    <s v="No"/>
    <x v="1"/>
    <m/>
    <m/>
    <m/>
    <m/>
    <m/>
    <n v="1"/>
    <m/>
    <n v="34"/>
    <n v="0"/>
    <n v="0"/>
    <n v="0"/>
    <x v="0"/>
    <n v="4"/>
  </r>
  <r>
    <x v="1"/>
    <n v="73"/>
    <s v="No"/>
    <x v="0"/>
    <x v="37"/>
    <s v="Male"/>
    <x v="35"/>
    <s v="No"/>
    <s v="No"/>
    <x v="1"/>
    <m/>
    <m/>
    <m/>
    <m/>
    <m/>
    <n v="1"/>
    <m/>
    <n v="39"/>
    <n v="0"/>
    <n v="0"/>
    <n v="0"/>
    <x v="0"/>
    <n v="1"/>
  </r>
  <r>
    <x v="1"/>
    <n v="73"/>
    <s v="No"/>
    <x v="0"/>
    <x v="38"/>
    <s v="Male"/>
    <x v="47"/>
    <s v="No"/>
    <s v="No"/>
    <x v="1"/>
    <m/>
    <m/>
    <m/>
    <m/>
    <m/>
    <n v="1"/>
    <m/>
    <n v="55"/>
    <n v="0"/>
    <n v="0"/>
    <n v="0"/>
    <x v="2"/>
    <n v="5"/>
  </r>
  <r>
    <x v="1"/>
    <n v="73"/>
    <s v="No"/>
    <x v="0"/>
    <x v="41"/>
    <s v="Female"/>
    <x v="14"/>
    <s v="No"/>
    <s v="Yes"/>
    <x v="1"/>
    <s v="Yes"/>
    <s v="Two Year"/>
    <s v="Credit Card"/>
    <s v="(blank)"/>
    <s v="(blank)"/>
    <n v="1"/>
    <m/>
    <n v="30"/>
    <n v="3"/>
    <n v="0"/>
    <n v="0"/>
    <x v="2"/>
    <n v="6"/>
  </r>
  <r>
    <x v="1"/>
    <n v="73"/>
    <s v="No"/>
    <x v="0"/>
    <x v="42"/>
    <s v="Female"/>
    <x v="11"/>
    <s v="No"/>
    <s v="No"/>
    <x v="1"/>
    <m/>
    <m/>
    <m/>
    <m/>
    <m/>
    <n v="1"/>
    <n v="1"/>
    <n v="23"/>
    <n v="4"/>
    <n v="0"/>
    <n v="0"/>
    <x v="0"/>
    <n v="3"/>
  </r>
  <r>
    <x v="1"/>
    <n v="73"/>
    <s v="No"/>
    <x v="0"/>
    <x v="46"/>
    <s v="Male"/>
    <x v="43"/>
    <s v="No"/>
    <s v="No"/>
    <x v="1"/>
    <m/>
    <m/>
    <m/>
    <m/>
    <m/>
    <n v="1"/>
    <m/>
    <n v="36"/>
    <n v="0"/>
    <n v="0"/>
    <n v="0"/>
    <x v="0"/>
    <n v="4"/>
  </r>
  <r>
    <x v="1"/>
    <n v="73"/>
    <s v="No"/>
    <x v="0"/>
    <x v="47"/>
    <s v="Female"/>
    <x v="3"/>
    <s v="No"/>
    <s v="No"/>
    <x v="1"/>
    <m/>
    <m/>
    <m/>
    <m/>
    <m/>
    <n v="1"/>
    <m/>
    <n v="33"/>
    <n v="1"/>
    <n v="0"/>
    <n v="0"/>
    <x v="2"/>
    <n v="7"/>
  </r>
  <r>
    <x v="1"/>
    <n v="73"/>
    <s v="Yes"/>
    <x v="0"/>
    <x v="1"/>
    <s v="Female"/>
    <x v="35"/>
    <s v="No"/>
    <s v="No"/>
    <x v="1"/>
    <m/>
    <m/>
    <m/>
    <m/>
    <m/>
    <n v="1"/>
    <m/>
    <n v="45"/>
    <n v="0"/>
    <n v="113.9"/>
    <n v="0"/>
    <x v="1"/>
    <n v="13"/>
  </r>
  <r>
    <x v="1"/>
    <n v="73"/>
    <s v="Yes"/>
    <x v="0"/>
    <x v="1"/>
    <s v="Male"/>
    <x v="26"/>
    <s v="No"/>
    <s v="No"/>
    <x v="1"/>
    <m/>
    <m/>
    <m/>
    <m/>
    <m/>
    <n v="1"/>
    <m/>
    <n v="27"/>
    <n v="1"/>
    <n v="275"/>
    <n v="0"/>
    <x v="2"/>
    <n v="5"/>
  </r>
  <r>
    <x v="1"/>
    <n v="73"/>
    <s v="Yes"/>
    <x v="0"/>
    <x v="5"/>
    <s v="Male"/>
    <x v="46"/>
    <s v="No"/>
    <s v="No"/>
    <x v="1"/>
    <m/>
    <m/>
    <m/>
    <m/>
    <m/>
    <n v="1"/>
    <m/>
    <n v="28"/>
    <n v="0"/>
    <n v="140.19999999999999"/>
    <n v="0"/>
    <x v="2"/>
    <n v="5"/>
  </r>
  <r>
    <x v="1"/>
    <n v="73"/>
    <s v="Yes"/>
    <x v="0"/>
    <x v="6"/>
    <s v="Male"/>
    <x v="2"/>
    <s v="No"/>
    <s v="No"/>
    <x v="1"/>
    <m/>
    <m/>
    <m/>
    <m/>
    <m/>
    <n v="1"/>
    <m/>
    <n v="57"/>
    <n v="0"/>
    <n v="279.8"/>
    <n v="0"/>
    <x v="2"/>
    <n v="5"/>
  </r>
  <r>
    <x v="1"/>
    <n v="73"/>
    <s v="Yes"/>
    <x v="0"/>
    <x v="7"/>
    <s v="Male"/>
    <x v="62"/>
    <s v="No"/>
    <s v="Yes"/>
    <x v="2"/>
    <s v="No"/>
    <s v="Two Year"/>
    <s v="Paper Check"/>
    <s v="(blank)"/>
    <s v="(blank)"/>
    <n v="1"/>
    <m/>
    <n v="69"/>
    <n v="2"/>
    <n v="141.6"/>
    <n v="0"/>
    <x v="2"/>
    <n v="5"/>
  </r>
  <r>
    <x v="1"/>
    <n v="73"/>
    <s v="Yes"/>
    <x v="0"/>
    <x v="9"/>
    <s v="Male"/>
    <x v="25"/>
    <s v="No"/>
    <s v="No"/>
    <x v="1"/>
    <m/>
    <m/>
    <m/>
    <m/>
    <m/>
    <n v="1"/>
    <m/>
    <n v="43"/>
    <n v="2"/>
    <n v="151.5"/>
    <n v="0"/>
    <x v="0"/>
    <n v="2"/>
  </r>
  <r>
    <x v="1"/>
    <n v="73"/>
    <s v="Yes"/>
    <x v="0"/>
    <x v="12"/>
    <s v="Female"/>
    <x v="47"/>
    <s v="No"/>
    <s v="No"/>
    <x v="1"/>
    <m/>
    <m/>
    <m/>
    <m/>
    <m/>
    <n v="1"/>
    <m/>
    <n v="28"/>
    <n v="0"/>
    <n v="62.8"/>
    <n v="0"/>
    <x v="1"/>
    <n v="10"/>
  </r>
  <r>
    <x v="1"/>
    <n v="73"/>
    <s v="Yes"/>
    <x v="0"/>
    <x v="13"/>
    <s v="Male"/>
    <x v="64"/>
    <s v="No"/>
    <s v="Yes"/>
    <x v="2"/>
    <s v="No"/>
    <s v="Two Year"/>
    <s v="Credit Card"/>
    <s v="(blank)"/>
    <s v="(blank)"/>
    <n v="1"/>
    <m/>
    <n v="49"/>
    <n v="1"/>
    <n v="253.1"/>
    <n v="0"/>
    <x v="0"/>
    <n v="1"/>
  </r>
  <r>
    <x v="1"/>
    <n v="73"/>
    <s v="Yes"/>
    <x v="0"/>
    <x v="15"/>
    <s v="Female"/>
    <x v="14"/>
    <s v="No"/>
    <s v="Yes"/>
    <x v="1"/>
    <s v="Yes"/>
    <s v="Two Year"/>
    <s v="Credit Card"/>
    <s v="(blank)"/>
    <s v="(blank)"/>
    <n v="1"/>
    <m/>
    <n v="24"/>
    <n v="0"/>
    <n v="259.2"/>
    <n v="0"/>
    <x v="2"/>
    <n v="7"/>
  </r>
  <r>
    <x v="1"/>
    <n v="73"/>
    <s v="Yes"/>
    <x v="0"/>
    <x v="18"/>
    <s v="Male"/>
    <x v="20"/>
    <s v="No"/>
    <s v="No"/>
    <x v="1"/>
    <m/>
    <m/>
    <m/>
    <m/>
    <m/>
    <n v="1"/>
    <m/>
    <n v="31"/>
    <n v="0"/>
    <n v="169.4"/>
    <n v="0"/>
    <x v="2"/>
    <n v="6"/>
  </r>
  <r>
    <x v="1"/>
    <n v="73"/>
    <s v="Yes"/>
    <x v="0"/>
    <x v="22"/>
    <s v="Female"/>
    <x v="26"/>
    <s v="No"/>
    <s v="No"/>
    <x v="1"/>
    <m/>
    <m/>
    <m/>
    <m/>
    <m/>
    <n v="1"/>
    <m/>
    <n v="23"/>
    <n v="2"/>
    <n v="525.6"/>
    <n v="0"/>
    <x v="2"/>
    <n v="6"/>
  </r>
  <r>
    <x v="1"/>
    <n v="73"/>
    <s v="Yes"/>
    <x v="0"/>
    <x v="23"/>
    <s v="Female"/>
    <x v="15"/>
    <s v="Yes"/>
    <s v="No"/>
    <x v="0"/>
    <m/>
    <m/>
    <m/>
    <m/>
    <m/>
    <n v="1"/>
    <m/>
    <n v="54"/>
    <n v="2"/>
    <n v="390.6"/>
    <n v="0"/>
    <x v="1"/>
    <n v="15"/>
  </r>
  <r>
    <x v="1"/>
    <n v="73"/>
    <s v="Yes"/>
    <x v="0"/>
    <x v="25"/>
    <s v="Male"/>
    <x v="49"/>
    <s v="No"/>
    <s v="No"/>
    <x v="1"/>
    <m/>
    <m/>
    <m/>
    <m/>
    <m/>
    <n v="1"/>
    <m/>
    <n v="57"/>
    <n v="1"/>
    <n v="175.2"/>
    <n v="0"/>
    <x v="2"/>
    <n v="5"/>
  </r>
  <r>
    <x v="1"/>
    <n v="73"/>
    <s v="Yes"/>
    <x v="0"/>
    <x v="27"/>
    <s v="Female"/>
    <x v="14"/>
    <s v="No"/>
    <s v="Yes"/>
    <x v="1"/>
    <s v="Yes"/>
    <s v="Two Year"/>
    <s v="Credit Card"/>
    <s v="(blank)"/>
    <s v="(blank)"/>
    <n v="1"/>
    <m/>
    <n v="58"/>
    <n v="0"/>
    <n v="318.8"/>
    <n v="0"/>
    <x v="0"/>
    <n v="4"/>
  </r>
  <r>
    <x v="1"/>
    <n v="73"/>
    <s v="Yes"/>
    <x v="0"/>
    <x v="28"/>
    <s v="Female"/>
    <x v="49"/>
    <s v="No"/>
    <s v="No"/>
    <x v="1"/>
    <m/>
    <m/>
    <m/>
    <m/>
    <m/>
    <n v="1"/>
    <m/>
    <n v="74"/>
    <n v="0"/>
    <n v="365"/>
    <n v="0"/>
    <x v="2"/>
    <n v="8"/>
  </r>
  <r>
    <x v="1"/>
    <n v="73"/>
    <s v="Yes"/>
    <x v="0"/>
    <x v="30"/>
    <s v="Female"/>
    <x v="38"/>
    <s v="No"/>
    <s v="No"/>
    <x v="1"/>
    <m/>
    <m/>
    <m/>
    <m/>
    <m/>
    <n v="1"/>
    <m/>
    <n v="52"/>
    <n v="2"/>
    <n v="346.8"/>
    <n v="0"/>
    <x v="1"/>
    <n v="13"/>
  </r>
  <r>
    <x v="1"/>
    <n v="73"/>
    <s v="Yes"/>
    <x v="0"/>
    <x v="31"/>
    <s v="Female"/>
    <x v="41"/>
    <s v="No"/>
    <s v="No"/>
    <x v="1"/>
    <m/>
    <m/>
    <m/>
    <m/>
    <m/>
    <n v="1"/>
    <m/>
    <n v="33"/>
    <n v="0"/>
    <n v="217.2"/>
    <n v="0"/>
    <x v="0"/>
    <n v="3"/>
  </r>
  <r>
    <x v="1"/>
    <n v="73"/>
    <s v="Yes"/>
    <x v="0"/>
    <x v="34"/>
    <s v="Female"/>
    <x v="56"/>
    <s v="No"/>
    <s v="No"/>
    <x v="1"/>
    <m/>
    <m/>
    <m/>
    <m/>
    <m/>
    <n v="1"/>
    <m/>
    <n v="40"/>
    <n v="0"/>
    <n v="205.9"/>
    <n v="0"/>
    <x v="1"/>
    <n v="14"/>
  </r>
  <r>
    <x v="1"/>
    <n v="73"/>
    <s v="Yes"/>
    <x v="0"/>
    <x v="38"/>
    <s v="Male"/>
    <x v="25"/>
    <s v="No"/>
    <s v="No"/>
    <x v="1"/>
    <m/>
    <m/>
    <m/>
    <m/>
    <m/>
    <n v="1"/>
    <m/>
    <n v="39"/>
    <n v="0"/>
    <n v="268.3"/>
    <n v="0"/>
    <x v="0"/>
    <n v="1"/>
  </r>
  <r>
    <x v="1"/>
    <n v="73"/>
    <s v="Yes"/>
    <x v="0"/>
    <x v="41"/>
    <s v="Male"/>
    <x v="41"/>
    <s v="No"/>
    <s v="No"/>
    <x v="1"/>
    <m/>
    <m/>
    <m/>
    <m/>
    <m/>
    <n v="1"/>
    <m/>
    <n v="35"/>
    <n v="0"/>
    <n v="97.8"/>
    <n v="0"/>
    <x v="2"/>
    <n v="7"/>
  </r>
  <r>
    <x v="1"/>
    <n v="73"/>
    <s v="Yes"/>
    <x v="0"/>
    <x v="44"/>
    <s v="Female"/>
    <x v="44"/>
    <s v="No"/>
    <s v="No"/>
    <x v="1"/>
    <m/>
    <m/>
    <m/>
    <m/>
    <m/>
    <n v="1"/>
    <m/>
    <n v="52"/>
    <n v="2"/>
    <n v="159.1"/>
    <n v="0"/>
    <x v="2"/>
    <n v="8"/>
  </r>
  <r>
    <x v="1"/>
    <n v="73"/>
    <s v="Yes"/>
    <x v="0"/>
    <x v="46"/>
    <s v="Female"/>
    <x v="39"/>
    <s v="No"/>
    <s v="No"/>
    <x v="1"/>
    <m/>
    <m/>
    <m/>
    <m/>
    <m/>
    <n v="1"/>
    <m/>
    <n v="53"/>
    <n v="0"/>
    <n v="159.1"/>
    <n v="0"/>
    <x v="1"/>
    <n v="11"/>
  </r>
  <r>
    <x v="1"/>
    <n v="73"/>
    <s v="Yes"/>
    <x v="0"/>
    <x v="47"/>
    <s v="Female"/>
    <x v="43"/>
    <s v="No"/>
    <s v="No"/>
    <x v="1"/>
    <m/>
    <m/>
    <m/>
    <m/>
    <m/>
    <n v="1"/>
    <m/>
    <n v="62"/>
    <n v="0"/>
    <n v="138.69999999999999"/>
    <n v="0"/>
    <x v="0"/>
    <n v="1"/>
  </r>
  <r>
    <x v="1"/>
    <n v="73"/>
    <s v="Yes"/>
    <x v="1"/>
    <x v="2"/>
    <s v="Female"/>
    <x v="22"/>
    <s v="No"/>
    <s v="Yes"/>
    <x v="2"/>
    <s v="No"/>
    <s v="Two Year"/>
    <s v="Direct Debit"/>
    <s v="(blank)"/>
    <s v="(blank)"/>
    <n v="1"/>
    <m/>
    <n v="37"/>
    <n v="0"/>
    <n v="0"/>
    <n v="0"/>
    <x v="1"/>
    <n v="14"/>
  </r>
  <r>
    <x v="1"/>
    <n v="73"/>
    <s v="Yes"/>
    <x v="1"/>
    <x v="18"/>
    <s v="Male"/>
    <x v="36"/>
    <s v="No"/>
    <s v="No"/>
    <x v="1"/>
    <m/>
    <m/>
    <m/>
    <m/>
    <m/>
    <n v="1"/>
    <m/>
    <n v="28"/>
    <n v="0"/>
    <n v="0"/>
    <n v="0"/>
    <x v="0"/>
    <n v="3"/>
  </r>
  <r>
    <x v="1"/>
    <n v="73"/>
    <s v="Yes"/>
    <x v="1"/>
    <x v="19"/>
    <s v="Female"/>
    <x v="12"/>
    <s v="No"/>
    <s v="No"/>
    <x v="1"/>
    <m/>
    <m/>
    <m/>
    <m/>
    <m/>
    <n v="1"/>
    <m/>
    <n v="45"/>
    <n v="0"/>
    <n v="0"/>
    <n v="0"/>
    <x v="0"/>
    <n v="3"/>
  </r>
  <r>
    <x v="1"/>
    <n v="73"/>
    <s v="Yes"/>
    <x v="1"/>
    <x v="24"/>
    <s v="Male"/>
    <x v="18"/>
    <s v="Yes"/>
    <s v="No"/>
    <x v="0"/>
    <m/>
    <m/>
    <m/>
    <m/>
    <m/>
    <n v="1"/>
    <m/>
    <n v="70"/>
    <n v="0"/>
    <n v="0"/>
    <n v="0"/>
    <x v="1"/>
    <n v="15"/>
  </r>
  <r>
    <x v="1"/>
    <n v="73"/>
    <s v="Yes"/>
    <x v="1"/>
    <x v="30"/>
    <s v="Female"/>
    <x v="17"/>
    <s v="Yes"/>
    <s v="No"/>
    <x v="0"/>
    <m/>
    <m/>
    <m/>
    <m/>
    <m/>
    <n v="1"/>
    <m/>
    <n v="38"/>
    <n v="1"/>
    <n v="0"/>
    <n v="0"/>
    <x v="1"/>
    <n v="12"/>
  </r>
  <r>
    <x v="1"/>
    <n v="73"/>
    <s v="Yes"/>
    <x v="1"/>
    <x v="34"/>
    <s v="Male"/>
    <x v="22"/>
    <s v="No"/>
    <s v="Yes"/>
    <x v="2"/>
    <s v="No"/>
    <s v="Two Year"/>
    <s v="Direct Debit"/>
    <s v="(blank)"/>
    <s v="(blank)"/>
    <n v="1"/>
    <m/>
    <n v="23"/>
    <n v="0"/>
    <n v="0"/>
    <n v="0"/>
    <x v="2"/>
    <n v="8"/>
  </r>
  <r>
    <x v="1"/>
    <n v="73"/>
    <s v="Yes"/>
    <x v="1"/>
    <x v="36"/>
    <s v="Female"/>
    <x v="7"/>
    <s v="No"/>
    <s v="No"/>
    <x v="1"/>
    <m/>
    <m/>
    <m/>
    <m/>
    <m/>
    <n v="1"/>
    <m/>
    <n v="48"/>
    <n v="0"/>
    <n v="0"/>
    <n v="0"/>
    <x v="1"/>
    <n v="27"/>
  </r>
  <r>
    <x v="1"/>
    <n v="74"/>
    <s v="No"/>
    <x v="0"/>
    <x v="3"/>
    <s v="Male"/>
    <x v="35"/>
    <s v="No"/>
    <s v="No"/>
    <x v="1"/>
    <m/>
    <m/>
    <m/>
    <m/>
    <m/>
    <n v="1"/>
    <m/>
    <n v="50"/>
    <n v="0"/>
    <n v="0"/>
    <n v="0"/>
    <x v="2"/>
    <n v="6"/>
  </r>
  <r>
    <x v="1"/>
    <n v="74"/>
    <s v="No"/>
    <x v="0"/>
    <x v="3"/>
    <s v="Male"/>
    <x v="26"/>
    <s v="No"/>
    <s v="No"/>
    <x v="1"/>
    <m/>
    <m/>
    <m/>
    <m/>
    <m/>
    <n v="1"/>
    <m/>
    <n v="44"/>
    <n v="0"/>
    <n v="0"/>
    <n v="0"/>
    <x v="0"/>
    <n v="3"/>
  </r>
  <r>
    <x v="1"/>
    <n v="74"/>
    <s v="No"/>
    <x v="0"/>
    <x v="13"/>
    <s v="Male"/>
    <x v="23"/>
    <s v="No"/>
    <s v="No"/>
    <x v="1"/>
    <m/>
    <m/>
    <m/>
    <m/>
    <m/>
    <n v="1"/>
    <m/>
    <n v="26"/>
    <n v="0"/>
    <n v="0"/>
    <n v="0"/>
    <x v="1"/>
    <n v="11"/>
  </r>
  <r>
    <x v="1"/>
    <n v="74"/>
    <s v="No"/>
    <x v="0"/>
    <x v="23"/>
    <s v="Female"/>
    <x v="1"/>
    <s v="No"/>
    <s v="No"/>
    <x v="1"/>
    <m/>
    <m/>
    <m/>
    <m/>
    <m/>
    <n v="1"/>
    <m/>
    <n v="41"/>
    <n v="0"/>
    <n v="0"/>
    <n v="0"/>
    <x v="0"/>
    <n v="2"/>
  </r>
  <r>
    <x v="1"/>
    <n v="74"/>
    <s v="No"/>
    <x v="0"/>
    <x v="28"/>
    <s v="Male"/>
    <x v="7"/>
    <s v="No"/>
    <s v="No"/>
    <x v="1"/>
    <m/>
    <m/>
    <m/>
    <m/>
    <m/>
    <n v="1"/>
    <m/>
    <n v="33"/>
    <n v="2"/>
    <n v="0"/>
    <n v="0"/>
    <x v="1"/>
    <n v="21"/>
  </r>
  <r>
    <x v="1"/>
    <n v="74"/>
    <s v="No"/>
    <x v="0"/>
    <x v="32"/>
    <s v="Male"/>
    <x v="26"/>
    <s v="No"/>
    <s v="No"/>
    <x v="1"/>
    <m/>
    <m/>
    <m/>
    <m/>
    <m/>
    <n v="1"/>
    <m/>
    <n v="38"/>
    <n v="0"/>
    <n v="0"/>
    <n v="0"/>
    <x v="0"/>
    <n v="2"/>
  </r>
  <r>
    <x v="1"/>
    <n v="74"/>
    <s v="No"/>
    <x v="0"/>
    <x v="32"/>
    <s v="Male"/>
    <x v="53"/>
    <s v="No"/>
    <s v="Yes"/>
    <x v="2"/>
    <s v="No"/>
    <s v="Two Year"/>
    <s v="Credit Card"/>
    <s v="(blank)"/>
    <s v="(blank)"/>
    <n v="1"/>
    <m/>
    <n v="43"/>
    <n v="0"/>
    <n v="0"/>
    <n v="0"/>
    <x v="0"/>
    <n v="1"/>
  </r>
  <r>
    <x v="1"/>
    <n v="74"/>
    <s v="No"/>
    <x v="0"/>
    <x v="35"/>
    <s v="Female"/>
    <x v="25"/>
    <s v="No"/>
    <s v="No"/>
    <x v="1"/>
    <m/>
    <m/>
    <m/>
    <m/>
    <m/>
    <n v="1"/>
    <m/>
    <n v="30"/>
    <n v="2"/>
    <n v="0"/>
    <n v="0"/>
    <x v="2"/>
    <n v="8"/>
  </r>
  <r>
    <x v="1"/>
    <n v="74"/>
    <s v="No"/>
    <x v="0"/>
    <x v="35"/>
    <s v="Male"/>
    <x v="49"/>
    <s v="No"/>
    <s v="No"/>
    <x v="1"/>
    <m/>
    <m/>
    <m/>
    <m/>
    <m/>
    <n v="1"/>
    <m/>
    <n v="45"/>
    <n v="0"/>
    <n v="0"/>
    <n v="0"/>
    <x v="2"/>
    <n v="7"/>
  </r>
  <r>
    <x v="1"/>
    <n v="74"/>
    <s v="No"/>
    <x v="0"/>
    <x v="36"/>
    <s v="Female"/>
    <x v="25"/>
    <s v="No"/>
    <s v="No"/>
    <x v="1"/>
    <m/>
    <m/>
    <m/>
    <m/>
    <m/>
    <n v="1"/>
    <m/>
    <n v="26"/>
    <n v="0"/>
    <n v="0"/>
    <n v="0"/>
    <x v="1"/>
    <n v="13"/>
  </r>
  <r>
    <x v="1"/>
    <n v="74"/>
    <s v="No"/>
    <x v="0"/>
    <x v="41"/>
    <s v="Male"/>
    <x v="21"/>
    <s v="No"/>
    <s v="No"/>
    <x v="1"/>
    <m/>
    <m/>
    <m/>
    <m/>
    <m/>
    <n v="1"/>
    <m/>
    <n v="66"/>
    <n v="1"/>
    <n v="0"/>
    <n v="0"/>
    <x v="2"/>
    <n v="8"/>
  </r>
  <r>
    <x v="1"/>
    <n v="74"/>
    <s v="No"/>
    <x v="0"/>
    <x v="44"/>
    <s v="Male"/>
    <x v="2"/>
    <s v="No"/>
    <s v="No"/>
    <x v="1"/>
    <m/>
    <m/>
    <m/>
    <m/>
    <m/>
    <n v="1"/>
    <m/>
    <n v="73"/>
    <n v="1"/>
    <n v="0"/>
    <n v="0"/>
    <x v="0"/>
    <n v="2"/>
  </r>
  <r>
    <x v="1"/>
    <n v="74"/>
    <s v="Yes"/>
    <x v="0"/>
    <x v="2"/>
    <s v="Male"/>
    <x v="19"/>
    <s v="Yes"/>
    <s v="No"/>
    <x v="0"/>
    <m/>
    <m/>
    <m/>
    <m/>
    <m/>
    <n v="1"/>
    <m/>
    <n v="50"/>
    <n v="0"/>
    <n v="111"/>
    <n v="0"/>
    <x v="1"/>
    <n v="13"/>
  </r>
  <r>
    <x v="1"/>
    <n v="74"/>
    <s v="Yes"/>
    <x v="0"/>
    <x v="8"/>
    <s v="Male"/>
    <x v="46"/>
    <s v="No"/>
    <s v="No"/>
    <x v="1"/>
    <m/>
    <m/>
    <m/>
    <m/>
    <m/>
    <n v="1"/>
    <n v="1"/>
    <n v="70"/>
    <n v="1"/>
    <n v="387.3"/>
    <n v="0"/>
    <x v="0"/>
    <n v="2"/>
  </r>
  <r>
    <x v="1"/>
    <n v="74"/>
    <s v="Yes"/>
    <x v="0"/>
    <x v="49"/>
    <s v="Female"/>
    <x v="12"/>
    <s v="No"/>
    <s v="No"/>
    <x v="1"/>
    <m/>
    <m/>
    <m/>
    <m/>
    <m/>
    <n v="1"/>
    <m/>
    <n v="52"/>
    <n v="0"/>
    <n v="328.1"/>
    <n v="0"/>
    <x v="0"/>
    <n v="3"/>
  </r>
  <r>
    <x v="1"/>
    <n v="74"/>
    <s v="Yes"/>
    <x v="0"/>
    <x v="10"/>
    <s v="Male"/>
    <x v="50"/>
    <s v="No"/>
    <s v="No"/>
    <x v="1"/>
    <m/>
    <m/>
    <m/>
    <m/>
    <m/>
    <n v="1"/>
    <m/>
    <n v="49"/>
    <n v="0"/>
    <n v="392.2"/>
    <n v="0"/>
    <x v="2"/>
    <n v="7"/>
  </r>
  <r>
    <x v="1"/>
    <n v="74"/>
    <s v="Yes"/>
    <x v="0"/>
    <x v="20"/>
    <s v="Male"/>
    <x v="40"/>
    <s v="No"/>
    <s v="Yes"/>
    <x v="2"/>
    <s v="No"/>
    <s v="Two Year"/>
    <s v="Direct Debit"/>
    <s v="Price"/>
    <s v="Extra data charges"/>
    <n v="1"/>
    <n v="1"/>
    <n v="67"/>
    <n v="5"/>
    <n v="185"/>
    <n v="0"/>
    <x v="0"/>
    <n v="1"/>
  </r>
  <r>
    <x v="1"/>
    <n v="74"/>
    <s v="Yes"/>
    <x v="0"/>
    <x v="22"/>
    <s v="Female"/>
    <x v="12"/>
    <s v="No"/>
    <s v="No"/>
    <x v="1"/>
    <m/>
    <m/>
    <m/>
    <m/>
    <m/>
    <n v="1"/>
    <m/>
    <n v="66"/>
    <n v="0"/>
    <n v="157.9"/>
    <n v="0"/>
    <x v="0"/>
    <n v="1"/>
  </r>
  <r>
    <x v="1"/>
    <n v="74"/>
    <s v="Yes"/>
    <x v="0"/>
    <x v="37"/>
    <s v="Male"/>
    <x v="24"/>
    <s v="No"/>
    <s v="No"/>
    <x v="1"/>
    <m/>
    <m/>
    <m/>
    <m/>
    <m/>
    <n v="1"/>
    <m/>
    <n v="23"/>
    <n v="0"/>
    <n v="261.5"/>
    <n v="0"/>
    <x v="1"/>
    <n v="27"/>
  </r>
  <r>
    <x v="1"/>
    <n v="74"/>
    <s v="Yes"/>
    <x v="0"/>
    <x v="40"/>
    <s v="Female"/>
    <x v="44"/>
    <s v="No"/>
    <s v="No"/>
    <x v="1"/>
    <m/>
    <m/>
    <m/>
    <m/>
    <m/>
    <n v="1"/>
    <n v="1"/>
    <n v="45"/>
    <n v="0"/>
    <n v="259"/>
    <n v="0"/>
    <x v="0"/>
    <n v="2"/>
  </r>
  <r>
    <x v="1"/>
    <n v="74"/>
    <s v="Yes"/>
    <x v="0"/>
    <x v="45"/>
    <s v="Female"/>
    <x v="45"/>
    <s v="No"/>
    <s v="Yes"/>
    <x v="2"/>
    <s v="No"/>
    <s v="Two Year"/>
    <s v="Paper Check"/>
    <s v="(blank)"/>
    <s v="(blank)"/>
    <n v="1"/>
    <m/>
    <n v="37"/>
    <n v="0"/>
    <n v="323.10000000000002"/>
    <n v="0"/>
    <x v="0"/>
    <n v="4"/>
  </r>
  <r>
    <x v="1"/>
    <n v="74"/>
    <s v="Yes"/>
    <x v="0"/>
    <x v="45"/>
    <s v="Male"/>
    <x v="13"/>
    <s v="Yes"/>
    <s v="No"/>
    <x v="0"/>
    <m/>
    <m/>
    <m/>
    <m/>
    <m/>
    <n v="1"/>
    <m/>
    <n v="32"/>
    <n v="0"/>
    <n v="159.1"/>
    <n v="0"/>
    <x v="1"/>
    <n v="17"/>
  </r>
  <r>
    <x v="1"/>
    <n v="74"/>
    <s v="Yes"/>
    <x v="1"/>
    <x v="36"/>
    <s v="Male"/>
    <x v="34"/>
    <s v="No"/>
    <s v="No"/>
    <x v="1"/>
    <m/>
    <m/>
    <m/>
    <m/>
    <m/>
    <n v="1"/>
    <m/>
    <n v="36"/>
    <n v="0"/>
    <n v="0"/>
    <n v="0"/>
    <x v="1"/>
    <n v="13"/>
  </r>
  <r>
    <x v="1"/>
    <n v="75"/>
    <s v="No"/>
    <x v="0"/>
    <x v="13"/>
    <s v="Male"/>
    <x v="36"/>
    <s v="No"/>
    <s v="No"/>
    <x v="1"/>
    <m/>
    <m/>
    <m/>
    <m/>
    <m/>
    <n v="1"/>
    <m/>
    <n v="29"/>
    <n v="0"/>
    <n v="0"/>
    <n v="0"/>
    <x v="1"/>
    <n v="12"/>
  </r>
  <r>
    <x v="1"/>
    <n v="75"/>
    <s v="No"/>
    <x v="0"/>
    <x v="41"/>
    <s v="Female"/>
    <x v="22"/>
    <s v="No"/>
    <s v="Yes"/>
    <x v="2"/>
    <s v="Yes"/>
    <s v="Two Year"/>
    <s v="Direct Debit"/>
    <s v="(blank)"/>
    <s v="(blank)"/>
    <n v="1"/>
    <m/>
    <n v="37"/>
    <n v="0"/>
    <n v="0"/>
    <n v="0"/>
    <x v="2"/>
    <n v="5"/>
  </r>
  <r>
    <x v="1"/>
    <n v="75"/>
    <s v="No"/>
    <x v="0"/>
    <x v="44"/>
    <s v="Male"/>
    <x v="34"/>
    <s v="No"/>
    <s v="No"/>
    <x v="1"/>
    <m/>
    <m/>
    <m/>
    <m/>
    <m/>
    <n v="1"/>
    <m/>
    <n v="38"/>
    <n v="0"/>
    <n v="0"/>
    <n v="0"/>
    <x v="2"/>
    <n v="5"/>
  </r>
  <r>
    <x v="1"/>
    <n v="75"/>
    <s v="Yes"/>
    <x v="0"/>
    <x v="11"/>
    <s v="Female"/>
    <x v="34"/>
    <s v="No"/>
    <s v="No"/>
    <x v="1"/>
    <m/>
    <m/>
    <m/>
    <m/>
    <m/>
    <n v="1"/>
    <m/>
    <n v="41"/>
    <n v="0"/>
    <n v="343.1"/>
    <n v="0"/>
    <x v="0"/>
    <n v="1"/>
  </r>
  <r>
    <x v="1"/>
    <n v="75"/>
    <s v="Yes"/>
    <x v="0"/>
    <x v="20"/>
    <s v="Female"/>
    <x v="31"/>
    <s v="No"/>
    <s v="Yes"/>
    <x v="2"/>
    <s v="No"/>
    <s v="Two Year"/>
    <s v="Direct Debit"/>
    <s v="(blank)"/>
    <s v="(blank)"/>
    <n v="1"/>
    <m/>
    <n v="50"/>
    <n v="0"/>
    <n v="220"/>
    <n v="0"/>
    <x v="2"/>
    <n v="9"/>
  </r>
  <r>
    <x v="1"/>
    <n v="75"/>
    <s v="Yes"/>
    <x v="0"/>
    <x v="33"/>
    <s v="Male"/>
    <x v="26"/>
    <s v="No"/>
    <s v="No"/>
    <x v="1"/>
    <m/>
    <m/>
    <m/>
    <m/>
    <m/>
    <n v="1"/>
    <m/>
    <n v="38"/>
    <n v="2"/>
    <n v="506.3"/>
    <n v="0"/>
    <x v="0"/>
    <n v="3"/>
  </r>
  <r>
    <x v="1"/>
    <n v="75"/>
    <s v="Yes"/>
    <x v="0"/>
    <x v="34"/>
    <s v="Female"/>
    <x v="41"/>
    <s v="No"/>
    <s v="No"/>
    <x v="1"/>
    <m/>
    <m/>
    <m/>
    <m/>
    <m/>
    <n v="1"/>
    <m/>
    <n v="25"/>
    <n v="0"/>
    <n v="189"/>
    <n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FE864-3230-44F3-92B2-1FEA6770585E}" name="PivotTable9" cacheId="2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emographics">
  <location ref="H26:I78" firstHeaderRow="1" firstDataRow="1" firstDataCol="1"/>
  <pivotFields count="24">
    <pivotField showAll="0"/>
    <pivotField showAll="0"/>
    <pivotField showAll="0"/>
    <pivotField axis="axisRow" showAll="0" measureFilter="1" sortType="descending">
      <items count="3">
        <item sd="0"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2">
    <field x="3"/>
    <field x="4"/>
  </rowFields>
  <rowItems count="52">
    <i>
      <x/>
    </i>
    <i>
      <x v="1"/>
    </i>
    <i r="1">
      <x v="4"/>
    </i>
    <i r="1">
      <x v="15"/>
    </i>
    <i r="1">
      <x v="30"/>
    </i>
    <i r="1">
      <x v="17"/>
    </i>
    <i r="1">
      <x v="18"/>
    </i>
    <i r="1">
      <x v="43"/>
    </i>
    <i r="1">
      <x v="32"/>
    </i>
    <i r="1">
      <x v="5"/>
    </i>
    <i r="1">
      <x/>
    </i>
    <i r="1">
      <x v="35"/>
    </i>
    <i r="1">
      <x v="8"/>
    </i>
    <i r="1">
      <x v="21"/>
    </i>
    <i r="1">
      <x v="38"/>
    </i>
    <i r="1">
      <x v="29"/>
    </i>
    <i r="1">
      <x v="11"/>
    </i>
    <i r="1">
      <x v="19"/>
    </i>
    <i r="1">
      <x v="25"/>
    </i>
    <i r="1">
      <x v="24"/>
    </i>
    <i r="1">
      <x v="20"/>
    </i>
    <i r="1">
      <x v="1"/>
    </i>
    <i r="1">
      <x v="22"/>
    </i>
    <i r="1">
      <x v="36"/>
    </i>
    <i r="1">
      <x v="48"/>
    </i>
    <i r="1">
      <x v="39"/>
    </i>
    <i r="1">
      <x v="28"/>
    </i>
    <i r="1">
      <x v="13"/>
    </i>
    <i r="1">
      <x v="14"/>
    </i>
    <i r="1">
      <x v="33"/>
    </i>
    <i r="1">
      <x v="37"/>
    </i>
    <i r="1">
      <x v="7"/>
    </i>
    <i r="1">
      <x v="16"/>
    </i>
    <i r="1">
      <x v="34"/>
    </i>
    <i r="1">
      <x v="27"/>
    </i>
    <i r="1">
      <x v="44"/>
    </i>
    <i r="1">
      <x v="31"/>
    </i>
    <i r="1">
      <x v="45"/>
    </i>
    <i r="1">
      <x v="3"/>
    </i>
    <i r="1">
      <x v="42"/>
    </i>
    <i r="1">
      <x v="50"/>
    </i>
    <i r="1">
      <x v="49"/>
    </i>
    <i r="1">
      <x v="10"/>
    </i>
    <i r="1">
      <x v="47"/>
    </i>
    <i r="1">
      <x v="6"/>
    </i>
    <i r="1">
      <x v="9"/>
    </i>
    <i r="1">
      <x v="23"/>
    </i>
    <i r="1">
      <x v="41"/>
    </i>
    <i r="1">
      <x v="46"/>
    </i>
    <i r="1">
      <x v="2"/>
    </i>
    <i r="1">
      <x v="40"/>
    </i>
    <i r="1">
      <x v="26"/>
    </i>
  </rowItems>
  <colItems count="1">
    <i/>
  </colItems>
  <dataFields count="1">
    <dataField name="Sum of Churn Rate %" fld="23" baseField="0" baseItem="0"/>
  </dataFields>
  <formats count="1">
    <format dxfId="21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52714-166E-436D-9CBE-7BE0078287C3}" name="PivotTable7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Unlimited Data Plan">
  <location ref="H17:L21" firstHeaderRow="1" firstDataRow="2" firstDataCol="1"/>
  <pivotFields count="24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avgSubtotal="1">
      <items count="4">
        <item x="1"/>
        <item x="2"/>
        <item x="0"/>
        <item t="avg"/>
      </items>
    </pivotField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dataFields count="1">
    <dataField name="Sum of Churn Rate %" fld="23" baseField="0" baseItem="0"/>
  </dataFields>
  <formats count="1">
    <format dxfId="32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E48E9-E1F7-4147-A2CC-F5B6DB7C6230}" name="PivotTable5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mographics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/>
  </dataFields>
  <formats count="4">
    <format dxfId="45">
      <pivotArea dataOnly="0" labelOnly="1" outline="0" axis="axisValues" fieldPosition="0"/>
    </format>
    <format dxfId="46">
      <pivotArea collapsedLevelsAreSubtotals="1" fieldPosition="0">
        <references count="1">
          <reference field="9" count="1">
            <x v="0"/>
          </reference>
        </references>
      </pivotArea>
    </format>
    <format dxfId="47">
      <pivotArea collapsedLevelsAreSubtotals="1" fieldPosition="0">
        <references count="1">
          <reference field="9" count="1">
            <x v="1"/>
          </reference>
        </references>
      </pivotArea>
    </format>
    <format dxfId="48">
      <pivotArea collapsedLevelsAreSubtotals="1" fieldPosition="0">
        <references count="1">
          <reference field="9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9AA25-ACDF-4C7D-915C-8033626E29DD}" name="PivotTable6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Age">
  <location ref="F3:H11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Total Customers" fld="15" baseField="0" baseItem="0"/>
    <dataField name="Sum of Churn Rate %" fld="23" baseField="0" baseItem="0"/>
  </dataFields>
  <formats count="1">
    <format dxfId="49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401D7-951E-4113-94FF-340F2CEBA60D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3">
  <location ref="A31:C37" firstHeaderRow="1" firstDataRow="1" firstDataCol="2"/>
  <pivotFields count="30">
    <pivotField compact="0" outline="0" showAll="0" countASubtotal="1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countA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compact="0" outline="0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  <x v="2"/>
    </i>
    <i r="1">
      <x v="3"/>
    </i>
    <i r="1">
      <x v="4"/>
    </i>
    <i r="1">
      <x v="5"/>
    </i>
    <i t="default">
      <x v="1"/>
    </i>
    <i t="grand">
      <x/>
    </i>
  </rowItems>
  <colItems count="1">
    <i/>
  </colItems>
  <dataFields count="1">
    <dataField name="Total Churned" fld="2" showDataAs="percentOfTotal" baseField="29" baseItem="2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628A7-93DC-4128-9D61-C83833E79301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 Reason ">
  <location ref="F3:G25" firstHeaderRow="1" firstDataRow="1" firstDataCol="1"/>
  <pivotFields count="30">
    <pivotField showAll="0" countASubtotal="1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countA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B9828-89C6-45F9-87AD-D2BB3888ACE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 countASubtotal="1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countA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62A275-320F-4A57-95C7-27BCE7FFE555}" name="Aggregate" displayName="Aggregate" ref="A1:W6670" totalsRowShown="0">
  <autoFilter ref="A1:W6670" xr:uid="{E762A275-320F-4A57-95C7-27BCE7FFE555}"/>
  <tableColumns count="23">
    <tableColumn id="1" xr3:uid="{0028FB8E-A62C-4565-8B35-B0B8134174BC}" name="Unlimited Data Plan"/>
    <tableColumn id="2" xr3:uid="{20522FF1-7C67-43A3-BD3B-862652D811CB}" name="Account Length (in months)"/>
    <tableColumn id="3" xr3:uid="{7D88E8DD-0EAD-4A94-97B8-92D1E211F58F}" name="Intl Active"/>
    <tableColumn id="4" xr3:uid="{B4F28605-E30A-4A57-A7E9-04114FEE98D6}" name="Intl Plan"/>
    <tableColumn id="5" xr3:uid="{398AB9E0-2602-49AC-A14F-D898931F5224}" name="State"/>
    <tableColumn id="6" xr3:uid="{5826C1C3-997A-45E3-8877-1D79B67571C7}" name="Gender"/>
    <tableColumn id="7" xr3:uid="{DAB7FA00-520E-4352-B0D1-736B154E6C50}" name="Age"/>
    <tableColumn id="8" xr3:uid="{164E6E29-7B07-4D4B-82A2-F2D46FFA9EA4}" name="Under 30"/>
    <tableColumn id="9" xr3:uid="{09CA6AFD-9543-4C78-8B08-8683CB125FB8}" name="Senior"/>
    <tableColumn id="22" xr3:uid="{B37405E5-4301-4441-8A68-3703B749F2C9}" name="Demographics" dataDxfId="74">
      <calculatedColumnFormula array="1">_xlfn.IFS(Aggregate[[#This Row],[Age]]&lt;30,"Under 30",Aggregate[[#This Row],[Age]]&gt;65,"Senior", TRUE, "Other")</calculatedColumnFormula>
    </tableColumn>
    <tableColumn id="10" xr3:uid="{593EB7EB-D44E-4B39-B67F-20E5927B4451}" name="Group"/>
    <tableColumn id="11" xr3:uid="{B0B864CA-62B2-4006-AE57-34346CA0A15A}" name="Contract Type"/>
    <tableColumn id="12" xr3:uid="{12A11805-AA5E-45AA-A405-152FED4438F1}" name="Payment Method"/>
    <tableColumn id="13" xr3:uid="{EED94978-D762-4301-9FA1-DAE065E825B6}" name="Churn Category"/>
    <tableColumn id="14" xr3:uid="{43BBD3CF-978A-405C-9895-A403676685C2}" name="Churn Reason"/>
    <tableColumn id="15" xr3:uid="{4ADEEE3A-EA2A-47BE-B448-19FB75766962}" name="Total Customers"/>
    <tableColumn id="16" xr3:uid="{CDF4065C-43E8-4E72-8346-5525121717F8}" name="Churned Customers"/>
    <tableColumn id="17" xr3:uid="{269FCAC4-5832-4A41-83E2-E63F02F710B0}" name="Avg Monthly Charges"/>
    <tableColumn id="18" xr3:uid="{FE19DC15-7223-4D21-B034-7F7CC8A733D9}" name="Avg Customer Service Calls"/>
    <tableColumn id="19" xr3:uid="{6AA5892E-082D-4C69-BD7B-B323D4241956}" name="Avg Extra International Charges"/>
    <tableColumn id="20" xr3:uid="{5CEE48B9-1784-4B1C-B68E-5D00A54A08D3}" name="Avg Extra Data Charges"/>
    <tableColumn id="24" xr3:uid="{05580A97-11F8-46AF-94AC-CFC8818BDC23}" name="Grouped Consumption" dataDxfId="34">
      <calculatedColumnFormula array="1">_xlfn.IFS(Aggregate[[#This Row],[Avg Monthly GB Download]]&lt;5,"Less than 5",Aggregate[[#This Row],[Avg Monthly GB Download]]&gt;=10,"10 gb or more", TRUE,"Between 5 and 10 GB")</calculatedColumnFormula>
    </tableColumn>
    <tableColumn id="21" xr3:uid="{553CEC49-AA44-4E50-9B7F-7DCD7A7F5162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BA53FE-CF5C-4B46-82D9-BA422852EDD3}" name="Customers" displayName="Customers" ref="A1:AD6688" totalsRowShown="0">
  <autoFilter ref="A1:AD6688" xr:uid="{6DBA53FE-CF5C-4B46-82D9-BA422852EDD3}"/>
  <tableColumns count="30">
    <tableColumn id="1" xr3:uid="{160F0A92-9F6F-48F8-A003-BEDAE7A2F825}" name="Customer ID"/>
    <tableColumn id="2" xr3:uid="{4B968869-22B7-4AE3-99B7-27C99B1008A7}" name="Churn Label"/>
    <tableColumn id="30" xr3:uid="{E93EF9DD-F782-401C-B61E-9D9A7DF747F8}" name="Churned" dataDxfId="75">
      <calculatedColumnFormula>IF(Customers[[#This Row],[Churn Label]]="No",0,1)</calculatedColumnFormula>
    </tableColumn>
    <tableColumn id="3" xr3:uid="{3851604D-BB26-4262-87A8-5AF22D3D415F}" name="Account Length (in months)"/>
    <tableColumn id="4" xr3:uid="{776DA2F8-5D73-43FD-8F7E-EBF1D7617968}" name="Local Calls"/>
    <tableColumn id="5" xr3:uid="{0AD90F32-C56A-4870-8059-C89BF5CE5D95}" name="Local Mins"/>
    <tableColumn id="6" xr3:uid="{FDB35258-D425-4739-9CC0-994129BD893F}" name="Intl Calls"/>
    <tableColumn id="7" xr3:uid="{9787A8DA-7677-4D52-98DC-14D4D22366DA}" name="Intl Mins"/>
    <tableColumn id="8" xr3:uid="{87D5DACA-112B-4A22-9D70-87D4DE05EA40}" name="Intl Active"/>
    <tableColumn id="9" xr3:uid="{6303C1EF-45DA-415D-A885-D6F68CB09BA6}" name="Intl Plan"/>
    <tableColumn id="10" xr3:uid="{771AD863-8990-4465-8CB3-3632B089E38F}" name="Extra International Charges"/>
    <tableColumn id="11" xr3:uid="{E70603D4-B090-4405-BD18-43E64FF26B52}" name="Customer Service Calls"/>
    <tableColumn id="12" xr3:uid="{D537CAAD-DBDD-4D13-87C8-5B3239ABD187}" name="Avg Monthly GB Download"/>
    <tableColumn id="13" xr3:uid="{D8498374-F5B9-4764-BEA4-6D739469CA40}" name="Unlimited Data Plan"/>
    <tableColumn id="14" xr3:uid="{8426FF0A-3BCB-4783-9B92-0FC61324211C}" name="Extra Data Charges"/>
    <tableColumn id="15" xr3:uid="{2D46D0EC-6D7F-4A3B-9413-C40E883560C6}" name="State"/>
    <tableColumn id="16" xr3:uid="{DE9AF4BE-9752-4B26-AA93-876A9348CFD5}" name="Phone Number"/>
    <tableColumn id="17" xr3:uid="{2E59936E-41EB-4A85-8C97-A2C47566225E}" name="Gender"/>
    <tableColumn id="18" xr3:uid="{A5F72C6D-F4CC-4DDC-84B7-FD9A5E835460}" name="Age"/>
    <tableColumn id="19" xr3:uid="{E6A6974A-658C-495F-8C6B-8942C354663A}" name="Under 30"/>
    <tableColumn id="20" xr3:uid="{E6B651E2-2715-454B-935D-F36A6BBAA6D4}" name="Senior"/>
    <tableColumn id="21" xr3:uid="{612A94F4-4D8F-415B-9EC9-87060B2D81CC}" name="Group"/>
    <tableColumn id="22" xr3:uid="{72E81758-0579-4D14-B991-05AC6F06F5B4}" name="Number of Customers in Group"/>
    <tableColumn id="23" xr3:uid="{6CA24782-B0A9-4E06-AF5D-77580916D5F1}" name="Device Protection &amp; Online Backup"/>
    <tableColumn id="24" xr3:uid="{D4AFFEDC-1E1E-4D03-8E67-923049332782}" name="Contract Type"/>
    <tableColumn id="25" xr3:uid="{076A1CD5-741F-4663-8706-70B6198520C8}" name="Payment Method"/>
    <tableColumn id="26" xr3:uid="{785F23C2-3DC6-4970-9AF1-47F25D5E736B}" name="Monthly Charge"/>
    <tableColumn id="27" xr3:uid="{B0D8C3EC-A034-4C90-9EA4-6DB3FF8AA81C}" name="Total Charges"/>
    <tableColumn id="28" xr3:uid="{9987323E-E83D-4FD6-85DB-F59DC40FD24C}" name="Churn Category"/>
    <tableColumn id="29" xr3:uid="{F222F64A-3B27-448B-AAB2-39756FC3AA8D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16BD6-14E7-48AD-AF04-CE3004B81396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29B91-294D-4FD0-99C7-1063209AA8FC}">
  <dimension ref="A3:L78"/>
  <sheetViews>
    <sheetView tabSelected="1" topLeftCell="C40" workbookViewId="0">
      <selection activeCell="I27" sqref="I27"/>
    </sheetView>
  </sheetViews>
  <sheetFormatPr defaultRowHeight="15" x14ac:dyDescent="0.25"/>
  <cols>
    <col min="1" max="1" width="16" bestFit="1" customWidth="1"/>
    <col min="2" max="2" width="19.5703125" bestFit="1" customWidth="1"/>
    <col min="6" max="6" width="11.28515625" bestFit="1" customWidth="1"/>
    <col min="7" max="7" width="15.85546875" bestFit="1" customWidth="1"/>
    <col min="8" max="8" width="16" bestFit="1" customWidth="1"/>
    <col min="9" max="9" width="19.5703125" bestFit="1" customWidth="1"/>
    <col min="10" max="12" width="12" bestFit="1" customWidth="1"/>
  </cols>
  <sheetData>
    <row r="3" spans="1:8" x14ac:dyDescent="0.25">
      <c r="A3" s="1" t="s">
        <v>13497</v>
      </c>
      <c r="B3" s="8" t="s">
        <v>13498</v>
      </c>
      <c r="F3" s="1" t="s">
        <v>6</v>
      </c>
      <c r="G3" t="s">
        <v>13506</v>
      </c>
      <c r="H3" t="s">
        <v>13498</v>
      </c>
    </row>
    <row r="4" spans="1:8" x14ac:dyDescent="0.25">
      <c r="A4" s="2" t="s">
        <v>39</v>
      </c>
      <c r="B4" s="7">
        <v>0.24651382651855352</v>
      </c>
      <c r="F4" s="2" t="s">
        <v>13499</v>
      </c>
      <c r="G4" s="3">
        <v>1093</v>
      </c>
      <c r="H4" s="3">
        <v>0.21957913998170173</v>
      </c>
    </row>
    <row r="5" spans="1:8" x14ac:dyDescent="0.25">
      <c r="A5" s="2" t="s">
        <v>8</v>
      </c>
      <c r="B5" s="7">
        <v>0.39093242087254065</v>
      </c>
      <c r="F5" s="2" t="s">
        <v>13500</v>
      </c>
      <c r="G5" s="3">
        <v>1234</v>
      </c>
      <c r="H5" s="3">
        <v>0.24230145867098865</v>
      </c>
    </row>
    <row r="6" spans="1:8" x14ac:dyDescent="0.25">
      <c r="A6" s="2" t="s">
        <v>7</v>
      </c>
      <c r="B6" s="7">
        <v>0.22999222999222999</v>
      </c>
      <c r="F6" s="2" t="s">
        <v>13501</v>
      </c>
      <c r="G6" s="3">
        <v>1318</v>
      </c>
      <c r="H6" s="3">
        <v>0.2503793626707132</v>
      </c>
    </row>
    <row r="7" spans="1:8" x14ac:dyDescent="0.25">
      <c r="A7" s="2" t="s">
        <v>13490</v>
      </c>
      <c r="B7" s="3">
        <v>0.2685808284731569</v>
      </c>
      <c r="F7" s="2" t="s">
        <v>13502</v>
      </c>
      <c r="G7" s="3">
        <v>1123</v>
      </c>
      <c r="H7" s="3">
        <v>0.25022261798753337</v>
      </c>
    </row>
    <row r="8" spans="1:8" x14ac:dyDescent="0.25">
      <c r="F8" s="2" t="s">
        <v>13503</v>
      </c>
      <c r="G8" s="3">
        <v>1074</v>
      </c>
      <c r="H8" s="3">
        <v>0.27932960893854747</v>
      </c>
    </row>
    <row r="9" spans="1:8" x14ac:dyDescent="0.25">
      <c r="F9" s="2" t="s">
        <v>13504</v>
      </c>
      <c r="G9" s="3">
        <v>603</v>
      </c>
      <c r="H9" s="3">
        <v>0.39800995024875624</v>
      </c>
    </row>
    <row r="10" spans="1:8" x14ac:dyDescent="0.25">
      <c r="F10" s="2" t="s">
        <v>13505</v>
      </c>
      <c r="G10" s="3">
        <v>242</v>
      </c>
      <c r="H10" s="3">
        <v>0.43801652892561982</v>
      </c>
    </row>
    <row r="11" spans="1:8" x14ac:dyDescent="0.25">
      <c r="F11" s="2" t="s">
        <v>13490</v>
      </c>
      <c r="G11" s="3">
        <v>6687</v>
      </c>
      <c r="H11" s="3">
        <v>0.2685808284731569</v>
      </c>
    </row>
    <row r="17" spans="6:12" x14ac:dyDescent="0.25">
      <c r="F17" s="4"/>
      <c r="G17" s="9"/>
      <c r="H17" s="1" t="s">
        <v>13498</v>
      </c>
      <c r="I17" s="1" t="s">
        <v>13491</v>
      </c>
    </row>
    <row r="18" spans="6:12" x14ac:dyDescent="0.25">
      <c r="F18" s="2"/>
      <c r="G18" s="7"/>
      <c r="H18" s="1" t="s">
        <v>0</v>
      </c>
      <c r="I18" t="s">
        <v>13508</v>
      </c>
      <c r="J18" t="s">
        <v>13509</v>
      </c>
      <c r="K18" t="s">
        <v>13510</v>
      </c>
      <c r="L18" t="s">
        <v>13490</v>
      </c>
    </row>
    <row r="19" spans="6:12" x14ac:dyDescent="0.25">
      <c r="F19" s="2"/>
      <c r="G19" s="7"/>
      <c r="H19" s="2" t="s">
        <v>21</v>
      </c>
      <c r="I19" s="3">
        <v>0.27459016393442626</v>
      </c>
      <c r="J19" s="3">
        <v>0.31914893617021278</v>
      </c>
      <c r="K19" s="3">
        <v>0.12310385064177364</v>
      </c>
      <c r="L19" s="3">
        <v>0.16096671226630188</v>
      </c>
    </row>
    <row r="20" spans="6:12" x14ac:dyDescent="0.25">
      <c r="F20" s="2"/>
      <c r="G20" s="7"/>
      <c r="H20" s="2" t="s">
        <v>25</v>
      </c>
      <c r="I20" s="3">
        <v>0.27715091678420312</v>
      </c>
      <c r="J20" s="3">
        <v>0.33591731266149871</v>
      </c>
      <c r="K20" s="3">
        <v>0.34685863874345552</v>
      </c>
      <c r="L20" s="3">
        <v>0.3210947930574099</v>
      </c>
    </row>
    <row r="21" spans="6:12" x14ac:dyDescent="0.25">
      <c r="H21" s="2" t="s">
        <v>13490</v>
      </c>
      <c r="I21" s="3">
        <v>0.27677496991576411</v>
      </c>
      <c r="J21" s="3">
        <v>0.33370723499719573</v>
      </c>
      <c r="K21" s="3">
        <v>0.22856261566933991</v>
      </c>
      <c r="L21" s="3">
        <v>0.2685808284731569</v>
      </c>
    </row>
    <row r="26" spans="6:12" x14ac:dyDescent="0.25">
      <c r="H26" s="1" t="s">
        <v>13497</v>
      </c>
      <c r="I26" s="8" t="s">
        <v>13498</v>
      </c>
    </row>
    <row r="27" spans="6:12" x14ac:dyDescent="0.25">
      <c r="H27" s="2" t="s">
        <v>22</v>
      </c>
      <c r="I27" s="3">
        <v>0.27070907886017231</v>
      </c>
    </row>
    <row r="28" spans="6:12" x14ac:dyDescent="0.25">
      <c r="H28" s="2" t="s">
        <v>88</v>
      </c>
      <c r="I28" s="3">
        <v>0.24884792626728111</v>
      </c>
    </row>
    <row r="29" spans="6:12" x14ac:dyDescent="0.25">
      <c r="H29" s="6" t="s">
        <v>89</v>
      </c>
      <c r="I29" s="3">
        <v>0.75</v>
      </c>
    </row>
    <row r="30" spans="6:12" x14ac:dyDescent="0.25">
      <c r="H30" s="6" t="s">
        <v>45</v>
      </c>
      <c r="I30" s="3">
        <v>0.66666666666666663</v>
      </c>
    </row>
    <row r="31" spans="6:12" x14ac:dyDescent="0.25">
      <c r="H31" s="6" t="s">
        <v>64</v>
      </c>
      <c r="I31" s="3">
        <v>0.625</v>
      </c>
    </row>
    <row r="32" spans="6:12" x14ac:dyDescent="0.25">
      <c r="H32" s="6" t="s">
        <v>47</v>
      </c>
      <c r="I32" s="3">
        <v>0.5</v>
      </c>
    </row>
    <row r="33" spans="8:9" x14ac:dyDescent="0.25">
      <c r="H33" s="6" t="s">
        <v>50</v>
      </c>
      <c r="I33" s="3">
        <v>0.5</v>
      </c>
    </row>
    <row r="34" spans="8:9" x14ac:dyDescent="0.25">
      <c r="H34" s="6" t="s">
        <v>79</v>
      </c>
      <c r="I34" s="3">
        <v>0.41666666666666669</v>
      </c>
    </row>
    <row r="35" spans="8:9" x14ac:dyDescent="0.25">
      <c r="H35" s="6" t="s">
        <v>68</v>
      </c>
      <c r="I35" s="3">
        <v>0.4</v>
      </c>
    </row>
    <row r="36" spans="8:9" x14ac:dyDescent="0.25">
      <c r="H36" s="6" t="s">
        <v>30</v>
      </c>
      <c r="I36" s="3">
        <v>0.375</v>
      </c>
    </row>
    <row r="37" spans="8:9" x14ac:dyDescent="0.25">
      <c r="H37" s="6" t="s">
        <v>23</v>
      </c>
      <c r="I37" s="3">
        <v>0.375</v>
      </c>
    </row>
    <row r="38" spans="8:9" x14ac:dyDescent="0.25">
      <c r="H38" s="6" t="s">
        <v>71</v>
      </c>
      <c r="I38" s="3">
        <v>0.36842105263157893</v>
      </c>
    </row>
    <row r="39" spans="8:9" x14ac:dyDescent="0.25">
      <c r="H39" s="6" t="s">
        <v>36</v>
      </c>
      <c r="I39" s="3">
        <v>0.35</v>
      </c>
    </row>
    <row r="40" spans="8:9" x14ac:dyDescent="0.25">
      <c r="H40" s="6" t="s">
        <v>54</v>
      </c>
      <c r="I40" s="3">
        <v>0.33333333333333331</v>
      </c>
    </row>
    <row r="41" spans="8:9" x14ac:dyDescent="0.25">
      <c r="H41" s="6" t="s">
        <v>74</v>
      </c>
      <c r="I41" s="3">
        <v>0.33333333333333331</v>
      </c>
    </row>
    <row r="42" spans="8:9" x14ac:dyDescent="0.25">
      <c r="H42" s="6" t="s">
        <v>63</v>
      </c>
      <c r="I42" s="3">
        <v>0.33333333333333331</v>
      </c>
    </row>
    <row r="43" spans="8:9" x14ac:dyDescent="0.25">
      <c r="H43" s="6" t="s">
        <v>41</v>
      </c>
      <c r="I43" s="3">
        <v>0.33333333333333331</v>
      </c>
    </row>
    <row r="44" spans="8:9" x14ac:dyDescent="0.25">
      <c r="H44" s="6" t="s">
        <v>51</v>
      </c>
      <c r="I44" s="3">
        <v>0.3125</v>
      </c>
    </row>
    <row r="45" spans="8:9" x14ac:dyDescent="0.25">
      <c r="H45" s="6" t="s">
        <v>59</v>
      </c>
      <c r="I45" s="3">
        <v>0.3125</v>
      </c>
    </row>
    <row r="46" spans="8:9" x14ac:dyDescent="0.25">
      <c r="H46" s="6" t="s">
        <v>94</v>
      </c>
      <c r="I46" s="3">
        <v>0.30769230769230771</v>
      </c>
    </row>
    <row r="47" spans="8:9" x14ac:dyDescent="0.25">
      <c r="H47" s="6" t="s">
        <v>52</v>
      </c>
      <c r="I47" s="3">
        <v>0.3</v>
      </c>
    </row>
    <row r="48" spans="8:9" x14ac:dyDescent="0.25">
      <c r="H48" s="6" t="s">
        <v>27</v>
      </c>
      <c r="I48" s="3">
        <v>0.29411764705882354</v>
      </c>
    </row>
    <row r="49" spans="8:9" x14ac:dyDescent="0.25">
      <c r="H49" s="6" t="s">
        <v>55</v>
      </c>
      <c r="I49" s="3">
        <v>0.27777777777777779</v>
      </c>
    </row>
    <row r="50" spans="8:9" x14ac:dyDescent="0.25">
      <c r="H50" s="6" t="s">
        <v>72</v>
      </c>
      <c r="I50" s="3">
        <v>0.27272727272727271</v>
      </c>
    </row>
    <row r="51" spans="8:9" x14ac:dyDescent="0.25">
      <c r="H51" s="6" t="s">
        <v>84</v>
      </c>
      <c r="I51" s="3">
        <v>0.25</v>
      </c>
    </row>
    <row r="52" spans="8:9" x14ac:dyDescent="0.25">
      <c r="H52" s="6" t="s">
        <v>75</v>
      </c>
      <c r="I52" s="3">
        <v>0.25</v>
      </c>
    </row>
    <row r="53" spans="8:9" x14ac:dyDescent="0.25">
      <c r="H53" s="6" t="s">
        <v>62</v>
      </c>
      <c r="I53" s="3">
        <v>0.25</v>
      </c>
    </row>
    <row r="54" spans="8:9" x14ac:dyDescent="0.25">
      <c r="H54" s="6" t="s">
        <v>43</v>
      </c>
      <c r="I54" s="3">
        <v>0.25</v>
      </c>
    </row>
    <row r="55" spans="8:9" x14ac:dyDescent="0.25">
      <c r="H55" s="6" t="s">
        <v>44</v>
      </c>
      <c r="I55" s="3">
        <v>0.23333333333333334</v>
      </c>
    </row>
    <row r="56" spans="8:9" x14ac:dyDescent="0.25">
      <c r="H56" s="6" t="s">
        <v>69</v>
      </c>
      <c r="I56" s="3">
        <v>0.22222222222222221</v>
      </c>
    </row>
    <row r="57" spans="8:9" x14ac:dyDescent="0.25">
      <c r="H57" s="6" t="s">
        <v>73</v>
      </c>
      <c r="I57" s="3">
        <v>0.21428571428571427</v>
      </c>
    </row>
    <row r="58" spans="8:9" x14ac:dyDescent="0.25">
      <c r="H58" s="6" t="s">
        <v>35</v>
      </c>
      <c r="I58" s="3">
        <v>0.2</v>
      </c>
    </row>
    <row r="59" spans="8:9" x14ac:dyDescent="0.25">
      <c r="H59" s="6" t="s">
        <v>46</v>
      </c>
      <c r="I59" s="3">
        <v>0.1875</v>
      </c>
    </row>
    <row r="60" spans="8:9" x14ac:dyDescent="0.25">
      <c r="H60" s="6" t="s">
        <v>70</v>
      </c>
      <c r="I60" s="3">
        <v>0.1875</v>
      </c>
    </row>
    <row r="61" spans="8:9" x14ac:dyDescent="0.25">
      <c r="H61" s="6" t="s">
        <v>61</v>
      </c>
      <c r="I61" s="3">
        <v>0.18181818181818182</v>
      </c>
    </row>
    <row r="62" spans="8:9" x14ac:dyDescent="0.25">
      <c r="H62" s="6" t="s">
        <v>80</v>
      </c>
      <c r="I62" s="3">
        <v>0.16666666666666666</v>
      </c>
    </row>
    <row r="63" spans="8:9" x14ac:dyDescent="0.25">
      <c r="H63" s="6" t="s">
        <v>67</v>
      </c>
      <c r="I63" s="3">
        <v>0.16666666666666666</v>
      </c>
    </row>
    <row r="64" spans="8:9" x14ac:dyDescent="0.25">
      <c r="H64" s="6" t="s">
        <v>81</v>
      </c>
      <c r="I64" s="3">
        <v>0.16666666666666666</v>
      </c>
    </row>
    <row r="65" spans="8:9" x14ac:dyDescent="0.25">
      <c r="H65" s="6" t="s">
        <v>29</v>
      </c>
      <c r="I65" s="3">
        <v>0.16666666666666666</v>
      </c>
    </row>
    <row r="66" spans="8:9" x14ac:dyDescent="0.25">
      <c r="H66" s="6" t="s">
        <v>78</v>
      </c>
      <c r="I66" s="3">
        <v>0.16666666666666666</v>
      </c>
    </row>
    <row r="67" spans="8:9" x14ac:dyDescent="0.25">
      <c r="H67" s="6" t="s">
        <v>86</v>
      </c>
      <c r="I67" s="3">
        <v>0.15</v>
      </c>
    </row>
    <row r="68" spans="8:9" x14ac:dyDescent="0.25">
      <c r="H68" s="6" t="s">
        <v>85</v>
      </c>
      <c r="I68" s="3">
        <v>0.13333333333333333</v>
      </c>
    </row>
    <row r="69" spans="8:9" x14ac:dyDescent="0.25">
      <c r="H69" s="6" t="s">
        <v>93</v>
      </c>
      <c r="I69" s="3">
        <v>0.125</v>
      </c>
    </row>
    <row r="70" spans="8:9" x14ac:dyDescent="0.25">
      <c r="H70" s="6" t="s">
        <v>83</v>
      </c>
      <c r="I70" s="3">
        <v>0.125</v>
      </c>
    </row>
    <row r="71" spans="8:9" x14ac:dyDescent="0.25">
      <c r="H71" s="6" t="s">
        <v>31</v>
      </c>
      <c r="I71" s="3">
        <v>0.125</v>
      </c>
    </row>
    <row r="72" spans="8:9" x14ac:dyDescent="0.25">
      <c r="H72" s="6" t="s">
        <v>37</v>
      </c>
      <c r="I72" s="3">
        <v>0.125</v>
      </c>
    </row>
    <row r="73" spans="8:9" x14ac:dyDescent="0.25">
      <c r="H73" s="6" t="s">
        <v>58</v>
      </c>
      <c r="I73" s="3">
        <v>0.125</v>
      </c>
    </row>
    <row r="74" spans="8:9" x14ac:dyDescent="0.25">
      <c r="H74" s="6" t="s">
        <v>77</v>
      </c>
      <c r="I74" s="3">
        <v>0.1</v>
      </c>
    </row>
    <row r="75" spans="8:9" x14ac:dyDescent="0.25">
      <c r="H75" s="6" t="s">
        <v>82</v>
      </c>
      <c r="I75" s="3">
        <v>8.3333333333333329E-2</v>
      </c>
    </row>
    <row r="76" spans="8:9" x14ac:dyDescent="0.25">
      <c r="H76" s="6" t="s">
        <v>28</v>
      </c>
      <c r="I76" s="3">
        <v>6.25E-2</v>
      </c>
    </row>
    <row r="77" spans="8:9" x14ac:dyDescent="0.25">
      <c r="H77" s="6" t="s">
        <v>76</v>
      </c>
      <c r="I77" s="3">
        <v>0</v>
      </c>
    </row>
    <row r="78" spans="8:9" x14ac:dyDescent="0.25">
      <c r="H78" s="6" t="s">
        <v>60</v>
      </c>
      <c r="I78" s="3">
        <v>0</v>
      </c>
    </row>
  </sheetData>
  <conditionalFormatting pivot="1" sqref="I27:I78">
    <cfRule type="colorScale" priority="1">
      <colorScale>
        <cfvo type="min"/>
        <cfvo type="max"/>
        <color rgb="FF00B050"/>
        <color rgb="FFFF0000"/>
      </colorScale>
    </cfRule>
  </conditionalFormatting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71B9-2A1E-4307-9141-EB4461533AE8}">
  <dimension ref="B1:D2"/>
  <sheetViews>
    <sheetView showGridLines="0" workbookViewId="0">
      <selection activeCell="J20" sqref="J20"/>
    </sheetView>
  </sheetViews>
  <sheetFormatPr defaultRowHeight="15" x14ac:dyDescent="0.25"/>
  <cols>
    <col min="2" max="2" width="15.42578125" customWidth="1"/>
    <col min="3" max="3" width="18.140625" customWidth="1"/>
  </cols>
  <sheetData>
    <row r="1" spans="2:4" x14ac:dyDescent="0.25">
      <c r="B1" t="s">
        <v>14</v>
      </c>
      <c r="C1" t="s">
        <v>15</v>
      </c>
      <c r="D1" t="s">
        <v>13511</v>
      </c>
    </row>
    <row r="2" spans="2:4" x14ac:dyDescent="0.25">
      <c r="B2">
        <f>GETPIVOTDATA("Total Customers",'Customer Pivots'!$A$3)</f>
        <v>6687</v>
      </c>
      <c r="C2">
        <f>GETPIVOTDATA("churned Customers",'Customer Pivots'!$A$3)</f>
        <v>1796</v>
      </c>
      <c r="D2" s="7">
        <f>'Customer Pivots'!C4</f>
        <v>0.2685808284731569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Q1" workbookViewId="0">
      <selection activeCell="V2" sqref="V2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13507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 cm="1">
        <f t="array" ref="J2">_xlfn.IFS(Aggregate[[#This Row],[Age]]&lt;30,"Under 30",Aggregate[[#This Row],[Age]]&gt;65,"Senior", TRUE, "Other")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 cm="1">
        <f t="array" ref="V2">_xlfn.IFS(Aggregate[[#This Row],[Avg Monthly GB Download]]&lt;5,"Less than 5",Aggregate[[#This Row],[Avg Monthly GB Download]]&gt;=10,"10 gb or more", TRUE,"Between 5 and 10 GB")</f>
        <v>Less than 5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 cm="1">
        <f t="array" ref="J3">_xlfn.IFS(Aggregate[[#This Row],[Age]]&lt;30,"Under 30",Aggregate[[#This Row],[Age]]&gt;65,"Senior", TRUE, "Other")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 cm="1">
        <f t="array" ref="V3">_xlfn.IFS(Aggregate[[#This Row],[Avg Monthly GB Download]]&lt;5,"Less than 5",Aggregate[[#This Row],[Avg Monthly GB Download]]&gt;=10,"10 gb or more", TRUE,"Between 5 and 10 GB")</f>
        <v>Less than 5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 cm="1">
        <f t="array" ref="J4">_xlfn.IFS(Aggregate[[#This Row],[Age]]&lt;30,"Under 30",Aggregate[[#This Row],[Age]]&gt;65,"Senior", TRUE, "Other")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 cm="1">
        <f t="array" ref="V4">_xlfn.IFS(Aggregate[[#This Row],[Avg Monthly GB Download]]&lt;5,"Less than 5",Aggregate[[#This Row],[Avg Monthly GB Download]]&gt;=10,"10 gb or more", TRUE,"Between 5 and 10 GB")</f>
        <v>Less than 5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 cm="1">
        <f t="array" ref="J5">_xlfn.IFS(Aggregate[[#This Row],[Age]]&lt;30,"Under 30",Aggregate[[#This Row],[Age]]&gt;65,"Senior", TRUE, "Other")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 cm="1">
        <f t="array" ref="V5">_xlfn.IFS(Aggregate[[#This Row],[Avg Monthly GB Download]]&lt;5,"Less than 5",Aggregate[[#This Row],[Avg Monthly GB Download]]&gt;=10,"10 gb or more", TRUE,"Between 5 and 10 GB")</f>
        <v>Less than 5</v>
      </c>
      <c r="W5">
        <v>0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 cm="1">
        <f t="array" ref="J6">_xlfn.IFS(Aggregate[[#This Row],[Age]]&lt;30,"Under 30",Aggregate[[#This Row],[Age]]&gt;65,"Senior", TRUE, "Other")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 cm="1">
        <f t="array" ref="V6">_xlfn.IFS(Aggregate[[#This Row],[Avg Monthly GB Download]]&lt;5,"Less than 5",Aggregate[[#This Row],[Avg Monthly GB Download]]&gt;=10,"10 gb or more", TRUE,"Between 5 and 10 GB")</f>
        <v>Less than 5</v>
      </c>
      <c r="W6">
        <v>0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 cm="1">
        <f t="array" ref="J7">_xlfn.IFS(Aggregate[[#This Row],[Age]]&lt;30,"Under 30",Aggregate[[#This Row],[Age]]&gt;65,"Senior", TRUE, "Other")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 cm="1">
        <f t="array" ref="V7">_xlfn.IFS(Aggregate[[#This Row],[Avg Monthly GB Download]]&lt;5,"Less than 5",Aggregate[[#This Row],[Avg Monthly GB Download]]&gt;=10,"10 gb or more", TRUE,"Between 5 and 10 GB")</f>
        <v>Less than 5</v>
      </c>
      <c r="W7">
        <v>0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 cm="1">
        <f t="array" ref="J8">_xlfn.IFS(Aggregate[[#This Row],[Age]]&lt;30,"Under 30",Aggregate[[#This Row],[Age]]&gt;65,"Senior", TRUE, "Other")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 cm="1">
        <f t="array" ref="V8">_xlfn.IFS(Aggregate[[#This Row],[Avg Monthly GB Download]]&lt;5,"Less than 5",Aggregate[[#This Row],[Avg Monthly GB Download]]&gt;=10,"10 gb or more", TRUE,"Between 5 and 10 GB")</f>
        <v>10 gb or more</v>
      </c>
      <c r="W8">
        <v>10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 cm="1">
        <f t="array" ref="J9">_xlfn.IFS(Aggregate[[#This Row],[Age]]&lt;30,"Under 30",Aggregate[[#This Row],[Age]]&gt;65,"Senior", TRUE, "Other")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 cm="1">
        <f t="array" ref="V9">_xlfn.IFS(Aggregate[[#This Row],[Avg Monthly GB Download]]&lt;5,"Less than 5",Aggregate[[#This Row],[Avg Monthly GB Download]]&gt;=10,"10 gb or more", TRUE,"Between 5 and 10 GB")</f>
        <v>Less than 5</v>
      </c>
      <c r="W9">
        <v>4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 cm="1">
        <f t="array" ref="J10">_xlfn.IFS(Aggregate[[#This Row],[Age]]&lt;30,"Under 30",Aggregate[[#This Row],[Age]]&gt;65,"Senior", TRUE, "Other")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 cm="1">
        <f t="array" ref="V10">_xlfn.IFS(Aggregate[[#This Row],[Avg Monthly GB Download]]&lt;5,"Less than 5",Aggregate[[#This Row],[Avg Monthly GB Download]]&gt;=10,"10 gb or more", TRUE,"Between 5 and 10 GB")</f>
        <v>Less than 5</v>
      </c>
      <c r="W10">
        <v>0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 cm="1">
        <f t="array" ref="J11">_xlfn.IFS(Aggregate[[#This Row],[Age]]&lt;30,"Under 30",Aggregate[[#This Row],[Age]]&gt;65,"Senior", TRUE, "Other")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 cm="1">
        <f t="array" ref="V11">_xlfn.IFS(Aggregate[[#This Row],[Avg Monthly GB Download]]&lt;5,"Less than 5",Aggregate[[#This Row],[Avg Monthly GB Download]]&gt;=10,"10 gb or more", TRUE,"Between 5 and 10 GB")</f>
        <v>Less than 5</v>
      </c>
      <c r="W11">
        <v>0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 cm="1">
        <f t="array" ref="J12">_xlfn.IFS(Aggregate[[#This Row],[Age]]&lt;30,"Under 30",Aggregate[[#This Row],[Age]]&gt;65,"Senior", TRUE, "Other")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 cm="1">
        <f t="array" ref="V12">_xlfn.IFS(Aggregate[[#This Row],[Avg Monthly GB Download]]&lt;5,"Less than 5",Aggregate[[#This Row],[Avg Monthly GB Download]]&gt;=10,"10 gb or more", TRUE,"Between 5 and 10 GB")</f>
        <v>Less than 5</v>
      </c>
      <c r="W12">
        <v>0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 cm="1">
        <f t="array" ref="J13">_xlfn.IFS(Aggregate[[#This Row],[Age]]&lt;30,"Under 30",Aggregate[[#This Row],[Age]]&gt;65,"Senior", TRUE, "Other")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 cm="1">
        <f t="array" ref="V13">_xlfn.IFS(Aggregate[[#This Row],[Avg Monthly GB Download]]&lt;5,"Less than 5",Aggregate[[#This Row],[Avg Monthly GB Download]]&gt;=10,"10 gb or more", TRUE,"Between 5 and 10 GB")</f>
        <v>Less than 5</v>
      </c>
      <c r="W13">
        <v>0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 cm="1">
        <f t="array" ref="J14">_xlfn.IFS(Aggregate[[#This Row],[Age]]&lt;30,"Under 30",Aggregate[[#This Row],[Age]]&gt;65,"Senior", TRUE, "Other")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 cm="1">
        <f t="array" ref="V14">_xlfn.IFS(Aggregate[[#This Row],[Avg Monthly GB Download]]&lt;5,"Less than 5",Aggregate[[#This Row],[Avg Monthly GB Download]]&gt;=10,"10 gb or more", TRUE,"Between 5 and 10 GB")</f>
        <v>Between 5 and 10 GB</v>
      </c>
      <c r="W14">
        <v>5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 cm="1">
        <f t="array" ref="J15">_xlfn.IFS(Aggregate[[#This Row],[Age]]&lt;30,"Under 30",Aggregate[[#This Row],[Age]]&gt;65,"Senior", TRUE, "Other")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 cm="1">
        <f t="array" ref="V15">_xlfn.IFS(Aggregate[[#This Row],[Avg Monthly GB Download]]&lt;5,"Less than 5",Aggregate[[#This Row],[Avg Monthly GB Download]]&gt;=10,"10 gb or more", TRUE,"Between 5 and 10 GB")</f>
        <v>Less than 5</v>
      </c>
      <c r="W15">
        <v>0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 cm="1">
        <f t="array" ref="J16">_xlfn.IFS(Aggregate[[#This Row],[Age]]&lt;30,"Under 30",Aggregate[[#This Row],[Age]]&gt;65,"Senior", TRUE, "Other")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 cm="1">
        <f t="array" ref="V16">_xlfn.IFS(Aggregate[[#This Row],[Avg Monthly GB Download]]&lt;5,"Less than 5",Aggregate[[#This Row],[Avg Monthly GB Download]]&gt;=10,"10 gb or more", TRUE,"Between 5 and 10 GB")</f>
        <v>10 gb or more</v>
      </c>
      <c r="W16">
        <v>16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 cm="1">
        <f t="array" ref="J17">_xlfn.IFS(Aggregate[[#This Row],[Age]]&lt;30,"Under 30",Aggregate[[#This Row],[Age]]&gt;65,"Senior", TRUE, "Other")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 cm="1">
        <f t="array" ref="V17">_xlfn.IFS(Aggregate[[#This Row],[Avg Monthly GB Download]]&lt;5,"Less than 5",Aggregate[[#This Row],[Avg Monthly GB Download]]&gt;=10,"10 gb or more", TRUE,"Between 5 and 10 GB")</f>
        <v>Less than 5</v>
      </c>
      <c r="W17">
        <v>0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 cm="1">
        <f t="array" ref="J18">_xlfn.IFS(Aggregate[[#This Row],[Age]]&lt;30,"Under 30",Aggregate[[#This Row],[Age]]&gt;65,"Senior", TRUE, "Other")</f>
        <v>Other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 cm="1">
        <f t="array" ref="V18">_xlfn.IFS(Aggregate[[#This Row],[Avg Monthly GB Download]]&lt;5,"Less than 5",Aggregate[[#This Row],[Avg Monthly GB Download]]&gt;=10,"10 gb or more", TRUE,"Between 5 and 10 GB")</f>
        <v>Less than 5</v>
      </c>
      <c r="W18">
        <v>0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 cm="1">
        <f t="array" ref="J19">_xlfn.IFS(Aggregate[[#This Row],[Age]]&lt;30,"Under 30",Aggregate[[#This Row],[Age]]&gt;65,"Senior", TRUE, "Other")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 cm="1">
        <f t="array" ref="V19">_xlfn.IFS(Aggregate[[#This Row],[Avg Monthly GB Download]]&lt;5,"Less than 5",Aggregate[[#This Row],[Avg Monthly GB Download]]&gt;=10,"10 gb or more", TRUE,"Between 5 and 10 GB")</f>
        <v>Less than 5</v>
      </c>
      <c r="W19">
        <v>0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 cm="1">
        <f t="array" ref="J20">_xlfn.IFS(Aggregate[[#This Row],[Age]]&lt;30,"Under 30",Aggregate[[#This Row],[Age]]&gt;65,"Senior", TRUE, "Other")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 cm="1">
        <f t="array" ref="V20">_xlfn.IFS(Aggregate[[#This Row],[Avg Monthly GB Download]]&lt;5,"Less than 5",Aggregate[[#This Row],[Avg Monthly GB Download]]&gt;=10,"10 gb or more", TRUE,"Between 5 and 10 GB")</f>
        <v>Between 5 and 10 GB</v>
      </c>
      <c r="W20">
        <v>6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 cm="1">
        <f t="array" ref="J21">_xlfn.IFS(Aggregate[[#This Row],[Age]]&lt;30,"Under 30",Aggregate[[#This Row],[Age]]&gt;65,"Senior", TRUE, "Other")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 cm="1">
        <f t="array" ref="V21">_xlfn.IFS(Aggregate[[#This Row],[Avg Monthly GB Download]]&lt;5,"Less than 5",Aggregate[[#This Row],[Avg Monthly GB Download]]&gt;=10,"10 gb or more", TRUE,"Between 5 and 10 GB")</f>
        <v>10 gb or more</v>
      </c>
      <c r="W21">
        <v>20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 cm="1">
        <f t="array" ref="J22">_xlfn.IFS(Aggregate[[#This Row],[Age]]&lt;30,"Under 30",Aggregate[[#This Row],[Age]]&gt;65,"Senior", TRUE, "Other")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 cm="1">
        <f t="array" ref="V22">_xlfn.IFS(Aggregate[[#This Row],[Avg Monthly GB Download]]&lt;5,"Less than 5",Aggregate[[#This Row],[Avg Monthly GB Download]]&gt;=10,"10 gb or more", TRUE,"Between 5 and 10 GB")</f>
        <v>10 gb or more</v>
      </c>
      <c r="W22">
        <v>26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 cm="1">
        <f t="array" ref="J23">_xlfn.IFS(Aggregate[[#This Row],[Age]]&lt;30,"Under 30",Aggregate[[#This Row],[Age]]&gt;65,"Senior", TRUE, "Other")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 cm="1">
        <f t="array" ref="V23">_xlfn.IFS(Aggregate[[#This Row],[Avg Monthly GB Download]]&lt;5,"Less than 5",Aggregate[[#This Row],[Avg Monthly GB Download]]&gt;=10,"10 gb or more", TRUE,"Between 5 and 10 GB")</f>
        <v>Less than 5</v>
      </c>
      <c r="W23">
        <v>0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 cm="1">
        <f t="array" ref="J24">_xlfn.IFS(Aggregate[[#This Row],[Age]]&lt;30,"Under 30",Aggregate[[#This Row],[Age]]&gt;65,"Senior", TRUE, "Other")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 cm="1">
        <f t="array" ref="V24">_xlfn.IFS(Aggregate[[#This Row],[Avg Monthly GB Download]]&lt;5,"Less than 5",Aggregate[[#This Row],[Avg Monthly GB Download]]&gt;=10,"10 gb or more", TRUE,"Between 5 and 10 GB")</f>
        <v>Less than 5</v>
      </c>
      <c r="W24">
        <v>0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 cm="1">
        <f t="array" ref="J25">_xlfn.IFS(Aggregate[[#This Row],[Age]]&lt;30,"Under 30",Aggregate[[#This Row],[Age]]&gt;65,"Senior", TRUE, "Other")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 cm="1">
        <f t="array" ref="V25">_xlfn.IFS(Aggregate[[#This Row],[Avg Monthly GB Download]]&lt;5,"Less than 5",Aggregate[[#This Row],[Avg Monthly GB Download]]&gt;=10,"10 gb or more", TRUE,"Between 5 and 10 GB")</f>
        <v>Less than 5</v>
      </c>
      <c r="W25">
        <v>0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 cm="1">
        <f t="array" ref="J26">_xlfn.IFS(Aggregate[[#This Row],[Age]]&lt;30,"Under 30",Aggregate[[#This Row],[Age]]&gt;65,"Senior", TRUE, "Other")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 cm="1">
        <f t="array" ref="V26">_xlfn.IFS(Aggregate[[#This Row],[Avg Monthly GB Download]]&lt;5,"Less than 5",Aggregate[[#This Row],[Avg Monthly GB Download]]&gt;=10,"10 gb or more", TRUE,"Between 5 and 10 GB")</f>
        <v>Less than 5</v>
      </c>
      <c r="W26">
        <v>0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 cm="1">
        <f t="array" ref="J27">_xlfn.IFS(Aggregate[[#This Row],[Age]]&lt;30,"Under 30",Aggregate[[#This Row],[Age]]&gt;65,"Senior", TRUE, "Other")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 cm="1">
        <f t="array" ref="V27">_xlfn.IFS(Aggregate[[#This Row],[Avg Monthly GB Download]]&lt;5,"Less than 5",Aggregate[[#This Row],[Avg Monthly GB Download]]&gt;=10,"10 gb or more", TRUE,"Between 5 and 10 GB")</f>
        <v>Less than 5</v>
      </c>
      <c r="W27">
        <v>3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 cm="1">
        <f t="array" ref="J28">_xlfn.IFS(Aggregate[[#This Row],[Age]]&lt;30,"Under 30",Aggregate[[#This Row],[Age]]&gt;65,"Senior", TRUE, "Other")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 cm="1">
        <f t="array" ref="V28">_xlfn.IFS(Aggregate[[#This Row],[Avg Monthly GB Download]]&lt;5,"Less than 5",Aggregate[[#This Row],[Avg Monthly GB Download]]&gt;=10,"10 gb or more", TRUE,"Between 5 and 10 GB")</f>
        <v>Less than 5</v>
      </c>
      <c r="W28">
        <v>2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 cm="1">
        <f t="array" ref="J29">_xlfn.IFS(Aggregate[[#This Row],[Age]]&lt;30,"Under 30",Aggregate[[#This Row],[Age]]&gt;65,"Senior", TRUE, "Other")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 cm="1">
        <f t="array" ref="V29">_xlfn.IFS(Aggregate[[#This Row],[Avg Monthly GB Download]]&lt;5,"Less than 5",Aggregate[[#This Row],[Avg Monthly GB Download]]&gt;=10,"10 gb or more", TRUE,"Between 5 and 10 GB")</f>
        <v>Less than 5</v>
      </c>
      <c r="W29">
        <v>0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 cm="1">
        <f t="array" ref="J30">_xlfn.IFS(Aggregate[[#This Row],[Age]]&lt;30,"Under 30",Aggregate[[#This Row],[Age]]&gt;65,"Senior", TRUE, "Other")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 cm="1">
        <f t="array" ref="V30">_xlfn.IFS(Aggregate[[#This Row],[Avg Monthly GB Download]]&lt;5,"Less than 5",Aggregate[[#This Row],[Avg Monthly GB Download]]&gt;=10,"10 gb or more", TRUE,"Between 5 and 10 GB")</f>
        <v>10 gb or more</v>
      </c>
      <c r="W30">
        <v>14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 cm="1">
        <f t="array" ref="J31">_xlfn.IFS(Aggregate[[#This Row],[Age]]&lt;30,"Under 30",Aggregate[[#This Row],[Age]]&gt;65,"Senior", TRUE, "Other")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 cm="1">
        <f t="array" ref="V31">_xlfn.IFS(Aggregate[[#This Row],[Avg Monthly GB Download]]&lt;5,"Less than 5",Aggregate[[#This Row],[Avg Monthly GB Download]]&gt;=10,"10 gb or more", TRUE,"Between 5 and 10 GB")</f>
        <v>Less than 5</v>
      </c>
      <c r="W31">
        <v>0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 cm="1">
        <f t="array" ref="J32">_xlfn.IFS(Aggregate[[#This Row],[Age]]&lt;30,"Under 30",Aggregate[[#This Row],[Age]]&gt;65,"Senior", TRUE, "Other")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 cm="1">
        <f t="array" ref="V32">_xlfn.IFS(Aggregate[[#This Row],[Avg Monthly GB Download]]&lt;5,"Less than 5",Aggregate[[#This Row],[Avg Monthly GB Download]]&gt;=10,"10 gb or more", TRUE,"Between 5 and 10 GB")</f>
        <v>Less than 5</v>
      </c>
      <c r="W32">
        <v>0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 cm="1">
        <f t="array" ref="J33">_xlfn.IFS(Aggregate[[#This Row],[Age]]&lt;30,"Under 30",Aggregate[[#This Row],[Age]]&gt;65,"Senior", TRUE, "Other")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 cm="1">
        <f t="array" ref="V33">_xlfn.IFS(Aggregate[[#This Row],[Avg Monthly GB Download]]&lt;5,"Less than 5",Aggregate[[#This Row],[Avg Monthly GB Download]]&gt;=10,"10 gb or more", TRUE,"Between 5 and 10 GB")</f>
        <v>Less than 5</v>
      </c>
      <c r="W33">
        <v>0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 cm="1">
        <f t="array" ref="J34">_xlfn.IFS(Aggregate[[#This Row],[Age]]&lt;30,"Under 30",Aggregate[[#This Row],[Age]]&gt;65,"Senior", TRUE, "Other")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 cm="1">
        <f t="array" ref="V34">_xlfn.IFS(Aggregate[[#This Row],[Avg Monthly GB Download]]&lt;5,"Less than 5",Aggregate[[#This Row],[Avg Monthly GB Download]]&gt;=10,"10 gb or more", TRUE,"Between 5 and 10 GB")</f>
        <v>Less than 5</v>
      </c>
      <c r="W34">
        <v>0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 cm="1">
        <f t="array" ref="J35">_xlfn.IFS(Aggregate[[#This Row],[Age]]&lt;30,"Under 30",Aggregate[[#This Row],[Age]]&gt;65,"Senior", TRUE, "Other")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 cm="1">
        <f t="array" ref="V35">_xlfn.IFS(Aggregate[[#This Row],[Avg Monthly GB Download]]&lt;5,"Less than 5",Aggregate[[#This Row],[Avg Monthly GB Download]]&gt;=10,"10 gb or more", TRUE,"Between 5 and 10 GB")</f>
        <v>Less than 5</v>
      </c>
      <c r="W35">
        <v>4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 cm="1">
        <f t="array" ref="J36">_xlfn.IFS(Aggregate[[#This Row],[Age]]&lt;30,"Under 30",Aggregate[[#This Row],[Age]]&gt;65,"Senior", TRUE, "Other")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 cm="1">
        <f t="array" ref="V36">_xlfn.IFS(Aggregate[[#This Row],[Avg Monthly GB Download]]&lt;5,"Less than 5",Aggregate[[#This Row],[Avg Monthly GB Download]]&gt;=10,"10 gb or more", TRUE,"Between 5 and 10 GB")</f>
        <v>Less than 5</v>
      </c>
      <c r="W36">
        <v>0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 cm="1">
        <f t="array" ref="J37">_xlfn.IFS(Aggregate[[#This Row],[Age]]&lt;30,"Under 30",Aggregate[[#This Row],[Age]]&gt;65,"Senior", TRUE, "Other")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 cm="1">
        <f t="array" ref="V37">_xlfn.IFS(Aggregate[[#This Row],[Avg Monthly GB Download]]&lt;5,"Less than 5",Aggregate[[#This Row],[Avg Monthly GB Download]]&gt;=10,"10 gb or more", TRUE,"Between 5 and 10 GB")</f>
        <v>Less than 5</v>
      </c>
      <c r="W37">
        <v>0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 cm="1">
        <f t="array" ref="J38">_xlfn.IFS(Aggregate[[#This Row],[Age]]&lt;30,"Under 30",Aggregate[[#This Row],[Age]]&gt;65,"Senior", TRUE, "Other")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 cm="1">
        <f t="array" ref="V38">_xlfn.IFS(Aggregate[[#This Row],[Avg Monthly GB Download]]&lt;5,"Less than 5",Aggregate[[#This Row],[Avg Monthly GB Download]]&gt;=10,"10 gb or more", TRUE,"Between 5 and 10 GB")</f>
        <v>Less than 5</v>
      </c>
      <c r="W38">
        <v>0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 cm="1">
        <f t="array" ref="J39">_xlfn.IFS(Aggregate[[#This Row],[Age]]&lt;30,"Under 30",Aggregate[[#This Row],[Age]]&gt;65,"Senior", TRUE, "Other")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 cm="1">
        <f t="array" ref="V39">_xlfn.IFS(Aggregate[[#This Row],[Avg Monthly GB Download]]&lt;5,"Less than 5",Aggregate[[#This Row],[Avg Monthly GB Download]]&gt;=10,"10 gb or more", TRUE,"Between 5 and 10 GB")</f>
        <v>Less than 5</v>
      </c>
      <c r="W39">
        <v>0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 cm="1">
        <f t="array" ref="J40">_xlfn.IFS(Aggregate[[#This Row],[Age]]&lt;30,"Under 30",Aggregate[[#This Row],[Age]]&gt;65,"Senior", TRUE, "Other")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 cm="1">
        <f t="array" ref="V40">_xlfn.IFS(Aggregate[[#This Row],[Avg Monthly GB Download]]&lt;5,"Less than 5",Aggregate[[#This Row],[Avg Monthly GB Download]]&gt;=10,"10 gb or more", TRUE,"Between 5 and 10 GB")</f>
        <v>Less than 5</v>
      </c>
      <c r="W40">
        <v>0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 cm="1">
        <f t="array" ref="J41">_xlfn.IFS(Aggregate[[#This Row],[Age]]&lt;30,"Under 30",Aggregate[[#This Row],[Age]]&gt;65,"Senior", TRUE, "Other")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 cm="1">
        <f t="array" ref="V41">_xlfn.IFS(Aggregate[[#This Row],[Avg Monthly GB Download]]&lt;5,"Less than 5",Aggregate[[#This Row],[Avg Monthly GB Download]]&gt;=10,"10 gb or more", TRUE,"Between 5 and 10 GB")</f>
        <v>10 gb or more</v>
      </c>
      <c r="W41">
        <v>10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 cm="1">
        <f t="array" ref="J42">_xlfn.IFS(Aggregate[[#This Row],[Age]]&lt;30,"Under 30",Aggregate[[#This Row],[Age]]&gt;65,"Senior", TRUE, "Other")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 cm="1">
        <f t="array" ref="V42">_xlfn.IFS(Aggregate[[#This Row],[Avg Monthly GB Download]]&lt;5,"Less than 5",Aggregate[[#This Row],[Avg Monthly GB Download]]&gt;=10,"10 gb or more", TRUE,"Between 5 and 10 GB")</f>
        <v>Less than 5</v>
      </c>
      <c r="W42">
        <v>0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 cm="1">
        <f t="array" ref="J43">_xlfn.IFS(Aggregate[[#This Row],[Age]]&lt;30,"Under 30",Aggregate[[#This Row],[Age]]&gt;65,"Senior", TRUE, "Other")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 cm="1">
        <f t="array" ref="V43">_xlfn.IFS(Aggregate[[#This Row],[Avg Monthly GB Download]]&lt;5,"Less than 5",Aggregate[[#This Row],[Avg Monthly GB Download]]&gt;=10,"10 gb or more", TRUE,"Between 5 and 10 GB")</f>
        <v>Less than 5</v>
      </c>
      <c r="W43">
        <v>0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 cm="1">
        <f t="array" ref="J44">_xlfn.IFS(Aggregate[[#This Row],[Age]]&lt;30,"Under 30",Aggregate[[#This Row],[Age]]&gt;65,"Senior", TRUE, "Other")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 cm="1">
        <f t="array" ref="V44">_xlfn.IFS(Aggregate[[#This Row],[Avg Monthly GB Download]]&lt;5,"Less than 5",Aggregate[[#This Row],[Avg Monthly GB Download]]&gt;=10,"10 gb or more", TRUE,"Between 5 and 10 GB")</f>
        <v>Less than 5</v>
      </c>
      <c r="W44">
        <v>0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 cm="1">
        <f t="array" ref="J45">_xlfn.IFS(Aggregate[[#This Row],[Age]]&lt;30,"Under 30",Aggregate[[#This Row],[Age]]&gt;65,"Senior", TRUE, "Other")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 cm="1">
        <f t="array" ref="V45">_xlfn.IFS(Aggregate[[#This Row],[Avg Monthly GB Download]]&lt;5,"Less than 5",Aggregate[[#This Row],[Avg Monthly GB Download]]&gt;=10,"10 gb or more", TRUE,"Between 5 and 10 GB")</f>
        <v>Less than 5</v>
      </c>
      <c r="W45">
        <v>0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 cm="1">
        <f t="array" ref="J46">_xlfn.IFS(Aggregate[[#This Row],[Age]]&lt;30,"Under 30",Aggregate[[#This Row],[Age]]&gt;65,"Senior", TRUE, "Other")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 cm="1">
        <f t="array" ref="V46">_xlfn.IFS(Aggregate[[#This Row],[Avg Monthly GB Download]]&lt;5,"Less than 5",Aggregate[[#This Row],[Avg Monthly GB Download]]&gt;=10,"10 gb or more", TRUE,"Between 5 and 10 GB")</f>
        <v>Less than 5</v>
      </c>
      <c r="W46">
        <v>0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 cm="1">
        <f t="array" ref="J47">_xlfn.IFS(Aggregate[[#This Row],[Age]]&lt;30,"Under 30",Aggregate[[#This Row],[Age]]&gt;65,"Senior", TRUE, "Other")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 cm="1">
        <f t="array" ref="V47">_xlfn.IFS(Aggregate[[#This Row],[Avg Monthly GB Download]]&lt;5,"Less than 5",Aggregate[[#This Row],[Avg Monthly GB Download]]&gt;=10,"10 gb or more", TRUE,"Between 5 and 10 GB")</f>
        <v>Less than 5</v>
      </c>
      <c r="W47">
        <v>0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 cm="1">
        <f t="array" ref="J48">_xlfn.IFS(Aggregate[[#This Row],[Age]]&lt;30,"Under 30",Aggregate[[#This Row],[Age]]&gt;65,"Senior", TRUE, "Other")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 cm="1">
        <f t="array" ref="V48">_xlfn.IFS(Aggregate[[#This Row],[Avg Monthly GB Download]]&lt;5,"Less than 5",Aggregate[[#This Row],[Avg Monthly GB Download]]&gt;=10,"10 gb or more", TRUE,"Between 5 and 10 GB")</f>
        <v>Less than 5</v>
      </c>
      <c r="W48">
        <v>0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 cm="1">
        <f t="array" ref="J49">_xlfn.IFS(Aggregate[[#This Row],[Age]]&lt;30,"Under 30",Aggregate[[#This Row],[Age]]&gt;65,"Senior", TRUE, "Other")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 cm="1">
        <f t="array" ref="V49">_xlfn.IFS(Aggregate[[#This Row],[Avg Monthly GB Download]]&lt;5,"Less than 5",Aggregate[[#This Row],[Avg Monthly GB Download]]&gt;=10,"10 gb or more", TRUE,"Between 5 and 10 GB")</f>
        <v>Less than 5</v>
      </c>
      <c r="W49">
        <v>0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 cm="1">
        <f t="array" ref="J50">_xlfn.IFS(Aggregate[[#This Row],[Age]]&lt;30,"Under 30",Aggregate[[#This Row],[Age]]&gt;65,"Senior", TRUE, "Other")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 cm="1">
        <f t="array" ref="V50">_xlfn.IFS(Aggregate[[#This Row],[Avg Monthly GB Download]]&lt;5,"Less than 5",Aggregate[[#This Row],[Avg Monthly GB Download]]&gt;=10,"10 gb or more", TRUE,"Between 5 and 10 GB")</f>
        <v>Less than 5</v>
      </c>
      <c r="W50">
        <v>0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 cm="1">
        <f t="array" ref="J51">_xlfn.IFS(Aggregate[[#This Row],[Age]]&lt;30,"Under 30",Aggregate[[#This Row],[Age]]&gt;65,"Senior", TRUE, "Other")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 cm="1">
        <f t="array" ref="V51">_xlfn.IFS(Aggregate[[#This Row],[Avg Monthly GB Download]]&lt;5,"Less than 5",Aggregate[[#This Row],[Avg Monthly GB Download]]&gt;=10,"10 gb or more", TRUE,"Between 5 and 10 GB")</f>
        <v>Less than 5</v>
      </c>
      <c r="W51">
        <v>1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 cm="1">
        <f t="array" ref="J52">_xlfn.IFS(Aggregate[[#This Row],[Age]]&lt;30,"Under 30",Aggregate[[#This Row],[Age]]&gt;65,"Senior", TRUE, "Other")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 cm="1">
        <f t="array" ref="V52">_xlfn.IFS(Aggregate[[#This Row],[Avg Monthly GB Download]]&lt;5,"Less than 5",Aggregate[[#This Row],[Avg Monthly GB Download]]&gt;=10,"10 gb or more", TRUE,"Between 5 and 10 GB")</f>
        <v>Less than 5</v>
      </c>
      <c r="W52">
        <v>0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 cm="1">
        <f t="array" ref="J53">_xlfn.IFS(Aggregate[[#This Row],[Age]]&lt;30,"Under 30",Aggregate[[#This Row],[Age]]&gt;65,"Senior", TRUE, "Other")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 cm="1">
        <f t="array" ref="V53">_xlfn.IFS(Aggregate[[#This Row],[Avg Monthly GB Download]]&lt;5,"Less than 5",Aggregate[[#This Row],[Avg Monthly GB Download]]&gt;=10,"10 gb or more", TRUE,"Between 5 and 10 GB")</f>
        <v>Less than 5</v>
      </c>
      <c r="W53">
        <v>2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 cm="1">
        <f t="array" ref="J54">_xlfn.IFS(Aggregate[[#This Row],[Age]]&lt;30,"Under 30",Aggregate[[#This Row],[Age]]&gt;65,"Senior", TRUE, "Other")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 cm="1">
        <f t="array" ref="V54">_xlfn.IFS(Aggregate[[#This Row],[Avg Monthly GB Download]]&lt;5,"Less than 5",Aggregate[[#This Row],[Avg Monthly GB Download]]&gt;=10,"10 gb or more", TRUE,"Between 5 and 10 GB")</f>
        <v>Less than 5</v>
      </c>
      <c r="W54">
        <v>0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 cm="1">
        <f t="array" ref="J55">_xlfn.IFS(Aggregate[[#This Row],[Age]]&lt;30,"Under 30",Aggregate[[#This Row],[Age]]&gt;65,"Senior", TRUE, "Other")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 cm="1">
        <f t="array" ref="V55">_xlfn.IFS(Aggregate[[#This Row],[Avg Monthly GB Download]]&lt;5,"Less than 5",Aggregate[[#This Row],[Avg Monthly GB Download]]&gt;=10,"10 gb or more", TRUE,"Between 5 and 10 GB")</f>
        <v>Less than 5</v>
      </c>
      <c r="W55">
        <v>0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 cm="1">
        <f t="array" ref="J56">_xlfn.IFS(Aggregate[[#This Row],[Age]]&lt;30,"Under 30",Aggregate[[#This Row],[Age]]&gt;65,"Senior", TRUE, "Other")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 cm="1">
        <f t="array" ref="V56">_xlfn.IFS(Aggregate[[#This Row],[Avg Monthly GB Download]]&lt;5,"Less than 5",Aggregate[[#This Row],[Avg Monthly GB Download]]&gt;=10,"10 gb or more", TRUE,"Between 5 and 10 GB")</f>
        <v>Less than 5</v>
      </c>
      <c r="W56">
        <v>0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 cm="1">
        <f t="array" ref="J57">_xlfn.IFS(Aggregate[[#This Row],[Age]]&lt;30,"Under 30",Aggregate[[#This Row],[Age]]&gt;65,"Senior", TRUE, "Other")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 cm="1">
        <f t="array" ref="V57">_xlfn.IFS(Aggregate[[#This Row],[Avg Monthly GB Download]]&lt;5,"Less than 5",Aggregate[[#This Row],[Avg Monthly GB Download]]&gt;=10,"10 gb or more", TRUE,"Between 5 and 10 GB")</f>
        <v>10 gb or more</v>
      </c>
      <c r="W57">
        <v>12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 cm="1">
        <f t="array" ref="J58">_xlfn.IFS(Aggregate[[#This Row],[Age]]&lt;30,"Under 30",Aggregate[[#This Row],[Age]]&gt;65,"Senior", TRUE, "Other")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 cm="1">
        <f t="array" ref="V58">_xlfn.IFS(Aggregate[[#This Row],[Avg Monthly GB Download]]&lt;5,"Less than 5",Aggregate[[#This Row],[Avg Monthly GB Download]]&gt;=10,"10 gb or more", TRUE,"Between 5 and 10 GB")</f>
        <v>Less than 5</v>
      </c>
      <c r="W58">
        <v>0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 cm="1">
        <f t="array" ref="J59">_xlfn.IFS(Aggregate[[#This Row],[Age]]&lt;30,"Under 30",Aggregate[[#This Row],[Age]]&gt;65,"Senior", TRUE, "Other")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 cm="1">
        <f t="array" ref="V59">_xlfn.IFS(Aggregate[[#This Row],[Avg Monthly GB Download]]&lt;5,"Less than 5",Aggregate[[#This Row],[Avg Monthly GB Download]]&gt;=10,"10 gb or more", TRUE,"Between 5 and 10 GB")</f>
        <v>Less than 5</v>
      </c>
      <c r="W59">
        <v>4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 cm="1">
        <f t="array" ref="J60">_xlfn.IFS(Aggregate[[#This Row],[Age]]&lt;30,"Under 30",Aggregate[[#This Row],[Age]]&gt;65,"Senior", TRUE, "Other")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 cm="1">
        <f t="array" ref="V60">_xlfn.IFS(Aggregate[[#This Row],[Avg Monthly GB Download]]&lt;5,"Less than 5",Aggregate[[#This Row],[Avg Monthly GB Download]]&gt;=10,"10 gb or more", TRUE,"Between 5 and 10 GB")</f>
        <v>Less than 5</v>
      </c>
      <c r="W60">
        <v>0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 cm="1">
        <f t="array" ref="J61">_xlfn.IFS(Aggregate[[#This Row],[Age]]&lt;30,"Under 30",Aggregate[[#This Row],[Age]]&gt;65,"Senior", TRUE, "Other")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 cm="1">
        <f t="array" ref="V61">_xlfn.IFS(Aggregate[[#This Row],[Avg Monthly GB Download]]&lt;5,"Less than 5",Aggregate[[#This Row],[Avg Monthly GB Download]]&gt;=10,"10 gb or more", TRUE,"Between 5 and 10 GB")</f>
        <v>Less than 5</v>
      </c>
      <c r="W61">
        <v>0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 cm="1">
        <f t="array" ref="J62">_xlfn.IFS(Aggregate[[#This Row],[Age]]&lt;30,"Under 30",Aggregate[[#This Row],[Age]]&gt;65,"Senior", TRUE, "Other")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 cm="1">
        <f t="array" ref="V62">_xlfn.IFS(Aggregate[[#This Row],[Avg Monthly GB Download]]&lt;5,"Less than 5",Aggregate[[#This Row],[Avg Monthly GB Download]]&gt;=10,"10 gb or more", TRUE,"Between 5 and 10 GB")</f>
        <v>Between 5 and 10 GB</v>
      </c>
      <c r="W62">
        <v>7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 cm="1">
        <f t="array" ref="J63">_xlfn.IFS(Aggregate[[#This Row],[Age]]&lt;30,"Under 30",Aggregate[[#This Row],[Age]]&gt;65,"Senior", TRUE, "Other")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 cm="1">
        <f t="array" ref="V63">_xlfn.IFS(Aggregate[[#This Row],[Avg Monthly GB Download]]&lt;5,"Less than 5",Aggregate[[#This Row],[Avg Monthly GB Download]]&gt;=10,"10 gb or more", TRUE,"Between 5 and 10 GB")</f>
        <v>Less than 5</v>
      </c>
      <c r="W63">
        <v>0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 cm="1">
        <f t="array" ref="J64">_xlfn.IFS(Aggregate[[#This Row],[Age]]&lt;30,"Under 30",Aggregate[[#This Row],[Age]]&gt;65,"Senior", TRUE, "Other")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 cm="1">
        <f t="array" ref="V64">_xlfn.IFS(Aggregate[[#This Row],[Avg Monthly GB Download]]&lt;5,"Less than 5",Aggregate[[#This Row],[Avg Monthly GB Download]]&gt;=10,"10 gb or more", TRUE,"Between 5 and 10 GB")</f>
        <v>Less than 5</v>
      </c>
      <c r="W64">
        <v>0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 cm="1">
        <f t="array" ref="J65">_xlfn.IFS(Aggregate[[#This Row],[Age]]&lt;30,"Under 30",Aggregate[[#This Row],[Age]]&gt;65,"Senior", TRUE, "Other")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 cm="1">
        <f t="array" ref="V65">_xlfn.IFS(Aggregate[[#This Row],[Avg Monthly GB Download]]&lt;5,"Less than 5",Aggregate[[#This Row],[Avg Monthly GB Download]]&gt;=10,"10 gb or more", TRUE,"Between 5 and 10 GB")</f>
        <v>Less than 5</v>
      </c>
      <c r="W65">
        <v>0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 cm="1">
        <f t="array" ref="J66">_xlfn.IFS(Aggregate[[#This Row],[Age]]&lt;30,"Under 30",Aggregate[[#This Row],[Age]]&gt;65,"Senior", TRUE, "Other")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 cm="1">
        <f t="array" ref="V66">_xlfn.IFS(Aggregate[[#This Row],[Avg Monthly GB Download]]&lt;5,"Less than 5",Aggregate[[#This Row],[Avg Monthly GB Download]]&gt;=10,"10 gb or more", TRUE,"Between 5 and 10 GB")</f>
        <v>Less than 5</v>
      </c>
      <c r="W66">
        <v>0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 cm="1">
        <f t="array" ref="J67">_xlfn.IFS(Aggregate[[#This Row],[Age]]&lt;30,"Under 30",Aggregate[[#This Row],[Age]]&gt;65,"Senior", TRUE, "Other")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 cm="1">
        <f t="array" ref="V67">_xlfn.IFS(Aggregate[[#This Row],[Avg Monthly GB Download]]&lt;5,"Less than 5",Aggregate[[#This Row],[Avg Monthly GB Download]]&gt;=10,"10 gb or more", TRUE,"Between 5 and 10 GB")</f>
        <v>Less than 5</v>
      </c>
      <c r="W67">
        <v>0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 cm="1">
        <f t="array" ref="J68">_xlfn.IFS(Aggregate[[#This Row],[Age]]&lt;30,"Under 30",Aggregate[[#This Row],[Age]]&gt;65,"Senior", TRUE, "Other")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 cm="1">
        <f t="array" ref="V68">_xlfn.IFS(Aggregate[[#This Row],[Avg Monthly GB Download]]&lt;5,"Less than 5",Aggregate[[#This Row],[Avg Monthly GB Download]]&gt;=10,"10 gb or more", TRUE,"Between 5 and 10 GB")</f>
        <v>Less than 5</v>
      </c>
      <c r="W68">
        <v>0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 cm="1">
        <f t="array" ref="J69">_xlfn.IFS(Aggregate[[#This Row],[Age]]&lt;30,"Under 30",Aggregate[[#This Row],[Age]]&gt;65,"Senior", TRUE, "Other")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 cm="1">
        <f t="array" ref="V69">_xlfn.IFS(Aggregate[[#This Row],[Avg Monthly GB Download]]&lt;5,"Less than 5",Aggregate[[#This Row],[Avg Monthly GB Download]]&gt;=10,"10 gb or more", TRUE,"Between 5 and 10 GB")</f>
        <v>Less than 5</v>
      </c>
      <c r="W69">
        <v>0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 cm="1">
        <f t="array" ref="J70">_xlfn.IFS(Aggregate[[#This Row],[Age]]&lt;30,"Under 30",Aggregate[[#This Row],[Age]]&gt;65,"Senior", TRUE, "Other")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 cm="1">
        <f t="array" ref="V70">_xlfn.IFS(Aggregate[[#This Row],[Avg Monthly GB Download]]&lt;5,"Less than 5",Aggregate[[#This Row],[Avg Monthly GB Download]]&gt;=10,"10 gb or more", TRUE,"Between 5 and 10 GB")</f>
        <v>Less than 5</v>
      </c>
      <c r="W70">
        <v>0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 cm="1">
        <f t="array" ref="J71">_xlfn.IFS(Aggregate[[#This Row],[Age]]&lt;30,"Under 30",Aggregate[[#This Row],[Age]]&gt;65,"Senior", TRUE, "Other")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 cm="1">
        <f t="array" ref="V71">_xlfn.IFS(Aggregate[[#This Row],[Avg Monthly GB Download]]&lt;5,"Less than 5",Aggregate[[#This Row],[Avg Monthly GB Download]]&gt;=10,"10 gb or more", TRUE,"Between 5 and 10 GB")</f>
        <v>Less than 5</v>
      </c>
      <c r="W71">
        <v>0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 cm="1">
        <f t="array" ref="J72">_xlfn.IFS(Aggregate[[#This Row],[Age]]&lt;30,"Under 30",Aggregate[[#This Row],[Age]]&gt;65,"Senior", TRUE, "Other")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 cm="1">
        <f t="array" ref="V72">_xlfn.IFS(Aggregate[[#This Row],[Avg Monthly GB Download]]&lt;5,"Less than 5",Aggregate[[#This Row],[Avg Monthly GB Download]]&gt;=10,"10 gb or more", TRUE,"Between 5 and 10 GB")</f>
        <v>10 gb or more</v>
      </c>
      <c r="W72">
        <v>14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 cm="1">
        <f t="array" ref="J73">_xlfn.IFS(Aggregate[[#This Row],[Age]]&lt;30,"Under 30",Aggregate[[#This Row],[Age]]&gt;65,"Senior", TRUE, "Other")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 cm="1">
        <f t="array" ref="V73">_xlfn.IFS(Aggregate[[#This Row],[Avg Monthly GB Download]]&lt;5,"Less than 5",Aggregate[[#This Row],[Avg Monthly GB Download]]&gt;=10,"10 gb or more", TRUE,"Between 5 and 10 GB")</f>
        <v>10 gb or more</v>
      </c>
      <c r="W73">
        <v>14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 cm="1">
        <f t="array" ref="J74">_xlfn.IFS(Aggregate[[#This Row],[Age]]&lt;30,"Under 30",Aggregate[[#This Row],[Age]]&gt;65,"Senior", TRUE, "Other")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 cm="1">
        <f t="array" ref="V74">_xlfn.IFS(Aggregate[[#This Row],[Avg Monthly GB Download]]&lt;5,"Less than 5",Aggregate[[#This Row],[Avg Monthly GB Download]]&gt;=10,"10 gb or more", TRUE,"Between 5 and 10 GB")</f>
        <v>Less than 5</v>
      </c>
      <c r="W74">
        <v>0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 cm="1">
        <f t="array" ref="J75">_xlfn.IFS(Aggregate[[#This Row],[Age]]&lt;30,"Under 30",Aggregate[[#This Row],[Age]]&gt;65,"Senior", TRUE, "Other")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 cm="1">
        <f t="array" ref="V75">_xlfn.IFS(Aggregate[[#This Row],[Avg Monthly GB Download]]&lt;5,"Less than 5",Aggregate[[#This Row],[Avg Monthly GB Download]]&gt;=10,"10 gb or more", TRUE,"Between 5 and 10 GB")</f>
        <v>Less than 5</v>
      </c>
      <c r="W75">
        <v>0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 cm="1">
        <f t="array" ref="J76">_xlfn.IFS(Aggregate[[#This Row],[Age]]&lt;30,"Under 30",Aggregate[[#This Row],[Age]]&gt;65,"Senior", TRUE, "Other")</f>
        <v>Other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 cm="1">
        <f t="array" ref="V76">_xlfn.IFS(Aggregate[[#This Row],[Avg Monthly GB Download]]&lt;5,"Less than 5",Aggregate[[#This Row],[Avg Monthly GB Download]]&gt;=10,"10 gb or more", TRUE,"Between 5 and 10 GB")</f>
        <v>Less than 5</v>
      </c>
      <c r="W76">
        <v>0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 cm="1">
        <f t="array" ref="J77">_xlfn.IFS(Aggregate[[#This Row],[Age]]&lt;30,"Under 30",Aggregate[[#This Row],[Age]]&gt;65,"Senior", TRUE, "Other")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 cm="1">
        <f t="array" ref="V77">_xlfn.IFS(Aggregate[[#This Row],[Avg Monthly GB Download]]&lt;5,"Less than 5",Aggregate[[#This Row],[Avg Monthly GB Download]]&gt;=10,"10 gb or more", TRUE,"Between 5 and 10 GB")</f>
        <v>Less than 5</v>
      </c>
      <c r="W77">
        <v>0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 cm="1">
        <f t="array" ref="J78">_xlfn.IFS(Aggregate[[#This Row],[Age]]&lt;30,"Under 30",Aggregate[[#This Row],[Age]]&gt;65,"Senior", TRUE, "Other")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 cm="1">
        <f t="array" ref="V78">_xlfn.IFS(Aggregate[[#This Row],[Avg Monthly GB Download]]&lt;5,"Less than 5",Aggregate[[#This Row],[Avg Monthly GB Download]]&gt;=10,"10 gb or more", TRUE,"Between 5 and 10 GB")</f>
        <v>Less than 5</v>
      </c>
      <c r="W78">
        <v>0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 cm="1">
        <f t="array" ref="J79">_xlfn.IFS(Aggregate[[#This Row],[Age]]&lt;30,"Under 30",Aggregate[[#This Row],[Age]]&gt;65,"Senior", TRUE, "Other")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 cm="1">
        <f t="array" ref="V79">_xlfn.IFS(Aggregate[[#This Row],[Avg Monthly GB Download]]&lt;5,"Less than 5",Aggregate[[#This Row],[Avg Monthly GB Download]]&gt;=10,"10 gb or more", TRUE,"Between 5 and 10 GB")</f>
        <v>Less than 5</v>
      </c>
      <c r="W79">
        <v>0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 cm="1">
        <f t="array" ref="J80">_xlfn.IFS(Aggregate[[#This Row],[Age]]&lt;30,"Under 30",Aggregate[[#This Row],[Age]]&gt;65,"Senior", TRUE, "Other")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 cm="1">
        <f t="array" ref="V80">_xlfn.IFS(Aggregate[[#This Row],[Avg Monthly GB Download]]&lt;5,"Less than 5",Aggregate[[#This Row],[Avg Monthly GB Download]]&gt;=10,"10 gb or more", TRUE,"Between 5 and 10 GB")</f>
        <v>Less than 5</v>
      </c>
      <c r="W80">
        <v>0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 cm="1">
        <f t="array" ref="J81">_xlfn.IFS(Aggregate[[#This Row],[Age]]&lt;30,"Under 30",Aggregate[[#This Row],[Age]]&gt;65,"Senior", TRUE, "Other")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 cm="1">
        <f t="array" ref="V81">_xlfn.IFS(Aggregate[[#This Row],[Avg Monthly GB Download]]&lt;5,"Less than 5",Aggregate[[#This Row],[Avg Monthly GB Download]]&gt;=10,"10 gb or more", TRUE,"Between 5 and 10 GB")</f>
        <v>Less than 5</v>
      </c>
      <c r="W81">
        <v>0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 cm="1">
        <f t="array" ref="J82">_xlfn.IFS(Aggregate[[#This Row],[Age]]&lt;30,"Under 30",Aggregate[[#This Row],[Age]]&gt;65,"Senior", TRUE, "Other")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 cm="1">
        <f t="array" ref="V82">_xlfn.IFS(Aggregate[[#This Row],[Avg Monthly GB Download]]&lt;5,"Less than 5",Aggregate[[#This Row],[Avg Monthly GB Download]]&gt;=10,"10 gb or more", TRUE,"Between 5 and 10 GB")</f>
        <v>Less than 5</v>
      </c>
      <c r="W82">
        <v>0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 cm="1">
        <f t="array" ref="J83">_xlfn.IFS(Aggregate[[#This Row],[Age]]&lt;30,"Under 30",Aggregate[[#This Row],[Age]]&gt;65,"Senior", TRUE, "Other")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 cm="1">
        <f t="array" ref="V83">_xlfn.IFS(Aggregate[[#This Row],[Avg Monthly GB Download]]&lt;5,"Less than 5",Aggregate[[#This Row],[Avg Monthly GB Download]]&gt;=10,"10 gb or more", TRUE,"Between 5 and 10 GB")</f>
        <v>Less than 5</v>
      </c>
      <c r="W83">
        <v>0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 cm="1">
        <f t="array" ref="J84">_xlfn.IFS(Aggregate[[#This Row],[Age]]&lt;30,"Under 30",Aggregate[[#This Row],[Age]]&gt;65,"Senior", TRUE, "Other")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 cm="1">
        <f t="array" ref="V84">_xlfn.IFS(Aggregate[[#This Row],[Avg Monthly GB Download]]&lt;5,"Less than 5",Aggregate[[#This Row],[Avg Monthly GB Download]]&gt;=10,"10 gb or more", TRUE,"Between 5 and 10 GB")</f>
        <v>Between 5 and 10 GB</v>
      </c>
      <c r="W84">
        <v>5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 cm="1">
        <f t="array" ref="J85">_xlfn.IFS(Aggregate[[#This Row],[Age]]&lt;30,"Under 30",Aggregate[[#This Row],[Age]]&gt;65,"Senior", TRUE, "Other")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 cm="1">
        <f t="array" ref="V85">_xlfn.IFS(Aggregate[[#This Row],[Avg Monthly GB Download]]&lt;5,"Less than 5",Aggregate[[#This Row],[Avg Monthly GB Download]]&gt;=10,"10 gb or more", TRUE,"Between 5 and 10 GB")</f>
        <v>Less than 5</v>
      </c>
      <c r="W85">
        <v>0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 cm="1">
        <f t="array" ref="J86">_xlfn.IFS(Aggregate[[#This Row],[Age]]&lt;30,"Under 30",Aggregate[[#This Row],[Age]]&gt;65,"Senior", TRUE, "Other")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 cm="1">
        <f t="array" ref="V86">_xlfn.IFS(Aggregate[[#This Row],[Avg Monthly GB Download]]&lt;5,"Less than 5",Aggregate[[#This Row],[Avg Monthly GB Download]]&gt;=10,"10 gb or more", TRUE,"Between 5 and 10 GB")</f>
        <v>Less than 5</v>
      </c>
      <c r="W86">
        <v>0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 cm="1">
        <f t="array" ref="J87">_xlfn.IFS(Aggregate[[#This Row],[Age]]&lt;30,"Under 30",Aggregate[[#This Row],[Age]]&gt;65,"Senior", TRUE, "Other")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 cm="1">
        <f t="array" ref="V87">_xlfn.IFS(Aggregate[[#This Row],[Avg Monthly GB Download]]&lt;5,"Less than 5",Aggregate[[#This Row],[Avg Monthly GB Download]]&gt;=10,"10 gb or more", TRUE,"Between 5 and 10 GB")</f>
        <v>Less than 5</v>
      </c>
      <c r="W87">
        <v>4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 cm="1">
        <f t="array" ref="J88">_xlfn.IFS(Aggregate[[#This Row],[Age]]&lt;30,"Under 30",Aggregate[[#This Row],[Age]]&gt;65,"Senior", TRUE, "Other")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 cm="1">
        <f t="array" ref="V88">_xlfn.IFS(Aggregate[[#This Row],[Avg Monthly GB Download]]&lt;5,"Less than 5",Aggregate[[#This Row],[Avg Monthly GB Download]]&gt;=10,"10 gb or more", TRUE,"Between 5 and 10 GB")</f>
        <v>Less than 5</v>
      </c>
      <c r="W88">
        <v>0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 cm="1">
        <f t="array" ref="J89">_xlfn.IFS(Aggregate[[#This Row],[Age]]&lt;30,"Under 30",Aggregate[[#This Row],[Age]]&gt;65,"Senior", TRUE, "Other")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 cm="1">
        <f t="array" ref="V89">_xlfn.IFS(Aggregate[[#This Row],[Avg Monthly GB Download]]&lt;5,"Less than 5",Aggregate[[#This Row],[Avg Monthly GB Download]]&gt;=10,"10 gb or more", TRUE,"Between 5 and 10 GB")</f>
        <v>Less than 5</v>
      </c>
      <c r="W89">
        <v>0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 cm="1">
        <f t="array" ref="J90">_xlfn.IFS(Aggregate[[#This Row],[Age]]&lt;30,"Under 30",Aggregate[[#This Row],[Age]]&gt;65,"Senior", TRUE, "Other")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 cm="1">
        <f t="array" ref="V90">_xlfn.IFS(Aggregate[[#This Row],[Avg Monthly GB Download]]&lt;5,"Less than 5",Aggregate[[#This Row],[Avg Monthly GB Download]]&gt;=10,"10 gb or more", TRUE,"Between 5 and 10 GB")</f>
        <v>Less than 5</v>
      </c>
      <c r="W90">
        <v>0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 cm="1">
        <f t="array" ref="J91">_xlfn.IFS(Aggregate[[#This Row],[Age]]&lt;30,"Under 30",Aggregate[[#This Row],[Age]]&gt;65,"Senior", TRUE, "Other")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 cm="1">
        <f t="array" ref="V91">_xlfn.IFS(Aggregate[[#This Row],[Avg Monthly GB Download]]&lt;5,"Less than 5",Aggregate[[#This Row],[Avg Monthly GB Download]]&gt;=10,"10 gb or more", TRUE,"Between 5 and 10 GB")</f>
        <v>Less than 5</v>
      </c>
      <c r="W91">
        <v>0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 cm="1">
        <f t="array" ref="J92">_xlfn.IFS(Aggregate[[#This Row],[Age]]&lt;30,"Under 30",Aggregate[[#This Row],[Age]]&gt;65,"Senior", TRUE, "Other")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 cm="1">
        <f t="array" ref="V92">_xlfn.IFS(Aggregate[[#This Row],[Avg Monthly GB Download]]&lt;5,"Less than 5",Aggregate[[#This Row],[Avg Monthly GB Download]]&gt;=10,"10 gb or more", TRUE,"Between 5 and 10 GB")</f>
        <v>Less than 5</v>
      </c>
      <c r="W92">
        <v>0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 cm="1">
        <f t="array" ref="J93">_xlfn.IFS(Aggregate[[#This Row],[Age]]&lt;30,"Under 30",Aggregate[[#This Row],[Age]]&gt;65,"Senior", TRUE, "Other")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 cm="1">
        <f t="array" ref="V93">_xlfn.IFS(Aggregate[[#This Row],[Avg Monthly GB Download]]&lt;5,"Less than 5",Aggregate[[#This Row],[Avg Monthly GB Download]]&gt;=10,"10 gb or more", TRUE,"Between 5 and 10 GB")</f>
        <v>Less than 5</v>
      </c>
      <c r="W93">
        <v>0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 cm="1">
        <f t="array" ref="J94">_xlfn.IFS(Aggregate[[#This Row],[Age]]&lt;30,"Under 30",Aggregate[[#This Row],[Age]]&gt;65,"Senior", TRUE, "Other")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 cm="1">
        <f t="array" ref="V94">_xlfn.IFS(Aggregate[[#This Row],[Avg Monthly GB Download]]&lt;5,"Less than 5",Aggregate[[#This Row],[Avg Monthly GB Download]]&gt;=10,"10 gb or more", TRUE,"Between 5 and 10 GB")</f>
        <v>Less than 5</v>
      </c>
      <c r="W94">
        <v>0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 cm="1">
        <f t="array" ref="J95">_xlfn.IFS(Aggregate[[#This Row],[Age]]&lt;30,"Under 30",Aggregate[[#This Row],[Age]]&gt;65,"Senior", TRUE, "Other")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 cm="1">
        <f t="array" ref="V95">_xlfn.IFS(Aggregate[[#This Row],[Avg Monthly GB Download]]&lt;5,"Less than 5",Aggregate[[#This Row],[Avg Monthly GB Download]]&gt;=10,"10 gb or more", TRUE,"Between 5 and 10 GB")</f>
        <v>Less than 5</v>
      </c>
      <c r="W95">
        <v>0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 cm="1">
        <f t="array" ref="J96">_xlfn.IFS(Aggregate[[#This Row],[Age]]&lt;30,"Under 30",Aggregate[[#This Row],[Age]]&gt;65,"Senior", TRUE, "Other")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 cm="1">
        <f t="array" ref="V96">_xlfn.IFS(Aggregate[[#This Row],[Avg Monthly GB Download]]&lt;5,"Less than 5",Aggregate[[#This Row],[Avg Monthly GB Download]]&gt;=10,"10 gb or more", TRUE,"Between 5 and 10 GB")</f>
        <v>Less than 5</v>
      </c>
      <c r="W96">
        <v>0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 cm="1">
        <f t="array" ref="J97">_xlfn.IFS(Aggregate[[#This Row],[Age]]&lt;30,"Under 30",Aggregate[[#This Row],[Age]]&gt;65,"Senior", TRUE, "Other")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 cm="1">
        <f t="array" ref="V97">_xlfn.IFS(Aggregate[[#This Row],[Avg Monthly GB Download]]&lt;5,"Less than 5",Aggregate[[#This Row],[Avg Monthly GB Download]]&gt;=10,"10 gb or more", TRUE,"Between 5 and 10 GB")</f>
        <v>Less than 5</v>
      </c>
      <c r="W97">
        <v>0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 cm="1">
        <f t="array" ref="J98">_xlfn.IFS(Aggregate[[#This Row],[Age]]&lt;30,"Under 30",Aggregate[[#This Row],[Age]]&gt;65,"Senior", TRUE, "Other")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 cm="1">
        <f t="array" ref="V98">_xlfn.IFS(Aggregate[[#This Row],[Avg Monthly GB Download]]&lt;5,"Less than 5",Aggregate[[#This Row],[Avg Monthly GB Download]]&gt;=10,"10 gb or more", TRUE,"Between 5 and 10 GB")</f>
        <v>Less than 5</v>
      </c>
      <c r="W98">
        <v>0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 cm="1">
        <f t="array" ref="J99">_xlfn.IFS(Aggregate[[#This Row],[Age]]&lt;30,"Under 30",Aggregate[[#This Row],[Age]]&gt;65,"Senior", TRUE, "Other")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 cm="1">
        <f t="array" ref="V99">_xlfn.IFS(Aggregate[[#This Row],[Avg Monthly GB Download]]&lt;5,"Less than 5",Aggregate[[#This Row],[Avg Monthly GB Download]]&gt;=10,"10 gb or more", TRUE,"Between 5 and 10 GB")</f>
        <v>Less than 5</v>
      </c>
      <c r="W99">
        <v>0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 cm="1">
        <f t="array" ref="J100">_xlfn.IFS(Aggregate[[#This Row],[Age]]&lt;30,"Under 30",Aggregate[[#This Row],[Age]]&gt;65,"Senior", TRUE, "Other")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 cm="1">
        <f t="array" ref="V100">_xlfn.IFS(Aggregate[[#This Row],[Avg Monthly GB Download]]&lt;5,"Less than 5",Aggregate[[#This Row],[Avg Monthly GB Download]]&gt;=10,"10 gb or more", TRUE,"Between 5 and 10 GB")</f>
        <v>Less than 5</v>
      </c>
      <c r="W100">
        <v>2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 cm="1">
        <f t="array" ref="J101">_xlfn.IFS(Aggregate[[#This Row],[Age]]&lt;30,"Under 30",Aggregate[[#This Row],[Age]]&gt;65,"Senior", TRUE, "Other")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 cm="1">
        <f t="array" ref="V101">_xlfn.IFS(Aggregate[[#This Row],[Avg Monthly GB Download]]&lt;5,"Less than 5",Aggregate[[#This Row],[Avg Monthly GB Download]]&gt;=10,"10 gb or more", TRUE,"Between 5 and 10 GB")</f>
        <v>Less than 5</v>
      </c>
      <c r="W101">
        <v>0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 cm="1">
        <f t="array" ref="J102">_xlfn.IFS(Aggregate[[#This Row],[Age]]&lt;30,"Under 30",Aggregate[[#This Row],[Age]]&gt;65,"Senior", TRUE, "Other")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 cm="1">
        <f t="array" ref="V102">_xlfn.IFS(Aggregate[[#This Row],[Avg Monthly GB Download]]&lt;5,"Less than 5",Aggregate[[#This Row],[Avg Monthly GB Download]]&gt;=10,"10 gb or more", TRUE,"Between 5 and 10 GB")</f>
        <v>Less than 5</v>
      </c>
      <c r="W102">
        <v>0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 cm="1">
        <f t="array" ref="J103">_xlfn.IFS(Aggregate[[#This Row],[Age]]&lt;30,"Under 30",Aggregate[[#This Row],[Age]]&gt;65,"Senior", TRUE, "Other")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 cm="1">
        <f t="array" ref="V103">_xlfn.IFS(Aggregate[[#This Row],[Avg Monthly GB Download]]&lt;5,"Less than 5",Aggregate[[#This Row],[Avg Monthly GB Download]]&gt;=10,"10 gb or more", TRUE,"Between 5 and 10 GB")</f>
        <v>Less than 5</v>
      </c>
      <c r="W103">
        <v>4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 cm="1">
        <f t="array" ref="J104">_xlfn.IFS(Aggregate[[#This Row],[Age]]&lt;30,"Under 30",Aggregate[[#This Row],[Age]]&gt;65,"Senior", TRUE, "Other")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 cm="1">
        <f t="array" ref="V104">_xlfn.IFS(Aggregate[[#This Row],[Avg Monthly GB Download]]&lt;5,"Less than 5",Aggregate[[#This Row],[Avg Monthly GB Download]]&gt;=10,"10 gb or more", TRUE,"Between 5 and 10 GB")</f>
        <v>Less than 5</v>
      </c>
      <c r="W104">
        <v>0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 cm="1">
        <f t="array" ref="J105">_xlfn.IFS(Aggregate[[#This Row],[Age]]&lt;30,"Under 30",Aggregate[[#This Row],[Age]]&gt;65,"Senior", TRUE, "Other")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 cm="1">
        <f t="array" ref="V105">_xlfn.IFS(Aggregate[[#This Row],[Avg Monthly GB Download]]&lt;5,"Less than 5",Aggregate[[#This Row],[Avg Monthly GB Download]]&gt;=10,"10 gb or more", TRUE,"Between 5 and 10 GB")</f>
        <v>Less than 5</v>
      </c>
      <c r="W105">
        <v>0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 cm="1">
        <f t="array" ref="J106">_xlfn.IFS(Aggregate[[#This Row],[Age]]&lt;30,"Under 30",Aggregate[[#This Row],[Age]]&gt;65,"Senior", TRUE, "Other")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 cm="1">
        <f t="array" ref="V106">_xlfn.IFS(Aggregate[[#This Row],[Avg Monthly GB Download]]&lt;5,"Less than 5",Aggregate[[#This Row],[Avg Monthly GB Download]]&gt;=10,"10 gb or more", TRUE,"Between 5 and 10 GB")</f>
        <v>Less than 5</v>
      </c>
      <c r="W106">
        <v>0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 cm="1">
        <f t="array" ref="J107">_xlfn.IFS(Aggregate[[#This Row],[Age]]&lt;30,"Under 30",Aggregate[[#This Row],[Age]]&gt;65,"Senior", TRUE, "Other")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 cm="1">
        <f t="array" ref="V107">_xlfn.IFS(Aggregate[[#This Row],[Avg Monthly GB Download]]&lt;5,"Less than 5",Aggregate[[#This Row],[Avg Monthly GB Download]]&gt;=10,"10 gb or more", TRUE,"Between 5 and 10 GB")</f>
        <v>Less than 5</v>
      </c>
      <c r="W107">
        <v>0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 cm="1">
        <f t="array" ref="J108">_xlfn.IFS(Aggregate[[#This Row],[Age]]&lt;30,"Under 30",Aggregate[[#This Row],[Age]]&gt;65,"Senior", TRUE, "Other")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 cm="1">
        <f t="array" ref="V108">_xlfn.IFS(Aggregate[[#This Row],[Avg Monthly GB Download]]&lt;5,"Less than 5",Aggregate[[#This Row],[Avg Monthly GB Download]]&gt;=10,"10 gb or more", TRUE,"Between 5 and 10 GB")</f>
        <v>10 gb or more</v>
      </c>
      <c r="W108">
        <v>25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 cm="1">
        <f t="array" ref="J109">_xlfn.IFS(Aggregate[[#This Row],[Age]]&lt;30,"Under 30",Aggregate[[#This Row],[Age]]&gt;65,"Senior", TRUE, "Other")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 cm="1">
        <f t="array" ref="V109">_xlfn.IFS(Aggregate[[#This Row],[Avg Monthly GB Download]]&lt;5,"Less than 5",Aggregate[[#This Row],[Avg Monthly GB Download]]&gt;=10,"10 gb or more", TRUE,"Between 5 and 10 GB")</f>
        <v>Less than 5</v>
      </c>
      <c r="W109">
        <v>0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 cm="1">
        <f t="array" ref="J110">_xlfn.IFS(Aggregate[[#This Row],[Age]]&lt;30,"Under 30",Aggregate[[#This Row],[Age]]&gt;65,"Senior", TRUE, "Other")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 cm="1">
        <f t="array" ref="V110">_xlfn.IFS(Aggregate[[#This Row],[Avg Monthly GB Download]]&lt;5,"Less than 5",Aggregate[[#This Row],[Avg Monthly GB Download]]&gt;=10,"10 gb or more", TRUE,"Between 5 and 10 GB")</f>
        <v>Less than 5</v>
      </c>
      <c r="W110">
        <v>0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 cm="1">
        <f t="array" ref="J111">_xlfn.IFS(Aggregate[[#This Row],[Age]]&lt;30,"Under 30",Aggregate[[#This Row],[Age]]&gt;65,"Senior", TRUE, "Other")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 cm="1">
        <f t="array" ref="V111">_xlfn.IFS(Aggregate[[#This Row],[Avg Monthly GB Download]]&lt;5,"Less than 5",Aggregate[[#This Row],[Avg Monthly GB Download]]&gt;=10,"10 gb or more", TRUE,"Between 5 and 10 GB")</f>
        <v>10 gb or more</v>
      </c>
      <c r="W111">
        <v>17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 cm="1">
        <f t="array" ref="J112">_xlfn.IFS(Aggregate[[#This Row],[Age]]&lt;30,"Under 30",Aggregate[[#This Row],[Age]]&gt;65,"Senior", TRUE, "Other")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 cm="1">
        <f t="array" ref="V112">_xlfn.IFS(Aggregate[[#This Row],[Avg Monthly GB Download]]&lt;5,"Less than 5",Aggregate[[#This Row],[Avg Monthly GB Download]]&gt;=10,"10 gb or more", TRUE,"Between 5 and 10 GB")</f>
        <v>10 gb or more</v>
      </c>
      <c r="W112">
        <v>10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 cm="1">
        <f t="array" ref="J113">_xlfn.IFS(Aggregate[[#This Row],[Age]]&lt;30,"Under 30",Aggregate[[#This Row],[Age]]&gt;65,"Senior", TRUE, "Other")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 cm="1">
        <f t="array" ref="V113">_xlfn.IFS(Aggregate[[#This Row],[Avg Monthly GB Download]]&lt;5,"Less than 5",Aggregate[[#This Row],[Avg Monthly GB Download]]&gt;=10,"10 gb or more", TRUE,"Between 5 and 10 GB")</f>
        <v>Less than 5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 cm="1">
        <f t="array" ref="J114">_xlfn.IFS(Aggregate[[#This Row],[Age]]&lt;30,"Under 30",Aggregate[[#This Row],[Age]]&gt;65,"Senior", TRUE, "Other")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 cm="1">
        <f t="array" ref="V114">_xlfn.IFS(Aggregate[[#This Row],[Avg Monthly GB Download]]&lt;5,"Less than 5",Aggregate[[#This Row],[Avg Monthly GB Download]]&gt;=10,"10 gb or more", TRUE,"Between 5 and 10 GB")</f>
        <v>Less than 5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 cm="1">
        <f t="array" ref="J115">_xlfn.IFS(Aggregate[[#This Row],[Age]]&lt;30,"Under 30",Aggregate[[#This Row],[Age]]&gt;65,"Senior", TRUE, "Other")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 cm="1">
        <f t="array" ref="V115">_xlfn.IFS(Aggregate[[#This Row],[Avg Monthly GB Download]]&lt;5,"Less than 5",Aggregate[[#This Row],[Avg Monthly GB Download]]&gt;=10,"10 gb or more", TRUE,"Between 5 and 10 GB")</f>
        <v>10 gb or more</v>
      </c>
      <c r="W115">
        <v>23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 cm="1">
        <f t="array" ref="J116">_xlfn.IFS(Aggregate[[#This Row],[Age]]&lt;30,"Under 30",Aggregate[[#This Row],[Age]]&gt;65,"Senior", TRUE, "Other")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 cm="1">
        <f t="array" ref="V116">_xlfn.IFS(Aggregate[[#This Row],[Avg Monthly GB Download]]&lt;5,"Less than 5",Aggregate[[#This Row],[Avg Monthly GB Download]]&gt;=10,"10 gb or more", TRUE,"Between 5 and 10 GB")</f>
        <v>Less than 5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 cm="1">
        <f t="array" ref="J117">_xlfn.IFS(Aggregate[[#This Row],[Age]]&lt;30,"Under 30",Aggregate[[#This Row],[Age]]&gt;65,"Senior", TRUE, "Other")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 cm="1">
        <f t="array" ref="V117">_xlfn.IFS(Aggregate[[#This Row],[Avg Monthly GB Download]]&lt;5,"Less than 5",Aggregate[[#This Row],[Avg Monthly GB Download]]&gt;=10,"10 gb or more", TRUE,"Between 5 and 10 GB")</f>
        <v>10 gb or more</v>
      </c>
      <c r="W117">
        <v>11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 cm="1">
        <f t="array" ref="J118">_xlfn.IFS(Aggregate[[#This Row],[Age]]&lt;30,"Under 30",Aggregate[[#This Row],[Age]]&gt;65,"Senior", TRUE, "Other")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 cm="1">
        <f t="array" ref="V118">_xlfn.IFS(Aggregate[[#This Row],[Avg Monthly GB Download]]&lt;5,"Less than 5",Aggregate[[#This Row],[Avg Monthly GB Download]]&gt;=10,"10 gb or more", TRUE,"Between 5 and 10 GB")</f>
        <v>Less than 5</v>
      </c>
      <c r="W118">
        <v>4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 cm="1">
        <f t="array" ref="J119">_xlfn.IFS(Aggregate[[#This Row],[Age]]&lt;30,"Under 30",Aggregate[[#This Row],[Age]]&gt;65,"Senior", TRUE, "Other")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 cm="1">
        <f t="array" ref="V119">_xlfn.IFS(Aggregate[[#This Row],[Avg Monthly GB Download]]&lt;5,"Less than 5",Aggregate[[#This Row],[Avg Monthly GB Download]]&gt;=10,"10 gb or more", TRUE,"Between 5 and 10 GB")</f>
        <v>Less than 5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 cm="1">
        <f t="array" ref="J120">_xlfn.IFS(Aggregate[[#This Row],[Age]]&lt;30,"Under 30",Aggregate[[#This Row],[Age]]&gt;65,"Senior", TRUE, "Other")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 cm="1">
        <f t="array" ref="V120">_xlfn.IFS(Aggregate[[#This Row],[Avg Monthly GB Download]]&lt;5,"Less than 5",Aggregate[[#This Row],[Avg Monthly GB Download]]&gt;=10,"10 gb or more", TRUE,"Between 5 and 10 GB")</f>
        <v>Less than 5</v>
      </c>
      <c r="W120">
        <v>0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 cm="1">
        <f t="array" ref="J121">_xlfn.IFS(Aggregate[[#This Row],[Age]]&lt;30,"Under 30",Aggregate[[#This Row],[Age]]&gt;65,"Senior", TRUE, "Other")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 cm="1">
        <f t="array" ref="V121">_xlfn.IFS(Aggregate[[#This Row],[Avg Monthly GB Download]]&lt;5,"Less than 5",Aggregate[[#This Row],[Avg Monthly GB Download]]&gt;=10,"10 gb or more", TRUE,"Between 5 and 10 GB")</f>
        <v>Less than 5</v>
      </c>
      <c r="W121">
        <v>4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 cm="1">
        <f t="array" ref="J122">_xlfn.IFS(Aggregate[[#This Row],[Age]]&lt;30,"Under 30",Aggregate[[#This Row],[Age]]&gt;65,"Senior", TRUE, "Other")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 cm="1">
        <f t="array" ref="V122">_xlfn.IFS(Aggregate[[#This Row],[Avg Monthly GB Download]]&lt;5,"Less than 5",Aggregate[[#This Row],[Avg Monthly GB Download]]&gt;=10,"10 gb or more", TRUE,"Between 5 and 10 GB")</f>
        <v>Less than 5</v>
      </c>
      <c r="W122">
        <v>0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 cm="1">
        <f t="array" ref="J123">_xlfn.IFS(Aggregate[[#This Row],[Age]]&lt;30,"Under 30",Aggregate[[#This Row],[Age]]&gt;65,"Senior", TRUE, "Other")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 cm="1">
        <f t="array" ref="V123">_xlfn.IFS(Aggregate[[#This Row],[Avg Monthly GB Download]]&lt;5,"Less than 5",Aggregate[[#This Row],[Avg Monthly GB Download]]&gt;=10,"10 gb or more", TRUE,"Between 5 and 10 GB")</f>
        <v>Less than 5</v>
      </c>
      <c r="W123">
        <v>0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 cm="1">
        <f t="array" ref="J124">_xlfn.IFS(Aggregate[[#This Row],[Age]]&lt;30,"Under 30",Aggregate[[#This Row],[Age]]&gt;65,"Senior", TRUE, "Other")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 cm="1">
        <f t="array" ref="V124">_xlfn.IFS(Aggregate[[#This Row],[Avg Monthly GB Download]]&lt;5,"Less than 5",Aggregate[[#This Row],[Avg Monthly GB Download]]&gt;=10,"10 gb or more", TRUE,"Between 5 and 10 GB")</f>
        <v>Less than 5</v>
      </c>
      <c r="W124">
        <v>0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 cm="1">
        <f t="array" ref="J125">_xlfn.IFS(Aggregate[[#This Row],[Age]]&lt;30,"Under 30",Aggregate[[#This Row],[Age]]&gt;65,"Senior", TRUE, "Other")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 cm="1">
        <f t="array" ref="V125">_xlfn.IFS(Aggregate[[#This Row],[Avg Monthly GB Download]]&lt;5,"Less than 5",Aggregate[[#This Row],[Avg Monthly GB Download]]&gt;=10,"10 gb or more", TRUE,"Between 5 and 10 GB")</f>
        <v>Less than 5</v>
      </c>
      <c r="W125">
        <v>0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 cm="1">
        <f t="array" ref="J126">_xlfn.IFS(Aggregate[[#This Row],[Age]]&lt;30,"Under 30",Aggregate[[#This Row],[Age]]&gt;65,"Senior", TRUE, "Other")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 cm="1">
        <f t="array" ref="V126">_xlfn.IFS(Aggregate[[#This Row],[Avg Monthly GB Download]]&lt;5,"Less than 5",Aggregate[[#This Row],[Avg Monthly GB Download]]&gt;=10,"10 gb or more", TRUE,"Between 5 and 10 GB")</f>
        <v>Less than 5</v>
      </c>
      <c r="W126">
        <v>2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 cm="1">
        <f t="array" ref="J127">_xlfn.IFS(Aggregate[[#This Row],[Age]]&lt;30,"Under 30",Aggregate[[#This Row],[Age]]&gt;65,"Senior", TRUE, "Other")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 cm="1">
        <f t="array" ref="V127">_xlfn.IFS(Aggregate[[#This Row],[Avg Monthly GB Download]]&lt;5,"Less than 5",Aggregate[[#This Row],[Avg Monthly GB Download]]&gt;=10,"10 gb or more", TRUE,"Between 5 and 10 GB")</f>
        <v>10 gb or more</v>
      </c>
      <c r="W127">
        <v>12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 cm="1">
        <f t="array" ref="J128">_xlfn.IFS(Aggregate[[#This Row],[Age]]&lt;30,"Under 30",Aggregate[[#This Row],[Age]]&gt;65,"Senior", TRUE, "Other")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 cm="1">
        <f t="array" ref="V128">_xlfn.IFS(Aggregate[[#This Row],[Avg Monthly GB Download]]&lt;5,"Less than 5",Aggregate[[#This Row],[Avg Monthly GB Download]]&gt;=10,"10 gb or more", TRUE,"Between 5 and 10 GB")</f>
        <v>Between 5 and 10 GB</v>
      </c>
      <c r="W128">
        <v>6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 cm="1">
        <f t="array" ref="J129">_xlfn.IFS(Aggregate[[#This Row],[Age]]&lt;30,"Under 30",Aggregate[[#This Row],[Age]]&gt;65,"Senior", TRUE, "Other")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 cm="1">
        <f t="array" ref="V129">_xlfn.IFS(Aggregate[[#This Row],[Avg Monthly GB Download]]&lt;5,"Less than 5",Aggregate[[#This Row],[Avg Monthly GB Download]]&gt;=10,"10 gb or more", TRUE,"Between 5 and 10 GB")</f>
        <v>10 gb or more</v>
      </c>
      <c r="W129">
        <v>13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 cm="1">
        <f t="array" ref="J130">_xlfn.IFS(Aggregate[[#This Row],[Age]]&lt;30,"Under 30",Aggregate[[#This Row],[Age]]&gt;65,"Senior", TRUE, "Other")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 cm="1">
        <f t="array" ref="V130">_xlfn.IFS(Aggregate[[#This Row],[Avg Monthly GB Download]]&lt;5,"Less than 5",Aggregate[[#This Row],[Avg Monthly GB Download]]&gt;=10,"10 gb or more", TRUE,"Between 5 and 10 GB")</f>
        <v>Less than 5</v>
      </c>
      <c r="W130">
        <v>0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 cm="1">
        <f t="array" ref="J131">_xlfn.IFS(Aggregate[[#This Row],[Age]]&lt;30,"Under 30",Aggregate[[#This Row],[Age]]&gt;65,"Senior", TRUE, "Other")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 cm="1">
        <f t="array" ref="V131">_xlfn.IFS(Aggregate[[#This Row],[Avg Monthly GB Download]]&lt;5,"Less than 5",Aggregate[[#This Row],[Avg Monthly GB Download]]&gt;=10,"10 gb or more", TRUE,"Between 5 and 10 GB")</f>
        <v>Less than 5</v>
      </c>
      <c r="W131">
        <v>0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 cm="1">
        <f t="array" ref="J132">_xlfn.IFS(Aggregate[[#This Row],[Age]]&lt;30,"Under 30",Aggregate[[#This Row],[Age]]&gt;65,"Senior", TRUE, "Other")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 cm="1">
        <f t="array" ref="V132">_xlfn.IFS(Aggregate[[#This Row],[Avg Monthly GB Download]]&lt;5,"Less than 5",Aggregate[[#This Row],[Avg Monthly GB Download]]&gt;=10,"10 gb or more", TRUE,"Between 5 and 10 GB")</f>
        <v>Between 5 and 10 GB</v>
      </c>
      <c r="W132">
        <v>6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 cm="1">
        <f t="array" ref="J133">_xlfn.IFS(Aggregate[[#This Row],[Age]]&lt;30,"Under 30",Aggregate[[#This Row],[Age]]&gt;65,"Senior", TRUE, "Other")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 cm="1">
        <f t="array" ref="V133">_xlfn.IFS(Aggregate[[#This Row],[Avg Monthly GB Download]]&lt;5,"Less than 5",Aggregate[[#This Row],[Avg Monthly GB Download]]&gt;=10,"10 gb or more", TRUE,"Between 5 and 10 GB")</f>
        <v>Less than 5</v>
      </c>
      <c r="W133">
        <v>0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 cm="1">
        <f t="array" ref="J134">_xlfn.IFS(Aggregate[[#This Row],[Age]]&lt;30,"Under 30",Aggregate[[#This Row],[Age]]&gt;65,"Senior", TRUE, "Other")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 cm="1">
        <f t="array" ref="V134">_xlfn.IFS(Aggregate[[#This Row],[Avg Monthly GB Download]]&lt;5,"Less than 5",Aggregate[[#This Row],[Avg Monthly GB Download]]&gt;=10,"10 gb or more", TRUE,"Between 5 and 10 GB")</f>
        <v>Less than 5</v>
      </c>
      <c r="W134">
        <v>0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 cm="1">
        <f t="array" ref="J135">_xlfn.IFS(Aggregate[[#This Row],[Age]]&lt;30,"Under 30",Aggregate[[#This Row],[Age]]&gt;65,"Senior", TRUE, "Other")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 cm="1">
        <f t="array" ref="V135">_xlfn.IFS(Aggregate[[#This Row],[Avg Monthly GB Download]]&lt;5,"Less than 5",Aggregate[[#This Row],[Avg Monthly GB Download]]&gt;=10,"10 gb or more", TRUE,"Between 5 and 10 GB")</f>
        <v>Between 5 and 10 GB</v>
      </c>
      <c r="W135">
        <v>8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 cm="1">
        <f t="array" ref="J136">_xlfn.IFS(Aggregate[[#This Row],[Age]]&lt;30,"Under 30",Aggregate[[#This Row],[Age]]&gt;65,"Senior", TRUE, "Other")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 cm="1">
        <f t="array" ref="V136">_xlfn.IFS(Aggregate[[#This Row],[Avg Monthly GB Download]]&lt;5,"Less than 5",Aggregate[[#This Row],[Avg Monthly GB Download]]&gt;=10,"10 gb or more", TRUE,"Between 5 and 10 GB")</f>
        <v>Less than 5</v>
      </c>
      <c r="W136">
        <v>0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 cm="1">
        <f t="array" ref="J137">_xlfn.IFS(Aggregate[[#This Row],[Age]]&lt;30,"Under 30",Aggregate[[#This Row],[Age]]&gt;65,"Senior", TRUE, "Other")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 cm="1">
        <f t="array" ref="V137">_xlfn.IFS(Aggregate[[#This Row],[Avg Monthly GB Download]]&lt;5,"Less than 5",Aggregate[[#This Row],[Avg Monthly GB Download]]&gt;=10,"10 gb or more", TRUE,"Between 5 and 10 GB")</f>
        <v>Less than 5</v>
      </c>
      <c r="W137">
        <v>0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 cm="1">
        <f t="array" ref="J138">_xlfn.IFS(Aggregate[[#This Row],[Age]]&lt;30,"Under 30",Aggregate[[#This Row],[Age]]&gt;65,"Senior", TRUE, "Other")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 cm="1">
        <f t="array" ref="V138">_xlfn.IFS(Aggregate[[#This Row],[Avg Monthly GB Download]]&lt;5,"Less than 5",Aggregate[[#This Row],[Avg Monthly GB Download]]&gt;=10,"10 gb or more", TRUE,"Between 5 and 10 GB")</f>
        <v>Less than 5</v>
      </c>
      <c r="W138">
        <v>2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 cm="1">
        <f t="array" ref="J139">_xlfn.IFS(Aggregate[[#This Row],[Age]]&lt;30,"Under 30",Aggregate[[#This Row],[Age]]&gt;65,"Senior", TRUE, "Other")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 cm="1">
        <f t="array" ref="V139">_xlfn.IFS(Aggregate[[#This Row],[Avg Monthly GB Download]]&lt;5,"Less than 5",Aggregate[[#This Row],[Avg Monthly GB Download]]&gt;=10,"10 gb or more", TRUE,"Between 5 and 10 GB")</f>
        <v>Less than 5</v>
      </c>
      <c r="W139">
        <v>0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 cm="1">
        <f t="array" ref="J140">_xlfn.IFS(Aggregate[[#This Row],[Age]]&lt;30,"Under 30",Aggregate[[#This Row],[Age]]&gt;65,"Senior", TRUE, "Other")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 cm="1">
        <f t="array" ref="V140">_xlfn.IFS(Aggregate[[#This Row],[Avg Monthly GB Download]]&lt;5,"Less than 5",Aggregate[[#This Row],[Avg Monthly GB Download]]&gt;=10,"10 gb or more", TRUE,"Between 5 and 10 GB")</f>
        <v>Less than 5</v>
      </c>
      <c r="W140">
        <v>0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 cm="1">
        <f t="array" ref="J141">_xlfn.IFS(Aggregate[[#This Row],[Age]]&lt;30,"Under 30",Aggregate[[#This Row],[Age]]&gt;65,"Senior", TRUE, "Other")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 cm="1">
        <f t="array" ref="V141">_xlfn.IFS(Aggregate[[#This Row],[Avg Monthly GB Download]]&lt;5,"Less than 5",Aggregate[[#This Row],[Avg Monthly GB Download]]&gt;=10,"10 gb or more", TRUE,"Between 5 and 10 GB")</f>
        <v>Less than 5</v>
      </c>
      <c r="W141">
        <v>2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 cm="1">
        <f t="array" ref="J142">_xlfn.IFS(Aggregate[[#This Row],[Age]]&lt;30,"Under 30",Aggregate[[#This Row],[Age]]&gt;65,"Senior", TRUE, "Other")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 cm="1">
        <f t="array" ref="V142">_xlfn.IFS(Aggregate[[#This Row],[Avg Monthly GB Download]]&lt;5,"Less than 5",Aggregate[[#This Row],[Avg Monthly GB Download]]&gt;=10,"10 gb or more", TRUE,"Between 5 and 10 GB")</f>
        <v>Less than 5</v>
      </c>
      <c r="W142">
        <v>0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 cm="1">
        <f t="array" ref="J143">_xlfn.IFS(Aggregate[[#This Row],[Age]]&lt;30,"Under 30",Aggregate[[#This Row],[Age]]&gt;65,"Senior", TRUE, "Other")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 cm="1">
        <f t="array" ref="V143">_xlfn.IFS(Aggregate[[#This Row],[Avg Monthly GB Download]]&lt;5,"Less than 5",Aggregate[[#This Row],[Avg Monthly GB Download]]&gt;=10,"10 gb or more", TRUE,"Between 5 and 10 GB")</f>
        <v>Less than 5</v>
      </c>
      <c r="W143">
        <v>0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 cm="1">
        <f t="array" ref="J144">_xlfn.IFS(Aggregate[[#This Row],[Age]]&lt;30,"Under 30",Aggregate[[#This Row],[Age]]&gt;65,"Senior", TRUE, "Other")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 cm="1">
        <f t="array" ref="V144">_xlfn.IFS(Aggregate[[#This Row],[Avg Monthly GB Download]]&lt;5,"Less than 5",Aggregate[[#This Row],[Avg Monthly GB Download]]&gt;=10,"10 gb or more", TRUE,"Between 5 and 10 GB")</f>
        <v>Less than 5</v>
      </c>
      <c r="W144">
        <v>0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 cm="1">
        <f t="array" ref="J145">_xlfn.IFS(Aggregate[[#This Row],[Age]]&lt;30,"Under 30",Aggregate[[#This Row],[Age]]&gt;65,"Senior", TRUE, "Other")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 cm="1">
        <f t="array" ref="V145">_xlfn.IFS(Aggregate[[#This Row],[Avg Monthly GB Download]]&lt;5,"Less than 5",Aggregate[[#This Row],[Avg Monthly GB Download]]&gt;=10,"10 gb or more", TRUE,"Between 5 and 10 GB")</f>
        <v>Less than 5</v>
      </c>
      <c r="W145">
        <v>0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 cm="1">
        <f t="array" ref="J146">_xlfn.IFS(Aggregate[[#This Row],[Age]]&lt;30,"Under 30",Aggregate[[#This Row],[Age]]&gt;65,"Senior", TRUE, "Other")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 cm="1">
        <f t="array" ref="V146">_xlfn.IFS(Aggregate[[#This Row],[Avg Monthly GB Download]]&lt;5,"Less than 5",Aggregate[[#This Row],[Avg Monthly GB Download]]&gt;=10,"10 gb or more", TRUE,"Between 5 and 10 GB")</f>
        <v>Less than 5</v>
      </c>
      <c r="W146">
        <v>3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 cm="1">
        <f t="array" ref="J147">_xlfn.IFS(Aggregate[[#This Row],[Age]]&lt;30,"Under 30",Aggregate[[#This Row],[Age]]&gt;65,"Senior", TRUE, "Other")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 cm="1">
        <f t="array" ref="V147">_xlfn.IFS(Aggregate[[#This Row],[Avg Monthly GB Download]]&lt;5,"Less than 5",Aggregate[[#This Row],[Avg Monthly GB Download]]&gt;=10,"10 gb or more", TRUE,"Between 5 and 10 GB")</f>
        <v>Less than 5</v>
      </c>
      <c r="W147">
        <v>0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 cm="1">
        <f t="array" ref="J148">_xlfn.IFS(Aggregate[[#This Row],[Age]]&lt;30,"Under 30",Aggregate[[#This Row],[Age]]&gt;65,"Senior", TRUE, "Other")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 cm="1">
        <f t="array" ref="V148">_xlfn.IFS(Aggregate[[#This Row],[Avg Monthly GB Download]]&lt;5,"Less than 5",Aggregate[[#This Row],[Avg Monthly GB Download]]&gt;=10,"10 gb or more", TRUE,"Between 5 and 10 GB")</f>
        <v>Less than 5</v>
      </c>
      <c r="W148">
        <v>2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 cm="1">
        <f t="array" ref="J149">_xlfn.IFS(Aggregate[[#This Row],[Age]]&lt;30,"Under 30",Aggregate[[#This Row],[Age]]&gt;65,"Senior", TRUE, "Other")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 cm="1">
        <f t="array" ref="V149">_xlfn.IFS(Aggregate[[#This Row],[Avg Monthly GB Download]]&lt;5,"Less than 5",Aggregate[[#This Row],[Avg Monthly GB Download]]&gt;=10,"10 gb or more", TRUE,"Between 5 and 10 GB")</f>
        <v>10 gb or more</v>
      </c>
      <c r="W149">
        <v>12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 cm="1">
        <f t="array" ref="J150">_xlfn.IFS(Aggregate[[#This Row],[Age]]&lt;30,"Under 30",Aggregate[[#This Row],[Age]]&gt;65,"Senior", TRUE, "Other")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 cm="1">
        <f t="array" ref="V150">_xlfn.IFS(Aggregate[[#This Row],[Avg Monthly GB Download]]&lt;5,"Less than 5",Aggregate[[#This Row],[Avg Monthly GB Download]]&gt;=10,"10 gb or more", TRUE,"Between 5 and 10 GB")</f>
        <v>Less than 5</v>
      </c>
      <c r="W150">
        <v>0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 cm="1">
        <f t="array" ref="J151">_xlfn.IFS(Aggregate[[#This Row],[Age]]&lt;30,"Under 30",Aggregate[[#This Row],[Age]]&gt;65,"Senior", TRUE, "Other")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 cm="1">
        <f t="array" ref="V151">_xlfn.IFS(Aggregate[[#This Row],[Avg Monthly GB Download]]&lt;5,"Less than 5",Aggregate[[#This Row],[Avg Monthly GB Download]]&gt;=10,"10 gb or more", TRUE,"Between 5 and 10 GB")</f>
        <v>Less than 5</v>
      </c>
      <c r="W151">
        <v>0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 cm="1">
        <f t="array" ref="J152">_xlfn.IFS(Aggregate[[#This Row],[Age]]&lt;30,"Under 30",Aggregate[[#This Row],[Age]]&gt;65,"Senior", TRUE, "Other")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 cm="1">
        <f t="array" ref="V152">_xlfn.IFS(Aggregate[[#This Row],[Avg Monthly GB Download]]&lt;5,"Less than 5",Aggregate[[#This Row],[Avg Monthly GB Download]]&gt;=10,"10 gb or more", TRUE,"Between 5 and 10 GB")</f>
        <v>Less than 5</v>
      </c>
      <c r="W152">
        <v>0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 cm="1">
        <f t="array" ref="J153">_xlfn.IFS(Aggregate[[#This Row],[Age]]&lt;30,"Under 30",Aggregate[[#This Row],[Age]]&gt;65,"Senior", TRUE, "Other")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 cm="1">
        <f t="array" ref="V153">_xlfn.IFS(Aggregate[[#This Row],[Avg Monthly GB Download]]&lt;5,"Less than 5",Aggregate[[#This Row],[Avg Monthly GB Download]]&gt;=10,"10 gb or more", TRUE,"Between 5 and 10 GB")</f>
        <v>Less than 5</v>
      </c>
      <c r="W153">
        <v>0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 cm="1">
        <f t="array" ref="J154">_xlfn.IFS(Aggregate[[#This Row],[Age]]&lt;30,"Under 30",Aggregate[[#This Row],[Age]]&gt;65,"Senior", TRUE, "Other")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 cm="1">
        <f t="array" ref="V154">_xlfn.IFS(Aggregate[[#This Row],[Avg Monthly GB Download]]&lt;5,"Less than 5",Aggregate[[#This Row],[Avg Monthly GB Download]]&gt;=10,"10 gb or more", TRUE,"Between 5 and 10 GB")</f>
        <v>Less than 5</v>
      </c>
      <c r="W154">
        <v>0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 cm="1">
        <f t="array" ref="J155">_xlfn.IFS(Aggregate[[#This Row],[Age]]&lt;30,"Under 30",Aggregate[[#This Row],[Age]]&gt;65,"Senior", TRUE, "Other")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 cm="1">
        <f t="array" ref="V155">_xlfn.IFS(Aggregate[[#This Row],[Avg Monthly GB Download]]&lt;5,"Less than 5",Aggregate[[#This Row],[Avg Monthly GB Download]]&gt;=10,"10 gb or more", TRUE,"Between 5 and 10 GB")</f>
        <v>Less than 5</v>
      </c>
      <c r="W155">
        <v>0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 cm="1">
        <f t="array" ref="J156">_xlfn.IFS(Aggregate[[#This Row],[Age]]&lt;30,"Under 30",Aggregate[[#This Row],[Age]]&gt;65,"Senior", TRUE, "Other")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 cm="1">
        <f t="array" ref="V156">_xlfn.IFS(Aggregate[[#This Row],[Avg Monthly GB Download]]&lt;5,"Less than 5",Aggregate[[#This Row],[Avg Monthly GB Download]]&gt;=10,"10 gb or more", TRUE,"Between 5 and 10 GB")</f>
        <v>Less than 5</v>
      </c>
      <c r="W156">
        <v>0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 cm="1">
        <f t="array" ref="J157">_xlfn.IFS(Aggregate[[#This Row],[Age]]&lt;30,"Under 30",Aggregate[[#This Row],[Age]]&gt;65,"Senior", TRUE, "Other")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 cm="1">
        <f t="array" ref="V157">_xlfn.IFS(Aggregate[[#This Row],[Avg Monthly GB Download]]&lt;5,"Less than 5",Aggregate[[#This Row],[Avg Monthly GB Download]]&gt;=10,"10 gb or more", TRUE,"Between 5 and 10 GB")</f>
        <v>Less than 5</v>
      </c>
      <c r="W157">
        <v>0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 cm="1">
        <f t="array" ref="J158">_xlfn.IFS(Aggregate[[#This Row],[Age]]&lt;30,"Under 30",Aggregate[[#This Row],[Age]]&gt;65,"Senior", TRUE, "Other")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 cm="1">
        <f t="array" ref="V158">_xlfn.IFS(Aggregate[[#This Row],[Avg Monthly GB Download]]&lt;5,"Less than 5",Aggregate[[#This Row],[Avg Monthly GB Download]]&gt;=10,"10 gb or more", TRUE,"Between 5 and 10 GB")</f>
        <v>Less than 5</v>
      </c>
      <c r="W158">
        <v>0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 cm="1">
        <f t="array" ref="J159">_xlfn.IFS(Aggregate[[#This Row],[Age]]&lt;30,"Under 30",Aggregate[[#This Row],[Age]]&gt;65,"Senior", TRUE, "Other")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 cm="1">
        <f t="array" ref="V159">_xlfn.IFS(Aggregate[[#This Row],[Avg Monthly GB Download]]&lt;5,"Less than 5",Aggregate[[#This Row],[Avg Monthly GB Download]]&gt;=10,"10 gb or more", TRUE,"Between 5 and 10 GB")</f>
        <v>Less than 5</v>
      </c>
      <c r="W159">
        <v>0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 cm="1">
        <f t="array" ref="J160">_xlfn.IFS(Aggregate[[#This Row],[Age]]&lt;30,"Under 30",Aggregate[[#This Row],[Age]]&gt;65,"Senior", TRUE, "Other")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 cm="1">
        <f t="array" ref="V160">_xlfn.IFS(Aggregate[[#This Row],[Avg Monthly GB Download]]&lt;5,"Less than 5",Aggregate[[#This Row],[Avg Monthly GB Download]]&gt;=10,"10 gb or more", TRUE,"Between 5 and 10 GB")</f>
        <v>Less than 5</v>
      </c>
      <c r="W160">
        <v>0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 cm="1">
        <f t="array" ref="J161">_xlfn.IFS(Aggregate[[#This Row],[Age]]&lt;30,"Under 30",Aggregate[[#This Row],[Age]]&gt;65,"Senior", TRUE, "Other")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 cm="1">
        <f t="array" ref="V161">_xlfn.IFS(Aggregate[[#This Row],[Avg Monthly GB Download]]&lt;5,"Less than 5",Aggregate[[#This Row],[Avg Monthly GB Download]]&gt;=10,"10 gb or more", TRUE,"Between 5 and 10 GB")</f>
        <v>Less than 5</v>
      </c>
      <c r="W161">
        <v>0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 cm="1">
        <f t="array" ref="J162">_xlfn.IFS(Aggregate[[#This Row],[Age]]&lt;30,"Under 30",Aggregate[[#This Row],[Age]]&gt;65,"Senior", TRUE, "Other")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 cm="1">
        <f t="array" ref="V162">_xlfn.IFS(Aggregate[[#This Row],[Avg Monthly GB Download]]&lt;5,"Less than 5",Aggregate[[#This Row],[Avg Monthly GB Download]]&gt;=10,"10 gb or more", TRUE,"Between 5 and 10 GB")</f>
        <v>Less than 5</v>
      </c>
      <c r="W162">
        <v>0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 cm="1">
        <f t="array" ref="J163">_xlfn.IFS(Aggregate[[#This Row],[Age]]&lt;30,"Under 30",Aggregate[[#This Row],[Age]]&gt;65,"Senior", TRUE, "Other")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 cm="1">
        <f t="array" ref="V163">_xlfn.IFS(Aggregate[[#This Row],[Avg Monthly GB Download]]&lt;5,"Less than 5",Aggregate[[#This Row],[Avg Monthly GB Download]]&gt;=10,"10 gb or more", TRUE,"Between 5 and 10 GB")</f>
        <v>Less than 5</v>
      </c>
      <c r="W163">
        <v>0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 cm="1">
        <f t="array" ref="J164">_xlfn.IFS(Aggregate[[#This Row],[Age]]&lt;30,"Under 30",Aggregate[[#This Row],[Age]]&gt;65,"Senior", TRUE, "Other")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 cm="1">
        <f t="array" ref="V164">_xlfn.IFS(Aggregate[[#This Row],[Avg Monthly GB Download]]&lt;5,"Less than 5",Aggregate[[#This Row],[Avg Monthly GB Download]]&gt;=10,"10 gb or more", TRUE,"Between 5 and 10 GB")</f>
        <v>Between 5 and 10 GB</v>
      </c>
      <c r="W164">
        <v>6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 cm="1">
        <f t="array" ref="J165">_xlfn.IFS(Aggregate[[#This Row],[Age]]&lt;30,"Under 30",Aggregate[[#This Row],[Age]]&gt;65,"Senior", TRUE, "Other")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 cm="1">
        <f t="array" ref="V165">_xlfn.IFS(Aggregate[[#This Row],[Avg Monthly GB Download]]&lt;5,"Less than 5",Aggregate[[#This Row],[Avg Monthly GB Download]]&gt;=10,"10 gb or more", TRUE,"Between 5 and 10 GB")</f>
        <v>Less than 5</v>
      </c>
      <c r="W165">
        <v>0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 cm="1">
        <f t="array" ref="J166">_xlfn.IFS(Aggregate[[#This Row],[Age]]&lt;30,"Under 30",Aggregate[[#This Row],[Age]]&gt;65,"Senior", TRUE, "Other")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 cm="1">
        <f t="array" ref="V166">_xlfn.IFS(Aggregate[[#This Row],[Avg Monthly GB Download]]&lt;5,"Less than 5",Aggregate[[#This Row],[Avg Monthly GB Download]]&gt;=10,"10 gb or more", TRUE,"Between 5 and 10 GB")</f>
        <v>Less than 5</v>
      </c>
      <c r="W166">
        <v>4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 cm="1">
        <f t="array" ref="J167">_xlfn.IFS(Aggregate[[#This Row],[Age]]&lt;30,"Under 30",Aggregate[[#This Row],[Age]]&gt;65,"Senior", TRUE, "Other")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 cm="1">
        <f t="array" ref="V167">_xlfn.IFS(Aggregate[[#This Row],[Avg Monthly GB Download]]&lt;5,"Less than 5",Aggregate[[#This Row],[Avg Monthly GB Download]]&gt;=10,"10 gb or more", TRUE,"Between 5 and 10 GB")</f>
        <v>Less than 5</v>
      </c>
      <c r="W167">
        <v>0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 cm="1">
        <f t="array" ref="J168">_xlfn.IFS(Aggregate[[#This Row],[Age]]&lt;30,"Under 30",Aggregate[[#This Row],[Age]]&gt;65,"Senior", TRUE, "Other")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 cm="1">
        <f t="array" ref="V168">_xlfn.IFS(Aggregate[[#This Row],[Avg Monthly GB Download]]&lt;5,"Less than 5",Aggregate[[#This Row],[Avg Monthly GB Download]]&gt;=10,"10 gb or more", TRUE,"Between 5 and 10 GB")</f>
        <v>Less than 5</v>
      </c>
      <c r="W168">
        <v>0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 cm="1">
        <f t="array" ref="J169">_xlfn.IFS(Aggregate[[#This Row],[Age]]&lt;30,"Under 30",Aggregate[[#This Row],[Age]]&gt;65,"Senior", TRUE, "Other")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 cm="1">
        <f t="array" ref="V169">_xlfn.IFS(Aggregate[[#This Row],[Avg Monthly GB Download]]&lt;5,"Less than 5",Aggregate[[#This Row],[Avg Monthly GB Download]]&gt;=10,"10 gb or more", TRUE,"Between 5 and 10 GB")</f>
        <v>Less than 5</v>
      </c>
      <c r="W169">
        <v>0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 cm="1">
        <f t="array" ref="J170">_xlfn.IFS(Aggregate[[#This Row],[Age]]&lt;30,"Under 30",Aggregate[[#This Row],[Age]]&gt;65,"Senior", TRUE, "Other")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 cm="1">
        <f t="array" ref="V170">_xlfn.IFS(Aggregate[[#This Row],[Avg Monthly GB Download]]&lt;5,"Less than 5",Aggregate[[#This Row],[Avg Monthly GB Download]]&gt;=10,"10 gb or more", TRUE,"Between 5 and 10 GB")</f>
        <v>Less than 5</v>
      </c>
      <c r="W170">
        <v>0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 cm="1">
        <f t="array" ref="J171">_xlfn.IFS(Aggregate[[#This Row],[Age]]&lt;30,"Under 30",Aggregate[[#This Row],[Age]]&gt;65,"Senior", TRUE, "Other")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 cm="1">
        <f t="array" ref="V171">_xlfn.IFS(Aggregate[[#This Row],[Avg Monthly GB Download]]&lt;5,"Less than 5",Aggregate[[#This Row],[Avg Monthly GB Download]]&gt;=10,"10 gb or more", TRUE,"Between 5 and 10 GB")</f>
        <v>Less than 5</v>
      </c>
      <c r="W171">
        <v>0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 cm="1">
        <f t="array" ref="J172">_xlfn.IFS(Aggregate[[#This Row],[Age]]&lt;30,"Under 30",Aggregate[[#This Row],[Age]]&gt;65,"Senior", TRUE, "Other")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 cm="1">
        <f t="array" ref="V172">_xlfn.IFS(Aggregate[[#This Row],[Avg Monthly GB Download]]&lt;5,"Less than 5",Aggregate[[#This Row],[Avg Monthly GB Download]]&gt;=10,"10 gb or more", TRUE,"Between 5 and 10 GB")</f>
        <v>Less than 5</v>
      </c>
      <c r="W172">
        <v>0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 cm="1">
        <f t="array" ref="J173">_xlfn.IFS(Aggregate[[#This Row],[Age]]&lt;30,"Under 30",Aggregate[[#This Row],[Age]]&gt;65,"Senior", TRUE, "Other")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 cm="1">
        <f t="array" ref="V173">_xlfn.IFS(Aggregate[[#This Row],[Avg Monthly GB Download]]&lt;5,"Less than 5",Aggregate[[#This Row],[Avg Monthly GB Download]]&gt;=10,"10 gb or more", TRUE,"Between 5 and 10 GB")</f>
        <v>Between 5 and 10 GB</v>
      </c>
      <c r="W173">
        <v>8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 cm="1">
        <f t="array" ref="J174">_xlfn.IFS(Aggregate[[#This Row],[Age]]&lt;30,"Under 30",Aggregate[[#This Row],[Age]]&gt;65,"Senior", TRUE, "Other")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 cm="1">
        <f t="array" ref="V174">_xlfn.IFS(Aggregate[[#This Row],[Avg Monthly GB Download]]&lt;5,"Less than 5",Aggregate[[#This Row],[Avg Monthly GB Download]]&gt;=10,"10 gb or more", TRUE,"Between 5 and 10 GB")</f>
        <v>Less than 5</v>
      </c>
      <c r="W174">
        <v>0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 cm="1">
        <f t="array" ref="J175">_xlfn.IFS(Aggregate[[#This Row],[Age]]&lt;30,"Under 30",Aggregate[[#This Row],[Age]]&gt;65,"Senior", TRUE, "Other")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 cm="1">
        <f t="array" ref="V175">_xlfn.IFS(Aggregate[[#This Row],[Avg Monthly GB Download]]&lt;5,"Less than 5",Aggregate[[#This Row],[Avg Monthly GB Download]]&gt;=10,"10 gb or more", TRUE,"Between 5 and 10 GB")</f>
        <v>Between 5 and 10 GB</v>
      </c>
      <c r="W175">
        <v>5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 cm="1">
        <f t="array" ref="J176">_xlfn.IFS(Aggregate[[#This Row],[Age]]&lt;30,"Under 30",Aggregate[[#This Row],[Age]]&gt;65,"Senior", TRUE, "Other")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 cm="1">
        <f t="array" ref="V176">_xlfn.IFS(Aggregate[[#This Row],[Avg Monthly GB Download]]&lt;5,"Less than 5",Aggregate[[#This Row],[Avg Monthly GB Download]]&gt;=10,"10 gb or more", TRUE,"Between 5 and 10 GB")</f>
        <v>Less than 5</v>
      </c>
      <c r="W176">
        <v>1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 cm="1">
        <f t="array" ref="J177">_xlfn.IFS(Aggregate[[#This Row],[Age]]&lt;30,"Under 30",Aggregate[[#This Row],[Age]]&gt;65,"Senior", TRUE, "Other")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 cm="1">
        <f t="array" ref="V177">_xlfn.IFS(Aggregate[[#This Row],[Avg Monthly GB Download]]&lt;5,"Less than 5",Aggregate[[#This Row],[Avg Monthly GB Download]]&gt;=10,"10 gb or more", TRUE,"Between 5 and 10 GB")</f>
        <v>10 gb or more</v>
      </c>
      <c r="W177">
        <v>15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 cm="1">
        <f t="array" ref="J178">_xlfn.IFS(Aggregate[[#This Row],[Age]]&lt;30,"Under 30",Aggregate[[#This Row],[Age]]&gt;65,"Senior", TRUE, "Other")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 cm="1">
        <f t="array" ref="V178">_xlfn.IFS(Aggregate[[#This Row],[Avg Monthly GB Download]]&lt;5,"Less than 5",Aggregate[[#This Row],[Avg Monthly GB Download]]&gt;=10,"10 gb or more", TRUE,"Between 5 and 10 GB")</f>
        <v>Less than 5</v>
      </c>
      <c r="W178">
        <v>0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 cm="1">
        <f t="array" ref="J179">_xlfn.IFS(Aggregate[[#This Row],[Age]]&lt;30,"Under 30",Aggregate[[#This Row],[Age]]&gt;65,"Senior", TRUE, "Other")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 cm="1">
        <f t="array" ref="V179">_xlfn.IFS(Aggregate[[#This Row],[Avg Monthly GB Download]]&lt;5,"Less than 5",Aggregate[[#This Row],[Avg Monthly GB Download]]&gt;=10,"10 gb or more", TRUE,"Between 5 and 10 GB")</f>
        <v>Less than 5</v>
      </c>
      <c r="W179">
        <v>0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 cm="1">
        <f t="array" ref="J180">_xlfn.IFS(Aggregate[[#This Row],[Age]]&lt;30,"Under 30",Aggregate[[#This Row],[Age]]&gt;65,"Senior", TRUE, "Other")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 cm="1">
        <f t="array" ref="V180">_xlfn.IFS(Aggregate[[#This Row],[Avg Monthly GB Download]]&lt;5,"Less than 5",Aggregate[[#This Row],[Avg Monthly GB Download]]&gt;=10,"10 gb or more", TRUE,"Between 5 and 10 GB")</f>
        <v>Less than 5</v>
      </c>
      <c r="W180">
        <v>0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 cm="1">
        <f t="array" ref="J181">_xlfn.IFS(Aggregate[[#This Row],[Age]]&lt;30,"Under 30",Aggregate[[#This Row],[Age]]&gt;65,"Senior", TRUE, "Other")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 cm="1">
        <f t="array" ref="V181">_xlfn.IFS(Aggregate[[#This Row],[Avg Monthly GB Download]]&lt;5,"Less than 5",Aggregate[[#This Row],[Avg Monthly GB Download]]&gt;=10,"10 gb or more", TRUE,"Between 5 and 10 GB")</f>
        <v>Less than 5</v>
      </c>
      <c r="W181">
        <v>0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 cm="1">
        <f t="array" ref="J182">_xlfn.IFS(Aggregate[[#This Row],[Age]]&lt;30,"Under 30",Aggregate[[#This Row],[Age]]&gt;65,"Senior", TRUE, "Other")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 cm="1">
        <f t="array" ref="V182">_xlfn.IFS(Aggregate[[#This Row],[Avg Monthly GB Download]]&lt;5,"Less than 5",Aggregate[[#This Row],[Avg Monthly GB Download]]&gt;=10,"10 gb or more", TRUE,"Between 5 and 10 GB")</f>
        <v>Less than 5</v>
      </c>
      <c r="W182">
        <v>0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 cm="1">
        <f t="array" ref="J183">_xlfn.IFS(Aggregate[[#This Row],[Age]]&lt;30,"Under 30",Aggregate[[#This Row],[Age]]&gt;65,"Senior", TRUE, "Other")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 cm="1">
        <f t="array" ref="V183">_xlfn.IFS(Aggregate[[#This Row],[Avg Monthly GB Download]]&lt;5,"Less than 5",Aggregate[[#This Row],[Avg Monthly GB Download]]&gt;=10,"10 gb or more", TRUE,"Between 5 and 10 GB")</f>
        <v>Less than 5</v>
      </c>
      <c r="W183">
        <v>4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 cm="1">
        <f t="array" ref="J184">_xlfn.IFS(Aggregate[[#This Row],[Age]]&lt;30,"Under 30",Aggregate[[#This Row],[Age]]&gt;65,"Senior", TRUE, "Other")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 cm="1">
        <f t="array" ref="V184">_xlfn.IFS(Aggregate[[#This Row],[Avg Monthly GB Download]]&lt;5,"Less than 5",Aggregate[[#This Row],[Avg Monthly GB Download]]&gt;=10,"10 gb or more", TRUE,"Between 5 and 10 GB")</f>
        <v>10 gb or more</v>
      </c>
      <c r="W184">
        <v>15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 cm="1">
        <f t="array" ref="J185">_xlfn.IFS(Aggregate[[#This Row],[Age]]&lt;30,"Under 30",Aggregate[[#This Row],[Age]]&gt;65,"Senior", TRUE, "Other")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 cm="1">
        <f t="array" ref="V185">_xlfn.IFS(Aggregate[[#This Row],[Avg Monthly GB Download]]&lt;5,"Less than 5",Aggregate[[#This Row],[Avg Monthly GB Download]]&gt;=10,"10 gb or more", TRUE,"Between 5 and 10 GB")</f>
        <v>Less than 5</v>
      </c>
      <c r="W185">
        <v>0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 cm="1">
        <f t="array" ref="J186">_xlfn.IFS(Aggregate[[#This Row],[Age]]&lt;30,"Under 30",Aggregate[[#This Row],[Age]]&gt;65,"Senior", TRUE, "Other")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 cm="1">
        <f t="array" ref="V186">_xlfn.IFS(Aggregate[[#This Row],[Avg Monthly GB Download]]&lt;5,"Less than 5",Aggregate[[#This Row],[Avg Monthly GB Download]]&gt;=10,"10 gb or more", TRUE,"Between 5 and 10 GB")</f>
        <v>Less than 5</v>
      </c>
      <c r="W186">
        <v>0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 cm="1">
        <f t="array" ref="J187">_xlfn.IFS(Aggregate[[#This Row],[Age]]&lt;30,"Under 30",Aggregate[[#This Row],[Age]]&gt;65,"Senior", TRUE, "Other")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 cm="1">
        <f t="array" ref="V187">_xlfn.IFS(Aggregate[[#This Row],[Avg Monthly GB Download]]&lt;5,"Less than 5",Aggregate[[#This Row],[Avg Monthly GB Download]]&gt;=10,"10 gb or more", TRUE,"Between 5 and 10 GB")</f>
        <v>Less than 5</v>
      </c>
      <c r="W187">
        <v>0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 cm="1">
        <f t="array" ref="J188">_xlfn.IFS(Aggregate[[#This Row],[Age]]&lt;30,"Under 30",Aggregate[[#This Row],[Age]]&gt;65,"Senior", TRUE, "Other")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 cm="1">
        <f t="array" ref="V188">_xlfn.IFS(Aggregate[[#This Row],[Avg Monthly GB Download]]&lt;5,"Less than 5",Aggregate[[#This Row],[Avg Monthly GB Download]]&gt;=10,"10 gb or more", TRUE,"Between 5 and 10 GB")</f>
        <v>10 gb or more</v>
      </c>
      <c r="W188">
        <v>12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 cm="1">
        <f t="array" ref="J189">_xlfn.IFS(Aggregate[[#This Row],[Age]]&lt;30,"Under 30",Aggregate[[#This Row],[Age]]&gt;65,"Senior", TRUE, "Other")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 cm="1">
        <f t="array" ref="V189">_xlfn.IFS(Aggregate[[#This Row],[Avg Monthly GB Download]]&lt;5,"Less than 5",Aggregate[[#This Row],[Avg Monthly GB Download]]&gt;=10,"10 gb or more", TRUE,"Between 5 and 10 GB")</f>
        <v>Less than 5</v>
      </c>
      <c r="W189">
        <v>0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 cm="1">
        <f t="array" ref="J190">_xlfn.IFS(Aggregate[[#This Row],[Age]]&lt;30,"Under 30",Aggregate[[#This Row],[Age]]&gt;65,"Senior", TRUE, "Other")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 cm="1">
        <f t="array" ref="V190">_xlfn.IFS(Aggregate[[#This Row],[Avg Monthly GB Download]]&lt;5,"Less than 5",Aggregate[[#This Row],[Avg Monthly GB Download]]&gt;=10,"10 gb or more", TRUE,"Between 5 and 10 GB")</f>
        <v>Less than 5</v>
      </c>
      <c r="W190">
        <v>0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 cm="1">
        <f t="array" ref="J191">_xlfn.IFS(Aggregate[[#This Row],[Age]]&lt;30,"Under 30",Aggregate[[#This Row],[Age]]&gt;65,"Senior", TRUE, "Other")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 cm="1">
        <f t="array" ref="V191">_xlfn.IFS(Aggregate[[#This Row],[Avg Monthly GB Download]]&lt;5,"Less than 5",Aggregate[[#This Row],[Avg Monthly GB Download]]&gt;=10,"10 gb or more", TRUE,"Between 5 and 10 GB")</f>
        <v>Less than 5</v>
      </c>
      <c r="W191">
        <v>0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 cm="1">
        <f t="array" ref="J192">_xlfn.IFS(Aggregate[[#This Row],[Age]]&lt;30,"Under 30",Aggregate[[#This Row],[Age]]&gt;65,"Senior", TRUE, "Other")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 cm="1">
        <f t="array" ref="V192">_xlfn.IFS(Aggregate[[#This Row],[Avg Monthly GB Download]]&lt;5,"Less than 5",Aggregate[[#This Row],[Avg Monthly GB Download]]&gt;=10,"10 gb or more", TRUE,"Between 5 and 10 GB")</f>
        <v>Between 5 and 10 GB</v>
      </c>
      <c r="W192">
        <v>5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 cm="1">
        <f t="array" ref="J193">_xlfn.IFS(Aggregate[[#This Row],[Age]]&lt;30,"Under 30",Aggregate[[#This Row],[Age]]&gt;65,"Senior", TRUE, "Other")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 cm="1">
        <f t="array" ref="V193">_xlfn.IFS(Aggregate[[#This Row],[Avg Monthly GB Download]]&lt;5,"Less than 5",Aggregate[[#This Row],[Avg Monthly GB Download]]&gt;=10,"10 gb or more", TRUE,"Between 5 and 10 GB")</f>
        <v>Less than 5</v>
      </c>
      <c r="W193">
        <v>4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 cm="1">
        <f t="array" ref="J194">_xlfn.IFS(Aggregate[[#This Row],[Age]]&lt;30,"Under 30",Aggregate[[#This Row],[Age]]&gt;65,"Senior", TRUE, "Other")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 cm="1">
        <f t="array" ref="V194">_xlfn.IFS(Aggregate[[#This Row],[Avg Monthly GB Download]]&lt;5,"Less than 5",Aggregate[[#This Row],[Avg Monthly GB Download]]&gt;=10,"10 gb or more", TRUE,"Between 5 and 10 GB")</f>
        <v>10 gb or more</v>
      </c>
      <c r="W194">
        <v>16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 cm="1">
        <f t="array" ref="J195">_xlfn.IFS(Aggregate[[#This Row],[Age]]&lt;30,"Under 30",Aggregate[[#This Row],[Age]]&gt;65,"Senior", TRUE, "Other")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 cm="1">
        <f t="array" ref="V195">_xlfn.IFS(Aggregate[[#This Row],[Avg Monthly GB Download]]&lt;5,"Less than 5",Aggregate[[#This Row],[Avg Monthly GB Download]]&gt;=10,"10 gb or more", TRUE,"Between 5 and 10 GB")</f>
        <v>Less than 5</v>
      </c>
      <c r="W195">
        <v>2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 cm="1">
        <f t="array" ref="J196">_xlfn.IFS(Aggregate[[#This Row],[Age]]&lt;30,"Under 30",Aggregate[[#This Row],[Age]]&gt;65,"Senior", TRUE, "Other")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 cm="1">
        <f t="array" ref="V196">_xlfn.IFS(Aggregate[[#This Row],[Avg Monthly GB Download]]&lt;5,"Less than 5",Aggregate[[#This Row],[Avg Monthly GB Download]]&gt;=10,"10 gb or more", TRUE,"Between 5 and 10 GB")</f>
        <v>Less than 5</v>
      </c>
      <c r="W196">
        <v>0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 cm="1">
        <f t="array" ref="J197">_xlfn.IFS(Aggregate[[#This Row],[Age]]&lt;30,"Under 30",Aggregate[[#This Row],[Age]]&gt;65,"Senior", TRUE, "Other")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 cm="1">
        <f t="array" ref="V197">_xlfn.IFS(Aggregate[[#This Row],[Avg Monthly GB Download]]&lt;5,"Less than 5",Aggregate[[#This Row],[Avg Monthly GB Download]]&gt;=10,"10 gb or more", TRUE,"Between 5 and 10 GB")</f>
        <v>Between 5 and 10 GB</v>
      </c>
      <c r="W197">
        <v>6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 cm="1">
        <f t="array" ref="J198">_xlfn.IFS(Aggregate[[#This Row],[Age]]&lt;30,"Under 30",Aggregate[[#This Row],[Age]]&gt;65,"Senior", TRUE, "Other")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 cm="1">
        <f t="array" ref="V198">_xlfn.IFS(Aggregate[[#This Row],[Avg Monthly GB Download]]&lt;5,"Less than 5",Aggregate[[#This Row],[Avg Monthly GB Download]]&gt;=10,"10 gb or more", TRUE,"Between 5 and 10 GB")</f>
        <v>Less than 5</v>
      </c>
      <c r="W198">
        <v>4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 cm="1">
        <f t="array" ref="J199">_xlfn.IFS(Aggregate[[#This Row],[Age]]&lt;30,"Under 30",Aggregate[[#This Row],[Age]]&gt;65,"Senior", TRUE, "Other")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 cm="1">
        <f t="array" ref="V199">_xlfn.IFS(Aggregate[[#This Row],[Avg Monthly GB Download]]&lt;5,"Less than 5",Aggregate[[#This Row],[Avg Monthly GB Download]]&gt;=10,"10 gb or more", TRUE,"Between 5 and 10 GB")</f>
        <v>Between 5 and 10 GB</v>
      </c>
      <c r="W199">
        <v>9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 cm="1">
        <f t="array" ref="J200">_xlfn.IFS(Aggregate[[#This Row],[Age]]&lt;30,"Under 30",Aggregate[[#This Row],[Age]]&gt;65,"Senior", TRUE, "Other")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 cm="1">
        <f t="array" ref="V200">_xlfn.IFS(Aggregate[[#This Row],[Avg Monthly GB Download]]&lt;5,"Less than 5",Aggregate[[#This Row],[Avg Monthly GB Download]]&gt;=10,"10 gb or more", TRUE,"Between 5 and 10 GB")</f>
        <v>Less than 5</v>
      </c>
      <c r="W200">
        <v>0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 cm="1">
        <f t="array" ref="J201">_xlfn.IFS(Aggregate[[#This Row],[Age]]&lt;30,"Under 30",Aggregate[[#This Row],[Age]]&gt;65,"Senior", TRUE, "Other")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 cm="1">
        <f t="array" ref="V201">_xlfn.IFS(Aggregate[[#This Row],[Avg Monthly GB Download]]&lt;5,"Less than 5",Aggregate[[#This Row],[Avg Monthly GB Download]]&gt;=10,"10 gb or more", TRUE,"Between 5 and 10 GB")</f>
        <v>Between 5 and 10 GB</v>
      </c>
      <c r="W201">
        <v>7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 cm="1">
        <f t="array" ref="J202">_xlfn.IFS(Aggregate[[#This Row],[Age]]&lt;30,"Under 30",Aggregate[[#This Row],[Age]]&gt;65,"Senior", TRUE, "Other")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 cm="1">
        <f t="array" ref="V202">_xlfn.IFS(Aggregate[[#This Row],[Avg Monthly GB Download]]&lt;5,"Less than 5",Aggregate[[#This Row],[Avg Monthly GB Download]]&gt;=10,"10 gb or more", TRUE,"Between 5 and 10 GB")</f>
        <v>Less than 5</v>
      </c>
      <c r="W202">
        <v>0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 cm="1">
        <f t="array" ref="J203">_xlfn.IFS(Aggregate[[#This Row],[Age]]&lt;30,"Under 30",Aggregate[[#This Row],[Age]]&gt;65,"Senior", TRUE, "Other")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 cm="1">
        <f t="array" ref="V203">_xlfn.IFS(Aggregate[[#This Row],[Avg Monthly GB Download]]&lt;5,"Less than 5",Aggregate[[#This Row],[Avg Monthly GB Download]]&gt;=10,"10 gb or more", TRUE,"Between 5 and 10 GB")</f>
        <v>Less than 5</v>
      </c>
      <c r="W203">
        <v>0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 cm="1">
        <f t="array" ref="J204">_xlfn.IFS(Aggregate[[#This Row],[Age]]&lt;30,"Under 30",Aggregate[[#This Row],[Age]]&gt;65,"Senior", TRUE, "Other")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 cm="1">
        <f t="array" ref="V204">_xlfn.IFS(Aggregate[[#This Row],[Avg Monthly GB Download]]&lt;5,"Less than 5",Aggregate[[#This Row],[Avg Monthly GB Download]]&gt;=10,"10 gb or more", TRUE,"Between 5 and 10 GB")</f>
        <v>10 gb or more</v>
      </c>
      <c r="W204">
        <v>15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 cm="1">
        <f t="array" ref="J205">_xlfn.IFS(Aggregate[[#This Row],[Age]]&lt;30,"Under 30",Aggregate[[#This Row],[Age]]&gt;65,"Senior", TRUE, "Other")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 cm="1">
        <f t="array" ref="V205">_xlfn.IFS(Aggregate[[#This Row],[Avg Monthly GB Download]]&lt;5,"Less than 5",Aggregate[[#This Row],[Avg Monthly GB Download]]&gt;=10,"10 gb or more", TRUE,"Between 5 and 10 GB")</f>
        <v>Less than 5</v>
      </c>
      <c r="W205">
        <v>0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 cm="1">
        <f t="array" ref="J206">_xlfn.IFS(Aggregate[[#This Row],[Age]]&lt;30,"Under 30",Aggregate[[#This Row],[Age]]&gt;65,"Senior", TRUE, "Other")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 cm="1">
        <f t="array" ref="V206">_xlfn.IFS(Aggregate[[#This Row],[Avg Monthly GB Download]]&lt;5,"Less than 5",Aggregate[[#This Row],[Avg Monthly GB Download]]&gt;=10,"10 gb or more", TRUE,"Between 5 and 10 GB")</f>
        <v>Between 5 and 10 GB</v>
      </c>
      <c r="W206">
        <v>7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 cm="1">
        <f t="array" ref="J207">_xlfn.IFS(Aggregate[[#This Row],[Age]]&lt;30,"Under 30",Aggregate[[#This Row],[Age]]&gt;65,"Senior", TRUE, "Other")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 cm="1">
        <f t="array" ref="V207">_xlfn.IFS(Aggregate[[#This Row],[Avg Monthly GB Download]]&lt;5,"Less than 5",Aggregate[[#This Row],[Avg Monthly GB Download]]&gt;=10,"10 gb or more", TRUE,"Between 5 and 10 GB")</f>
        <v>Less than 5</v>
      </c>
      <c r="W207">
        <v>0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 cm="1">
        <f t="array" ref="J208">_xlfn.IFS(Aggregate[[#This Row],[Age]]&lt;30,"Under 30",Aggregate[[#This Row],[Age]]&gt;65,"Senior", TRUE, "Other")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 cm="1">
        <f t="array" ref="V208">_xlfn.IFS(Aggregate[[#This Row],[Avg Monthly GB Download]]&lt;5,"Less than 5",Aggregate[[#This Row],[Avg Monthly GB Download]]&gt;=10,"10 gb or more", TRUE,"Between 5 and 10 GB")</f>
        <v>Less than 5</v>
      </c>
      <c r="W208">
        <v>0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 cm="1">
        <f t="array" ref="J209">_xlfn.IFS(Aggregate[[#This Row],[Age]]&lt;30,"Under 30",Aggregate[[#This Row],[Age]]&gt;65,"Senior", TRUE, "Other")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 cm="1">
        <f t="array" ref="V209">_xlfn.IFS(Aggregate[[#This Row],[Avg Monthly GB Download]]&lt;5,"Less than 5",Aggregate[[#This Row],[Avg Monthly GB Download]]&gt;=10,"10 gb or more", TRUE,"Between 5 and 10 GB")</f>
        <v>Less than 5</v>
      </c>
      <c r="W209">
        <v>0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 cm="1">
        <f t="array" ref="J210">_xlfn.IFS(Aggregate[[#This Row],[Age]]&lt;30,"Under 30",Aggregate[[#This Row],[Age]]&gt;65,"Senior", TRUE, "Other")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 cm="1">
        <f t="array" ref="V210">_xlfn.IFS(Aggregate[[#This Row],[Avg Monthly GB Download]]&lt;5,"Less than 5",Aggregate[[#This Row],[Avg Monthly GB Download]]&gt;=10,"10 gb or more", TRUE,"Between 5 and 10 GB")</f>
        <v>Less than 5</v>
      </c>
      <c r="W210">
        <v>0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 cm="1">
        <f t="array" ref="J211">_xlfn.IFS(Aggregate[[#This Row],[Age]]&lt;30,"Under 30",Aggregate[[#This Row],[Age]]&gt;65,"Senior", TRUE, "Other")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 cm="1">
        <f t="array" ref="V211">_xlfn.IFS(Aggregate[[#This Row],[Avg Monthly GB Download]]&lt;5,"Less than 5",Aggregate[[#This Row],[Avg Monthly GB Download]]&gt;=10,"10 gb or more", TRUE,"Between 5 and 10 GB")</f>
        <v>Between 5 and 10 GB</v>
      </c>
      <c r="W211">
        <v>5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 cm="1">
        <f t="array" ref="J212">_xlfn.IFS(Aggregate[[#This Row],[Age]]&lt;30,"Under 30",Aggregate[[#This Row],[Age]]&gt;65,"Senior", TRUE, "Other")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 cm="1">
        <f t="array" ref="V212">_xlfn.IFS(Aggregate[[#This Row],[Avg Monthly GB Download]]&lt;5,"Less than 5",Aggregate[[#This Row],[Avg Monthly GB Download]]&gt;=10,"10 gb or more", TRUE,"Between 5 and 10 GB")</f>
        <v>Less than 5</v>
      </c>
      <c r="W212">
        <v>0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 cm="1">
        <f t="array" ref="J213">_xlfn.IFS(Aggregate[[#This Row],[Age]]&lt;30,"Under 30",Aggregate[[#This Row],[Age]]&gt;65,"Senior", TRUE, "Other")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 cm="1">
        <f t="array" ref="V213">_xlfn.IFS(Aggregate[[#This Row],[Avg Monthly GB Download]]&lt;5,"Less than 5",Aggregate[[#This Row],[Avg Monthly GB Download]]&gt;=10,"10 gb or more", TRUE,"Between 5 and 10 GB")</f>
        <v>Less than 5</v>
      </c>
      <c r="W213">
        <v>0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 cm="1">
        <f t="array" ref="J214">_xlfn.IFS(Aggregate[[#This Row],[Age]]&lt;30,"Under 30",Aggregate[[#This Row],[Age]]&gt;65,"Senior", TRUE, "Other")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 cm="1">
        <f t="array" ref="V214">_xlfn.IFS(Aggregate[[#This Row],[Avg Monthly GB Download]]&lt;5,"Less than 5",Aggregate[[#This Row],[Avg Monthly GB Download]]&gt;=10,"10 gb or more", TRUE,"Between 5 and 10 GB")</f>
        <v>Less than 5</v>
      </c>
      <c r="W214">
        <v>0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 cm="1">
        <f t="array" ref="J215">_xlfn.IFS(Aggregate[[#This Row],[Age]]&lt;30,"Under 30",Aggregate[[#This Row],[Age]]&gt;65,"Senior", TRUE, "Other")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 cm="1">
        <f t="array" ref="V215">_xlfn.IFS(Aggregate[[#This Row],[Avg Monthly GB Download]]&lt;5,"Less than 5",Aggregate[[#This Row],[Avg Monthly GB Download]]&gt;=10,"10 gb or more", TRUE,"Between 5 and 10 GB")</f>
        <v>Less than 5</v>
      </c>
      <c r="W215">
        <v>0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 cm="1">
        <f t="array" ref="J216">_xlfn.IFS(Aggregate[[#This Row],[Age]]&lt;30,"Under 30",Aggregate[[#This Row],[Age]]&gt;65,"Senior", TRUE, "Other")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 cm="1">
        <f t="array" ref="V216">_xlfn.IFS(Aggregate[[#This Row],[Avg Monthly GB Download]]&lt;5,"Less than 5",Aggregate[[#This Row],[Avg Monthly GB Download]]&gt;=10,"10 gb or more", TRUE,"Between 5 and 10 GB")</f>
        <v>Less than 5</v>
      </c>
      <c r="W216">
        <v>0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 cm="1">
        <f t="array" ref="J217">_xlfn.IFS(Aggregate[[#This Row],[Age]]&lt;30,"Under 30",Aggregate[[#This Row],[Age]]&gt;65,"Senior", TRUE, "Other")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 cm="1">
        <f t="array" ref="V217">_xlfn.IFS(Aggregate[[#This Row],[Avg Monthly GB Download]]&lt;5,"Less than 5",Aggregate[[#This Row],[Avg Monthly GB Download]]&gt;=10,"10 gb or more", TRUE,"Between 5 and 10 GB")</f>
        <v>Less than 5</v>
      </c>
      <c r="W217">
        <v>0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 cm="1">
        <f t="array" ref="J218">_xlfn.IFS(Aggregate[[#This Row],[Age]]&lt;30,"Under 30",Aggregate[[#This Row],[Age]]&gt;65,"Senior", TRUE, "Other")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 cm="1">
        <f t="array" ref="V218">_xlfn.IFS(Aggregate[[#This Row],[Avg Monthly GB Download]]&lt;5,"Less than 5",Aggregate[[#This Row],[Avg Monthly GB Download]]&gt;=10,"10 gb or more", TRUE,"Between 5 and 10 GB")</f>
        <v>Less than 5</v>
      </c>
      <c r="W218">
        <v>0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 cm="1">
        <f t="array" ref="J219">_xlfn.IFS(Aggregate[[#This Row],[Age]]&lt;30,"Under 30",Aggregate[[#This Row],[Age]]&gt;65,"Senior", TRUE, "Other")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 cm="1">
        <f t="array" ref="V219">_xlfn.IFS(Aggregate[[#This Row],[Avg Monthly GB Download]]&lt;5,"Less than 5",Aggregate[[#This Row],[Avg Monthly GB Download]]&gt;=10,"10 gb or more", TRUE,"Between 5 and 10 GB")</f>
        <v>Less than 5</v>
      </c>
      <c r="W219">
        <v>0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 cm="1">
        <f t="array" ref="J220">_xlfn.IFS(Aggregate[[#This Row],[Age]]&lt;30,"Under 30",Aggregate[[#This Row],[Age]]&gt;65,"Senior", TRUE, "Other")</f>
        <v>Other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 cm="1">
        <f t="array" ref="V220">_xlfn.IFS(Aggregate[[#This Row],[Avg Monthly GB Download]]&lt;5,"Less than 5",Aggregate[[#This Row],[Avg Monthly GB Download]]&gt;=10,"10 gb or more", TRUE,"Between 5 and 10 GB")</f>
        <v>Less than 5</v>
      </c>
      <c r="W220">
        <v>0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 cm="1">
        <f t="array" ref="J221">_xlfn.IFS(Aggregate[[#This Row],[Age]]&lt;30,"Under 30",Aggregate[[#This Row],[Age]]&gt;65,"Senior", TRUE, "Other")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 cm="1">
        <f t="array" ref="V221">_xlfn.IFS(Aggregate[[#This Row],[Avg Monthly GB Download]]&lt;5,"Less than 5",Aggregate[[#This Row],[Avg Monthly GB Download]]&gt;=10,"10 gb or more", TRUE,"Between 5 and 10 GB")</f>
        <v>Less than 5</v>
      </c>
      <c r="W221">
        <v>0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 cm="1">
        <f t="array" ref="J222">_xlfn.IFS(Aggregate[[#This Row],[Age]]&lt;30,"Under 30",Aggregate[[#This Row],[Age]]&gt;65,"Senior", TRUE, "Other")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 cm="1">
        <f t="array" ref="V222">_xlfn.IFS(Aggregate[[#This Row],[Avg Monthly GB Download]]&lt;5,"Less than 5",Aggregate[[#This Row],[Avg Monthly GB Download]]&gt;=10,"10 gb or more", TRUE,"Between 5 and 10 GB")</f>
        <v>Less than 5</v>
      </c>
      <c r="W222">
        <v>4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 cm="1">
        <f t="array" ref="J223">_xlfn.IFS(Aggregate[[#This Row],[Age]]&lt;30,"Under 30",Aggregate[[#This Row],[Age]]&gt;65,"Senior", TRUE, "Other")</f>
        <v>Other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 cm="1">
        <f t="array" ref="V223">_xlfn.IFS(Aggregate[[#This Row],[Avg Monthly GB Download]]&lt;5,"Less than 5",Aggregate[[#This Row],[Avg Monthly GB Download]]&gt;=10,"10 gb or more", TRUE,"Between 5 and 10 GB")</f>
        <v>10 gb or more</v>
      </c>
      <c r="W223">
        <v>14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 cm="1">
        <f t="array" ref="J224">_xlfn.IFS(Aggregate[[#This Row],[Age]]&lt;30,"Under 30",Aggregate[[#This Row],[Age]]&gt;65,"Senior", TRUE, "Other")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 cm="1">
        <f t="array" ref="V224">_xlfn.IFS(Aggregate[[#This Row],[Avg Monthly GB Download]]&lt;5,"Less than 5",Aggregate[[#This Row],[Avg Monthly GB Download]]&gt;=10,"10 gb or more", TRUE,"Between 5 and 10 GB")</f>
        <v>Less than 5</v>
      </c>
      <c r="W224">
        <v>0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 cm="1">
        <f t="array" ref="J225">_xlfn.IFS(Aggregate[[#This Row],[Age]]&lt;30,"Under 30",Aggregate[[#This Row],[Age]]&gt;65,"Senior", TRUE, "Other")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 cm="1">
        <f t="array" ref="V225">_xlfn.IFS(Aggregate[[#This Row],[Avg Monthly GB Download]]&lt;5,"Less than 5",Aggregate[[#This Row],[Avg Monthly GB Download]]&gt;=10,"10 gb or more", TRUE,"Between 5 and 10 GB")</f>
        <v>10 gb or more</v>
      </c>
      <c r="W225">
        <v>10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 cm="1">
        <f t="array" ref="J226">_xlfn.IFS(Aggregate[[#This Row],[Age]]&lt;30,"Under 30",Aggregate[[#This Row],[Age]]&gt;65,"Senior", TRUE, "Other")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 cm="1">
        <f t="array" ref="V226">_xlfn.IFS(Aggregate[[#This Row],[Avg Monthly GB Download]]&lt;5,"Less than 5",Aggregate[[#This Row],[Avg Monthly GB Download]]&gt;=10,"10 gb or more", TRUE,"Between 5 and 10 GB")</f>
        <v>Less than 5</v>
      </c>
      <c r="W226">
        <v>4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 cm="1">
        <f t="array" ref="J227">_xlfn.IFS(Aggregate[[#This Row],[Age]]&lt;30,"Under 30",Aggregate[[#This Row],[Age]]&gt;65,"Senior", TRUE, "Other")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 cm="1">
        <f t="array" ref="V227">_xlfn.IFS(Aggregate[[#This Row],[Avg Monthly GB Download]]&lt;5,"Less than 5",Aggregate[[#This Row],[Avg Monthly GB Download]]&gt;=10,"10 gb or more", TRUE,"Between 5 and 10 GB")</f>
        <v>Less than 5</v>
      </c>
      <c r="W227">
        <v>2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 cm="1">
        <f t="array" ref="J228">_xlfn.IFS(Aggregate[[#This Row],[Age]]&lt;30,"Under 30",Aggregate[[#This Row],[Age]]&gt;65,"Senior", TRUE, "Other")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 cm="1">
        <f t="array" ref="V228">_xlfn.IFS(Aggregate[[#This Row],[Avg Monthly GB Download]]&lt;5,"Less than 5",Aggregate[[#This Row],[Avg Monthly GB Download]]&gt;=10,"10 gb or more", TRUE,"Between 5 and 10 GB")</f>
        <v>Less than 5</v>
      </c>
      <c r="W228">
        <v>0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 cm="1">
        <f t="array" ref="J229">_xlfn.IFS(Aggregate[[#This Row],[Age]]&lt;30,"Under 30",Aggregate[[#This Row],[Age]]&gt;65,"Senior", TRUE, "Other")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 cm="1">
        <f t="array" ref="V229">_xlfn.IFS(Aggregate[[#This Row],[Avg Monthly GB Download]]&lt;5,"Less than 5",Aggregate[[#This Row],[Avg Monthly GB Download]]&gt;=10,"10 gb or more", TRUE,"Between 5 and 10 GB")</f>
        <v>Less than 5</v>
      </c>
      <c r="W229">
        <v>2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 cm="1">
        <f t="array" ref="J230">_xlfn.IFS(Aggregate[[#This Row],[Age]]&lt;30,"Under 30",Aggregate[[#This Row],[Age]]&gt;65,"Senior", TRUE, "Other")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 cm="1">
        <f t="array" ref="V230">_xlfn.IFS(Aggregate[[#This Row],[Avg Monthly GB Download]]&lt;5,"Less than 5",Aggregate[[#This Row],[Avg Monthly GB Download]]&gt;=10,"10 gb or more", TRUE,"Between 5 and 10 GB")</f>
        <v>Less than 5</v>
      </c>
      <c r="W230">
        <v>0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 cm="1">
        <f t="array" ref="J231">_xlfn.IFS(Aggregate[[#This Row],[Age]]&lt;30,"Under 30",Aggregate[[#This Row],[Age]]&gt;65,"Senior", TRUE, "Other")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 cm="1">
        <f t="array" ref="V231">_xlfn.IFS(Aggregate[[#This Row],[Avg Monthly GB Download]]&lt;5,"Less than 5",Aggregate[[#This Row],[Avg Monthly GB Download]]&gt;=10,"10 gb or more", TRUE,"Between 5 and 10 GB")</f>
        <v>Less than 5</v>
      </c>
      <c r="W231">
        <v>0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 cm="1">
        <f t="array" ref="J232">_xlfn.IFS(Aggregate[[#This Row],[Age]]&lt;30,"Under 30",Aggregate[[#This Row],[Age]]&gt;65,"Senior", TRUE, "Other")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 cm="1">
        <f t="array" ref="V232">_xlfn.IFS(Aggregate[[#This Row],[Avg Monthly GB Download]]&lt;5,"Less than 5",Aggregate[[#This Row],[Avg Monthly GB Download]]&gt;=10,"10 gb or more", TRUE,"Between 5 and 10 GB")</f>
        <v>Less than 5</v>
      </c>
      <c r="W232">
        <v>0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 cm="1">
        <f t="array" ref="J233">_xlfn.IFS(Aggregate[[#This Row],[Age]]&lt;30,"Under 30",Aggregate[[#This Row],[Age]]&gt;65,"Senior", TRUE, "Other")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 cm="1">
        <f t="array" ref="V233">_xlfn.IFS(Aggregate[[#This Row],[Avg Monthly GB Download]]&lt;5,"Less than 5",Aggregate[[#This Row],[Avg Monthly GB Download]]&gt;=10,"10 gb or more", TRUE,"Between 5 and 10 GB")</f>
        <v>Less than 5</v>
      </c>
      <c r="W233">
        <v>0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 cm="1">
        <f t="array" ref="J234">_xlfn.IFS(Aggregate[[#This Row],[Age]]&lt;30,"Under 30",Aggregate[[#This Row],[Age]]&gt;65,"Senior", TRUE, "Other")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 cm="1">
        <f t="array" ref="V234">_xlfn.IFS(Aggregate[[#This Row],[Avg Monthly GB Download]]&lt;5,"Less than 5",Aggregate[[#This Row],[Avg Monthly GB Download]]&gt;=10,"10 gb or more", TRUE,"Between 5 and 10 GB")</f>
        <v>Less than 5</v>
      </c>
      <c r="W234">
        <v>0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 cm="1">
        <f t="array" ref="J235">_xlfn.IFS(Aggregate[[#This Row],[Age]]&lt;30,"Under 30",Aggregate[[#This Row],[Age]]&gt;65,"Senior", TRUE, "Other")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 cm="1">
        <f t="array" ref="V235">_xlfn.IFS(Aggregate[[#This Row],[Avg Monthly GB Download]]&lt;5,"Less than 5",Aggregate[[#This Row],[Avg Monthly GB Download]]&gt;=10,"10 gb or more", TRUE,"Between 5 and 10 GB")</f>
        <v>Less than 5</v>
      </c>
      <c r="W235">
        <v>0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 cm="1">
        <f t="array" ref="J236">_xlfn.IFS(Aggregate[[#This Row],[Age]]&lt;30,"Under 30",Aggregate[[#This Row],[Age]]&gt;65,"Senior", TRUE, "Other")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 cm="1">
        <f t="array" ref="V236">_xlfn.IFS(Aggregate[[#This Row],[Avg Monthly GB Download]]&lt;5,"Less than 5",Aggregate[[#This Row],[Avg Monthly GB Download]]&gt;=10,"10 gb or more", TRUE,"Between 5 and 10 GB")</f>
        <v>Less than 5</v>
      </c>
      <c r="W236">
        <v>2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 cm="1">
        <f t="array" ref="J237">_xlfn.IFS(Aggregate[[#This Row],[Age]]&lt;30,"Under 30",Aggregate[[#This Row],[Age]]&gt;65,"Senior", TRUE, "Other")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 cm="1">
        <f t="array" ref="V237">_xlfn.IFS(Aggregate[[#This Row],[Avg Monthly GB Download]]&lt;5,"Less than 5",Aggregate[[#This Row],[Avg Monthly GB Download]]&gt;=10,"10 gb or more", TRUE,"Between 5 and 10 GB")</f>
        <v>Less than 5</v>
      </c>
      <c r="W237">
        <v>2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 cm="1">
        <f t="array" ref="J238">_xlfn.IFS(Aggregate[[#This Row],[Age]]&lt;30,"Under 30",Aggregate[[#This Row],[Age]]&gt;65,"Senior", TRUE, "Other")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 cm="1">
        <f t="array" ref="V238">_xlfn.IFS(Aggregate[[#This Row],[Avg Monthly GB Download]]&lt;5,"Less than 5",Aggregate[[#This Row],[Avg Monthly GB Download]]&gt;=10,"10 gb or more", TRUE,"Between 5 and 10 GB")</f>
        <v>Less than 5</v>
      </c>
      <c r="W238">
        <v>0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 cm="1">
        <f t="array" ref="J239">_xlfn.IFS(Aggregate[[#This Row],[Age]]&lt;30,"Under 30",Aggregate[[#This Row],[Age]]&gt;65,"Senior", TRUE, "Other")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 cm="1">
        <f t="array" ref="V239">_xlfn.IFS(Aggregate[[#This Row],[Avg Monthly GB Download]]&lt;5,"Less than 5",Aggregate[[#This Row],[Avg Monthly GB Download]]&gt;=10,"10 gb or more", TRUE,"Between 5 and 10 GB")</f>
        <v>Less than 5</v>
      </c>
      <c r="W239">
        <v>3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 cm="1">
        <f t="array" ref="J240">_xlfn.IFS(Aggregate[[#This Row],[Age]]&lt;30,"Under 30",Aggregate[[#This Row],[Age]]&gt;65,"Senior", TRUE, "Other")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 cm="1">
        <f t="array" ref="V240">_xlfn.IFS(Aggregate[[#This Row],[Avg Monthly GB Download]]&lt;5,"Less than 5",Aggregate[[#This Row],[Avg Monthly GB Download]]&gt;=10,"10 gb or more", TRUE,"Between 5 and 10 GB")</f>
        <v>Less than 5</v>
      </c>
      <c r="W240">
        <v>4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 cm="1">
        <f t="array" ref="J241">_xlfn.IFS(Aggregate[[#This Row],[Age]]&lt;30,"Under 30",Aggregate[[#This Row],[Age]]&gt;65,"Senior", TRUE, "Other")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 cm="1">
        <f t="array" ref="V241">_xlfn.IFS(Aggregate[[#This Row],[Avg Monthly GB Download]]&lt;5,"Less than 5",Aggregate[[#This Row],[Avg Monthly GB Download]]&gt;=10,"10 gb or more", TRUE,"Between 5 and 10 GB")</f>
        <v>Less than 5</v>
      </c>
      <c r="W241">
        <v>3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 cm="1">
        <f t="array" ref="J242">_xlfn.IFS(Aggregate[[#This Row],[Age]]&lt;30,"Under 30",Aggregate[[#This Row],[Age]]&gt;65,"Senior", TRUE, "Other")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 cm="1">
        <f t="array" ref="V242">_xlfn.IFS(Aggregate[[#This Row],[Avg Monthly GB Download]]&lt;5,"Less than 5",Aggregate[[#This Row],[Avg Monthly GB Download]]&gt;=10,"10 gb or more", TRUE,"Between 5 and 10 GB")</f>
        <v>Less than 5</v>
      </c>
      <c r="W242">
        <v>0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 cm="1">
        <f t="array" ref="J243">_xlfn.IFS(Aggregate[[#This Row],[Age]]&lt;30,"Under 30",Aggregate[[#This Row],[Age]]&gt;65,"Senior", TRUE, "Other")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 cm="1">
        <f t="array" ref="V243">_xlfn.IFS(Aggregate[[#This Row],[Avg Monthly GB Download]]&lt;5,"Less than 5",Aggregate[[#This Row],[Avg Monthly GB Download]]&gt;=10,"10 gb or more", TRUE,"Between 5 and 10 GB")</f>
        <v>10 gb or more</v>
      </c>
      <c r="W243">
        <v>12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 cm="1">
        <f t="array" ref="J244">_xlfn.IFS(Aggregate[[#This Row],[Age]]&lt;30,"Under 30",Aggregate[[#This Row],[Age]]&gt;65,"Senior", TRUE, "Other")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 cm="1">
        <f t="array" ref="V244">_xlfn.IFS(Aggregate[[#This Row],[Avg Monthly GB Download]]&lt;5,"Less than 5",Aggregate[[#This Row],[Avg Monthly GB Download]]&gt;=10,"10 gb or more", TRUE,"Between 5 and 10 GB")</f>
        <v>Less than 5</v>
      </c>
      <c r="W244">
        <v>0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 cm="1">
        <f t="array" ref="J245">_xlfn.IFS(Aggregate[[#This Row],[Age]]&lt;30,"Under 30",Aggregate[[#This Row],[Age]]&gt;65,"Senior", TRUE, "Other")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 cm="1">
        <f t="array" ref="V245">_xlfn.IFS(Aggregate[[#This Row],[Avg Monthly GB Download]]&lt;5,"Less than 5",Aggregate[[#This Row],[Avg Monthly GB Download]]&gt;=10,"10 gb or more", TRUE,"Between 5 and 10 GB")</f>
        <v>Less than 5</v>
      </c>
      <c r="W245">
        <v>4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 cm="1">
        <f t="array" ref="J246">_xlfn.IFS(Aggregate[[#This Row],[Age]]&lt;30,"Under 30",Aggregate[[#This Row],[Age]]&gt;65,"Senior", TRUE, "Other")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 cm="1">
        <f t="array" ref="V246">_xlfn.IFS(Aggregate[[#This Row],[Avg Monthly GB Download]]&lt;5,"Less than 5",Aggregate[[#This Row],[Avg Monthly GB Download]]&gt;=10,"10 gb or more", TRUE,"Between 5 and 10 GB")</f>
        <v>Less than 5</v>
      </c>
      <c r="W246">
        <v>0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 cm="1">
        <f t="array" ref="J247">_xlfn.IFS(Aggregate[[#This Row],[Age]]&lt;30,"Under 30",Aggregate[[#This Row],[Age]]&gt;65,"Senior", TRUE, "Other")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 cm="1">
        <f t="array" ref="V247">_xlfn.IFS(Aggregate[[#This Row],[Avg Monthly GB Download]]&lt;5,"Less than 5",Aggregate[[#This Row],[Avg Monthly GB Download]]&gt;=10,"10 gb or more", TRUE,"Between 5 and 10 GB")</f>
        <v>Less than 5</v>
      </c>
      <c r="W247">
        <v>0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 cm="1">
        <f t="array" ref="J248">_xlfn.IFS(Aggregate[[#This Row],[Age]]&lt;30,"Under 30",Aggregate[[#This Row],[Age]]&gt;65,"Senior", TRUE, "Other")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 cm="1">
        <f t="array" ref="V248">_xlfn.IFS(Aggregate[[#This Row],[Avg Monthly GB Download]]&lt;5,"Less than 5",Aggregate[[#This Row],[Avg Monthly GB Download]]&gt;=10,"10 gb or more", TRUE,"Between 5 and 10 GB")</f>
        <v>Less than 5</v>
      </c>
      <c r="W248">
        <v>0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 cm="1">
        <f t="array" ref="J249">_xlfn.IFS(Aggregate[[#This Row],[Age]]&lt;30,"Under 30",Aggregate[[#This Row],[Age]]&gt;65,"Senior", TRUE, "Other")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 cm="1">
        <f t="array" ref="V249">_xlfn.IFS(Aggregate[[#This Row],[Avg Monthly GB Download]]&lt;5,"Less than 5",Aggregate[[#This Row],[Avg Monthly GB Download]]&gt;=10,"10 gb or more", TRUE,"Between 5 and 10 GB")</f>
        <v>Less than 5</v>
      </c>
      <c r="W249">
        <v>0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 cm="1">
        <f t="array" ref="J250">_xlfn.IFS(Aggregate[[#This Row],[Age]]&lt;30,"Under 30",Aggregate[[#This Row],[Age]]&gt;65,"Senior", TRUE, "Other")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 cm="1">
        <f t="array" ref="V250">_xlfn.IFS(Aggregate[[#This Row],[Avg Monthly GB Download]]&lt;5,"Less than 5",Aggregate[[#This Row],[Avg Monthly GB Download]]&gt;=10,"10 gb or more", TRUE,"Between 5 and 10 GB")</f>
        <v>Less than 5</v>
      </c>
      <c r="W250">
        <v>0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 cm="1">
        <f t="array" ref="J251">_xlfn.IFS(Aggregate[[#This Row],[Age]]&lt;30,"Under 30",Aggregate[[#This Row],[Age]]&gt;65,"Senior", TRUE, "Other")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 cm="1">
        <f t="array" ref="V251">_xlfn.IFS(Aggregate[[#This Row],[Avg Monthly GB Download]]&lt;5,"Less than 5",Aggregate[[#This Row],[Avg Monthly GB Download]]&gt;=10,"10 gb or more", TRUE,"Between 5 and 10 GB")</f>
        <v>10 gb or more</v>
      </c>
      <c r="W251">
        <v>10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 cm="1">
        <f t="array" ref="J252">_xlfn.IFS(Aggregate[[#This Row],[Age]]&lt;30,"Under 30",Aggregate[[#This Row],[Age]]&gt;65,"Senior", TRUE, "Other")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 cm="1">
        <f t="array" ref="V252">_xlfn.IFS(Aggregate[[#This Row],[Avg Monthly GB Download]]&lt;5,"Less than 5",Aggregate[[#This Row],[Avg Monthly GB Download]]&gt;=10,"10 gb or more", TRUE,"Between 5 and 10 GB")</f>
        <v>Less than 5</v>
      </c>
      <c r="W252">
        <v>0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 cm="1">
        <f t="array" ref="J253">_xlfn.IFS(Aggregate[[#This Row],[Age]]&lt;30,"Under 30",Aggregate[[#This Row],[Age]]&gt;65,"Senior", TRUE, "Other")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 cm="1">
        <f t="array" ref="V253">_xlfn.IFS(Aggregate[[#This Row],[Avg Monthly GB Download]]&lt;5,"Less than 5",Aggregate[[#This Row],[Avg Monthly GB Download]]&gt;=10,"10 gb or more", TRUE,"Between 5 and 10 GB")</f>
        <v>Less than 5</v>
      </c>
      <c r="W253">
        <v>0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 cm="1">
        <f t="array" ref="J254">_xlfn.IFS(Aggregate[[#This Row],[Age]]&lt;30,"Under 30",Aggregate[[#This Row],[Age]]&gt;65,"Senior", TRUE, "Other")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 cm="1">
        <f t="array" ref="V254">_xlfn.IFS(Aggregate[[#This Row],[Avg Monthly GB Download]]&lt;5,"Less than 5",Aggregate[[#This Row],[Avg Monthly GB Download]]&gt;=10,"10 gb or more", TRUE,"Between 5 and 10 GB")</f>
        <v>Less than 5</v>
      </c>
      <c r="W254">
        <v>2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 cm="1">
        <f t="array" ref="J255">_xlfn.IFS(Aggregate[[#This Row],[Age]]&lt;30,"Under 30",Aggregate[[#This Row],[Age]]&gt;65,"Senior", TRUE, "Other")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 cm="1">
        <f t="array" ref="V255">_xlfn.IFS(Aggregate[[#This Row],[Avg Monthly GB Download]]&lt;5,"Less than 5",Aggregate[[#This Row],[Avg Monthly GB Download]]&gt;=10,"10 gb or more", TRUE,"Between 5 and 10 GB")</f>
        <v>Less than 5</v>
      </c>
      <c r="W255">
        <v>0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 cm="1">
        <f t="array" ref="J256">_xlfn.IFS(Aggregate[[#This Row],[Age]]&lt;30,"Under 30",Aggregate[[#This Row],[Age]]&gt;65,"Senior", TRUE, "Other")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 cm="1">
        <f t="array" ref="V256">_xlfn.IFS(Aggregate[[#This Row],[Avg Monthly GB Download]]&lt;5,"Less than 5",Aggregate[[#This Row],[Avg Monthly GB Download]]&gt;=10,"10 gb or more", TRUE,"Between 5 and 10 GB")</f>
        <v>Less than 5</v>
      </c>
      <c r="W256">
        <v>0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 cm="1">
        <f t="array" ref="J257">_xlfn.IFS(Aggregate[[#This Row],[Age]]&lt;30,"Under 30",Aggregate[[#This Row],[Age]]&gt;65,"Senior", TRUE, "Other")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 cm="1">
        <f t="array" ref="V257">_xlfn.IFS(Aggregate[[#This Row],[Avg Monthly GB Download]]&lt;5,"Less than 5",Aggregate[[#This Row],[Avg Monthly GB Download]]&gt;=10,"10 gb or more", TRUE,"Between 5 and 10 GB")</f>
        <v>Less than 5</v>
      </c>
      <c r="W257">
        <v>0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 cm="1">
        <f t="array" ref="J258">_xlfn.IFS(Aggregate[[#This Row],[Age]]&lt;30,"Under 30",Aggregate[[#This Row],[Age]]&gt;65,"Senior", TRUE, "Other")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 cm="1">
        <f t="array" ref="V258">_xlfn.IFS(Aggregate[[#This Row],[Avg Monthly GB Download]]&lt;5,"Less than 5",Aggregate[[#This Row],[Avg Monthly GB Download]]&gt;=10,"10 gb or more", TRUE,"Between 5 and 10 GB")</f>
        <v>Less than 5</v>
      </c>
      <c r="W258">
        <v>0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 cm="1">
        <f t="array" ref="J259">_xlfn.IFS(Aggregate[[#This Row],[Age]]&lt;30,"Under 30",Aggregate[[#This Row],[Age]]&gt;65,"Senior", TRUE, "Other")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 cm="1">
        <f t="array" ref="V259">_xlfn.IFS(Aggregate[[#This Row],[Avg Monthly GB Download]]&lt;5,"Less than 5",Aggregate[[#This Row],[Avg Monthly GB Download]]&gt;=10,"10 gb or more", TRUE,"Between 5 and 10 GB")</f>
        <v>Between 5 and 10 GB</v>
      </c>
      <c r="W259">
        <v>5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 cm="1">
        <f t="array" ref="J260">_xlfn.IFS(Aggregate[[#This Row],[Age]]&lt;30,"Under 30",Aggregate[[#This Row],[Age]]&gt;65,"Senior", TRUE, "Other")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 cm="1">
        <f t="array" ref="V260">_xlfn.IFS(Aggregate[[#This Row],[Avg Monthly GB Download]]&lt;5,"Less than 5",Aggregate[[#This Row],[Avg Monthly GB Download]]&gt;=10,"10 gb or more", TRUE,"Between 5 and 10 GB")</f>
        <v>Less than 5</v>
      </c>
      <c r="W260">
        <v>0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 cm="1">
        <f t="array" ref="J261">_xlfn.IFS(Aggregate[[#This Row],[Age]]&lt;30,"Under 30",Aggregate[[#This Row],[Age]]&gt;65,"Senior", TRUE, "Other")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 cm="1">
        <f t="array" ref="V261">_xlfn.IFS(Aggregate[[#This Row],[Avg Monthly GB Download]]&lt;5,"Less than 5",Aggregate[[#This Row],[Avg Monthly GB Download]]&gt;=10,"10 gb or more", TRUE,"Between 5 and 10 GB")</f>
        <v>10 gb or more</v>
      </c>
      <c r="W261">
        <v>13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 cm="1">
        <f t="array" ref="J262">_xlfn.IFS(Aggregate[[#This Row],[Age]]&lt;30,"Under 30",Aggregate[[#This Row],[Age]]&gt;65,"Senior", TRUE, "Other")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 cm="1">
        <f t="array" ref="V262">_xlfn.IFS(Aggregate[[#This Row],[Avg Monthly GB Download]]&lt;5,"Less than 5",Aggregate[[#This Row],[Avg Monthly GB Download]]&gt;=10,"10 gb or more", TRUE,"Between 5 and 10 GB")</f>
        <v>Less than 5</v>
      </c>
      <c r="W262">
        <v>0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 cm="1">
        <f t="array" ref="J263">_xlfn.IFS(Aggregate[[#This Row],[Age]]&lt;30,"Under 30",Aggregate[[#This Row],[Age]]&gt;65,"Senior", TRUE, "Other")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 cm="1">
        <f t="array" ref="V263">_xlfn.IFS(Aggregate[[#This Row],[Avg Monthly GB Download]]&lt;5,"Less than 5",Aggregate[[#This Row],[Avg Monthly GB Download]]&gt;=10,"10 gb or more", TRUE,"Between 5 and 10 GB")</f>
        <v>Less than 5</v>
      </c>
      <c r="W263">
        <v>0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 cm="1">
        <f t="array" ref="J264">_xlfn.IFS(Aggregate[[#This Row],[Age]]&lt;30,"Under 30",Aggregate[[#This Row],[Age]]&gt;65,"Senior", TRUE, "Other")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 cm="1">
        <f t="array" ref="V264">_xlfn.IFS(Aggregate[[#This Row],[Avg Monthly GB Download]]&lt;5,"Less than 5",Aggregate[[#This Row],[Avg Monthly GB Download]]&gt;=10,"10 gb or more", TRUE,"Between 5 and 10 GB")</f>
        <v>Less than 5</v>
      </c>
      <c r="W264">
        <v>0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 cm="1">
        <f t="array" ref="J265">_xlfn.IFS(Aggregate[[#This Row],[Age]]&lt;30,"Under 30",Aggregate[[#This Row],[Age]]&gt;65,"Senior", TRUE, "Other")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 cm="1">
        <f t="array" ref="V265">_xlfn.IFS(Aggregate[[#This Row],[Avg Monthly GB Download]]&lt;5,"Less than 5",Aggregate[[#This Row],[Avg Monthly GB Download]]&gt;=10,"10 gb or more", TRUE,"Between 5 and 10 GB")</f>
        <v>10 gb or more</v>
      </c>
      <c r="W265">
        <v>10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 cm="1">
        <f t="array" ref="J266">_xlfn.IFS(Aggregate[[#This Row],[Age]]&lt;30,"Under 30",Aggregate[[#This Row],[Age]]&gt;65,"Senior", TRUE, "Other")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 cm="1">
        <f t="array" ref="V266">_xlfn.IFS(Aggregate[[#This Row],[Avg Monthly GB Download]]&lt;5,"Less than 5",Aggregate[[#This Row],[Avg Monthly GB Download]]&gt;=10,"10 gb or more", TRUE,"Between 5 and 10 GB")</f>
        <v>Between 5 and 10 GB</v>
      </c>
      <c r="W266">
        <v>6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 cm="1">
        <f t="array" ref="J267">_xlfn.IFS(Aggregate[[#This Row],[Age]]&lt;30,"Under 30",Aggregate[[#This Row],[Age]]&gt;65,"Senior", TRUE, "Other")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 cm="1">
        <f t="array" ref="V267">_xlfn.IFS(Aggregate[[#This Row],[Avg Monthly GB Download]]&lt;5,"Less than 5",Aggregate[[#This Row],[Avg Monthly GB Download]]&gt;=10,"10 gb or more", TRUE,"Between 5 and 10 GB")</f>
        <v>Less than 5</v>
      </c>
      <c r="W267">
        <v>0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 cm="1">
        <f t="array" ref="J268">_xlfn.IFS(Aggregate[[#This Row],[Age]]&lt;30,"Under 30",Aggregate[[#This Row],[Age]]&gt;65,"Senior", TRUE, "Other")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 cm="1">
        <f t="array" ref="V268">_xlfn.IFS(Aggregate[[#This Row],[Avg Monthly GB Download]]&lt;5,"Less than 5",Aggregate[[#This Row],[Avg Monthly GB Download]]&gt;=10,"10 gb or more", TRUE,"Between 5 and 10 GB")</f>
        <v>Less than 5</v>
      </c>
      <c r="W268">
        <v>0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 cm="1">
        <f t="array" ref="J269">_xlfn.IFS(Aggregate[[#This Row],[Age]]&lt;30,"Under 30",Aggregate[[#This Row],[Age]]&gt;65,"Senior", TRUE, "Other")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 cm="1">
        <f t="array" ref="V269">_xlfn.IFS(Aggregate[[#This Row],[Avg Monthly GB Download]]&lt;5,"Less than 5",Aggregate[[#This Row],[Avg Monthly GB Download]]&gt;=10,"10 gb or more", TRUE,"Between 5 and 10 GB")</f>
        <v>Less than 5</v>
      </c>
      <c r="W269">
        <v>0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 cm="1">
        <f t="array" ref="J270">_xlfn.IFS(Aggregate[[#This Row],[Age]]&lt;30,"Under 30",Aggregate[[#This Row],[Age]]&gt;65,"Senior", TRUE, "Other")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 cm="1">
        <f t="array" ref="V270">_xlfn.IFS(Aggregate[[#This Row],[Avg Monthly GB Download]]&lt;5,"Less than 5",Aggregate[[#This Row],[Avg Monthly GB Download]]&gt;=10,"10 gb or more", TRUE,"Between 5 and 10 GB")</f>
        <v>Less than 5</v>
      </c>
      <c r="W270">
        <v>0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 cm="1">
        <f t="array" ref="J271">_xlfn.IFS(Aggregate[[#This Row],[Age]]&lt;30,"Under 30",Aggregate[[#This Row],[Age]]&gt;65,"Senior", TRUE, "Other")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 cm="1">
        <f t="array" ref="V271">_xlfn.IFS(Aggregate[[#This Row],[Avg Monthly GB Download]]&lt;5,"Less than 5",Aggregate[[#This Row],[Avg Monthly GB Download]]&gt;=10,"10 gb or more", TRUE,"Between 5 and 10 GB")</f>
        <v>Less than 5</v>
      </c>
      <c r="W271">
        <v>0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 cm="1">
        <f t="array" ref="J272">_xlfn.IFS(Aggregate[[#This Row],[Age]]&lt;30,"Under 30",Aggregate[[#This Row],[Age]]&gt;65,"Senior", TRUE, "Other")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 cm="1">
        <f t="array" ref="V272">_xlfn.IFS(Aggregate[[#This Row],[Avg Monthly GB Download]]&lt;5,"Less than 5",Aggregate[[#This Row],[Avg Monthly GB Download]]&gt;=10,"10 gb or more", TRUE,"Between 5 and 10 GB")</f>
        <v>Less than 5</v>
      </c>
      <c r="W272">
        <v>0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 cm="1">
        <f t="array" ref="J273">_xlfn.IFS(Aggregate[[#This Row],[Age]]&lt;30,"Under 30",Aggregate[[#This Row],[Age]]&gt;65,"Senior", TRUE, "Other")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 cm="1">
        <f t="array" ref="V273">_xlfn.IFS(Aggregate[[#This Row],[Avg Monthly GB Download]]&lt;5,"Less than 5",Aggregate[[#This Row],[Avg Monthly GB Download]]&gt;=10,"10 gb or more", TRUE,"Between 5 and 10 GB")</f>
        <v>Less than 5</v>
      </c>
      <c r="W273">
        <v>0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 cm="1">
        <f t="array" ref="J274">_xlfn.IFS(Aggregate[[#This Row],[Age]]&lt;30,"Under 30",Aggregate[[#This Row],[Age]]&gt;65,"Senior", TRUE, "Other")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 cm="1">
        <f t="array" ref="V274">_xlfn.IFS(Aggregate[[#This Row],[Avg Monthly GB Download]]&lt;5,"Less than 5",Aggregate[[#This Row],[Avg Monthly GB Download]]&gt;=10,"10 gb or more", TRUE,"Between 5 and 10 GB")</f>
        <v>Less than 5</v>
      </c>
      <c r="W274">
        <v>0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 cm="1">
        <f t="array" ref="J275">_xlfn.IFS(Aggregate[[#This Row],[Age]]&lt;30,"Under 30",Aggregate[[#This Row],[Age]]&gt;65,"Senior", TRUE, "Other")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 cm="1">
        <f t="array" ref="V275">_xlfn.IFS(Aggregate[[#This Row],[Avg Monthly GB Download]]&lt;5,"Less than 5",Aggregate[[#This Row],[Avg Monthly GB Download]]&gt;=10,"10 gb or more", TRUE,"Between 5 and 10 GB")</f>
        <v>Less than 5</v>
      </c>
      <c r="W275">
        <v>4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 cm="1">
        <f t="array" ref="J276">_xlfn.IFS(Aggregate[[#This Row],[Age]]&lt;30,"Under 30",Aggregate[[#This Row],[Age]]&gt;65,"Senior", TRUE, "Other")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 cm="1">
        <f t="array" ref="V276">_xlfn.IFS(Aggregate[[#This Row],[Avg Monthly GB Download]]&lt;5,"Less than 5",Aggregate[[#This Row],[Avg Monthly GB Download]]&gt;=10,"10 gb or more", TRUE,"Between 5 and 10 GB")</f>
        <v>Less than 5</v>
      </c>
      <c r="W276">
        <v>0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 cm="1">
        <f t="array" ref="J277">_xlfn.IFS(Aggregate[[#This Row],[Age]]&lt;30,"Under 30",Aggregate[[#This Row],[Age]]&gt;65,"Senior", TRUE, "Other")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 cm="1">
        <f t="array" ref="V277">_xlfn.IFS(Aggregate[[#This Row],[Avg Monthly GB Download]]&lt;5,"Less than 5",Aggregate[[#This Row],[Avg Monthly GB Download]]&gt;=10,"10 gb or more", TRUE,"Between 5 and 10 GB")</f>
        <v>Less than 5</v>
      </c>
      <c r="W277">
        <v>1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 cm="1">
        <f t="array" ref="J278">_xlfn.IFS(Aggregate[[#This Row],[Age]]&lt;30,"Under 30",Aggregate[[#This Row],[Age]]&gt;65,"Senior", TRUE, "Other")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 cm="1">
        <f t="array" ref="V278">_xlfn.IFS(Aggregate[[#This Row],[Avg Monthly GB Download]]&lt;5,"Less than 5",Aggregate[[#This Row],[Avg Monthly GB Download]]&gt;=10,"10 gb or more", TRUE,"Between 5 and 10 GB")</f>
        <v>Less than 5</v>
      </c>
      <c r="W278">
        <v>0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 cm="1">
        <f t="array" ref="J279">_xlfn.IFS(Aggregate[[#This Row],[Age]]&lt;30,"Under 30",Aggregate[[#This Row],[Age]]&gt;65,"Senior", TRUE, "Other")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 cm="1">
        <f t="array" ref="V279">_xlfn.IFS(Aggregate[[#This Row],[Avg Monthly GB Download]]&lt;5,"Less than 5",Aggregate[[#This Row],[Avg Monthly GB Download]]&gt;=10,"10 gb or more", TRUE,"Between 5 and 10 GB")</f>
        <v>Less than 5</v>
      </c>
      <c r="W279">
        <v>0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 cm="1">
        <f t="array" ref="J280">_xlfn.IFS(Aggregate[[#This Row],[Age]]&lt;30,"Under 30",Aggregate[[#This Row],[Age]]&gt;65,"Senior", TRUE, "Other")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 cm="1">
        <f t="array" ref="V280">_xlfn.IFS(Aggregate[[#This Row],[Avg Monthly GB Download]]&lt;5,"Less than 5",Aggregate[[#This Row],[Avg Monthly GB Download]]&gt;=10,"10 gb or more", TRUE,"Between 5 and 10 GB")</f>
        <v>Less than 5</v>
      </c>
      <c r="W280">
        <v>0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 cm="1">
        <f t="array" ref="J281">_xlfn.IFS(Aggregate[[#This Row],[Age]]&lt;30,"Under 30",Aggregate[[#This Row],[Age]]&gt;65,"Senior", TRUE, "Other")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 cm="1">
        <f t="array" ref="V281">_xlfn.IFS(Aggregate[[#This Row],[Avg Monthly GB Download]]&lt;5,"Less than 5",Aggregate[[#This Row],[Avg Monthly GB Download]]&gt;=10,"10 gb or more", TRUE,"Between 5 and 10 GB")</f>
        <v>Less than 5</v>
      </c>
      <c r="W281">
        <v>0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 cm="1">
        <f t="array" ref="J282">_xlfn.IFS(Aggregate[[#This Row],[Age]]&lt;30,"Under 30",Aggregate[[#This Row],[Age]]&gt;65,"Senior", TRUE, "Other")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 cm="1">
        <f t="array" ref="V282">_xlfn.IFS(Aggregate[[#This Row],[Avg Monthly GB Download]]&lt;5,"Less than 5",Aggregate[[#This Row],[Avg Monthly GB Download]]&gt;=10,"10 gb or more", TRUE,"Between 5 and 10 GB")</f>
        <v>Less than 5</v>
      </c>
      <c r="W282">
        <v>0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 cm="1">
        <f t="array" ref="J283">_xlfn.IFS(Aggregate[[#This Row],[Age]]&lt;30,"Under 30",Aggregate[[#This Row],[Age]]&gt;65,"Senior", TRUE, "Other")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 cm="1">
        <f t="array" ref="V283">_xlfn.IFS(Aggregate[[#This Row],[Avg Monthly GB Download]]&lt;5,"Less than 5",Aggregate[[#This Row],[Avg Monthly GB Download]]&gt;=10,"10 gb or more", TRUE,"Between 5 and 10 GB")</f>
        <v>10 gb or more</v>
      </c>
      <c r="W283">
        <v>16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 cm="1">
        <f t="array" ref="J284">_xlfn.IFS(Aggregate[[#This Row],[Age]]&lt;30,"Under 30",Aggregate[[#This Row],[Age]]&gt;65,"Senior", TRUE, "Other")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 cm="1">
        <f t="array" ref="V284">_xlfn.IFS(Aggregate[[#This Row],[Avg Monthly GB Download]]&lt;5,"Less than 5",Aggregate[[#This Row],[Avg Monthly GB Download]]&gt;=10,"10 gb or more", TRUE,"Between 5 and 10 GB")</f>
        <v>10 gb or more</v>
      </c>
      <c r="W284">
        <v>14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 cm="1">
        <f t="array" ref="J285">_xlfn.IFS(Aggregate[[#This Row],[Age]]&lt;30,"Under 30",Aggregate[[#This Row],[Age]]&gt;65,"Senior", TRUE, "Other")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 cm="1">
        <f t="array" ref="V285">_xlfn.IFS(Aggregate[[#This Row],[Avg Monthly GB Download]]&lt;5,"Less than 5",Aggregate[[#This Row],[Avg Monthly GB Download]]&gt;=10,"10 gb or more", TRUE,"Between 5 and 10 GB")</f>
        <v>Less than 5</v>
      </c>
      <c r="W285">
        <v>0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 cm="1">
        <f t="array" ref="J286">_xlfn.IFS(Aggregate[[#This Row],[Age]]&lt;30,"Under 30",Aggregate[[#This Row],[Age]]&gt;65,"Senior", TRUE, "Other")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 cm="1">
        <f t="array" ref="V286">_xlfn.IFS(Aggregate[[#This Row],[Avg Monthly GB Download]]&lt;5,"Less than 5",Aggregate[[#This Row],[Avg Monthly GB Download]]&gt;=10,"10 gb or more", TRUE,"Between 5 and 10 GB")</f>
        <v>Less than 5</v>
      </c>
      <c r="W286">
        <v>0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 cm="1">
        <f t="array" ref="J287">_xlfn.IFS(Aggregate[[#This Row],[Age]]&lt;30,"Under 30",Aggregate[[#This Row],[Age]]&gt;65,"Senior", TRUE, "Other")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 cm="1">
        <f t="array" ref="V287">_xlfn.IFS(Aggregate[[#This Row],[Avg Monthly GB Download]]&lt;5,"Less than 5",Aggregate[[#This Row],[Avg Monthly GB Download]]&gt;=10,"10 gb or more", TRUE,"Between 5 and 10 GB")</f>
        <v>Less than 5</v>
      </c>
      <c r="W287">
        <v>0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 cm="1">
        <f t="array" ref="J288">_xlfn.IFS(Aggregate[[#This Row],[Age]]&lt;30,"Under 30",Aggregate[[#This Row],[Age]]&gt;65,"Senior", TRUE, "Other")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 cm="1">
        <f t="array" ref="V288">_xlfn.IFS(Aggregate[[#This Row],[Avg Monthly GB Download]]&lt;5,"Less than 5",Aggregate[[#This Row],[Avg Monthly GB Download]]&gt;=10,"10 gb or more", TRUE,"Between 5 and 10 GB")</f>
        <v>Less than 5</v>
      </c>
      <c r="W288">
        <v>0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 cm="1">
        <f t="array" ref="J289">_xlfn.IFS(Aggregate[[#This Row],[Age]]&lt;30,"Under 30",Aggregate[[#This Row],[Age]]&gt;65,"Senior", TRUE, "Other")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 cm="1">
        <f t="array" ref="V289">_xlfn.IFS(Aggregate[[#This Row],[Avg Monthly GB Download]]&lt;5,"Less than 5",Aggregate[[#This Row],[Avg Monthly GB Download]]&gt;=10,"10 gb or more", TRUE,"Between 5 and 10 GB")</f>
        <v>Between 5 and 10 GB</v>
      </c>
      <c r="W289">
        <v>8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 cm="1">
        <f t="array" ref="J290">_xlfn.IFS(Aggregate[[#This Row],[Age]]&lt;30,"Under 30",Aggregate[[#This Row],[Age]]&gt;65,"Senior", TRUE, "Other")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 cm="1">
        <f t="array" ref="V290">_xlfn.IFS(Aggregate[[#This Row],[Avg Monthly GB Download]]&lt;5,"Less than 5",Aggregate[[#This Row],[Avg Monthly GB Download]]&gt;=10,"10 gb or more", TRUE,"Between 5 and 10 GB")</f>
        <v>Between 5 and 10 GB</v>
      </c>
      <c r="W290">
        <v>9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 cm="1">
        <f t="array" ref="J291">_xlfn.IFS(Aggregate[[#This Row],[Age]]&lt;30,"Under 30",Aggregate[[#This Row],[Age]]&gt;65,"Senior", TRUE, "Other")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 cm="1">
        <f t="array" ref="V291">_xlfn.IFS(Aggregate[[#This Row],[Avg Monthly GB Download]]&lt;5,"Less than 5",Aggregate[[#This Row],[Avg Monthly GB Download]]&gt;=10,"10 gb or more", TRUE,"Between 5 and 10 GB")</f>
        <v>Less than 5</v>
      </c>
      <c r="W291">
        <v>0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 cm="1">
        <f t="array" ref="J292">_xlfn.IFS(Aggregate[[#This Row],[Age]]&lt;30,"Under 30",Aggregate[[#This Row],[Age]]&gt;65,"Senior", TRUE, "Other")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 cm="1">
        <f t="array" ref="V292">_xlfn.IFS(Aggregate[[#This Row],[Avg Monthly GB Download]]&lt;5,"Less than 5",Aggregate[[#This Row],[Avg Monthly GB Download]]&gt;=10,"10 gb or more", TRUE,"Between 5 and 10 GB")</f>
        <v>Less than 5</v>
      </c>
      <c r="W292">
        <v>0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 cm="1">
        <f t="array" ref="J293">_xlfn.IFS(Aggregate[[#This Row],[Age]]&lt;30,"Under 30",Aggregate[[#This Row],[Age]]&gt;65,"Senior", TRUE, "Other")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 cm="1">
        <f t="array" ref="V293">_xlfn.IFS(Aggregate[[#This Row],[Avg Monthly GB Download]]&lt;5,"Less than 5",Aggregate[[#This Row],[Avg Monthly GB Download]]&gt;=10,"10 gb or more", TRUE,"Between 5 and 10 GB")</f>
        <v>Less than 5</v>
      </c>
      <c r="W293">
        <v>0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 cm="1">
        <f t="array" ref="J294">_xlfn.IFS(Aggregate[[#This Row],[Age]]&lt;30,"Under 30",Aggregate[[#This Row],[Age]]&gt;65,"Senior", TRUE, "Other")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 cm="1">
        <f t="array" ref="V294">_xlfn.IFS(Aggregate[[#This Row],[Avg Monthly GB Download]]&lt;5,"Less than 5",Aggregate[[#This Row],[Avg Monthly GB Download]]&gt;=10,"10 gb or more", TRUE,"Between 5 and 10 GB")</f>
        <v>Less than 5</v>
      </c>
      <c r="W294">
        <v>0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 cm="1">
        <f t="array" ref="J295">_xlfn.IFS(Aggregate[[#This Row],[Age]]&lt;30,"Under 30",Aggregate[[#This Row],[Age]]&gt;65,"Senior", TRUE, "Other")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 cm="1">
        <f t="array" ref="V295">_xlfn.IFS(Aggregate[[#This Row],[Avg Monthly GB Download]]&lt;5,"Less than 5",Aggregate[[#This Row],[Avg Monthly GB Download]]&gt;=10,"10 gb or more", TRUE,"Between 5 and 10 GB")</f>
        <v>Between 5 and 10 GB</v>
      </c>
      <c r="W295">
        <v>5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 cm="1">
        <f t="array" ref="J296">_xlfn.IFS(Aggregate[[#This Row],[Age]]&lt;30,"Under 30",Aggregate[[#This Row],[Age]]&gt;65,"Senior", TRUE, "Other")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 cm="1">
        <f t="array" ref="V296">_xlfn.IFS(Aggregate[[#This Row],[Avg Monthly GB Download]]&lt;5,"Less than 5",Aggregate[[#This Row],[Avg Monthly GB Download]]&gt;=10,"10 gb or more", TRUE,"Between 5 and 10 GB")</f>
        <v>Less than 5</v>
      </c>
      <c r="W296">
        <v>0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 cm="1">
        <f t="array" ref="J297">_xlfn.IFS(Aggregate[[#This Row],[Age]]&lt;30,"Under 30",Aggregate[[#This Row],[Age]]&gt;65,"Senior", TRUE, "Other")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 cm="1">
        <f t="array" ref="V297">_xlfn.IFS(Aggregate[[#This Row],[Avg Monthly GB Download]]&lt;5,"Less than 5",Aggregate[[#This Row],[Avg Monthly GB Download]]&gt;=10,"10 gb or more", TRUE,"Between 5 and 10 GB")</f>
        <v>Less than 5</v>
      </c>
      <c r="W297">
        <v>0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 cm="1">
        <f t="array" ref="J298">_xlfn.IFS(Aggregate[[#This Row],[Age]]&lt;30,"Under 30",Aggregate[[#This Row],[Age]]&gt;65,"Senior", TRUE, "Other")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 cm="1">
        <f t="array" ref="V298">_xlfn.IFS(Aggregate[[#This Row],[Avg Monthly GB Download]]&lt;5,"Less than 5",Aggregate[[#This Row],[Avg Monthly GB Download]]&gt;=10,"10 gb or more", TRUE,"Between 5 and 10 GB")</f>
        <v>10 gb or more</v>
      </c>
      <c r="W298">
        <v>11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 cm="1">
        <f t="array" ref="J299">_xlfn.IFS(Aggregate[[#This Row],[Age]]&lt;30,"Under 30",Aggregate[[#This Row],[Age]]&gt;65,"Senior", TRUE, "Other")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 cm="1">
        <f t="array" ref="V299">_xlfn.IFS(Aggregate[[#This Row],[Avg Monthly GB Download]]&lt;5,"Less than 5",Aggregate[[#This Row],[Avg Monthly GB Download]]&gt;=10,"10 gb or more", TRUE,"Between 5 and 10 GB")</f>
        <v>Less than 5</v>
      </c>
      <c r="W299">
        <v>0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 cm="1">
        <f t="array" ref="J300">_xlfn.IFS(Aggregate[[#This Row],[Age]]&lt;30,"Under 30",Aggregate[[#This Row],[Age]]&gt;65,"Senior", TRUE, "Other")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 cm="1">
        <f t="array" ref="V300">_xlfn.IFS(Aggregate[[#This Row],[Avg Monthly GB Download]]&lt;5,"Less than 5",Aggregate[[#This Row],[Avg Monthly GB Download]]&gt;=10,"10 gb or more", TRUE,"Between 5 and 10 GB")</f>
        <v>Less than 5</v>
      </c>
      <c r="W300">
        <v>0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 cm="1">
        <f t="array" ref="J301">_xlfn.IFS(Aggregate[[#This Row],[Age]]&lt;30,"Under 30",Aggregate[[#This Row],[Age]]&gt;65,"Senior", TRUE, "Other")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 cm="1">
        <f t="array" ref="V301">_xlfn.IFS(Aggregate[[#This Row],[Avg Monthly GB Download]]&lt;5,"Less than 5",Aggregate[[#This Row],[Avg Monthly GB Download]]&gt;=10,"10 gb or more", TRUE,"Between 5 and 10 GB")</f>
        <v>Less than 5</v>
      </c>
      <c r="W301">
        <v>0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 cm="1">
        <f t="array" ref="J302">_xlfn.IFS(Aggregate[[#This Row],[Age]]&lt;30,"Under 30",Aggregate[[#This Row],[Age]]&gt;65,"Senior", TRUE, "Other")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 cm="1">
        <f t="array" ref="V302">_xlfn.IFS(Aggregate[[#This Row],[Avg Monthly GB Download]]&lt;5,"Less than 5",Aggregate[[#This Row],[Avg Monthly GB Download]]&gt;=10,"10 gb or more", TRUE,"Between 5 and 10 GB")</f>
        <v>Less than 5</v>
      </c>
      <c r="W302">
        <v>0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 cm="1">
        <f t="array" ref="J303">_xlfn.IFS(Aggregate[[#This Row],[Age]]&lt;30,"Under 30",Aggregate[[#This Row],[Age]]&gt;65,"Senior", TRUE, "Other")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 cm="1">
        <f t="array" ref="V303">_xlfn.IFS(Aggregate[[#This Row],[Avg Monthly GB Download]]&lt;5,"Less than 5",Aggregate[[#This Row],[Avg Monthly GB Download]]&gt;=10,"10 gb or more", TRUE,"Between 5 and 10 GB")</f>
        <v>Less than 5</v>
      </c>
      <c r="W303">
        <v>0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 cm="1">
        <f t="array" ref="J304">_xlfn.IFS(Aggregate[[#This Row],[Age]]&lt;30,"Under 30",Aggregate[[#This Row],[Age]]&gt;65,"Senior", TRUE, "Other")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 cm="1">
        <f t="array" ref="V304">_xlfn.IFS(Aggregate[[#This Row],[Avg Monthly GB Download]]&lt;5,"Less than 5",Aggregate[[#This Row],[Avg Monthly GB Download]]&gt;=10,"10 gb or more", TRUE,"Between 5 and 10 GB")</f>
        <v>Less than 5</v>
      </c>
      <c r="W304">
        <v>1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 cm="1">
        <f t="array" ref="J305">_xlfn.IFS(Aggregate[[#This Row],[Age]]&lt;30,"Under 30",Aggregate[[#This Row],[Age]]&gt;65,"Senior", TRUE, "Other")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 cm="1">
        <f t="array" ref="V305">_xlfn.IFS(Aggregate[[#This Row],[Avg Monthly GB Download]]&lt;5,"Less than 5",Aggregate[[#This Row],[Avg Monthly GB Download]]&gt;=10,"10 gb or more", TRUE,"Between 5 and 10 GB")</f>
        <v>Less than 5</v>
      </c>
      <c r="W305">
        <v>0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 cm="1">
        <f t="array" ref="J306">_xlfn.IFS(Aggregate[[#This Row],[Age]]&lt;30,"Under 30",Aggregate[[#This Row],[Age]]&gt;65,"Senior", TRUE, "Other")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 cm="1">
        <f t="array" ref="V306">_xlfn.IFS(Aggregate[[#This Row],[Avg Monthly GB Download]]&lt;5,"Less than 5",Aggregate[[#This Row],[Avg Monthly GB Download]]&gt;=10,"10 gb or more", TRUE,"Between 5 and 10 GB")</f>
        <v>Less than 5</v>
      </c>
      <c r="W306">
        <v>0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 cm="1">
        <f t="array" ref="J307">_xlfn.IFS(Aggregate[[#This Row],[Age]]&lt;30,"Under 30",Aggregate[[#This Row],[Age]]&gt;65,"Senior", TRUE, "Other")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 cm="1">
        <f t="array" ref="V307">_xlfn.IFS(Aggregate[[#This Row],[Avg Monthly GB Download]]&lt;5,"Less than 5",Aggregate[[#This Row],[Avg Monthly GB Download]]&gt;=10,"10 gb or more", TRUE,"Between 5 and 10 GB")</f>
        <v>Less than 5</v>
      </c>
      <c r="W307">
        <v>0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 cm="1">
        <f t="array" ref="J308">_xlfn.IFS(Aggregate[[#This Row],[Age]]&lt;30,"Under 30",Aggregate[[#This Row],[Age]]&gt;65,"Senior", TRUE, "Other")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 cm="1">
        <f t="array" ref="V308">_xlfn.IFS(Aggregate[[#This Row],[Avg Monthly GB Download]]&lt;5,"Less than 5",Aggregate[[#This Row],[Avg Monthly GB Download]]&gt;=10,"10 gb or more", TRUE,"Between 5 and 10 GB")</f>
        <v>Between 5 and 10 GB</v>
      </c>
      <c r="W308">
        <v>7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 cm="1">
        <f t="array" ref="J309">_xlfn.IFS(Aggregate[[#This Row],[Age]]&lt;30,"Under 30",Aggregate[[#This Row],[Age]]&gt;65,"Senior", TRUE, "Other")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 cm="1">
        <f t="array" ref="V309">_xlfn.IFS(Aggregate[[#This Row],[Avg Monthly GB Download]]&lt;5,"Less than 5",Aggregate[[#This Row],[Avg Monthly GB Download]]&gt;=10,"10 gb or more", TRUE,"Between 5 and 10 GB")</f>
        <v>Less than 5</v>
      </c>
      <c r="W309">
        <v>0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 cm="1">
        <f t="array" ref="J310">_xlfn.IFS(Aggregate[[#This Row],[Age]]&lt;30,"Under 30",Aggregate[[#This Row],[Age]]&gt;65,"Senior", TRUE, "Other")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 cm="1">
        <f t="array" ref="V310">_xlfn.IFS(Aggregate[[#This Row],[Avg Monthly GB Download]]&lt;5,"Less than 5",Aggregate[[#This Row],[Avg Monthly GB Download]]&gt;=10,"10 gb or more", TRUE,"Between 5 and 10 GB")</f>
        <v>Between 5 and 10 GB</v>
      </c>
      <c r="W310">
        <v>5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 cm="1">
        <f t="array" ref="J311">_xlfn.IFS(Aggregate[[#This Row],[Age]]&lt;30,"Under 30",Aggregate[[#This Row],[Age]]&gt;65,"Senior", TRUE, "Other")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 cm="1">
        <f t="array" ref="V311">_xlfn.IFS(Aggregate[[#This Row],[Avg Monthly GB Download]]&lt;5,"Less than 5",Aggregate[[#This Row],[Avg Monthly GB Download]]&gt;=10,"10 gb or more", TRUE,"Between 5 and 10 GB")</f>
        <v>10 gb or more</v>
      </c>
      <c r="W311">
        <v>18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 cm="1">
        <f t="array" ref="J312">_xlfn.IFS(Aggregate[[#This Row],[Age]]&lt;30,"Under 30",Aggregate[[#This Row],[Age]]&gt;65,"Senior", TRUE, "Other")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 cm="1">
        <f t="array" ref="V312">_xlfn.IFS(Aggregate[[#This Row],[Avg Monthly GB Download]]&lt;5,"Less than 5",Aggregate[[#This Row],[Avg Monthly GB Download]]&gt;=10,"10 gb or more", TRUE,"Between 5 and 10 GB")</f>
        <v>Less than 5</v>
      </c>
      <c r="W312">
        <v>2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 cm="1">
        <f t="array" ref="J313">_xlfn.IFS(Aggregate[[#This Row],[Age]]&lt;30,"Under 30",Aggregate[[#This Row],[Age]]&gt;65,"Senior", TRUE, "Other")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 cm="1">
        <f t="array" ref="V313">_xlfn.IFS(Aggregate[[#This Row],[Avg Monthly GB Download]]&lt;5,"Less than 5",Aggregate[[#This Row],[Avg Monthly GB Download]]&gt;=10,"10 gb or more", TRUE,"Between 5 and 10 GB")</f>
        <v>Less than 5</v>
      </c>
      <c r="W313">
        <v>2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 cm="1">
        <f t="array" ref="J314">_xlfn.IFS(Aggregate[[#This Row],[Age]]&lt;30,"Under 30",Aggregate[[#This Row],[Age]]&gt;65,"Senior", TRUE, "Other")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 cm="1">
        <f t="array" ref="V314">_xlfn.IFS(Aggregate[[#This Row],[Avg Monthly GB Download]]&lt;5,"Less than 5",Aggregate[[#This Row],[Avg Monthly GB Download]]&gt;=10,"10 gb or more", TRUE,"Between 5 and 10 GB")</f>
        <v>Less than 5</v>
      </c>
      <c r="W314">
        <v>0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 cm="1">
        <f t="array" ref="J315">_xlfn.IFS(Aggregate[[#This Row],[Age]]&lt;30,"Under 30",Aggregate[[#This Row],[Age]]&gt;65,"Senior", TRUE, "Other")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 cm="1">
        <f t="array" ref="V315">_xlfn.IFS(Aggregate[[#This Row],[Avg Monthly GB Download]]&lt;5,"Less than 5",Aggregate[[#This Row],[Avg Monthly GB Download]]&gt;=10,"10 gb or more", TRUE,"Between 5 and 10 GB")</f>
        <v>Less than 5</v>
      </c>
      <c r="W315">
        <v>0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 cm="1">
        <f t="array" ref="J316">_xlfn.IFS(Aggregate[[#This Row],[Age]]&lt;30,"Under 30",Aggregate[[#This Row],[Age]]&gt;65,"Senior", TRUE, "Other")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 cm="1">
        <f t="array" ref="V316">_xlfn.IFS(Aggregate[[#This Row],[Avg Monthly GB Download]]&lt;5,"Less than 5",Aggregate[[#This Row],[Avg Monthly GB Download]]&gt;=10,"10 gb or more", TRUE,"Between 5 and 10 GB")</f>
        <v>Less than 5</v>
      </c>
      <c r="W316">
        <v>0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 cm="1">
        <f t="array" ref="J317">_xlfn.IFS(Aggregate[[#This Row],[Age]]&lt;30,"Under 30",Aggregate[[#This Row],[Age]]&gt;65,"Senior", TRUE, "Other")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 cm="1">
        <f t="array" ref="V317">_xlfn.IFS(Aggregate[[#This Row],[Avg Monthly GB Download]]&lt;5,"Less than 5",Aggregate[[#This Row],[Avg Monthly GB Download]]&gt;=10,"10 gb or more", TRUE,"Between 5 and 10 GB")</f>
        <v>Between 5 and 10 GB</v>
      </c>
      <c r="W317">
        <v>6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 cm="1">
        <f t="array" ref="J318">_xlfn.IFS(Aggregate[[#This Row],[Age]]&lt;30,"Under 30",Aggregate[[#This Row],[Age]]&gt;65,"Senior", TRUE, "Other")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 cm="1">
        <f t="array" ref="V318">_xlfn.IFS(Aggregate[[#This Row],[Avg Monthly GB Download]]&lt;5,"Less than 5",Aggregate[[#This Row],[Avg Monthly GB Download]]&gt;=10,"10 gb or more", TRUE,"Between 5 and 10 GB")</f>
        <v>Less than 5</v>
      </c>
      <c r="W318">
        <v>0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 cm="1">
        <f t="array" ref="J319">_xlfn.IFS(Aggregate[[#This Row],[Age]]&lt;30,"Under 30",Aggregate[[#This Row],[Age]]&gt;65,"Senior", TRUE, "Other")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 cm="1">
        <f t="array" ref="V319">_xlfn.IFS(Aggregate[[#This Row],[Avg Monthly GB Download]]&lt;5,"Less than 5",Aggregate[[#This Row],[Avg Monthly GB Download]]&gt;=10,"10 gb or more", TRUE,"Between 5 and 10 GB")</f>
        <v>Less than 5</v>
      </c>
      <c r="W319">
        <v>4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 cm="1">
        <f t="array" ref="J320">_xlfn.IFS(Aggregate[[#This Row],[Age]]&lt;30,"Under 30",Aggregate[[#This Row],[Age]]&gt;65,"Senior", TRUE, "Other")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 cm="1">
        <f t="array" ref="V320">_xlfn.IFS(Aggregate[[#This Row],[Avg Monthly GB Download]]&lt;5,"Less than 5",Aggregate[[#This Row],[Avg Monthly GB Download]]&gt;=10,"10 gb or more", TRUE,"Between 5 and 10 GB")</f>
        <v>10 gb or more</v>
      </c>
      <c r="W320">
        <v>12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 cm="1">
        <f t="array" ref="J321">_xlfn.IFS(Aggregate[[#This Row],[Age]]&lt;30,"Under 30",Aggregate[[#This Row],[Age]]&gt;65,"Senior", TRUE, "Other")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 cm="1">
        <f t="array" ref="V321">_xlfn.IFS(Aggregate[[#This Row],[Avg Monthly GB Download]]&lt;5,"Less than 5",Aggregate[[#This Row],[Avg Monthly GB Download]]&gt;=10,"10 gb or more", TRUE,"Between 5 and 10 GB")</f>
        <v>Less than 5</v>
      </c>
      <c r="W321">
        <v>0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 cm="1">
        <f t="array" ref="J322">_xlfn.IFS(Aggregate[[#This Row],[Age]]&lt;30,"Under 30",Aggregate[[#This Row],[Age]]&gt;65,"Senior", TRUE, "Other")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 cm="1">
        <f t="array" ref="V322">_xlfn.IFS(Aggregate[[#This Row],[Avg Monthly GB Download]]&lt;5,"Less than 5",Aggregate[[#This Row],[Avg Monthly GB Download]]&gt;=10,"10 gb or more", TRUE,"Between 5 and 10 GB")</f>
        <v>Less than 5</v>
      </c>
      <c r="W322">
        <v>0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 cm="1">
        <f t="array" ref="J323">_xlfn.IFS(Aggregate[[#This Row],[Age]]&lt;30,"Under 30",Aggregate[[#This Row],[Age]]&gt;65,"Senior", TRUE, "Other")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 cm="1">
        <f t="array" ref="V323">_xlfn.IFS(Aggregate[[#This Row],[Avg Monthly GB Download]]&lt;5,"Less than 5",Aggregate[[#This Row],[Avg Monthly GB Download]]&gt;=10,"10 gb or more", TRUE,"Between 5 and 10 GB")</f>
        <v>10 gb or more</v>
      </c>
      <c r="W323">
        <v>37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 cm="1">
        <f t="array" ref="J324">_xlfn.IFS(Aggregate[[#This Row],[Age]]&lt;30,"Under 30",Aggregate[[#This Row],[Age]]&gt;65,"Senior", TRUE, "Other")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 cm="1">
        <f t="array" ref="V324">_xlfn.IFS(Aggregate[[#This Row],[Avg Monthly GB Download]]&lt;5,"Less than 5",Aggregate[[#This Row],[Avg Monthly GB Download]]&gt;=10,"10 gb or more", TRUE,"Between 5 and 10 GB")</f>
        <v>Less than 5</v>
      </c>
      <c r="W324">
        <v>0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 cm="1">
        <f t="array" ref="J325">_xlfn.IFS(Aggregate[[#This Row],[Age]]&lt;30,"Under 30",Aggregate[[#This Row],[Age]]&gt;65,"Senior", TRUE, "Other")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 cm="1">
        <f t="array" ref="V325">_xlfn.IFS(Aggregate[[#This Row],[Avg Monthly GB Download]]&lt;5,"Less than 5",Aggregate[[#This Row],[Avg Monthly GB Download]]&gt;=10,"10 gb or more", TRUE,"Between 5 and 10 GB")</f>
        <v>Less than 5</v>
      </c>
      <c r="W325">
        <v>0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 cm="1">
        <f t="array" ref="J326">_xlfn.IFS(Aggregate[[#This Row],[Age]]&lt;30,"Under 30",Aggregate[[#This Row],[Age]]&gt;65,"Senior", TRUE, "Other")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 cm="1">
        <f t="array" ref="V326">_xlfn.IFS(Aggregate[[#This Row],[Avg Monthly GB Download]]&lt;5,"Less than 5",Aggregate[[#This Row],[Avg Monthly GB Download]]&gt;=10,"10 gb or more", TRUE,"Between 5 and 10 GB")</f>
        <v>Less than 5</v>
      </c>
      <c r="W326">
        <v>0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 cm="1">
        <f t="array" ref="J327">_xlfn.IFS(Aggregate[[#This Row],[Age]]&lt;30,"Under 30",Aggregate[[#This Row],[Age]]&gt;65,"Senior", TRUE, "Other")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 cm="1">
        <f t="array" ref="V327">_xlfn.IFS(Aggregate[[#This Row],[Avg Monthly GB Download]]&lt;5,"Less than 5",Aggregate[[#This Row],[Avg Monthly GB Download]]&gt;=10,"10 gb or more", TRUE,"Between 5 and 10 GB")</f>
        <v>10 gb or more</v>
      </c>
      <c r="W327">
        <v>14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 cm="1">
        <f t="array" ref="J328">_xlfn.IFS(Aggregate[[#This Row],[Age]]&lt;30,"Under 30",Aggregate[[#This Row],[Age]]&gt;65,"Senior", TRUE, "Other")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 cm="1">
        <f t="array" ref="V328">_xlfn.IFS(Aggregate[[#This Row],[Avg Monthly GB Download]]&lt;5,"Less than 5",Aggregate[[#This Row],[Avg Monthly GB Download]]&gt;=10,"10 gb or more", TRUE,"Between 5 and 10 GB")</f>
        <v>Less than 5</v>
      </c>
      <c r="W328">
        <v>0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 cm="1">
        <f t="array" ref="J329">_xlfn.IFS(Aggregate[[#This Row],[Age]]&lt;30,"Under 30",Aggregate[[#This Row],[Age]]&gt;65,"Senior", TRUE, "Other")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 cm="1">
        <f t="array" ref="V329">_xlfn.IFS(Aggregate[[#This Row],[Avg Monthly GB Download]]&lt;5,"Less than 5",Aggregate[[#This Row],[Avg Monthly GB Download]]&gt;=10,"10 gb or more", TRUE,"Between 5 and 10 GB")</f>
        <v>Between 5 and 10 GB</v>
      </c>
      <c r="W329">
        <v>7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 cm="1">
        <f t="array" ref="J330">_xlfn.IFS(Aggregate[[#This Row],[Age]]&lt;30,"Under 30",Aggregate[[#This Row],[Age]]&gt;65,"Senior", TRUE, "Other")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 cm="1">
        <f t="array" ref="V330">_xlfn.IFS(Aggregate[[#This Row],[Avg Monthly GB Download]]&lt;5,"Less than 5",Aggregate[[#This Row],[Avg Monthly GB Download]]&gt;=10,"10 gb or more", TRUE,"Between 5 and 10 GB")</f>
        <v>Less than 5</v>
      </c>
      <c r="W330">
        <v>0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 cm="1">
        <f t="array" ref="J331">_xlfn.IFS(Aggregate[[#This Row],[Age]]&lt;30,"Under 30",Aggregate[[#This Row],[Age]]&gt;65,"Senior", TRUE, "Other")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 cm="1">
        <f t="array" ref="V331">_xlfn.IFS(Aggregate[[#This Row],[Avg Monthly GB Download]]&lt;5,"Less than 5",Aggregate[[#This Row],[Avg Monthly GB Download]]&gt;=10,"10 gb or more", TRUE,"Between 5 and 10 GB")</f>
        <v>Less than 5</v>
      </c>
      <c r="W331">
        <v>0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 cm="1">
        <f t="array" ref="J332">_xlfn.IFS(Aggregate[[#This Row],[Age]]&lt;30,"Under 30",Aggregate[[#This Row],[Age]]&gt;65,"Senior", TRUE, "Other")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 cm="1">
        <f t="array" ref="V332">_xlfn.IFS(Aggregate[[#This Row],[Avg Monthly GB Download]]&lt;5,"Less than 5",Aggregate[[#This Row],[Avg Monthly GB Download]]&gt;=10,"10 gb or more", TRUE,"Between 5 and 10 GB")</f>
        <v>Less than 5</v>
      </c>
      <c r="W332">
        <v>0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 cm="1">
        <f t="array" ref="J333">_xlfn.IFS(Aggregate[[#This Row],[Age]]&lt;30,"Under 30",Aggregate[[#This Row],[Age]]&gt;65,"Senior", TRUE, "Other")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 cm="1">
        <f t="array" ref="V333">_xlfn.IFS(Aggregate[[#This Row],[Avg Monthly GB Download]]&lt;5,"Less than 5",Aggregate[[#This Row],[Avg Monthly GB Download]]&gt;=10,"10 gb or more", TRUE,"Between 5 and 10 GB")</f>
        <v>Less than 5</v>
      </c>
      <c r="W333">
        <v>0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 cm="1">
        <f t="array" ref="J334">_xlfn.IFS(Aggregate[[#This Row],[Age]]&lt;30,"Under 30",Aggregate[[#This Row],[Age]]&gt;65,"Senior", TRUE, "Other")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 cm="1">
        <f t="array" ref="V334">_xlfn.IFS(Aggregate[[#This Row],[Avg Monthly GB Download]]&lt;5,"Less than 5",Aggregate[[#This Row],[Avg Monthly GB Download]]&gt;=10,"10 gb or more", TRUE,"Between 5 and 10 GB")</f>
        <v>Between 5 and 10 GB</v>
      </c>
      <c r="W334">
        <v>5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 cm="1">
        <f t="array" ref="J335">_xlfn.IFS(Aggregate[[#This Row],[Age]]&lt;30,"Under 30",Aggregate[[#This Row],[Age]]&gt;65,"Senior", TRUE, "Other")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 cm="1">
        <f t="array" ref="V335">_xlfn.IFS(Aggregate[[#This Row],[Avg Monthly GB Download]]&lt;5,"Less than 5",Aggregate[[#This Row],[Avg Monthly GB Download]]&gt;=10,"10 gb or more", TRUE,"Between 5 and 10 GB")</f>
        <v>Less than 5</v>
      </c>
      <c r="W335">
        <v>0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 cm="1">
        <f t="array" ref="J336">_xlfn.IFS(Aggregate[[#This Row],[Age]]&lt;30,"Under 30",Aggregate[[#This Row],[Age]]&gt;65,"Senior", TRUE, "Other")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 cm="1">
        <f t="array" ref="V336">_xlfn.IFS(Aggregate[[#This Row],[Avg Monthly GB Download]]&lt;5,"Less than 5",Aggregate[[#This Row],[Avg Monthly GB Download]]&gt;=10,"10 gb or more", TRUE,"Between 5 and 10 GB")</f>
        <v>10 gb or more</v>
      </c>
      <c r="W336">
        <v>15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 cm="1">
        <f t="array" ref="J337">_xlfn.IFS(Aggregate[[#This Row],[Age]]&lt;30,"Under 30",Aggregate[[#This Row],[Age]]&gt;65,"Senior", TRUE, "Other")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 cm="1">
        <f t="array" ref="V337">_xlfn.IFS(Aggregate[[#This Row],[Avg Monthly GB Download]]&lt;5,"Less than 5",Aggregate[[#This Row],[Avg Monthly GB Download]]&gt;=10,"10 gb or more", TRUE,"Between 5 and 10 GB")</f>
        <v>Less than 5</v>
      </c>
      <c r="W337">
        <v>0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 cm="1">
        <f t="array" ref="J338">_xlfn.IFS(Aggregate[[#This Row],[Age]]&lt;30,"Under 30",Aggregate[[#This Row],[Age]]&gt;65,"Senior", TRUE, "Other")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 cm="1">
        <f t="array" ref="V338">_xlfn.IFS(Aggregate[[#This Row],[Avg Monthly GB Download]]&lt;5,"Less than 5",Aggregate[[#This Row],[Avg Monthly GB Download]]&gt;=10,"10 gb or more", TRUE,"Between 5 and 10 GB")</f>
        <v>Less than 5</v>
      </c>
      <c r="W338">
        <v>0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 cm="1">
        <f t="array" ref="J339">_xlfn.IFS(Aggregate[[#This Row],[Age]]&lt;30,"Under 30",Aggregate[[#This Row],[Age]]&gt;65,"Senior", TRUE, "Other")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 cm="1">
        <f t="array" ref="V339">_xlfn.IFS(Aggregate[[#This Row],[Avg Monthly GB Download]]&lt;5,"Less than 5",Aggregate[[#This Row],[Avg Monthly GB Download]]&gt;=10,"10 gb or more", TRUE,"Between 5 and 10 GB")</f>
        <v>Less than 5</v>
      </c>
      <c r="W339">
        <v>0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 cm="1">
        <f t="array" ref="J340">_xlfn.IFS(Aggregate[[#This Row],[Age]]&lt;30,"Under 30",Aggregate[[#This Row],[Age]]&gt;65,"Senior", TRUE, "Other")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 cm="1">
        <f t="array" ref="V340">_xlfn.IFS(Aggregate[[#This Row],[Avg Monthly GB Download]]&lt;5,"Less than 5",Aggregate[[#This Row],[Avg Monthly GB Download]]&gt;=10,"10 gb or more", TRUE,"Between 5 and 10 GB")</f>
        <v>Between 5 and 10 GB</v>
      </c>
      <c r="W340">
        <v>6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 cm="1">
        <f t="array" ref="J341">_xlfn.IFS(Aggregate[[#This Row],[Age]]&lt;30,"Under 30",Aggregate[[#This Row],[Age]]&gt;65,"Senior", TRUE, "Other")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 cm="1">
        <f t="array" ref="V341">_xlfn.IFS(Aggregate[[#This Row],[Avg Monthly GB Download]]&lt;5,"Less than 5",Aggregate[[#This Row],[Avg Monthly GB Download]]&gt;=10,"10 gb or more", TRUE,"Between 5 and 10 GB")</f>
        <v>Less than 5</v>
      </c>
      <c r="W341">
        <v>3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 cm="1">
        <f t="array" ref="J342">_xlfn.IFS(Aggregate[[#This Row],[Age]]&lt;30,"Under 30",Aggregate[[#This Row],[Age]]&gt;65,"Senior", TRUE, "Other")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 cm="1">
        <f t="array" ref="V342">_xlfn.IFS(Aggregate[[#This Row],[Avg Monthly GB Download]]&lt;5,"Less than 5",Aggregate[[#This Row],[Avg Monthly GB Download]]&gt;=10,"10 gb or more", TRUE,"Between 5 and 10 GB")</f>
        <v>Less than 5</v>
      </c>
      <c r="W342">
        <v>0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 cm="1">
        <f t="array" ref="J343">_xlfn.IFS(Aggregate[[#This Row],[Age]]&lt;30,"Under 30",Aggregate[[#This Row],[Age]]&gt;65,"Senior", TRUE, "Other")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 cm="1">
        <f t="array" ref="V343">_xlfn.IFS(Aggregate[[#This Row],[Avg Monthly GB Download]]&lt;5,"Less than 5",Aggregate[[#This Row],[Avg Monthly GB Download]]&gt;=10,"10 gb or more", TRUE,"Between 5 and 10 GB")</f>
        <v>Less than 5</v>
      </c>
      <c r="W343">
        <v>0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 cm="1">
        <f t="array" ref="J344">_xlfn.IFS(Aggregate[[#This Row],[Age]]&lt;30,"Under 30",Aggregate[[#This Row],[Age]]&gt;65,"Senior", TRUE, "Other")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 cm="1">
        <f t="array" ref="V344">_xlfn.IFS(Aggregate[[#This Row],[Avg Monthly GB Download]]&lt;5,"Less than 5",Aggregate[[#This Row],[Avg Monthly GB Download]]&gt;=10,"10 gb or more", TRUE,"Between 5 and 10 GB")</f>
        <v>Less than 5</v>
      </c>
      <c r="W344">
        <v>0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 cm="1">
        <f t="array" ref="J345">_xlfn.IFS(Aggregate[[#This Row],[Age]]&lt;30,"Under 30",Aggregate[[#This Row],[Age]]&gt;65,"Senior", TRUE, "Other")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 cm="1">
        <f t="array" ref="V345">_xlfn.IFS(Aggregate[[#This Row],[Avg Monthly GB Download]]&lt;5,"Less than 5",Aggregate[[#This Row],[Avg Monthly GB Download]]&gt;=10,"10 gb or more", TRUE,"Between 5 and 10 GB")</f>
        <v>Less than 5</v>
      </c>
      <c r="W345">
        <v>0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 cm="1">
        <f t="array" ref="J346">_xlfn.IFS(Aggregate[[#This Row],[Age]]&lt;30,"Under 30",Aggregate[[#This Row],[Age]]&gt;65,"Senior", TRUE, "Other")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 cm="1">
        <f t="array" ref="V346">_xlfn.IFS(Aggregate[[#This Row],[Avg Monthly GB Download]]&lt;5,"Less than 5",Aggregate[[#This Row],[Avg Monthly GB Download]]&gt;=10,"10 gb or more", TRUE,"Between 5 and 10 GB")</f>
        <v>Less than 5</v>
      </c>
      <c r="W346">
        <v>0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 cm="1">
        <f t="array" ref="J347">_xlfn.IFS(Aggregate[[#This Row],[Age]]&lt;30,"Under 30",Aggregate[[#This Row],[Age]]&gt;65,"Senior", TRUE, "Other")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 cm="1">
        <f t="array" ref="V347">_xlfn.IFS(Aggregate[[#This Row],[Avg Monthly GB Download]]&lt;5,"Less than 5",Aggregate[[#This Row],[Avg Monthly GB Download]]&gt;=10,"10 gb or more", TRUE,"Between 5 and 10 GB")</f>
        <v>Less than 5</v>
      </c>
      <c r="W347">
        <v>0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 cm="1">
        <f t="array" ref="J348">_xlfn.IFS(Aggregate[[#This Row],[Age]]&lt;30,"Under 30",Aggregate[[#This Row],[Age]]&gt;65,"Senior", TRUE, "Other")</f>
        <v>Other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 cm="1">
        <f t="array" ref="V348">_xlfn.IFS(Aggregate[[#This Row],[Avg Monthly GB Download]]&lt;5,"Less than 5",Aggregate[[#This Row],[Avg Monthly GB Download]]&gt;=10,"10 gb or more", TRUE,"Between 5 and 10 GB")</f>
        <v>Less than 5</v>
      </c>
      <c r="W348">
        <v>4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 cm="1">
        <f t="array" ref="J349">_xlfn.IFS(Aggregate[[#This Row],[Age]]&lt;30,"Under 30",Aggregate[[#This Row],[Age]]&gt;65,"Senior", TRUE, "Other")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 cm="1">
        <f t="array" ref="V349">_xlfn.IFS(Aggregate[[#This Row],[Avg Monthly GB Download]]&lt;5,"Less than 5",Aggregate[[#This Row],[Avg Monthly GB Download]]&gt;=10,"10 gb or more", TRUE,"Between 5 and 10 GB")</f>
        <v>Less than 5</v>
      </c>
      <c r="W349">
        <v>0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 cm="1">
        <f t="array" ref="J350">_xlfn.IFS(Aggregate[[#This Row],[Age]]&lt;30,"Under 30",Aggregate[[#This Row],[Age]]&gt;65,"Senior", TRUE, "Other")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 cm="1">
        <f t="array" ref="V350">_xlfn.IFS(Aggregate[[#This Row],[Avg Monthly GB Download]]&lt;5,"Less than 5",Aggregate[[#This Row],[Avg Monthly GB Download]]&gt;=10,"10 gb or more", TRUE,"Between 5 and 10 GB")</f>
        <v>Between 5 and 10 GB</v>
      </c>
      <c r="W350">
        <v>9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 cm="1">
        <f t="array" ref="J351">_xlfn.IFS(Aggregate[[#This Row],[Age]]&lt;30,"Under 30",Aggregate[[#This Row],[Age]]&gt;65,"Senior", TRUE, "Other")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 cm="1">
        <f t="array" ref="V351">_xlfn.IFS(Aggregate[[#This Row],[Avg Monthly GB Download]]&lt;5,"Less than 5",Aggregate[[#This Row],[Avg Monthly GB Download]]&gt;=10,"10 gb or more", TRUE,"Between 5 and 10 GB")</f>
        <v>Less than 5</v>
      </c>
      <c r="W351">
        <v>0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 cm="1">
        <f t="array" ref="J352">_xlfn.IFS(Aggregate[[#This Row],[Age]]&lt;30,"Under 30",Aggregate[[#This Row],[Age]]&gt;65,"Senior", TRUE, "Other")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 cm="1">
        <f t="array" ref="V352">_xlfn.IFS(Aggregate[[#This Row],[Avg Monthly GB Download]]&lt;5,"Less than 5",Aggregate[[#This Row],[Avg Monthly GB Download]]&gt;=10,"10 gb or more", TRUE,"Between 5 and 10 GB")</f>
        <v>Less than 5</v>
      </c>
      <c r="W352">
        <v>1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 cm="1">
        <f t="array" ref="J353">_xlfn.IFS(Aggregate[[#This Row],[Age]]&lt;30,"Under 30",Aggregate[[#This Row],[Age]]&gt;65,"Senior", TRUE, "Other")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 cm="1">
        <f t="array" ref="V353">_xlfn.IFS(Aggregate[[#This Row],[Avg Monthly GB Download]]&lt;5,"Less than 5",Aggregate[[#This Row],[Avg Monthly GB Download]]&gt;=10,"10 gb or more", TRUE,"Between 5 and 10 GB")</f>
        <v>Less than 5</v>
      </c>
      <c r="W353">
        <v>0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 cm="1">
        <f t="array" ref="J354">_xlfn.IFS(Aggregate[[#This Row],[Age]]&lt;30,"Under 30",Aggregate[[#This Row],[Age]]&gt;65,"Senior", TRUE, "Other")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 cm="1">
        <f t="array" ref="V354">_xlfn.IFS(Aggregate[[#This Row],[Avg Monthly GB Download]]&lt;5,"Less than 5",Aggregate[[#This Row],[Avg Monthly GB Download]]&gt;=10,"10 gb or more", TRUE,"Between 5 and 10 GB")</f>
        <v>Less than 5</v>
      </c>
      <c r="W354">
        <v>0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 cm="1">
        <f t="array" ref="J355">_xlfn.IFS(Aggregate[[#This Row],[Age]]&lt;30,"Under 30",Aggregate[[#This Row],[Age]]&gt;65,"Senior", TRUE, "Other")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 cm="1">
        <f t="array" ref="V355">_xlfn.IFS(Aggregate[[#This Row],[Avg Monthly GB Download]]&lt;5,"Less than 5",Aggregate[[#This Row],[Avg Monthly GB Download]]&gt;=10,"10 gb or more", TRUE,"Between 5 and 10 GB")</f>
        <v>Less than 5</v>
      </c>
      <c r="W355">
        <v>0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 cm="1">
        <f t="array" ref="J356">_xlfn.IFS(Aggregate[[#This Row],[Age]]&lt;30,"Under 30",Aggregate[[#This Row],[Age]]&gt;65,"Senior", TRUE, "Other")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 cm="1">
        <f t="array" ref="V356">_xlfn.IFS(Aggregate[[#This Row],[Avg Monthly GB Download]]&lt;5,"Less than 5",Aggregate[[#This Row],[Avg Monthly GB Download]]&gt;=10,"10 gb or more", TRUE,"Between 5 and 10 GB")</f>
        <v>Less than 5</v>
      </c>
      <c r="W356">
        <v>0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 cm="1">
        <f t="array" ref="J357">_xlfn.IFS(Aggregate[[#This Row],[Age]]&lt;30,"Under 30",Aggregate[[#This Row],[Age]]&gt;65,"Senior", TRUE, "Other")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 cm="1">
        <f t="array" ref="V357">_xlfn.IFS(Aggregate[[#This Row],[Avg Monthly GB Download]]&lt;5,"Less than 5",Aggregate[[#This Row],[Avg Monthly GB Download]]&gt;=10,"10 gb or more", TRUE,"Between 5 and 10 GB")</f>
        <v>Less than 5</v>
      </c>
      <c r="W357">
        <v>0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 cm="1">
        <f t="array" ref="J358">_xlfn.IFS(Aggregate[[#This Row],[Age]]&lt;30,"Under 30",Aggregate[[#This Row],[Age]]&gt;65,"Senior", TRUE, "Other")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 cm="1">
        <f t="array" ref="V358">_xlfn.IFS(Aggregate[[#This Row],[Avg Monthly GB Download]]&lt;5,"Less than 5",Aggregate[[#This Row],[Avg Monthly GB Download]]&gt;=10,"10 gb or more", TRUE,"Between 5 and 10 GB")</f>
        <v>Less than 5</v>
      </c>
      <c r="W358">
        <v>0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 cm="1">
        <f t="array" ref="J359">_xlfn.IFS(Aggregate[[#This Row],[Age]]&lt;30,"Under 30",Aggregate[[#This Row],[Age]]&gt;65,"Senior", TRUE, "Other")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 cm="1">
        <f t="array" ref="V359">_xlfn.IFS(Aggregate[[#This Row],[Avg Monthly GB Download]]&lt;5,"Less than 5",Aggregate[[#This Row],[Avg Monthly GB Download]]&gt;=10,"10 gb or more", TRUE,"Between 5 and 10 GB")</f>
        <v>Less than 5</v>
      </c>
      <c r="W359">
        <v>1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 cm="1">
        <f t="array" ref="J360">_xlfn.IFS(Aggregate[[#This Row],[Age]]&lt;30,"Under 30",Aggregate[[#This Row],[Age]]&gt;65,"Senior", TRUE, "Other")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 cm="1">
        <f t="array" ref="V360">_xlfn.IFS(Aggregate[[#This Row],[Avg Monthly GB Download]]&lt;5,"Less than 5",Aggregate[[#This Row],[Avg Monthly GB Download]]&gt;=10,"10 gb or more", TRUE,"Between 5 and 10 GB")</f>
        <v>Less than 5</v>
      </c>
      <c r="W360">
        <v>4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 cm="1">
        <f t="array" ref="J361">_xlfn.IFS(Aggregate[[#This Row],[Age]]&lt;30,"Under 30",Aggregate[[#This Row],[Age]]&gt;65,"Senior", TRUE, "Other")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 cm="1">
        <f t="array" ref="V361">_xlfn.IFS(Aggregate[[#This Row],[Avg Monthly GB Download]]&lt;5,"Less than 5",Aggregate[[#This Row],[Avg Monthly GB Download]]&gt;=10,"10 gb or more", TRUE,"Between 5 and 10 GB")</f>
        <v>Less than 5</v>
      </c>
      <c r="W361">
        <v>0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 cm="1">
        <f t="array" ref="J362">_xlfn.IFS(Aggregate[[#This Row],[Age]]&lt;30,"Under 30",Aggregate[[#This Row],[Age]]&gt;65,"Senior", TRUE, "Other")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 cm="1">
        <f t="array" ref="V362">_xlfn.IFS(Aggregate[[#This Row],[Avg Monthly GB Download]]&lt;5,"Less than 5",Aggregate[[#This Row],[Avg Monthly GB Download]]&gt;=10,"10 gb or more", TRUE,"Between 5 and 10 GB")</f>
        <v>Less than 5</v>
      </c>
      <c r="W362">
        <v>0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 cm="1">
        <f t="array" ref="J363">_xlfn.IFS(Aggregate[[#This Row],[Age]]&lt;30,"Under 30",Aggregate[[#This Row],[Age]]&gt;65,"Senior", TRUE, "Other")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 cm="1">
        <f t="array" ref="V363">_xlfn.IFS(Aggregate[[#This Row],[Avg Monthly GB Download]]&lt;5,"Less than 5",Aggregate[[#This Row],[Avg Monthly GB Download]]&gt;=10,"10 gb or more", TRUE,"Between 5 and 10 GB")</f>
        <v>Less than 5</v>
      </c>
      <c r="W363">
        <v>1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 cm="1">
        <f t="array" ref="J364">_xlfn.IFS(Aggregate[[#This Row],[Age]]&lt;30,"Under 30",Aggregate[[#This Row],[Age]]&gt;65,"Senior", TRUE, "Other")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 cm="1">
        <f t="array" ref="V364">_xlfn.IFS(Aggregate[[#This Row],[Avg Monthly GB Download]]&lt;5,"Less than 5",Aggregate[[#This Row],[Avg Monthly GB Download]]&gt;=10,"10 gb or more", TRUE,"Between 5 and 10 GB")</f>
        <v>10 gb or more</v>
      </c>
      <c r="W364">
        <v>10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 cm="1">
        <f t="array" ref="J365">_xlfn.IFS(Aggregate[[#This Row],[Age]]&lt;30,"Under 30",Aggregate[[#This Row],[Age]]&gt;65,"Senior", TRUE, "Other")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 cm="1">
        <f t="array" ref="V365">_xlfn.IFS(Aggregate[[#This Row],[Avg Monthly GB Download]]&lt;5,"Less than 5",Aggregate[[#This Row],[Avg Monthly GB Download]]&gt;=10,"10 gb or more", TRUE,"Between 5 and 10 GB")</f>
        <v>Less than 5</v>
      </c>
      <c r="W365">
        <v>0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 cm="1">
        <f t="array" ref="J366">_xlfn.IFS(Aggregate[[#This Row],[Age]]&lt;30,"Under 30",Aggregate[[#This Row],[Age]]&gt;65,"Senior", TRUE, "Other")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 cm="1">
        <f t="array" ref="V366">_xlfn.IFS(Aggregate[[#This Row],[Avg Monthly GB Download]]&lt;5,"Less than 5",Aggregate[[#This Row],[Avg Monthly GB Download]]&gt;=10,"10 gb or more", TRUE,"Between 5 and 10 GB")</f>
        <v>Less than 5</v>
      </c>
      <c r="W366">
        <v>0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 cm="1">
        <f t="array" ref="J367">_xlfn.IFS(Aggregate[[#This Row],[Age]]&lt;30,"Under 30",Aggregate[[#This Row],[Age]]&gt;65,"Senior", TRUE, "Other")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 cm="1">
        <f t="array" ref="V367">_xlfn.IFS(Aggregate[[#This Row],[Avg Monthly GB Download]]&lt;5,"Less than 5",Aggregate[[#This Row],[Avg Monthly GB Download]]&gt;=10,"10 gb or more", TRUE,"Between 5 and 10 GB")</f>
        <v>Less than 5</v>
      </c>
      <c r="W367">
        <v>0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 cm="1">
        <f t="array" ref="J368">_xlfn.IFS(Aggregate[[#This Row],[Age]]&lt;30,"Under 30",Aggregate[[#This Row],[Age]]&gt;65,"Senior", TRUE, "Other")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 cm="1">
        <f t="array" ref="V368">_xlfn.IFS(Aggregate[[#This Row],[Avg Monthly GB Download]]&lt;5,"Less than 5",Aggregate[[#This Row],[Avg Monthly GB Download]]&gt;=10,"10 gb or more", TRUE,"Between 5 and 10 GB")</f>
        <v>Less than 5</v>
      </c>
      <c r="W368">
        <v>0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 cm="1">
        <f t="array" ref="J369">_xlfn.IFS(Aggregate[[#This Row],[Age]]&lt;30,"Under 30",Aggregate[[#This Row],[Age]]&gt;65,"Senior", TRUE, "Other")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 cm="1">
        <f t="array" ref="V369">_xlfn.IFS(Aggregate[[#This Row],[Avg Monthly GB Download]]&lt;5,"Less than 5",Aggregate[[#This Row],[Avg Monthly GB Download]]&gt;=10,"10 gb or more", TRUE,"Between 5 and 10 GB")</f>
        <v>Less than 5</v>
      </c>
      <c r="W369">
        <v>0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 cm="1">
        <f t="array" ref="J370">_xlfn.IFS(Aggregate[[#This Row],[Age]]&lt;30,"Under 30",Aggregate[[#This Row],[Age]]&gt;65,"Senior", TRUE, "Other")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 cm="1">
        <f t="array" ref="V370">_xlfn.IFS(Aggregate[[#This Row],[Avg Monthly GB Download]]&lt;5,"Less than 5",Aggregate[[#This Row],[Avg Monthly GB Download]]&gt;=10,"10 gb or more", TRUE,"Between 5 and 10 GB")</f>
        <v>10 gb or more</v>
      </c>
      <c r="W370">
        <v>30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 cm="1">
        <f t="array" ref="J371">_xlfn.IFS(Aggregate[[#This Row],[Age]]&lt;30,"Under 30",Aggregate[[#This Row],[Age]]&gt;65,"Senior", TRUE, "Other")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 cm="1">
        <f t="array" ref="V371">_xlfn.IFS(Aggregate[[#This Row],[Avg Monthly GB Download]]&lt;5,"Less than 5",Aggregate[[#This Row],[Avg Monthly GB Download]]&gt;=10,"10 gb or more", TRUE,"Between 5 and 10 GB")</f>
        <v>10 gb or more</v>
      </c>
      <c r="W371">
        <v>12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 cm="1">
        <f t="array" ref="J372">_xlfn.IFS(Aggregate[[#This Row],[Age]]&lt;30,"Under 30",Aggregate[[#This Row],[Age]]&gt;65,"Senior", TRUE, "Other")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 cm="1">
        <f t="array" ref="V372">_xlfn.IFS(Aggregate[[#This Row],[Avg Monthly GB Download]]&lt;5,"Less than 5",Aggregate[[#This Row],[Avg Monthly GB Download]]&gt;=10,"10 gb or more", TRUE,"Between 5 and 10 GB")</f>
        <v>Less than 5</v>
      </c>
      <c r="W372">
        <v>4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 cm="1">
        <f t="array" ref="J373">_xlfn.IFS(Aggregate[[#This Row],[Age]]&lt;30,"Under 30",Aggregate[[#This Row],[Age]]&gt;65,"Senior", TRUE, "Other")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 cm="1">
        <f t="array" ref="V373">_xlfn.IFS(Aggregate[[#This Row],[Avg Monthly GB Download]]&lt;5,"Less than 5",Aggregate[[#This Row],[Avg Monthly GB Download]]&gt;=10,"10 gb or more", TRUE,"Between 5 and 10 GB")</f>
        <v>Less than 5</v>
      </c>
      <c r="W373">
        <v>0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 cm="1">
        <f t="array" ref="J374">_xlfn.IFS(Aggregate[[#This Row],[Age]]&lt;30,"Under 30",Aggregate[[#This Row],[Age]]&gt;65,"Senior", TRUE, "Other")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 cm="1">
        <f t="array" ref="V374">_xlfn.IFS(Aggregate[[#This Row],[Avg Monthly GB Download]]&lt;5,"Less than 5",Aggregate[[#This Row],[Avg Monthly GB Download]]&gt;=10,"10 gb or more", TRUE,"Between 5 and 10 GB")</f>
        <v>Less than 5</v>
      </c>
      <c r="W374">
        <v>2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 cm="1">
        <f t="array" ref="J375">_xlfn.IFS(Aggregate[[#This Row],[Age]]&lt;30,"Under 30",Aggregate[[#This Row],[Age]]&gt;65,"Senior", TRUE, "Other")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 cm="1">
        <f t="array" ref="V375">_xlfn.IFS(Aggregate[[#This Row],[Avg Monthly GB Download]]&lt;5,"Less than 5",Aggregate[[#This Row],[Avg Monthly GB Download]]&gt;=10,"10 gb or more", TRUE,"Between 5 and 10 GB")</f>
        <v>10 gb or more</v>
      </c>
      <c r="W375">
        <v>14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 cm="1">
        <f t="array" ref="J376">_xlfn.IFS(Aggregate[[#This Row],[Age]]&lt;30,"Under 30",Aggregate[[#This Row],[Age]]&gt;65,"Senior", TRUE, "Other")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 cm="1">
        <f t="array" ref="V376">_xlfn.IFS(Aggregate[[#This Row],[Avg Monthly GB Download]]&lt;5,"Less than 5",Aggregate[[#This Row],[Avg Monthly GB Download]]&gt;=10,"10 gb or more", TRUE,"Between 5 and 10 GB")</f>
        <v>Less than 5</v>
      </c>
      <c r="W376">
        <v>0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 cm="1">
        <f t="array" ref="J377">_xlfn.IFS(Aggregate[[#This Row],[Age]]&lt;30,"Under 30",Aggregate[[#This Row],[Age]]&gt;65,"Senior", TRUE, "Other")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 cm="1">
        <f t="array" ref="V377">_xlfn.IFS(Aggregate[[#This Row],[Avg Monthly GB Download]]&lt;5,"Less than 5",Aggregate[[#This Row],[Avg Monthly GB Download]]&gt;=10,"10 gb or more", TRUE,"Between 5 and 10 GB")</f>
        <v>Less than 5</v>
      </c>
      <c r="W377">
        <v>0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 cm="1">
        <f t="array" ref="J378">_xlfn.IFS(Aggregate[[#This Row],[Age]]&lt;30,"Under 30",Aggregate[[#This Row],[Age]]&gt;65,"Senior", TRUE, "Other")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 cm="1">
        <f t="array" ref="V378">_xlfn.IFS(Aggregate[[#This Row],[Avg Monthly GB Download]]&lt;5,"Less than 5",Aggregate[[#This Row],[Avg Monthly GB Download]]&gt;=10,"10 gb or more", TRUE,"Between 5 and 10 GB")</f>
        <v>Less than 5</v>
      </c>
      <c r="W378">
        <v>0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 cm="1">
        <f t="array" ref="J379">_xlfn.IFS(Aggregate[[#This Row],[Age]]&lt;30,"Under 30",Aggregate[[#This Row],[Age]]&gt;65,"Senior", TRUE, "Other")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 cm="1">
        <f t="array" ref="V379">_xlfn.IFS(Aggregate[[#This Row],[Avg Monthly GB Download]]&lt;5,"Less than 5",Aggregate[[#This Row],[Avg Monthly GB Download]]&gt;=10,"10 gb or more", TRUE,"Between 5 and 10 GB")</f>
        <v>Less than 5</v>
      </c>
      <c r="W379">
        <v>0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 cm="1">
        <f t="array" ref="J380">_xlfn.IFS(Aggregate[[#This Row],[Age]]&lt;30,"Under 30",Aggregate[[#This Row],[Age]]&gt;65,"Senior", TRUE, "Other")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 cm="1">
        <f t="array" ref="V380">_xlfn.IFS(Aggregate[[#This Row],[Avg Monthly GB Download]]&lt;5,"Less than 5",Aggregate[[#This Row],[Avg Monthly GB Download]]&gt;=10,"10 gb or more", TRUE,"Between 5 and 10 GB")</f>
        <v>Between 5 and 10 GB</v>
      </c>
      <c r="W380">
        <v>6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 cm="1">
        <f t="array" ref="J381">_xlfn.IFS(Aggregate[[#This Row],[Age]]&lt;30,"Under 30",Aggregate[[#This Row],[Age]]&gt;65,"Senior", TRUE, "Other")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 cm="1">
        <f t="array" ref="V381">_xlfn.IFS(Aggregate[[#This Row],[Avg Monthly GB Download]]&lt;5,"Less than 5",Aggregate[[#This Row],[Avg Monthly GB Download]]&gt;=10,"10 gb or more", TRUE,"Between 5 and 10 GB")</f>
        <v>10 gb or more</v>
      </c>
      <c r="W381">
        <v>15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 cm="1">
        <f t="array" ref="J382">_xlfn.IFS(Aggregate[[#This Row],[Age]]&lt;30,"Under 30",Aggregate[[#This Row],[Age]]&gt;65,"Senior", TRUE, "Other")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 cm="1">
        <f t="array" ref="V382">_xlfn.IFS(Aggregate[[#This Row],[Avg Monthly GB Download]]&lt;5,"Less than 5",Aggregate[[#This Row],[Avg Monthly GB Download]]&gt;=10,"10 gb or more", TRUE,"Between 5 and 10 GB")</f>
        <v>Less than 5</v>
      </c>
      <c r="W382">
        <v>0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 cm="1">
        <f t="array" ref="J383">_xlfn.IFS(Aggregate[[#This Row],[Age]]&lt;30,"Under 30",Aggregate[[#This Row],[Age]]&gt;65,"Senior", TRUE, "Other")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 cm="1">
        <f t="array" ref="V383">_xlfn.IFS(Aggregate[[#This Row],[Avg Monthly GB Download]]&lt;5,"Less than 5",Aggregate[[#This Row],[Avg Monthly GB Download]]&gt;=10,"10 gb or more", TRUE,"Between 5 and 10 GB")</f>
        <v>Less than 5</v>
      </c>
      <c r="W383">
        <v>0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 cm="1">
        <f t="array" ref="J384">_xlfn.IFS(Aggregate[[#This Row],[Age]]&lt;30,"Under 30",Aggregate[[#This Row],[Age]]&gt;65,"Senior", TRUE, "Other")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 cm="1">
        <f t="array" ref="V384">_xlfn.IFS(Aggregate[[#This Row],[Avg Monthly GB Download]]&lt;5,"Less than 5",Aggregate[[#This Row],[Avg Monthly GB Download]]&gt;=10,"10 gb or more", TRUE,"Between 5 and 10 GB")</f>
        <v>10 gb or more</v>
      </c>
      <c r="W384">
        <v>26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 cm="1">
        <f t="array" ref="J385">_xlfn.IFS(Aggregate[[#This Row],[Age]]&lt;30,"Under 30",Aggregate[[#This Row],[Age]]&gt;65,"Senior", TRUE, "Other")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 cm="1">
        <f t="array" ref="V385">_xlfn.IFS(Aggregate[[#This Row],[Avg Monthly GB Download]]&lt;5,"Less than 5",Aggregate[[#This Row],[Avg Monthly GB Download]]&gt;=10,"10 gb or more", TRUE,"Between 5 and 10 GB")</f>
        <v>Less than 5</v>
      </c>
      <c r="W385">
        <v>0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 cm="1">
        <f t="array" ref="J386">_xlfn.IFS(Aggregate[[#This Row],[Age]]&lt;30,"Under 30",Aggregate[[#This Row],[Age]]&gt;65,"Senior", TRUE, "Other")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 cm="1">
        <f t="array" ref="V386">_xlfn.IFS(Aggregate[[#This Row],[Avg Monthly GB Download]]&lt;5,"Less than 5",Aggregate[[#This Row],[Avg Monthly GB Download]]&gt;=10,"10 gb or more", TRUE,"Between 5 and 10 GB")</f>
        <v>Less than 5</v>
      </c>
      <c r="W386">
        <v>0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 cm="1">
        <f t="array" ref="J387">_xlfn.IFS(Aggregate[[#This Row],[Age]]&lt;30,"Under 30",Aggregate[[#This Row],[Age]]&gt;65,"Senior", TRUE, "Other")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 cm="1">
        <f t="array" ref="V387">_xlfn.IFS(Aggregate[[#This Row],[Avg Monthly GB Download]]&lt;5,"Less than 5",Aggregate[[#This Row],[Avg Monthly GB Download]]&gt;=10,"10 gb or more", TRUE,"Between 5 and 10 GB")</f>
        <v>Less than 5</v>
      </c>
      <c r="W387">
        <v>0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 cm="1">
        <f t="array" ref="J388">_xlfn.IFS(Aggregate[[#This Row],[Age]]&lt;30,"Under 30",Aggregate[[#This Row],[Age]]&gt;65,"Senior", TRUE, "Other")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 cm="1">
        <f t="array" ref="V388">_xlfn.IFS(Aggregate[[#This Row],[Avg Monthly GB Download]]&lt;5,"Less than 5",Aggregate[[#This Row],[Avg Monthly GB Download]]&gt;=10,"10 gb or more", TRUE,"Between 5 and 10 GB")</f>
        <v>Less than 5</v>
      </c>
      <c r="W388">
        <v>0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 cm="1">
        <f t="array" ref="J389">_xlfn.IFS(Aggregate[[#This Row],[Age]]&lt;30,"Under 30",Aggregate[[#This Row],[Age]]&gt;65,"Senior", TRUE, "Other")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 cm="1">
        <f t="array" ref="V389">_xlfn.IFS(Aggregate[[#This Row],[Avg Monthly GB Download]]&lt;5,"Less than 5",Aggregate[[#This Row],[Avg Monthly GB Download]]&gt;=10,"10 gb or more", TRUE,"Between 5 and 10 GB")</f>
        <v>Less than 5</v>
      </c>
      <c r="W389">
        <v>0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 cm="1">
        <f t="array" ref="J390">_xlfn.IFS(Aggregate[[#This Row],[Age]]&lt;30,"Under 30",Aggregate[[#This Row],[Age]]&gt;65,"Senior", TRUE, "Other")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 cm="1">
        <f t="array" ref="V390">_xlfn.IFS(Aggregate[[#This Row],[Avg Monthly GB Download]]&lt;5,"Less than 5",Aggregate[[#This Row],[Avg Monthly GB Download]]&gt;=10,"10 gb or more", TRUE,"Between 5 and 10 GB")</f>
        <v>Between 5 and 10 GB</v>
      </c>
      <c r="W390">
        <v>5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 cm="1">
        <f t="array" ref="J391">_xlfn.IFS(Aggregate[[#This Row],[Age]]&lt;30,"Under 30",Aggregate[[#This Row],[Age]]&gt;65,"Senior", TRUE, "Other")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 cm="1">
        <f t="array" ref="V391">_xlfn.IFS(Aggregate[[#This Row],[Avg Monthly GB Download]]&lt;5,"Less than 5",Aggregate[[#This Row],[Avg Monthly GB Download]]&gt;=10,"10 gb or more", TRUE,"Between 5 and 10 GB")</f>
        <v>Less than 5</v>
      </c>
      <c r="W391">
        <v>1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 cm="1">
        <f t="array" ref="J392">_xlfn.IFS(Aggregate[[#This Row],[Age]]&lt;30,"Under 30",Aggregate[[#This Row],[Age]]&gt;65,"Senior", TRUE, "Other")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 cm="1">
        <f t="array" ref="V392">_xlfn.IFS(Aggregate[[#This Row],[Avg Monthly GB Download]]&lt;5,"Less than 5",Aggregate[[#This Row],[Avg Monthly GB Download]]&gt;=10,"10 gb or more", TRUE,"Between 5 and 10 GB")</f>
        <v>Less than 5</v>
      </c>
      <c r="W392">
        <v>0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 cm="1">
        <f t="array" ref="J393">_xlfn.IFS(Aggregate[[#This Row],[Age]]&lt;30,"Under 30",Aggregate[[#This Row],[Age]]&gt;65,"Senior", TRUE, "Other")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 cm="1">
        <f t="array" ref="V393">_xlfn.IFS(Aggregate[[#This Row],[Avg Monthly GB Download]]&lt;5,"Less than 5",Aggregate[[#This Row],[Avg Monthly GB Download]]&gt;=10,"10 gb or more", TRUE,"Between 5 and 10 GB")</f>
        <v>Less than 5</v>
      </c>
      <c r="W393">
        <v>1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 cm="1">
        <f t="array" ref="J394">_xlfn.IFS(Aggregate[[#This Row],[Age]]&lt;30,"Under 30",Aggregate[[#This Row],[Age]]&gt;65,"Senior", TRUE, "Other")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 cm="1">
        <f t="array" ref="V394">_xlfn.IFS(Aggregate[[#This Row],[Avg Monthly GB Download]]&lt;5,"Less than 5",Aggregate[[#This Row],[Avg Monthly GB Download]]&gt;=10,"10 gb or more", TRUE,"Between 5 and 10 GB")</f>
        <v>Less than 5</v>
      </c>
      <c r="W394">
        <v>0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 cm="1">
        <f t="array" ref="J395">_xlfn.IFS(Aggregate[[#This Row],[Age]]&lt;30,"Under 30",Aggregate[[#This Row],[Age]]&gt;65,"Senior", TRUE, "Other")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 cm="1">
        <f t="array" ref="V395">_xlfn.IFS(Aggregate[[#This Row],[Avg Monthly GB Download]]&lt;5,"Less than 5",Aggregate[[#This Row],[Avg Monthly GB Download]]&gt;=10,"10 gb or more", TRUE,"Between 5 and 10 GB")</f>
        <v>Less than 5</v>
      </c>
      <c r="W395">
        <v>0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 cm="1">
        <f t="array" ref="J396">_xlfn.IFS(Aggregate[[#This Row],[Age]]&lt;30,"Under 30",Aggregate[[#This Row],[Age]]&gt;65,"Senior", TRUE, "Other")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 cm="1">
        <f t="array" ref="V396">_xlfn.IFS(Aggregate[[#This Row],[Avg Monthly GB Download]]&lt;5,"Less than 5",Aggregate[[#This Row],[Avg Monthly GB Download]]&gt;=10,"10 gb or more", TRUE,"Between 5 and 10 GB")</f>
        <v>Less than 5</v>
      </c>
      <c r="W396">
        <v>0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 cm="1">
        <f t="array" ref="J397">_xlfn.IFS(Aggregate[[#This Row],[Age]]&lt;30,"Under 30",Aggregate[[#This Row],[Age]]&gt;65,"Senior", TRUE, "Other")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 cm="1">
        <f t="array" ref="V397">_xlfn.IFS(Aggregate[[#This Row],[Avg Monthly GB Download]]&lt;5,"Less than 5",Aggregate[[#This Row],[Avg Monthly GB Download]]&gt;=10,"10 gb or more", TRUE,"Between 5 and 10 GB")</f>
        <v>Less than 5</v>
      </c>
      <c r="W397">
        <v>0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 cm="1">
        <f t="array" ref="J398">_xlfn.IFS(Aggregate[[#This Row],[Age]]&lt;30,"Under 30",Aggregate[[#This Row],[Age]]&gt;65,"Senior", TRUE, "Other")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 cm="1">
        <f t="array" ref="V398">_xlfn.IFS(Aggregate[[#This Row],[Avg Monthly GB Download]]&lt;5,"Less than 5",Aggregate[[#This Row],[Avg Monthly GB Download]]&gt;=10,"10 gb or more", TRUE,"Between 5 and 10 GB")</f>
        <v>Between 5 and 10 GB</v>
      </c>
      <c r="W398">
        <v>5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 cm="1">
        <f t="array" ref="J399">_xlfn.IFS(Aggregate[[#This Row],[Age]]&lt;30,"Under 30",Aggregate[[#This Row],[Age]]&gt;65,"Senior", TRUE, "Other")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 cm="1">
        <f t="array" ref="V399">_xlfn.IFS(Aggregate[[#This Row],[Avg Monthly GB Download]]&lt;5,"Less than 5",Aggregate[[#This Row],[Avg Monthly GB Download]]&gt;=10,"10 gb or more", TRUE,"Between 5 and 10 GB")</f>
        <v>Less than 5</v>
      </c>
      <c r="W399">
        <v>0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 cm="1">
        <f t="array" ref="J400">_xlfn.IFS(Aggregate[[#This Row],[Age]]&lt;30,"Under 30",Aggregate[[#This Row],[Age]]&gt;65,"Senior", TRUE, "Other")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 cm="1">
        <f t="array" ref="V400">_xlfn.IFS(Aggregate[[#This Row],[Avg Monthly GB Download]]&lt;5,"Less than 5",Aggregate[[#This Row],[Avg Monthly GB Download]]&gt;=10,"10 gb or more", TRUE,"Between 5 and 10 GB")</f>
        <v>Less than 5</v>
      </c>
      <c r="W400">
        <v>0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 cm="1">
        <f t="array" ref="J401">_xlfn.IFS(Aggregate[[#This Row],[Age]]&lt;30,"Under 30",Aggregate[[#This Row],[Age]]&gt;65,"Senior", TRUE, "Other")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 cm="1">
        <f t="array" ref="V401">_xlfn.IFS(Aggregate[[#This Row],[Avg Monthly GB Download]]&lt;5,"Less than 5",Aggregate[[#This Row],[Avg Monthly GB Download]]&gt;=10,"10 gb or more", TRUE,"Between 5 and 10 GB")</f>
        <v>Less than 5</v>
      </c>
      <c r="W401">
        <v>0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 cm="1">
        <f t="array" ref="J402">_xlfn.IFS(Aggregate[[#This Row],[Age]]&lt;30,"Under 30",Aggregate[[#This Row],[Age]]&gt;65,"Senior", TRUE, "Other")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 cm="1">
        <f t="array" ref="V402">_xlfn.IFS(Aggregate[[#This Row],[Avg Monthly GB Download]]&lt;5,"Less than 5",Aggregate[[#This Row],[Avg Monthly GB Download]]&gt;=10,"10 gb or more", TRUE,"Between 5 and 10 GB")</f>
        <v>Less than 5</v>
      </c>
      <c r="W402">
        <v>0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 cm="1">
        <f t="array" ref="J403">_xlfn.IFS(Aggregate[[#This Row],[Age]]&lt;30,"Under 30",Aggregate[[#This Row],[Age]]&gt;65,"Senior", TRUE, "Other")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 cm="1">
        <f t="array" ref="V403">_xlfn.IFS(Aggregate[[#This Row],[Avg Monthly GB Download]]&lt;5,"Less than 5",Aggregate[[#This Row],[Avg Monthly GB Download]]&gt;=10,"10 gb or more", TRUE,"Between 5 and 10 GB")</f>
        <v>10 gb or more</v>
      </c>
      <c r="W403">
        <v>13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 cm="1">
        <f t="array" ref="J404">_xlfn.IFS(Aggregate[[#This Row],[Age]]&lt;30,"Under 30",Aggregate[[#This Row],[Age]]&gt;65,"Senior", TRUE, "Other")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 cm="1">
        <f t="array" ref="V404">_xlfn.IFS(Aggregate[[#This Row],[Avg Monthly GB Download]]&lt;5,"Less than 5",Aggregate[[#This Row],[Avg Monthly GB Download]]&gt;=10,"10 gb or more", TRUE,"Between 5 and 10 GB")</f>
        <v>10 gb or more</v>
      </c>
      <c r="W404">
        <v>10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 cm="1">
        <f t="array" ref="J405">_xlfn.IFS(Aggregate[[#This Row],[Age]]&lt;30,"Under 30",Aggregate[[#This Row],[Age]]&gt;65,"Senior", TRUE, "Other")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 cm="1">
        <f t="array" ref="V405">_xlfn.IFS(Aggregate[[#This Row],[Avg Monthly GB Download]]&lt;5,"Less than 5",Aggregate[[#This Row],[Avg Monthly GB Download]]&gt;=10,"10 gb or more", TRUE,"Between 5 and 10 GB")</f>
        <v>Less than 5</v>
      </c>
      <c r="W405">
        <v>0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 cm="1">
        <f t="array" ref="J406">_xlfn.IFS(Aggregate[[#This Row],[Age]]&lt;30,"Under 30",Aggregate[[#This Row],[Age]]&gt;65,"Senior", TRUE, "Other")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 cm="1">
        <f t="array" ref="V406">_xlfn.IFS(Aggregate[[#This Row],[Avg Monthly GB Download]]&lt;5,"Less than 5",Aggregate[[#This Row],[Avg Monthly GB Download]]&gt;=10,"10 gb or more", TRUE,"Between 5 and 10 GB")</f>
        <v>Less than 5</v>
      </c>
      <c r="W406">
        <v>4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 cm="1">
        <f t="array" ref="J407">_xlfn.IFS(Aggregate[[#This Row],[Age]]&lt;30,"Under 30",Aggregate[[#This Row],[Age]]&gt;65,"Senior", TRUE, "Other")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 cm="1">
        <f t="array" ref="V407">_xlfn.IFS(Aggregate[[#This Row],[Avg Monthly GB Download]]&lt;5,"Less than 5",Aggregate[[#This Row],[Avg Monthly GB Download]]&gt;=10,"10 gb or more", TRUE,"Between 5 and 10 GB")</f>
        <v>Less than 5</v>
      </c>
      <c r="W407">
        <v>0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 cm="1">
        <f t="array" ref="J408">_xlfn.IFS(Aggregate[[#This Row],[Age]]&lt;30,"Under 30",Aggregate[[#This Row],[Age]]&gt;65,"Senior", TRUE, "Other")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 cm="1">
        <f t="array" ref="V408">_xlfn.IFS(Aggregate[[#This Row],[Avg Monthly GB Download]]&lt;5,"Less than 5",Aggregate[[#This Row],[Avg Monthly GB Download]]&gt;=10,"10 gb or more", TRUE,"Between 5 and 10 GB")</f>
        <v>10 gb or more</v>
      </c>
      <c r="W408">
        <v>14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 cm="1">
        <f t="array" ref="J409">_xlfn.IFS(Aggregate[[#This Row],[Age]]&lt;30,"Under 30",Aggregate[[#This Row],[Age]]&gt;65,"Senior", TRUE, "Other")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 cm="1">
        <f t="array" ref="V409">_xlfn.IFS(Aggregate[[#This Row],[Avg Monthly GB Download]]&lt;5,"Less than 5",Aggregate[[#This Row],[Avg Monthly GB Download]]&gt;=10,"10 gb or more", TRUE,"Between 5 and 10 GB")</f>
        <v>Less than 5</v>
      </c>
      <c r="W409">
        <v>0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 cm="1">
        <f t="array" ref="J410">_xlfn.IFS(Aggregate[[#This Row],[Age]]&lt;30,"Under 30",Aggregate[[#This Row],[Age]]&gt;65,"Senior", TRUE, "Other")</f>
        <v>Other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 cm="1">
        <f t="array" ref="V410">_xlfn.IFS(Aggregate[[#This Row],[Avg Monthly GB Download]]&lt;5,"Less than 5",Aggregate[[#This Row],[Avg Monthly GB Download]]&gt;=10,"10 gb or more", TRUE,"Between 5 and 10 GB")</f>
        <v>10 gb or more</v>
      </c>
      <c r="W410">
        <v>12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 cm="1">
        <f t="array" ref="J411">_xlfn.IFS(Aggregate[[#This Row],[Age]]&lt;30,"Under 30",Aggregate[[#This Row],[Age]]&gt;65,"Senior", TRUE, "Other")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 cm="1">
        <f t="array" ref="V411">_xlfn.IFS(Aggregate[[#This Row],[Avg Monthly GB Download]]&lt;5,"Less than 5",Aggregate[[#This Row],[Avg Monthly GB Download]]&gt;=10,"10 gb or more", TRUE,"Between 5 and 10 GB")</f>
        <v>Less than 5</v>
      </c>
      <c r="W411">
        <v>0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 cm="1">
        <f t="array" ref="J412">_xlfn.IFS(Aggregate[[#This Row],[Age]]&lt;30,"Under 30",Aggregate[[#This Row],[Age]]&gt;65,"Senior", TRUE, "Other")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 cm="1">
        <f t="array" ref="V412">_xlfn.IFS(Aggregate[[#This Row],[Avg Monthly GB Download]]&lt;5,"Less than 5",Aggregate[[#This Row],[Avg Monthly GB Download]]&gt;=10,"10 gb or more", TRUE,"Between 5 and 10 GB")</f>
        <v>Less than 5</v>
      </c>
      <c r="W412">
        <v>0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 cm="1">
        <f t="array" ref="J413">_xlfn.IFS(Aggregate[[#This Row],[Age]]&lt;30,"Under 30",Aggregate[[#This Row],[Age]]&gt;65,"Senior", TRUE, "Other")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 cm="1">
        <f t="array" ref="V413">_xlfn.IFS(Aggregate[[#This Row],[Avg Monthly GB Download]]&lt;5,"Less than 5",Aggregate[[#This Row],[Avg Monthly GB Download]]&gt;=10,"10 gb or more", TRUE,"Between 5 and 10 GB")</f>
        <v>Less than 5</v>
      </c>
      <c r="W413">
        <v>0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 cm="1">
        <f t="array" ref="J414">_xlfn.IFS(Aggregate[[#This Row],[Age]]&lt;30,"Under 30",Aggregate[[#This Row],[Age]]&gt;65,"Senior", TRUE, "Other")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 cm="1">
        <f t="array" ref="V414">_xlfn.IFS(Aggregate[[#This Row],[Avg Monthly GB Download]]&lt;5,"Less than 5",Aggregate[[#This Row],[Avg Monthly GB Download]]&gt;=10,"10 gb or more", TRUE,"Between 5 and 10 GB")</f>
        <v>Less than 5</v>
      </c>
      <c r="W414">
        <v>0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 cm="1">
        <f t="array" ref="J415">_xlfn.IFS(Aggregate[[#This Row],[Age]]&lt;30,"Under 30",Aggregate[[#This Row],[Age]]&gt;65,"Senior", TRUE, "Other")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 cm="1">
        <f t="array" ref="V415">_xlfn.IFS(Aggregate[[#This Row],[Avg Monthly GB Download]]&lt;5,"Less than 5",Aggregate[[#This Row],[Avg Monthly GB Download]]&gt;=10,"10 gb or more", TRUE,"Between 5 and 10 GB")</f>
        <v>Between 5 and 10 GB</v>
      </c>
      <c r="W415">
        <v>8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 cm="1">
        <f t="array" ref="J416">_xlfn.IFS(Aggregate[[#This Row],[Age]]&lt;30,"Under 30",Aggregate[[#This Row],[Age]]&gt;65,"Senior", TRUE, "Other")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 cm="1">
        <f t="array" ref="V416">_xlfn.IFS(Aggregate[[#This Row],[Avg Monthly GB Download]]&lt;5,"Less than 5",Aggregate[[#This Row],[Avg Monthly GB Download]]&gt;=10,"10 gb or more", TRUE,"Between 5 and 10 GB")</f>
        <v>Less than 5</v>
      </c>
      <c r="W416">
        <v>0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 cm="1">
        <f t="array" ref="J417">_xlfn.IFS(Aggregate[[#This Row],[Age]]&lt;30,"Under 30",Aggregate[[#This Row],[Age]]&gt;65,"Senior", TRUE, "Other")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 cm="1">
        <f t="array" ref="V417">_xlfn.IFS(Aggregate[[#This Row],[Avg Monthly GB Download]]&lt;5,"Less than 5",Aggregate[[#This Row],[Avg Monthly GB Download]]&gt;=10,"10 gb or more", TRUE,"Between 5 and 10 GB")</f>
        <v>Less than 5</v>
      </c>
      <c r="W417">
        <v>0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 cm="1">
        <f t="array" ref="J418">_xlfn.IFS(Aggregate[[#This Row],[Age]]&lt;30,"Under 30",Aggregate[[#This Row],[Age]]&gt;65,"Senior", TRUE, "Other")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 cm="1">
        <f t="array" ref="V418">_xlfn.IFS(Aggregate[[#This Row],[Avg Monthly GB Download]]&lt;5,"Less than 5",Aggregate[[#This Row],[Avg Monthly GB Download]]&gt;=10,"10 gb or more", TRUE,"Between 5 and 10 GB")</f>
        <v>Less than 5</v>
      </c>
      <c r="W418">
        <v>0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 cm="1">
        <f t="array" ref="J419">_xlfn.IFS(Aggregate[[#This Row],[Age]]&lt;30,"Under 30",Aggregate[[#This Row],[Age]]&gt;65,"Senior", TRUE, "Other")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 cm="1">
        <f t="array" ref="V419">_xlfn.IFS(Aggregate[[#This Row],[Avg Monthly GB Download]]&lt;5,"Less than 5",Aggregate[[#This Row],[Avg Monthly GB Download]]&gt;=10,"10 gb or more", TRUE,"Between 5 and 10 GB")</f>
        <v>Less than 5</v>
      </c>
      <c r="W419">
        <v>0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 cm="1">
        <f t="array" ref="J420">_xlfn.IFS(Aggregate[[#This Row],[Age]]&lt;30,"Under 30",Aggregate[[#This Row],[Age]]&gt;65,"Senior", TRUE, "Other")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 cm="1">
        <f t="array" ref="V420">_xlfn.IFS(Aggregate[[#This Row],[Avg Monthly GB Download]]&lt;5,"Less than 5",Aggregate[[#This Row],[Avg Monthly GB Download]]&gt;=10,"10 gb or more", TRUE,"Between 5 and 10 GB")</f>
        <v>Less than 5</v>
      </c>
      <c r="W420">
        <v>3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 cm="1">
        <f t="array" ref="J421">_xlfn.IFS(Aggregate[[#This Row],[Age]]&lt;30,"Under 30",Aggregate[[#This Row],[Age]]&gt;65,"Senior", TRUE, "Other")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 cm="1">
        <f t="array" ref="V421">_xlfn.IFS(Aggregate[[#This Row],[Avg Monthly GB Download]]&lt;5,"Less than 5",Aggregate[[#This Row],[Avg Monthly GB Download]]&gt;=10,"10 gb or more", TRUE,"Between 5 and 10 GB")</f>
        <v>Less than 5</v>
      </c>
      <c r="W421">
        <v>0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 cm="1">
        <f t="array" ref="J422">_xlfn.IFS(Aggregate[[#This Row],[Age]]&lt;30,"Under 30",Aggregate[[#This Row],[Age]]&gt;65,"Senior", TRUE, "Other")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 cm="1">
        <f t="array" ref="V422">_xlfn.IFS(Aggregate[[#This Row],[Avg Monthly GB Download]]&lt;5,"Less than 5",Aggregate[[#This Row],[Avg Monthly GB Download]]&gt;=10,"10 gb or more", TRUE,"Between 5 and 10 GB")</f>
        <v>Between 5 and 10 GB</v>
      </c>
      <c r="W422">
        <v>7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 cm="1">
        <f t="array" ref="J423">_xlfn.IFS(Aggregate[[#This Row],[Age]]&lt;30,"Under 30",Aggregate[[#This Row],[Age]]&gt;65,"Senior", TRUE, "Other")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 cm="1">
        <f t="array" ref="V423">_xlfn.IFS(Aggregate[[#This Row],[Avg Monthly GB Download]]&lt;5,"Less than 5",Aggregate[[#This Row],[Avg Monthly GB Download]]&gt;=10,"10 gb or more", TRUE,"Between 5 and 10 GB")</f>
        <v>Between 5 and 10 GB</v>
      </c>
      <c r="W423">
        <v>5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 cm="1">
        <f t="array" ref="J424">_xlfn.IFS(Aggregate[[#This Row],[Age]]&lt;30,"Under 30",Aggregate[[#This Row],[Age]]&gt;65,"Senior", TRUE, "Other")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 cm="1">
        <f t="array" ref="V424">_xlfn.IFS(Aggregate[[#This Row],[Avg Monthly GB Download]]&lt;5,"Less than 5",Aggregate[[#This Row],[Avg Monthly GB Download]]&gt;=10,"10 gb or more", TRUE,"Between 5 and 10 GB")</f>
        <v>Less than 5</v>
      </c>
      <c r="W424">
        <v>0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 cm="1">
        <f t="array" ref="J425">_xlfn.IFS(Aggregate[[#This Row],[Age]]&lt;30,"Under 30",Aggregate[[#This Row],[Age]]&gt;65,"Senior", TRUE, "Other")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 cm="1">
        <f t="array" ref="V425">_xlfn.IFS(Aggregate[[#This Row],[Avg Monthly GB Download]]&lt;5,"Less than 5",Aggregate[[#This Row],[Avg Monthly GB Download]]&gt;=10,"10 gb or more", TRUE,"Between 5 and 10 GB")</f>
        <v>Less than 5</v>
      </c>
      <c r="W425">
        <v>0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 cm="1">
        <f t="array" ref="J426">_xlfn.IFS(Aggregate[[#This Row],[Age]]&lt;30,"Under 30",Aggregate[[#This Row],[Age]]&gt;65,"Senior", TRUE, "Other")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 cm="1">
        <f t="array" ref="V426">_xlfn.IFS(Aggregate[[#This Row],[Avg Monthly GB Download]]&lt;5,"Less than 5",Aggregate[[#This Row],[Avg Monthly GB Download]]&gt;=10,"10 gb or more", TRUE,"Between 5 and 10 GB")</f>
        <v>Less than 5</v>
      </c>
      <c r="W426">
        <v>0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 cm="1">
        <f t="array" ref="J427">_xlfn.IFS(Aggregate[[#This Row],[Age]]&lt;30,"Under 30",Aggregate[[#This Row],[Age]]&gt;65,"Senior", TRUE, "Other")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 cm="1">
        <f t="array" ref="V427">_xlfn.IFS(Aggregate[[#This Row],[Avg Monthly GB Download]]&lt;5,"Less than 5",Aggregate[[#This Row],[Avg Monthly GB Download]]&gt;=10,"10 gb or more", TRUE,"Between 5 and 10 GB")</f>
        <v>Less than 5</v>
      </c>
      <c r="W427">
        <v>0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 cm="1">
        <f t="array" ref="J428">_xlfn.IFS(Aggregate[[#This Row],[Age]]&lt;30,"Under 30",Aggregate[[#This Row],[Age]]&gt;65,"Senior", TRUE, "Other")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 cm="1">
        <f t="array" ref="V428">_xlfn.IFS(Aggregate[[#This Row],[Avg Monthly GB Download]]&lt;5,"Less than 5",Aggregate[[#This Row],[Avg Monthly GB Download]]&gt;=10,"10 gb or more", TRUE,"Between 5 and 10 GB")</f>
        <v>Less than 5</v>
      </c>
      <c r="W428">
        <v>1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 cm="1">
        <f t="array" ref="J429">_xlfn.IFS(Aggregate[[#This Row],[Age]]&lt;30,"Under 30",Aggregate[[#This Row],[Age]]&gt;65,"Senior", TRUE, "Other")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 cm="1">
        <f t="array" ref="V429">_xlfn.IFS(Aggregate[[#This Row],[Avg Monthly GB Download]]&lt;5,"Less than 5",Aggregate[[#This Row],[Avg Monthly GB Download]]&gt;=10,"10 gb or more", TRUE,"Between 5 and 10 GB")</f>
        <v>Less than 5</v>
      </c>
      <c r="W429">
        <v>0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 cm="1">
        <f t="array" ref="J430">_xlfn.IFS(Aggregate[[#This Row],[Age]]&lt;30,"Under 30",Aggregate[[#This Row],[Age]]&gt;65,"Senior", TRUE, "Other")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 cm="1">
        <f t="array" ref="V430">_xlfn.IFS(Aggregate[[#This Row],[Avg Monthly GB Download]]&lt;5,"Less than 5",Aggregate[[#This Row],[Avg Monthly GB Download]]&gt;=10,"10 gb or more", TRUE,"Between 5 and 10 GB")</f>
        <v>Less than 5</v>
      </c>
      <c r="W430">
        <v>0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 cm="1">
        <f t="array" ref="J431">_xlfn.IFS(Aggregate[[#This Row],[Age]]&lt;30,"Under 30",Aggregate[[#This Row],[Age]]&gt;65,"Senior", TRUE, "Other")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 cm="1">
        <f t="array" ref="V431">_xlfn.IFS(Aggregate[[#This Row],[Avg Monthly GB Download]]&lt;5,"Less than 5",Aggregate[[#This Row],[Avg Monthly GB Download]]&gt;=10,"10 gb or more", TRUE,"Between 5 and 10 GB")</f>
        <v>Less than 5</v>
      </c>
      <c r="W431">
        <v>0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 cm="1">
        <f t="array" ref="J432">_xlfn.IFS(Aggregate[[#This Row],[Age]]&lt;30,"Under 30",Aggregate[[#This Row],[Age]]&gt;65,"Senior", TRUE, "Other")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 cm="1">
        <f t="array" ref="V432">_xlfn.IFS(Aggregate[[#This Row],[Avg Monthly GB Download]]&lt;5,"Less than 5",Aggregate[[#This Row],[Avg Monthly GB Download]]&gt;=10,"10 gb or more", TRUE,"Between 5 and 10 GB")</f>
        <v>Less than 5</v>
      </c>
      <c r="W432">
        <v>0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 cm="1">
        <f t="array" ref="J433">_xlfn.IFS(Aggregate[[#This Row],[Age]]&lt;30,"Under 30",Aggregate[[#This Row],[Age]]&gt;65,"Senior", TRUE, "Other")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 cm="1">
        <f t="array" ref="V433">_xlfn.IFS(Aggregate[[#This Row],[Avg Monthly GB Download]]&lt;5,"Less than 5",Aggregate[[#This Row],[Avg Monthly GB Download]]&gt;=10,"10 gb or more", TRUE,"Between 5 and 10 GB")</f>
        <v>10 gb or more</v>
      </c>
      <c r="W433">
        <v>21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 cm="1">
        <f t="array" ref="J434">_xlfn.IFS(Aggregate[[#This Row],[Age]]&lt;30,"Under 30",Aggregate[[#This Row],[Age]]&gt;65,"Senior", TRUE, "Other")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 cm="1">
        <f t="array" ref="V434">_xlfn.IFS(Aggregate[[#This Row],[Avg Monthly GB Download]]&lt;5,"Less than 5",Aggregate[[#This Row],[Avg Monthly GB Download]]&gt;=10,"10 gb or more", TRUE,"Between 5 and 10 GB")</f>
        <v>Less than 5</v>
      </c>
      <c r="W434">
        <v>0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 cm="1">
        <f t="array" ref="J435">_xlfn.IFS(Aggregate[[#This Row],[Age]]&lt;30,"Under 30",Aggregate[[#This Row],[Age]]&gt;65,"Senior", TRUE, "Other")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 cm="1">
        <f t="array" ref="V435">_xlfn.IFS(Aggregate[[#This Row],[Avg Monthly GB Download]]&lt;5,"Less than 5",Aggregate[[#This Row],[Avg Monthly GB Download]]&gt;=10,"10 gb or more", TRUE,"Between 5 and 10 GB")</f>
        <v>Less than 5</v>
      </c>
      <c r="W435">
        <v>0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 cm="1">
        <f t="array" ref="J436">_xlfn.IFS(Aggregate[[#This Row],[Age]]&lt;30,"Under 30",Aggregate[[#This Row],[Age]]&gt;65,"Senior", TRUE, "Other")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 cm="1">
        <f t="array" ref="V436">_xlfn.IFS(Aggregate[[#This Row],[Avg Monthly GB Download]]&lt;5,"Less than 5",Aggregate[[#This Row],[Avg Monthly GB Download]]&gt;=10,"10 gb or more", TRUE,"Between 5 and 10 GB")</f>
        <v>Less than 5</v>
      </c>
      <c r="W436">
        <v>0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 cm="1">
        <f t="array" ref="J437">_xlfn.IFS(Aggregate[[#This Row],[Age]]&lt;30,"Under 30",Aggregate[[#This Row],[Age]]&gt;65,"Senior", TRUE, "Other")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 cm="1">
        <f t="array" ref="V437">_xlfn.IFS(Aggregate[[#This Row],[Avg Monthly GB Download]]&lt;5,"Less than 5",Aggregate[[#This Row],[Avg Monthly GB Download]]&gt;=10,"10 gb or more", TRUE,"Between 5 and 10 GB")</f>
        <v>Less than 5</v>
      </c>
      <c r="W437">
        <v>1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 cm="1">
        <f t="array" ref="J438">_xlfn.IFS(Aggregate[[#This Row],[Age]]&lt;30,"Under 30",Aggregate[[#This Row],[Age]]&gt;65,"Senior", TRUE, "Other")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 cm="1">
        <f t="array" ref="V438">_xlfn.IFS(Aggregate[[#This Row],[Avg Monthly GB Download]]&lt;5,"Less than 5",Aggregate[[#This Row],[Avg Monthly GB Download]]&gt;=10,"10 gb or more", TRUE,"Between 5 and 10 GB")</f>
        <v>Between 5 and 10 GB</v>
      </c>
      <c r="W438">
        <v>7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 cm="1">
        <f t="array" ref="J439">_xlfn.IFS(Aggregate[[#This Row],[Age]]&lt;30,"Under 30",Aggregate[[#This Row],[Age]]&gt;65,"Senior", TRUE, "Other")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 cm="1">
        <f t="array" ref="V439">_xlfn.IFS(Aggregate[[#This Row],[Avg Monthly GB Download]]&lt;5,"Less than 5",Aggregate[[#This Row],[Avg Monthly GB Download]]&gt;=10,"10 gb or more", TRUE,"Between 5 and 10 GB")</f>
        <v>Less than 5</v>
      </c>
      <c r="W439">
        <v>1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 cm="1">
        <f t="array" ref="J440">_xlfn.IFS(Aggregate[[#This Row],[Age]]&lt;30,"Under 30",Aggregate[[#This Row],[Age]]&gt;65,"Senior", TRUE, "Other")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 cm="1">
        <f t="array" ref="V440">_xlfn.IFS(Aggregate[[#This Row],[Avg Monthly GB Download]]&lt;5,"Less than 5",Aggregate[[#This Row],[Avg Monthly GB Download]]&gt;=10,"10 gb or more", TRUE,"Between 5 and 10 GB")</f>
        <v>Less than 5</v>
      </c>
      <c r="W440">
        <v>0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 cm="1">
        <f t="array" ref="J441">_xlfn.IFS(Aggregate[[#This Row],[Age]]&lt;30,"Under 30",Aggregate[[#This Row],[Age]]&gt;65,"Senior", TRUE, "Other")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 cm="1">
        <f t="array" ref="V441">_xlfn.IFS(Aggregate[[#This Row],[Avg Monthly GB Download]]&lt;5,"Less than 5",Aggregate[[#This Row],[Avg Monthly GB Download]]&gt;=10,"10 gb or more", TRUE,"Between 5 and 10 GB")</f>
        <v>Less than 5</v>
      </c>
      <c r="W441">
        <v>0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 cm="1">
        <f t="array" ref="J442">_xlfn.IFS(Aggregate[[#This Row],[Age]]&lt;30,"Under 30",Aggregate[[#This Row],[Age]]&gt;65,"Senior", TRUE, "Other")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 cm="1">
        <f t="array" ref="V442">_xlfn.IFS(Aggregate[[#This Row],[Avg Monthly GB Download]]&lt;5,"Less than 5",Aggregate[[#This Row],[Avg Monthly GB Download]]&gt;=10,"10 gb or more", TRUE,"Between 5 and 10 GB")</f>
        <v>Less than 5</v>
      </c>
      <c r="W442">
        <v>0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 cm="1">
        <f t="array" ref="J443">_xlfn.IFS(Aggregate[[#This Row],[Age]]&lt;30,"Under 30",Aggregate[[#This Row],[Age]]&gt;65,"Senior", TRUE, "Other")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 cm="1">
        <f t="array" ref="V443">_xlfn.IFS(Aggregate[[#This Row],[Avg Monthly GB Download]]&lt;5,"Less than 5",Aggregate[[#This Row],[Avg Monthly GB Download]]&gt;=10,"10 gb or more", TRUE,"Between 5 and 10 GB")</f>
        <v>Less than 5</v>
      </c>
      <c r="W443">
        <v>0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 cm="1">
        <f t="array" ref="J444">_xlfn.IFS(Aggregate[[#This Row],[Age]]&lt;30,"Under 30",Aggregate[[#This Row],[Age]]&gt;65,"Senior", TRUE, "Other")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 cm="1">
        <f t="array" ref="V444">_xlfn.IFS(Aggregate[[#This Row],[Avg Monthly GB Download]]&lt;5,"Less than 5",Aggregate[[#This Row],[Avg Monthly GB Download]]&gt;=10,"10 gb or more", TRUE,"Between 5 and 10 GB")</f>
        <v>Less than 5</v>
      </c>
      <c r="W444">
        <v>0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 cm="1">
        <f t="array" ref="J445">_xlfn.IFS(Aggregate[[#This Row],[Age]]&lt;30,"Under 30",Aggregate[[#This Row],[Age]]&gt;65,"Senior", TRUE, "Other")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 cm="1">
        <f t="array" ref="V445">_xlfn.IFS(Aggregate[[#This Row],[Avg Monthly GB Download]]&lt;5,"Less than 5",Aggregate[[#This Row],[Avg Monthly GB Download]]&gt;=10,"10 gb or more", TRUE,"Between 5 and 10 GB")</f>
        <v>10 gb or more</v>
      </c>
      <c r="W445">
        <v>14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 cm="1">
        <f t="array" ref="J446">_xlfn.IFS(Aggregate[[#This Row],[Age]]&lt;30,"Under 30",Aggregate[[#This Row],[Age]]&gt;65,"Senior", TRUE, "Other")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 cm="1">
        <f t="array" ref="V446">_xlfn.IFS(Aggregate[[#This Row],[Avg Monthly GB Download]]&lt;5,"Less than 5",Aggregate[[#This Row],[Avg Monthly GB Download]]&gt;=10,"10 gb or more", TRUE,"Between 5 and 10 GB")</f>
        <v>Less than 5</v>
      </c>
      <c r="W446">
        <v>0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 cm="1">
        <f t="array" ref="J447">_xlfn.IFS(Aggregate[[#This Row],[Age]]&lt;30,"Under 30",Aggregate[[#This Row],[Age]]&gt;65,"Senior", TRUE, "Other")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 cm="1">
        <f t="array" ref="V447">_xlfn.IFS(Aggregate[[#This Row],[Avg Monthly GB Download]]&lt;5,"Less than 5",Aggregate[[#This Row],[Avg Monthly GB Download]]&gt;=10,"10 gb or more", TRUE,"Between 5 and 10 GB")</f>
        <v>Less than 5</v>
      </c>
      <c r="W447">
        <v>0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 cm="1">
        <f t="array" ref="J448">_xlfn.IFS(Aggregate[[#This Row],[Age]]&lt;30,"Under 30",Aggregate[[#This Row],[Age]]&gt;65,"Senior", TRUE, "Other")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 cm="1">
        <f t="array" ref="V448">_xlfn.IFS(Aggregate[[#This Row],[Avg Monthly GB Download]]&lt;5,"Less than 5",Aggregate[[#This Row],[Avg Monthly GB Download]]&gt;=10,"10 gb or more", TRUE,"Between 5 and 10 GB")</f>
        <v>Less than 5</v>
      </c>
      <c r="W448">
        <v>0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 cm="1">
        <f t="array" ref="J449">_xlfn.IFS(Aggregate[[#This Row],[Age]]&lt;30,"Under 30",Aggregate[[#This Row],[Age]]&gt;65,"Senior", TRUE, "Other")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 cm="1">
        <f t="array" ref="V449">_xlfn.IFS(Aggregate[[#This Row],[Avg Monthly GB Download]]&lt;5,"Less than 5",Aggregate[[#This Row],[Avg Monthly GB Download]]&gt;=10,"10 gb or more", TRUE,"Between 5 and 10 GB")</f>
        <v>Less than 5</v>
      </c>
      <c r="W449">
        <v>0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 cm="1">
        <f t="array" ref="J450">_xlfn.IFS(Aggregate[[#This Row],[Age]]&lt;30,"Under 30",Aggregate[[#This Row],[Age]]&gt;65,"Senior", TRUE, "Other")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 cm="1">
        <f t="array" ref="V450">_xlfn.IFS(Aggregate[[#This Row],[Avg Monthly GB Download]]&lt;5,"Less than 5",Aggregate[[#This Row],[Avg Monthly GB Download]]&gt;=10,"10 gb or more", TRUE,"Between 5 and 10 GB")</f>
        <v>10 gb or more</v>
      </c>
      <c r="W450">
        <v>13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 cm="1">
        <f t="array" ref="J451">_xlfn.IFS(Aggregate[[#This Row],[Age]]&lt;30,"Under 30",Aggregate[[#This Row],[Age]]&gt;65,"Senior", TRUE, "Other")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 cm="1">
        <f t="array" ref="V451">_xlfn.IFS(Aggregate[[#This Row],[Avg Monthly GB Download]]&lt;5,"Less than 5",Aggregate[[#This Row],[Avg Monthly GB Download]]&gt;=10,"10 gb or more", TRUE,"Between 5 and 10 GB")</f>
        <v>Less than 5</v>
      </c>
      <c r="W451">
        <v>0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 cm="1">
        <f t="array" ref="J452">_xlfn.IFS(Aggregate[[#This Row],[Age]]&lt;30,"Under 30",Aggregate[[#This Row],[Age]]&gt;65,"Senior", TRUE, "Other")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 cm="1">
        <f t="array" ref="V452">_xlfn.IFS(Aggregate[[#This Row],[Avg Monthly GB Download]]&lt;5,"Less than 5",Aggregate[[#This Row],[Avg Monthly GB Download]]&gt;=10,"10 gb or more", TRUE,"Between 5 and 10 GB")</f>
        <v>Less than 5</v>
      </c>
      <c r="W452">
        <v>0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 cm="1">
        <f t="array" ref="J453">_xlfn.IFS(Aggregate[[#This Row],[Age]]&lt;30,"Under 30",Aggregate[[#This Row],[Age]]&gt;65,"Senior", TRUE, "Other")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 cm="1">
        <f t="array" ref="V453">_xlfn.IFS(Aggregate[[#This Row],[Avg Monthly GB Download]]&lt;5,"Less than 5",Aggregate[[#This Row],[Avg Monthly GB Download]]&gt;=10,"10 gb or more", TRUE,"Between 5 and 10 GB")</f>
        <v>Less than 5</v>
      </c>
      <c r="W453">
        <v>0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 cm="1">
        <f t="array" ref="J454">_xlfn.IFS(Aggregate[[#This Row],[Age]]&lt;30,"Under 30",Aggregate[[#This Row],[Age]]&gt;65,"Senior", TRUE, "Other")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 cm="1">
        <f t="array" ref="V454">_xlfn.IFS(Aggregate[[#This Row],[Avg Monthly GB Download]]&lt;5,"Less than 5",Aggregate[[#This Row],[Avg Monthly GB Download]]&gt;=10,"10 gb or more", TRUE,"Between 5 and 10 GB")</f>
        <v>Less than 5</v>
      </c>
      <c r="W454">
        <v>0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 cm="1">
        <f t="array" ref="J455">_xlfn.IFS(Aggregate[[#This Row],[Age]]&lt;30,"Under 30",Aggregate[[#This Row],[Age]]&gt;65,"Senior", TRUE, "Other")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 cm="1">
        <f t="array" ref="V455">_xlfn.IFS(Aggregate[[#This Row],[Avg Monthly GB Download]]&lt;5,"Less than 5",Aggregate[[#This Row],[Avg Monthly GB Download]]&gt;=10,"10 gb or more", TRUE,"Between 5 and 10 GB")</f>
        <v>10 gb or more</v>
      </c>
      <c r="W455">
        <v>10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 cm="1">
        <f t="array" ref="J456">_xlfn.IFS(Aggregate[[#This Row],[Age]]&lt;30,"Under 30",Aggregate[[#This Row],[Age]]&gt;65,"Senior", TRUE, "Other")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 cm="1">
        <f t="array" ref="V456">_xlfn.IFS(Aggregate[[#This Row],[Avg Monthly GB Download]]&lt;5,"Less than 5",Aggregate[[#This Row],[Avg Monthly GB Download]]&gt;=10,"10 gb or more", TRUE,"Between 5 and 10 GB")</f>
        <v>Less than 5</v>
      </c>
      <c r="W456">
        <v>0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 cm="1">
        <f t="array" ref="J457">_xlfn.IFS(Aggregate[[#This Row],[Age]]&lt;30,"Under 30",Aggregate[[#This Row],[Age]]&gt;65,"Senior", TRUE, "Other")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 cm="1">
        <f t="array" ref="V457">_xlfn.IFS(Aggregate[[#This Row],[Avg Monthly GB Download]]&lt;5,"Less than 5",Aggregate[[#This Row],[Avg Monthly GB Download]]&gt;=10,"10 gb or more", TRUE,"Between 5 and 10 GB")</f>
        <v>Less than 5</v>
      </c>
      <c r="W457">
        <v>0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 cm="1">
        <f t="array" ref="J458">_xlfn.IFS(Aggregate[[#This Row],[Age]]&lt;30,"Under 30",Aggregate[[#This Row],[Age]]&gt;65,"Senior", TRUE, "Other")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 cm="1">
        <f t="array" ref="V458">_xlfn.IFS(Aggregate[[#This Row],[Avg Monthly GB Download]]&lt;5,"Less than 5",Aggregate[[#This Row],[Avg Monthly GB Download]]&gt;=10,"10 gb or more", TRUE,"Between 5 and 10 GB")</f>
        <v>Less than 5</v>
      </c>
      <c r="W458">
        <v>0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 cm="1">
        <f t="array" ref="J459">_xlfn.IFS(Aggregate[[#This Row],[Age]]&lt;30,"Under 30",Aggregate[[#This Row],[Age]]&gt;65,"Senior", TRUE, "Other")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 cm="1">
        <f t="array" ref="V459">_xlfn.IFS(Aggregate[[#This Row],[Avg Monthly GB Download]]&lt;5,"Less than 5",Aggregate[[#This Row],[Avg Monthly GB Download]]&gt;=10,"10 gb or more", TRUE,"Between 5 and 10 GB")</f>
        <v>Between 5 and 10 GB</v>
      </c>
      <c r="W459">
        <v>5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 cm="1">
        <f t="array" ref="J460">_xlfn.IFS(Aggregate[[#This Row],[Age]]&lt;30,"Under 30",Aggregate[[#This Row],[Age]]&gt;65,"Senior", TRUE, "Other")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 cm="1">
        <f t="array" ref="V460">_xlfn.IFS(Aggregate[[#This Row],[Avg Monthly GB Download]]&lt;5,"Less than 5",Aggregate[[#This Row],[Avg Monthly GB Download]]&gt;=10,"10 gb or more", TRUE,"Between 5 and 10 GB")</f>
        <v>Less than 5</v>
      </c>
      <c r="W460">
        <v>0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 cm="1">
        <f t="array" ref="J461">_xlfn.IFS(Aggregate[[#This Row],[Age]]&lt;30,"Under 30",Aggregate[[#This Row],[Age]]&gt;65,"Senior", TRUE, "Other")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 cm="1">
        <f t="array" ref="V461">_xlfn.IFS(Aggregate[[#This Row],[Avg Monthly GB Download]]&lt;5,"Less than 5",Aggregate[[#This Row],[Avg Monthly GB Download]]&gt;=10,"10 gb or more", TRUE,"Between 5 and 10 GB")</f>
        <v>Less than 5</v>
      </c>
      <c r="W461">
        <v>4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 cm="1">
        <f t="array" ref="J462">_xlfn.IFS(Aggregate[[#This Row],[Age]]&lt;30,"Under 30",Aggregate[[#This Row],[Age]]&gt;65,"Senior", TRUE, "Other")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 cm="1">
        <f t="array" ref="V462">_xlfn.IFS(Aggregate[[#This Row],[Avg Monthly GB Download]]&lt;5,"Less than 5",Aggregate[[#This Row],[Avg Monthly GB Download]]&gt;=10,"10 gb or more", TRUE,"Between 5 and 10 GB")</f>
        <v>Less than 5</v>
      </c>
      <c r="W462">
        <v>0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 cm="1">
        <f t="array" ref="J463">_xlfn.IFS(Aggregate[[#This Row],[Age]]&lt;30,"Under 30",Aggregate[[#This Row],[Age]]&gt;65,"Senior", TRUE, "Other")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 cm="1">
        <f t="array" ref="V463">_xlfn.IFS(Aggregate[[#This Row],[Avg Monthly GB Download]]&lt;5,"Less than 5",Aggregate[[#This Row],[Avg Monthly GB Download]]&gt;=10,"10 gb or more", TRUE,"Between 5 and 10 GB")</f>
        <v>Less than 5</v>
      </c>
      <c r="W463">
        <v>0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 cm="1">
        <f t="array" ref="J464">_xlfn.IFS(Aggregate[[#This Row],[Age]]&lt;30,"Under 30",Aggregate[[#This Row],[Age]]&gt;65,"Senior", TRUE, "Other")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 cm="1">
        <f t="array" ref="V464">_xlfn.IFS(Aggregate[[#This Row],[Avg Monthly GB Download]]&lt;5,"Less than 5",Aggregate[[#This Row],[Avg Monthly GB Download]]&gt;=10,"10 gb or more", TRUE,"Between 5 and 10 GB")</f>
        <v>Less than 5</v>
      </c>
      <c r="W464">
        <v>2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 cm="1">
        <f t="array" ref="J465">_xlfn.IFS(Aggregate[[#This Row],[Age]]&lt;30,"Under 30",Aggregate[[#This Row],[Age]]&gt;65,"Senior", TRUE, "Other")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 cm="1">
        <f t="array" ref="V465">_xlfn.IFS(Aggregate[[#This Row],[Avg Monthly GB Download]]&lt;5,"Less than 5",Aggregate[[#This Row],[Avg Monthly GB Download]]&gt;=10,"10 gb or more", TRUE,"Between 5 and 10 GB")</f>
        <v>10 gb or more</v>
      </c>
      <c r="W465">
        <v>26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 cm="1">
        <f t="array" ref="J466">_xlfn.IFS(Aggregate[[#This Row],[Age]]&lt;30,"Under 30",Aggregate[[#This Row],[Age]]&gt;65,"Senior", TRUE, "Other")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 cm="1">
        <f t="array" ref="V466">_xlfn.IFS(Aggregate[[#This Row],[Avg Monthly GB Download]]&lt;5,"Less than 5",Aggregate[[#This Row],[Avg Monthly GB Download]]&gt;=10,"10 gb or more", TRUE,"Between 5 and 10 GB")</f>
        <v>Less than 5</v>
      </c>
      <c r="W466">
        <v>0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 cm="1">
        <f t="array" ref="J467">_xlfn.IFS(Aggregate[[#This Row],[Age]]&lt;30,"Under 30",Aggregate[[#This Row],[Age]]&gt;65,"Senior", TRUE, "Other")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 cm="1">
        <f t="array" ref="V467">_xlfn.IFS(Aggregate[[#This Row],[Avg Monthly GB Download]]&lt;5,"Less than 5",Aggregate[[#This Row],[Avg Monthly GB Download]]&gt;=10,"10 gb or more", TRUE,"Between 5 and 10 GB")</f>
        <v>Less than 5</v>
      </c>
      <c r="W467">
        <v>0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 cm="1">
        <f t="array" ref="J468">_xlfn.IFS(Aggregate[[#This Row],[Age]]&lt;30,"Under 30",Aggregate[[#This Row],[Age]]&gt;65,"Senior", TRUE, "Other")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 cm="1">
        <f t="array" ref="V468">_xlfn.IFS(Aggregate[[#This Row],[Avg Monthly GB Download]]&lt;5,"Less than 5",Aggregate[[#This Row],[Avg Monthly GB Download]]&gt;=10,"10 gb or more", TRUE,"Between 5 and 10 GB")</f>
        <v>Less than 5</v>
      </c>
      <c r="W468">
        <v>0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 cm="1">
        <f t="array" ref="J469">_xlfn.IFS(Aggregate[[#This Row],[Age]]&lt;30,"Under 30",Aggregate[[#This Row],[Age]]&gt;65,"Senior", TRUE, "Other")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 cm="1">
        <f t="array" ref="V469">_xlfn.IFS(Aggregate[[#This Row],[Avg Monthly GB Download]]&lt;5,"Less than 5",Aggregate[[#This Row],[Avg Monthly GB Download]]&gt;=10,"10 gb or more", TRUE,"Between 5 and 10 GB")</f>
        <v>Less than 5</v>
      </c>
      <c r="W469">
        <v>0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 cm="1">
        <f t="array" ref="J470">_xlfn.IFS(Aggregate[[#This Row],[Age]]&lt;30,"Under 30",Aggregate[[#This Row],[Age]]&gt;65,"Senior", TRUE, "Other")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 cm="1">
        <f t="array" ref="V470">_xlfn.IFS(Aggregate[[#This Row],[Avg Monthly GB Download]]&lt;5,"Less than 5",Aggregate[[#This Row],[Avg Monthly GB Download]]&gt;=10,"10 gb or more", TRUE,"Between 5 and 10 GB")</f>
        <v>Less than 5</v>
      </c>
      <c r="W470">
        <v>0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 cm="1">
        <f t="array" ref="J471">_xlfn.IFS(Aggregate[[#This Row],[Age]]&lt;30,"Under 30",Aggregate[[#This Row],[Age]]&gt;65,"Senior", TRUE, "Other")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 cm="1">
        <f t="array" ref="V471">_xlfn.IFS(Aggregate[[#This Row],[Avg Monthly GB Download]]&lt;5,"Less than 5",Aggregate[[#This Row],[Avg Monthly GB Download]]&gt;=10,"10 gb or more", TRUE,"Between 5 and 10 GB")</f>
        <v>Less than 5</v>
      </c>
      <c r="W471">
        <v>4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 cm="1">
        <f t="array" ref="J472">_xlfn.IFS(Aggregate[[#This Row],[Age]]&lt;30,"Under 30",Aggregate[[#This Row],[Age]]&gt;65,"Senior", TRUE, "Other")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 cm="1">
        <f t="array" ref="V472">_xlfn.IFS(Aggregate[[#This Row],[Avg Monthly GB Download]]&lt;5,"Less than 5",Aggregate[[#This Row],[Avg Monthly GB Download]]&gt;=10,"10 gb or more", TRUE,"Between 5 and 10 GB")</f>
        <v>Less than 5</v>
      </c>
      <c r="W472">
        <v>0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 cm="1">
        <f t="array" ref="J473">_xlfn.IFS(Aggregate[[#This Row],[Age]]&lt;30,"Under 30",Aggregate[[#This Row],[Age]]&gt;65,"Senior", TRUE, "Other")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 cm="1">
        <f t="array" ref="V473">_xlfn.IFS(Aggregate[[#This Row],[Avg Monthly GB Download]]&lt;5,"Less than 5",Aggregate[[#This Row],[Avg Monthly GB Download]]&gt;=10,"10 gb or more", TRUE,"Between 5 and 10 GB")</f>
        <v>Between 5 and 10 GB</v>
      </c>
      <c r="W473">
        <v>7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 cm="1">
        <f t="array" ref="J474">_xlfn.IFS(Aggregate[[#This Row],[Age]]&lt;30,"Under 30",Aggregate[[#This Row],[Age]]&gt;65,"Senior", TRUE, "Other")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 cm="1">
        <f t="array" ref="V474">_xlfn.IFS(Aggregate[[#This Row],[Avg Monthly GB Download]]&lt;5,"Less than 5",Aggregate[[#This Row],[Avg Monthly GB Download]]&gt;=10,"10 gb or more", TRUE,"Between 5 and 10 GB")</f>
        <v>Between 5 and 10 GB</v>
      </c>
      <c r="W474">
        <v>6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 cm="1">
        <f t="array" ref="J475">_xlfn.IFS(Aggregate[[#This Row],[Age]]&lt;30,"Under 30",Aggregate[[#This Row],[Age]]&gt;65,"Senior", TRUE, "Other")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 cm="1">
        <f t="array" ref="V475">_xlfn.IFS(Aggregate[[#This Row],[Avg Monthly GB Download]]&lt;5,"Less than 5",Aggregate[[#This Row],[Avg Monthly GB Download]]&gt;=10,"10 gb or more", TRUE,"Between 5 and 10 GB")</f>
        <v>Less than 5</v>
      </c>
      <c r="W475">
        <v>0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 cm="1">
        <f t="array" ref="J476">_xlfn.IFS(Aggregate[[#This Row],[Age]]&lt;30,"Under 30",Aggregate[[#This Row],[Age]]&gt;65,"Senior", TRUE, "Other")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 cm="1">
        <f t="array" ref="V476">_xlfn.IFS(Aggregate[[#This Row],[Avg Monthly GB Download]]&lt;5,"Less than 5",Aggregate[[#This Row],[Avg Monthly GB Download]]&gt;=10,"10 gb or more", TRUE,"Between 5 and 10 GB")</f>
        <v>Between 5 and 10 GB</v>
      </c>
      <c r="W476">
        <v>5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 cm="1">
        <f t="array" ref="J477">_xlfn.IFS(Aggregate[[#This Row],[Age]]&lt;30,"Under 30",Aggregate[[#This Row],[Age]]&gt;65,"Senior", TRUE, "Other")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 cm="1">
        <f t="array" ref="V477">_xlfn.IFS(Aggregate[[#This Row],[Avg Monthly GB Download]]&lt;5,"Less than 5",Aggregate[[#This Row],[Avg Monthly GB Download]]&gt;=10,"10 gb or more", TRUE,"Between 5 and 10 GB")</f>
        <v>Less than 5</v>
      </c>
      <c r="W477">
        <v>0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 cm="1">
        <f t="array" ref="J478">_xlfn.IFS(Aggregate[[#This Row],[Age]]&lt;30,"Under 30",Aggregate[[#This Row],[Age]]&gt;65,"Senior", TRUE, "Other")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 cm="1">
        <f t="array" ref="V478">_xlfn.IFS(Aggregate[[#This Row],[Avg Monthly GB Download]]&lt;5,"Less than 5",Aggregate[[#This Row],[Avg Monthly GB Download]]&gt;=10,"10 gb or more", TRUE,"Between 5 and 10 GB")</f>
        <v>Less than 5</v>
      </c>
      <c r="W478">
        <v>3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 cm="1">
        <f t="array" ref="J479">_xlfn.IFS(Aggregate[[#This Row],[Age]]&lt;30,"Under 30",Aggregate[[#This Row],[Age]]&gt;65,"Senior", TRUE, "Other")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 cm="1">
        <f t="array" ref="V479">_xlfn.IFS(Aggregate[[#This Row],[Avg Monthly GB Download]]&lt;5,"Less than 5",Aggregate[[#This Row],[Avg Monthly GB Download]]&gt;=10,"10 gb or more", TRUE,"Between 5 and 10 GB")</f>
        <v>Between 5 and 10 GB</v>
      </c>
      <c r="W479">
        <v>8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 cm="1">
        <f t="array" ref="J480">_xlfn.IFS(Aggregate[[#This Row],[Age]]&lt;30,"Under 30",Aggregate[[#This Row],[Age]]&gt;65,"Senior", TRUE, "Other")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 cm="1">
        <f t="array" ref="V480">_xlfn.IFS(Aggregate[[#This Row],[Avg Monthly GB Download]]&lt;5,"Less than 5",Aggregate[[#This Row],[Avg Monthly GB Download]]&gt;=10,"10 gb or more", TRUE,"Between 5 and 10 GB")</f>
        <v>Less than 5</v>
      </c>
      <c r="W480">
        <v>0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 cm="1">
        <f t="array" ref="J481">_xlfn.IFS(Aggregate[[#This Row],[Age]]&lt;30,"Under 30",Aggregate[[#This Row],[Age]]&gt;65,"Senior", TRUE, "Other")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 cm="1">
        <f t="array" ref="V481">_xlfn.IFS(Aggregate[[#This Row],[Avg Monthly GB Download]]&lt;5,"Less than 5",Aggregate[[#This Row],[Avg Monthly GB Download]]&gt;=10,"10 gb or more", TRUE,"Between 5 and 10 GB")</f>
        <v>Less than 5</v>
      </c>
      <c r="W481">
        <v>0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 cm="1">
        <f t="array" ref="J482">_xlfn.IFS(Aggregate[[#This Row],[Age]]&lt;30,"Under 30",Aggregate[[#This Row],[Age]]&gt;65,"Senior", TRUE, "Other")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 cm="1">
        <f t="array" ref="V482">_xlfn.IFS(Aggregate[[#This Row],[Avg Monthly GB Download]]&lt;5,"Less than 5",Aggregate[[#This Row],[Avg Monthly GB Download]]&gt;=10,"10 gb or more", TRUE,"Between 5 and 10 GB")</f>
        <v>Less than 5</v>
      </c>
      <c r="W482">
        <v>0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 cm="1">
        <f t="array" ref="J483">_xlfn.IFS(Aggregate[[#This Row],[Age]]&lt;30,"Under 30",Aggregate[[#This Row],[Age]]&gt;65,"Senior", TRUE, "Other")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 cm="1">
        <f t="array" ref="V483">_xlfn.IFS(Aggregate[[#This Row],[Avg Monthly GB Download]]&lt;5,"Less than 5",Aggregate[[#This Row],[Avg Monthly GB Download]]&gt;=10,"10 gb or more", TRUE,"Between 5 and 10 GB")</f>
        <v>Less than 5</v>
      </c>
      <c r="W483">
        <v>0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 cm="1">
        <f t="array" ref="J484">_xlfn.IFS(Aggregate[[#This Row],[Age]]&lt;30,"Under 30",Aggregate[[#This Row],[Age]]&gt;65,"Senior", TRUE, "Other")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 cm="1">
        <f t="array" ref="V484">_xlfn.IFS(Aggregate[[#This Row],[Avg Monthly GB Download]]&lt;5,"Less than 5",Aggregate[[#This Row],[Avg Monthly GB Download]]&gt;=10,"10 gb or more", TRUE,"Between 5 and 10 GB")</f>
        <v>Less than 5</v>
      </c>
      <c r="W484">
        <v>0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 cm="1">
        <f t="array" ref="J485">_xlfn.IFS(Aggregate[[#This Row],[Age]]&lt;30,"Under 30",Aggregate[[#This Row],[Age]]&gt;65,"Senior", TRUE, "Other")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 cm="1">
        <f t="array" ref="V485">_xlfn.IFS(Aggregate[[#This Row],[Avg Monthly GB Download]]&lt;5,"Less than 5",Aggregate[[#This Row],[Avg Monthly GB Download]]&gt;=10,"10 gb or more", TRUE,"Between 5 and 10 GB")</f>
        <v>Less than 5</v>
      </c>
      <c r="W485">
        <v>0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 cm="1">
        <f t="array" ref="J486">_xlfn.IFS(Aggregate[[#This Row],[Age]]&lt;30,"Under 30",Aggregate[[#This Row],[Age]]&gt;65,"Senior", TRUE, "Other")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 cm="1">
        <f t="array" ref="V486">_xlfn.IFS(Aggregate[[#This Row],[Avg Monthly GB Download]]&lt;5,"Less than 5",Aggregate[[#This Row],[Avg Monthly GB Download]]&gt;=10,"10 gb or more", TRUE,"Between 5 and 10 GB")</f>
        <v>Less than 5</v>
      </c>
      <c r="W486">
        <v>0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 cm="1">
        <f t="array" ref="J487">_xlfn.IFS(Aggregate[[#This Row],[Age]]&lt;30,"Under 30",Aggregate[[#This Row],[Age]]&gt;65,"Senior", TRUE, "Other")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 cm="1">
        <f t="array" ref="V487">_xlfn.IFS(Aggregate[[#This Row],[Avg Monthly GB Download]]&lt;5,"Less than 5",Aggregate[[#This Row],[Avg Monthly GB Download]]&gt;=10,"10 gb or more", TRUE,"Between 5 and 10 GB")</f>
        <v>Less than 5</v>
      </c>
      <c r="W487">
        <v>0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 cm="1">
        <f t="array" ref="J488">_xlfn.IFS(Aggregate[[#This Row],[Age]]&lt;30,"Under 30",Aggregate[[#This Row],[Age]]&gt;65,"Senior", TRUE, "Other")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 cm="1">
        <f t="array" ref="V488">_xlfn.IFS(Aggregate[[#This Row],[Avg Monthly GB Download]]&lt;5,"Less than 5",Aggregate[[#This Row],[Avg Monthly GB Download]]&gt;=10,"10 gb or more", TRUE,"Between 5 and 10 GB")</f>
        <v>Less than 5</v>
      </c>
      <c r="W488">
        <v>0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 cm="1">
        <f t="array" ref="J489">_xlfn.IFS(Aggregate[[#This Row],[Age]]&lt;30,"Under 30",Aggregate[[#This Row],[Age]]&gt;65,"Senior", TRUE, "Other")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 cm="1">
        <f t="array" ref="V489">_xlfn.IFS(Aggregate[[#This Row],[Avg Monthly GB Download]]&lt;5,"Less than 5",Aggregate[[#This Row],[Avg Monthly GB Download]]&gt;=10,"10 gb or more", TRUE,"Between 5 and 10 GB")</f>
        <v>Less than 5</v>
      </c>
      <c r="W489">
        <v>0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 cm="1">
        <f t="array" ref="J490">_xlfn.IFS(Aggregate[[#This Row],[Age]]&lt;30,"Under 30",Aggregate[[#This Row],[Age]]&gt;65,"Senior", TRUE, "Other")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 cm="1">
        <f t="array" ref="V490">_xlfn.IFS(Aggregate[[#This Row],[Avg Monthly GB Download]]&lt;5,"Less than 5",Aggregate[[#This Row],[Avg Monthly GB Download]]&gt;=10,"10 gb or more", TRUE,"Between 5 and 10 GB")</f>
        <v>Less than 5</v>
      </c>
      <c r="W490">
        <v>0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 cm="1">
        <f t="array" ref="J491">_xlfn.IFS(Aggregate[[#This Row],[Age]]&lt;30,"Under 30",Aggregate[[#This Row],[Age]]&gt;65,"Senior", TRUE, "Other")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 cm="1">
        <f t="array" ref="V491">_xlfn.IFS(Aggregate[[#This Row],[Avg Monthly GB Download]]&lt;5,"Less than 5",Aggregate[[#This Row],[Avg Monthly GB Download]]&gt;=10,"10 gb or more", TRUE,"Between 5 and 10 GB")</f>
        <v>Less than 5</v>
      </c>
      <c r="W491">
        <v>0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 cm="1">
        <f t="array" ref="J492">_xlfn.IFS(Aggregate[[#This Row],[Age]]&lt;30,"Under 30",Aggregate[[#This Row],[Age]]&gt;65,"Senior", TRUE, "Other")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 cm="1">
        <f t="array" ref="V492">_xlfn.IFS(Aggregate[[#This Row],[Avg Monthly GB Download]]&lt;5,"Less than 5",Aggregate[[#This Row],[Avg Monthly GB Download]]&gt;=10,"10 gb or more", TRUE,"Between 5 and 10 GB")</f>
        <v>Between 5 and 10 GB</v>
      </c>
      <c r="W492">
        <v>9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 cm="1">
        <f t="array" ref="J493">_xlfn.IFS(Aggregate[[#This Row],[Age]]&lt;30,"Under 30",Aggregate[[#This Row],[Age]]&gt;65,"Senior", TRUE, "Other")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 cm="1">
        <f t="array" ref="V493">_xlfn.IFS(Aggregate[[#This Row],[Avg Monthly GB Download]]&lt;5,"Less than 5",Aggregate[[#This Row],[Avg Monthly GB Download]]&gt;=10,"10 gb or more", TRUE,"Between 5 and 10 GB")</f>
        <v>Less than 5</v>
      </c>
      <c r="W493">
        <v>0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 cm="1">
        <f t="array" ref="J494">_xlfn.IFS(Aggregate[[#This Row],[Age]]&lt;30,"Under 30",Aggregate[[#This Row],[Age]]&gt;65,"Senior", TRUE, "Other")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 cm="1">
        <f t="array" ref="V494">_xlfn.IFS(Aggregate[[#This Row],[Avg Monthly GB Download]]&lt;5,"Less than 5",Aggregate[[#This Row],[Avg Monthly GB Download]]&gt;=10,"10 gb or more", TRUE,"Between 5 and 10 GB")</f>
        <v>Less than 5</v>
      </c>
      <c r="W494">
        <v>1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 cm="1">
        <f t="array" ref="J495">_xlfn.IFS(Aggregate[[#This Row],[Age]]&lt;30,"Under 30",Aggregate[[#This Row],[Age]]&gt;65,"Senior", TRUE, "Other")</f>
        <v>Other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 cm="1">
        <f t="array" ref="V495">_xlfn.IFS(Aggregate[[#This Row],[Avg Monthly GB Download]]&lt;5,"Less than 5",Aggregate[[#This Row],[Avg Monthly GB Download]]&gt;=10,"10 gb or more", TRUE,"Between 5 and 10 GB")</f>
        <v>Between 5 and 10 GB</v>
      </c>
      <c r="W495">
        <v>5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 cm="1">
        <f t="array" ref="J496">_xlfn.IFS(Aggregate[[#This Row],[Age]]&lt;30,"Under 30",Aggregate[[#This Row],[Age]]&gt;65,"Senior", TRUE, "Other")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 cm="1">
        <f t="array" ref="V496">_xlfn.IFS(Aggregate[[#This Row],[Avg Monthly GB Download]]&lt;5,"Less than 5",Aggregate[[#This Row],[Avg Monthly GB Download]]&gt;=10,"10 gb or more", TRUE,"Between 5 and 10 GB")</f>
        <v>Less than 5</v>
      </c>
      <c r="W496">
        <v>3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 cm="1">
        <f t="array" ref="J497">_xlfn.IFS(Aggregate[[#This Row],[Age]]&lt;30,"Under 30",Aggregate[[#This Row],[Age]]&gt;65,"Senior", TRUE, "Other")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 cm="1">
        <f t="array" ref="V497">_xlfn.IFS(Aggregate[[#This Row],[Avg Monthly GB Download]]&lt;5,"Less than 5",Aggregate[[#This Row],[Avg Monthly GB Download]]&gt;=10,"10 gb or more", TRUE,"Between 5 and 10 GB")</f>
        <v>10 gb or more</v>
      </c>
      <c r="W497">
        <v>30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 cm="1">
        <f t="array" ref="J498">_xlfn.IFS(Aggregate[[#This Row],[Age]]&lt;30,"Under 30",Aggregate[[#This Row],[Age]]&gt;65,"Senior", TRUE, "Other")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 cm="1">
        <f t="array" ref="V498">_xlfn.IFS(Aggregate[[#This Row],[Avg Monthly GB Download]]&lt;5,"Less than 5",Aggregate[[#This Row],[Avg Monthly GB Download]]&gt;=10,"10 gb or more", TRUE,"Between 5 and 10 GB")</f>
        <v>10 gb or more</v>
      </c>
      <c r="W498">
        <v>36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 cm="1">
        <f t="array" ref="J499">_xlfn.IFS(Aggregate[[#This Row],[Age]]&lt;30,"Under 30",Aggregate[[#This Row],[Age]]&gt;65,"Senior", TRUE, "Other")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 cm="1">
        <f t="array" ref="V499">_xlfn.IFS(Aggregate[[#This Row],[Avg Monthly GB Download]]&lt;5,"Less than 5",Aggregate[[#This Row],[Avg Monthly GB Download]]&gt;=10,"10 gb or more", TRUE,"Between 5 and 10 GB")</f>
        <v>Less than 5</v>
      </c>
      <c r="W499">
        <v>0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 cm="1">
        <f t="array" ref="J500">_xlfn.IFS(Aggregate[[#This Row],[Age]]&lt;30,"Under 30",Aggregate[[#This Row],[Age]]&gt;65,"Senior", TRUE, "Other")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 cm="1">
        <f t="array" ref="V500">_xlfn.IFS(Aggregate[[#This Row],[Avg Monthly GB Download]]&lt;5,"Less than 5",Aggregate[[#This Row],[Avg Monthly GB Download]]&gt;=10,"10 gb or more", TRUE,"Between 5 and 10 GB")</f>
        <v>Less than 5</v>
      </c>
      <c r="W500">
        <v>0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 cm="1">
        <f t="array" ref="J501">_xlfn.IFS(Aggregate[[#This Row],[Age]]&lt;30,"Under 30",Aggregate[[#This Row],[Age]]&gt;65,"Senior", TRUE, "Other")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 cm="1">
        <f t="array" ref="V501">_xlfn.IFS(Aggregate[[#This Row],[Avg Monthly GB Download]]&lt;5,"Less than 5",Aggregate[[#This Row],[Avg Monthly GB Download]]&gt;=10,"10 gb or more", TRUE,"Between 5 and 10 GB")</f>
        <v>10 gb or more</v>
      </c>
      <c r="W501">
        <v>21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 cm="1">
        <f t="array" ref="J502">_xlfn.IFS(Aggregate[[#This Row],[Age]]&lt;30,"Under 30",Aggregate[[#This Row],[Age]]&gt;65,"Senior", TRUE, "Other")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 cm="1">
        <f t="array" ref="V502">_xlfn.IFS(Aggregate[[#This Row],[Avg Monthly GB Download]]&lt;5,"Less than 5",Aggregate[[#This Row],[Avg Monthly GB Download]]&gt;=10,"10 gb or more", TRUE,"Between 5 and 10 GB")</f>
        <v>Less than 5</v>
      </c>
      <c r="W502">
        <v>2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 cm="1">
        <f t="array" ref="J503">_xlfn.IFS(Aggregate[[#This Row],[Age]]&lt;30,"Under 30",Aggregate[[#This Row],[Age]]&gt;65,"Senior", TRUE, "Other")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 cm="1">
        <f t="array" ref="V503">_xlfn.IFS(Aggregate[[#This Row],[Avg Monthly GB Download]]&lt;5,"Less than 5",Aggregate[[#This Row],[Avg Monthly GB Download]]&gt;=10,"10 gb or more", TRUE,"Between 5 and 10 GB")</f>
        <v>Less than 5</v>
      </c>
      <c r="W503">
        <v>0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 cm="1">
        <f t="array" ref="J504">_xlfn.IFS(Aggregate[[#This Row],[Age]]&lt;30,"Under 30",Aggregate[[#This Row],[Age]]&gt;65,"Senior", TRUE, "Other")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 cm="1">
        <f t="array" ref="V504">_xlfn.IFS(Aggregate[[#This Row],[Avg Monthly GB Download]]&lt;5,"Less than 5",Aggregate[[#This Row],[Avg Monthly GB Download]]&gt;=10,"10 gb or more", TRUE,"Between 5 and 10 GB")</f>
        <v>Less than 5</v>
      </c>
      <c r="W504">
        <v>0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 cm="1">
        <f t="array" ref="J505">_xlfn.IFS(Aggregate[[#This Row],[Age]]&lt;30,"Under 30",Aggregate[[#This Row],[Age]]&gt;65,"Senior", TRUE, "Other")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 cm="1">
        <f t="array" ref="V505">_xlfn.IFS(Aggregate[[#This Row],[Avg Monthly GB Download]]&lt;5,"Less than 5",Aggregate[[#This Row],[Avg Monthly GB Download]]&gt;=10,"10 gb or more", TRUE,"Between 5 and 10 GB")</f>
        <v>Between 5 and 10 GB</v>
      </c>
      <c r="W505">
        <v>8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 cm="1">
        <f t="array" ref="J506">_xlfn.IFS(Aggregate[[#This Row],[Age]]&lt;30,"Under 30",Aggregate[[#This Row],[Age]]&gt;65,"Senior", TRUE, "Other")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 cm="1">
        <f t="array" ref="V506">_xlfn.IFS(Aggregate[[#This Row],[Avg Monthly GB Download]]&lt;5,"Less than 5",Aggregate[[#This Row],[Avg Monthly GB Download]]&gt;=10,"10 gb or more", TRUE,"Between 5 and 10 GB")</f>
        <v>Less than 5</v>
      </c>
      <c r="W506">
        <v>0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 cm="1">
        <f t="array" ref="J507">_xlfn.IFS(Aggregate[[#This Row],[Age]]&lt;30,"Under 30",Aggregate[[#This Row],[Age]]&gt;65,"Senior", TRUE, "Other")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 cm="1">
        <f t="array" ref="V507">_xlfn.IFS(Aggregate[[#This Row],[Avg Monthly GB Download]]&lt;5,"Less than 5",Aggregate[[#This Row],[Avg Monthly GB Download]]&gt;=10,"10 gb or more", TRUE,"Between 5 and 10 GB")</f>
        <v>Less than 5</v>
      </c>
      <c r="W507">
        <v>3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 cm="1">
        <f t="array" ref="J508">_xlfn.IFS(Aggregate[[#This Row],[Age]]&lt;30,"Under 30",Aggregate[[#This Row],[Age]]&gt;65,"Senior", TRUE, "Other")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 cm="1">
        <f t="array" ref="V508">_xlfn.IFS(Aggregate[[#This Row],[Avg Monthly GB Download]]&lt;5,"Less than 5",Aggregate[[#This Row],[Avg Monthly GB Download]]&gt;=10,"10 gb or more", TRUE,"Between 5 and 10 GB")</f>
        <v>Less than 5</v>
      </c>
      <c r="W508">
        <v>0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 cm="1">
        <f t="array" ref="J509">_xlfn.IFS(Aggregate[[#This Row],[Age]]&lt;30,"Under 30",Aggregate[[#This Row],[Age]]&gt;65,"Senior", TRUE, "Other")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 cm="1">
        <f t="array" ref="V509">_xlfn.IFS(Aggregate[[#This Row],[Avg Monthly GB Download]]&lt;5,"Less than 5",Aggregate[[#This Row],[Avg Monthly GB Download]]&gt;=10,"10 gb or more", TRUE,"Between 5 and 10 GB")</f>
        <v>Less than 5</v>
      </c>
      <c r="W509">
        <v>0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 cm="1">
        <f t="array" ref="J510">_xlfn.IFS(Aggregate[[#This Row],[Age]]&lt;30,"Under 30",Aggregate[[#This Row],[Age]]&gt;65,"Senior", TRUE, "Other")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 cm="1">
        <f t="array" ref="V510">_xlfn.IFS(Aggregate[[#This Row],[Avg Monthly GB Download]]&lt;5,"Less than 5",Aggregate[[#This Row],[Avg Monthly GB Download]]&gt;=10,"10 gb or more", TRUE,"Between 5 and 10 GB")</f>
        <v>Between 5 and 10 GB</v>
      </c>
      <c r="W510">
        <v>7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 cm="1">
        <f t="array" ref="J511">_xlfn.IFS(Aggregate[[#This Row],[Age]]&lt;30,"Under 30",Aggregate[[#This Row],[Age]]&gt;65,"Senior", TRUE, "Other")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 cm="1">
        <f t="array" ref="V511">_xlfn.IFS(Aggregate[[#This Row],[Avg Monthly GB Download]]&lt;5,"Less than 5",Aggregate[[#This Row],[Avg Monthly GB Download]]&gt;=10,"10 gb or more", TRUE,"Between 5 and 10 GB")</f>
        <v>Less than 5</v>
      </c>
      <c r="W511">
        <v>2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 cm="1">
        <f t="array" ref="J512">_xlfn.IFS(Aggregate[[#This Row],[Age]]&lt;30,"Under 30",Aggregate[[#This Row],[Age]]&gt;65,"Senior", TRUE, "Other")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 cm="1">
        <f t="array" ref="V512">_xlfn.IFS(Aggregate[[#This Row],[Avg Monthly GB Download]]&lt;5,"Less than 5",Aggregate[[#This Row],[Avg Monthly GB Download]]&gt;=10,"10 gb or more", TRUE,"Between 5 and 10 GB")</f>
        <v>Less than 5</v>
      </c>
      <c r="W512">
        <v>0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 cm="1">
        <f t="array" ref="J513">_xlfn.IFS(Aggregate[[#This Row],[Age]]&lt;30,"Under 30",Aggregate[[#This Row],[Age]]&gt;65,"Senior", TRUE, "Other")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 cm="1">
        <f t="array" ref="V513">_xlfn.IFS(Aggregate[[#This Row],[Avg Monthly GB Download]]&lt;5,"Less than 5",Aggregate[[#This Row],[Avg Monthly GB Download]]&gt;=10,"10 gb or more", TRUE,"Between 5 and 10 GB")</f>
        <v>Less than 5</v>
      </c>
      <c r="W513">
        <v>0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 cm="1">
        <f t="array" ref="J514">_xlfn.IFS(Aggregate[[#This Row],[Age]]&lt;30,"Under 30",Aggregate[[#This Row],[Age]]&gt;65,"Senior", TRUE, "Other")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 cm="1">
        <f t="array" ref="V514">_xlfn.IFS(Aggregate[[#This Row],[Avg Monthly GB Download]]&lt;5,"Less than 5",Aggregate[[#This Row],[Avg Monthly GB Download]]&gt;=10,"10 gb or more", TRUE,"Between 5 and 10 GB")</f>
        <v>10 gb or more</v>
      </c>
      <c r="W514">
        <v>14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 cm="1">
        <f t="array" ref="J515">_xlfn.IFS(Aggregate[[#This Row],[Age]]&lt;30,"Under 30",Aggregate[[#This Row],[Age]]&gt;65,"Senior", TRUE, "Other")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 cm="1">
        <f t="array" ref="V515">_xlfn.IFS(Aggregate[[#This Row],[Avg Monthly GB Download]]&lt;5,"Less than 5",Aggregate[[#This Row],[Avg Monthly GB Download]]&gt;=10,"10 gb or more", TRUE,"Between 5 and 10 GB")</f>
        <v>Less than 5</v>
      </c>
      <c r="W515">
        <v>3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 cm="1">
        <f t="array" ref="J516">_xlfn.IFS(Aggregate[[#This Row],[Age]]&lt;30,"Under 30",Aggregate[[#This Row],[Age]]&gt;65,"Senior", TRUE, "Other")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 cm="1">
        <f t="array" ref="V516">_xlfn.IFS(Aggregate[[#This Row],[Avg Monthly GB Download]]&lt;5,"Less than 5",Aggregate[[#This Row],[Avg Monthly GB Download]]&gt;=10,"10 gb or more", TRUE,"Between 5 and 10 GB")</f>
        <v>Between 5 and 10 GB</v>
      </c>
      <c r="W516">
        <v>9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 cm="1">
        <f t="array" ref="J517">_xlfn.IFS(Aggregate[[#This Row],[Age]]&lt;30,"Under 30",Aggregate[[#This Row],[Age]]&gt;65,"Senior", TRUE, "Other")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 cm="1">
        <f t="array" ref="V517">_xlfn.IFS(Aggregate[[#This Row],[Avg Monthly GB Download]]&lt;5,"Less than 5",Aggregate[[#This Row],[Avg Monthly GB Download]]&gt;=10,"10 gb or more", TRUE,"Between 5 and 10 GB")</f>
        <v>Less than 5</v>
      </c>
      <c r="W517">
        <v>0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 cm="1">
        <f t="array" ref="J518">_xlfn.IFS(Aggregate[[#This Row],[Age]]&lt;30,"Under 30",Aggregate[[#This Row],[Age]]&gt;65,"Senior", TRUE, "Other")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 cm="1">
        <f t="array" ref="V518">_xlfn.IFS(Aggregate[[#This Row],[Avg Monthly GB Download]]&lt;5,"Less than 5",Aggregate[[#This Row],[Avg Monthly GB Download]]&gt;=10,"10 gb or more", TRUE,"Between 5 and 10 GB")</f>
        <v>Less than 5</v>
      </c>
      <c r="W518">
        <v>3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 cm="1">
        <f t="array" ref="J519">_xlfn.IFS(Aggregate[[#This Row],[Age]]&lt;30,"Under 30",Aggregate[[#This Row],[Age]]&gt;65,"Senior", TRUE, "Other")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 cm="1">
        <f t="array" ref="V519">_xlfn.IFS(Aggregate[[#This Row],[Avg Monthly GB Download]]&lt;5,"Less than 5",Aggregate[[#This Row],[Avg Monthly GB Download]]&gt;=10,"10 gb or more", TRUE,"Between 5 and 10 GB")</f>
        <v>Less than 5</v>
      </c>
      <c r="W519">
        <v>0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 cm="1">
        <f t="array" ref="J520">_xlfn.IFS(Aggregate[[#This Row],[Age]]&lt;30,"Under 30",Aggregate[[#This Row],[Age]]&gt;65,"Senior", TRUE, "Other")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 cm="1">
        <f t="array" ref="V520">_xlfn.IFS(Aggregate[[#This Row],[Avg Monthly GB Download]]&lt;5,"Less than 5",Aggregate[[#This Row],[Avg Monthly GB Download]]&gt;=10,"10 gb or more", TRUE,"Between 5 and 10 GB")</f>
        <v>Less than 5</v>
      </c>
      <c r="W520">
        <v>3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 cm="1">
        <f t="array" ref="J521">_xlfn.IFS(Aggregate[[#This Row],[Age]]&lt;30,"Under 30",Aggregate[[#This Row],[Age]]&gt;65,"Senior", TRUE, "Other")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 cm="1">
        <f t="array" ref="V521">_xlfn.IFS(Aggregate[[#This Row],[Avg Monthly GB Download]]&lt;5,"Less than 5",Aggregate[[#This Row],[Avg Monthly GB Download]]&gt;=10,"10 gb or more", TRUE,"Between 5 and 10 GB")</f>
        <v>Less than 5</v>
      </c>
      <c r="W521">
        <v>4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 cm="1">
        <f t="array" ref="J522">_xlfn.IFS(Aggregate[[#This Row],[Age]]&lt;30,"Under 30",Aggregate[[#This Row],[Age]]&gt;65,"Senior", TRUE, "Other")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 cm="1">
        <f t="array" ref="V522">_xlfn.IFS(Aggregate[[#This Row],[Avg Monthly GB Download]]&lt;5,"Less than 5",Aggregate[[#This Row],[Avg Monthly GB Download]]&gt;=10,"10 gb or more", TRUE,"Between 5 and 10 GB")</f>
        <v>Less than 5</v>
      </c>
      <c r="W522">
        <v>0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 cm="1">
        <f t="array" ref="J523">_xlfn.IFS(Aggregate[[#This Row],[Age]]&lt;30,"Under 30",Aggregate[[#This Row],[Age]]&gt;65,"Senior", TRUE, "Other")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 cm="1">
        <f t="array" ref="V523">_xlfn.IFS(Aggregate[[#This Row],[Avg Monthly GB Download]]&lt;5,"Less than 5",Aggregate[[#This Row],[Avg Monthly GB Download]]&gt;=10,"10 gb or more", TRUE,"Between 5 and 10 GB")</f>
        <v>Less than 5</v>
      </c>
      <c r="W523">
        <v>0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 cm="1">
        <f t="array" ref="J524">_xlfn.IFS(Aggregate[[#This Row],[Age]]&lt;30,"Under 30",Aggregate[[#This Row],[Age]]&gt;65,"Senior", TRUE, "Other")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 cm="1">
        <f t="array" ref="V524">_xlfn.IFS(Aggregate[[#This Row],[Avg Monthly GB Download]]&lt;5,"Less than 5",Aggregate[[#This Row],[Avg Monthly GB Download]]&gt;=10,"10 gb or more", TRUE,"Between 5 and 10 GB")</f>
        <v>Less than 5</v>
      </c>
      <c r="W524">
        <v>0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 cm="1">
        <f t="array" ref="J525">_xlfn.IFS(Aggregate[[#This Row],[Age]]&lt;30,"Under 30",Aggregate[[#This Row],[Age]]&gt;65,"Senior", TRUE, "Other")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 cm="1">
        <f t="array" ref="V525">_xlfn.IFS(Aggregate[[#This Row],[Avg Monthly GB Download]]&lt;5,"Less than 5",Aggregate[[#This Row],[Avg Monthly GB Download]]&gt;=10,"10 gb or more", TRUE,"Between 5 and 10 GB")</f>
        <v>Less than 5</v>
      </c>
      <c r="W525">
        <v>0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 cm="1">
        <f t="array" ref="J526">_xlfn.IFS(Aggregate[[#This Row],[Age]]&lt;30,"Under 30",Aggregate[[#This Row],[Age]]&gt;65,"Senior", TRUE, "Other")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 cm="1">
        <f t="array" ref="V526">_xlfn.IFS(Aggregate[[#This Row],[Avg Monthly GB Download]]&lt;5,"Less than 5",Aggregate[[#This Row],[Avg Monthly GB Download]]&gt;=10,"10 gb or more", TRUE,"Between 5 and 10 GB")</f>
        <v>Less than 5</v>
      </c>
      <c r="W526">
        <v>0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 cm="1">
        <f t="array" ref="J527">_xlfn.IFS(Aggregate[[#This Row],[Age]]&lt;30,"Under 30",Aggregate[[#This Row],[Age]]&gt;65,"Senior", TRUE, "Other")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 cm="1">
        <f t="array" ref="V527">_xlfn.IFS(Aggregate[[#This Row],[Avg Monthly GB Download]]&lt;5,"Less than 5",Aggregate[[#This Row],[Avg Monthly GB Download]]&gt;=10,"10 gb or more", TRUE,"Between 5 and 10 GB")</f>
        <v>Less than 5</v>
      </c>
      <c r="W527">
        <v>0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 cm="1">
        <f t="array" ref="J528">_xlfn.IFS(Aggregate[[#This Row],[Age]]&lt;30,"Under 30",Aggregate[[#This Row],[Age]]&gt;65,"Senior", TRUE, "Other")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 cm="1">
        <f t="array" ref="V528">_xlfn.IFS(Aggregate[[#This Row],[Avg Monthly GB Download]]&lt;5,"Less than 5",Aggregate[[#This Row],[Avg Monthly GB Download]]&gt;=10,"10 gb or more", TRUE,"Between 5 and 10 GB")</f>
        <v>Less than 5</v>
      </c>
      <c r="W528">
        <v>0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 cm="1">
        <f t="array" ref="J529">_xlfn.IFS(Aggregate[[#This Row],[Age]]&lt;30,"Under 30",Aggregate[[#This Row],[Age]]&gt;65,"Senior", TRUE, "Other")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 cm="1">
        <f t="array" ref="V529">_xlfn.IFS(Aggregate[[#This Row],[Avg Monthly GB Download]]&lt;5,"Less than 5",Aggregate[[#This Row],[Avg Monthly GB Download]]&gt;=10,"10 gb or more", TRUE,"Between 5 and 10 GB")</f>
        <v>Less than 5</v>
      </c>
      <c r="W529">
        <v>0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 cm="1">
        <f t="array" ref="J530">_xlfn.IFS(Aggregate[[#This Row],[Age]]&lt;30,"Under 30",Aggregate[[#This Row],[Age]]&gt;65,"Senior", TRUE, "Other")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 cm="1">
        <f t="array" ref="V530">_xlfn.IFS(Aggregate[[#This Row],[Avg Monthly GB Download]]&lt;5,"Less than 5",Aggregate[[#This Row],[Avg Monthly GB Download]]&gt;=10,"10 gb or more", TRUE,"Between 5 and 10 GB")</f>
        <v>Less than 5</v>
      </c>
      <c r="W530">
        <v>0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 cm="1">
        <f t="array" ref="J531">_xlfn.IFS(Aggregate[[#This Row],[Age]]&lt;30,"Under 30",Aggregate[[#This Row],[Age]]&gt;65,"Senior", TRUE, "Other")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 cm="1">
        <f t="array" ref="V531">_xlfn.IFS(Aggregate[[#This Row],[Avg Monthly GB Download]]&lt;5,"Less than 5",Aggregate[[#This Row],[Avg Monthly GB Download]]&gt;=10,"10 gb or more", TRUE,"Between 5 and 10 GB")</f>
        <v>Less than 5</v>
      </c>
      <c r="W531">
        <v>0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 cm="1">
        <f t="array" ref="J532">_xlfn.IFS(Aggregate[[#This Row],[Age]]&lt;30,"Under 30",Aggregate[[#This Row],[Age]]&gt;65,"Senior", TRUE, "Other")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 cm="1">
        <f t="array" ref="V532">_xlfn.IFS(Aggregate[[#This Row],[Avg Monthly GB Download]]&lt;5,"Less than 5",Aggregate[[#This Row],[Avg Monthly GB Download]]&gt;=10,"10 gb or more", TRUE,"Between 5 and 10 GB")</f>
        <v>Less than 5</v>
      </c>
      <c r="W532">
        <v>0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 cm="1">
        <f t="array" ref="J533">_xlfn.IFS(Aggregate[[#This Row],[Age]]&lt;30,"Under 30",Aggregate[[#This Row],[Age]]&gt;65,"Senior", TRUE, "Other")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 cm="1">
        <f t="array" ref="V533">_xlfn.IFS(Aggregate[[#This Row],[Avg Monthly GB Download]]&lt;5,"Less than 5",Aggregate[[#This Row],[Avg Monthly GB Download]]&gt;=10,"10 gb or more", TRUE,"Between 5 and 10 GB")</f>
        <v>Less than 5</v>
      </c>
      <c r="W533">
        <v>0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 cm="1">
        <f t="array" ref="J534">_xlfn.IFS(Aggregate[[#This Row],[Age]]&lt;30,"Under 30",Aggregate[[#This Row],[Age]]&gt;65,"Senior", TRUE, "Other")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 cm="1">
        <f t="array" ref="V534">_xlfn.IFS(Aggregate[[#This Row],[Avg Monthly GB Download]]&lt;5,"Less than 5",Aggregate[[#This Row],[Avg Monthly GB Download]]&gt;=10,"10 gb or more", TRUE,"Between 5 and 10 GB")</f>
        <v>Less than 5</v>
      </c>
      <c r="W534">
        <v>0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 cm="1">
        <f t="array" ref="J535">_xlfn.IFS(Aggregate[[#This Row],[Age]]&lt;30,"Under 30",Aggregate[[#This Row],[Age]]&gt;65,"Senior", TRUE, "Other")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 cm="1">
        <f t="array" ref="V535">_xlfn.IFS(Aggregate[[#This Row],[Avg Monthly GB Download]]&lt;5,"Less than 5",Aggregate[[#This Row],[Avg Monthly GB Download]]&gt;=10,"10 gb or more", TRUE,"Between 5 and 10 GB")</f>
        <v>Less than 5</v>
      </c>
      <c r="W535">
        <v>0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 cm="1">
        <f t="array" ref="J536">_xlfn.IFS(Aggregate[[#This Row],[Age]]&lt;30,"Under 30",Aggregate[[#This Row],[Age]]&gt;65,"Senior", TRUE, "Other")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 cm="1">
        <f t="array" ref="V536">_xlfn.IFS(Aggregate[[#This Row],[Avg Monthly GB Download]]&lt;5,"Less than 5",Aggregate[[#This Row],[Avg Monthly GB Download]]&gt;=10,"10 gb or more", TRUE,"Between 5 and 10 GB")</f>
        <v>Less than 5</v>
      </c>
      <c r="W536">
        <v>0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 cm="1">
        <f t="array" ref="J537">_xlfn.IFS(Aggregate[[#This Row],[Age]]&lt;30,"Under 30",Aggregate[[#This Row],[Age]]&gt;65,"Senior", TRUE, "Other")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 cm="1">
        <f t="array" ref="V537">_xlfn.IFS(Aggregate[[#This Row],[Avg Monthly GB Download]]&lt;5,"Less than 5",Aggregate[[#This Row],[Avg Monthly GB Download]]&gt;=10,"10 gb or more", TRUE,"Between 5 and 10 GB")</f>
        <v>Between 5 and 10 GB</v>
      </c>
      <c r="W537">
        <v>8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 cm="1">
        <f t="array" ref="J538">_xlfn.IFS(Aggregate[[#This Row],[Age]]&lt;30,"Under 30",Aggregate[[#This Row],[Age]]&gt;65,"Senior", TRUE, "Other")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 cm="1">
        <f t="array" ref="V538">_xlfn.IFS(Aggregate[[#This Row],[Avg Monthly GB Download]]&lt;5,"Less than 5",Aggregate[[#This Row],[Avg Monthly GB Download]]&gt;=10,"10 gb or more", TRUE,"Between 5 and 10 GB")</f>
        <v>Less than 5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 cm="1">
        <f t="array" ref="J539">_xlfn.IFS(Aggregate[[#This Row],[Age]]&lt;30,"Under 30",Aggregate[[#This Row],[Age]]&gt;65,"Senior", TRUE, "Other")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 cm="1">
        <f t="array" ref="V539">_xlfn.IFS(Aggregate[[#This Row],[Avg Monthly GB Download]]&lt;5,"Less than 5",Aggregate[[#This Row],[Avg Monthly GB Download]]&gt;=10,"10 gb or more", TRUE,"Between 5 and 10 GB")</f>
        <v>Less than 5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 cm="1">
        <f t="array" ref="J540">_xlfn.IFS(Aggregate[[#This Row],[Age]]&lt;30,"Under 30",Aggregate[[#This Row],[Age]]&gt;65,"Senior", TRUE, "Other")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 cm="1">
        <f t="array" ref="V540">_xlfn.IFS(Aggregate[[#This Row],[Avg Monthly GB Download]]&lt;5,"Less than 5",Aggregate[[#This Row],[Avg Monthly GB Download]]&gt;=10,"10 gb or more", TRUE,"Between 5 and 10 GB")</f>
        <v>Less than 5</v>
      </c>
      <c r="W540">
        <v>1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 cm="1">
        <f t="array" ref="J541">_xlfn.IFS(Aggregate[[#This Row],[Age]]&lt;30,"Under 30",Aggregate[[#This Row],[Age]]&gt;65,"Senior", TRUE, "Other")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 cm="1">
        <f t="array" ref="V541">_xlfn.IFS(Aggregate[[#This Row],[Avg Monthly GB Download]]&lt;5,"Less than 5",Aggregate[[#This Row],[Avg Monthly GB Download]]&gt;=10,"10 gb or more", TRUE,"Between 5 and 10 GB")</f>
        <v>10 gb or more</v>
      </c>
      <c r="W541">
        <v>24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 cm="1">
        <f t="array" ref="J542">_xlfn.IFS(Aggregate[[#This Row],[Age]]&lt;30,"Under 30",Aggregate[[#This Row],[Age]]&gt;65,"Senior", TRUE, "Other")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 cm="1">
        <f t="array" ref="V542">_xlfn.IFS(Aggregate[[#This Row],[Avg Monthly GB Download]]&lt;5,"Less than 5",Aggregate[[#This Row],[Avg Monthly GB Download]]&gt;=10,"10 gb or more", TRUE,"Between 5 and 10 GB")</f>
        <v>Less than 5</v>
      </c>
      <c r="W542">
        <v>0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 cm="1">
        <f t="array" ref="J543">_xlfn.IFS(Aggregate[[#This Row],[Age]]&lt;30,"Under 30",Aggregate[[#This Row],[Age]]&gt;65,"Senior", TRUE, "Other")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 cm="1">
        <f t="array" ref="V543">_xlfn.IFS(Aggregate[[#This Row],[Avg Monthly GB Download]]&lt;5,"Less than 5",Aggregate[[#This Row],[Avg Monthly GB Download]]&gt;=10,"10 gb or more", TRUE,"Between 5 and 10 GB")</f>
        <v>Between 5 and 10 GB</v>
      </c>
      <c r="W543">
        <v>9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 cm="1">
        <f t="array" ref="J544">_xlfn.IFS(Aggregate[[#This Row],[Age]]&lt;30,"Under 30",Aggregate[[#This Row],[Age]]&gt;65,"Senior", TRUE, "Other")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 cm="1">
        <f t="array" ref="V544">_xlfn.IFS(Aggregate[[#This Row],[Avg Monthly GB Download]]&lt;5,"Less than 5",Aggregate[[#This Row],[Avg Monthly GB Download]]&gt;=10,"10 gb or more", TRUE,"Between 5 and 10 GB")</f>
        <v>Less than 5</v>
      </c>
      <c r="W544">
        <v>0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 cm="1">
        <f t="array" ref="J545">_xlfn.IFS(Aggregate[[#This Row],[Age]]&lt;30,"Under 30",Aggregate[[#This Row],[Age]]&gt;65,"Senior", TRUE, "Other")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 cm="1">
        <f t="array" ref="V545">_xlfn.IFS(Aggregate[[#This Row],[Avg Monthly GB Download]]&lt;5,"Less than 5",Aggregate[[#This Row],[Avg Monthly GB Download]]&gt;=10,"10 gb or more", TRUE,"Between 5 and 10 GB")</f>
        <v>Less than 5</v>
      </c>
      <c r="W545">
        <v>0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 cm="1">
        <f t="array" ref="J546">_xlfn.IFS(Aggregate[[#This Row],[Age]]&lt;30,"Under 30",Aggregate[[#This Row],[Age]]&gt;65,"Senior", TRUE, "Other")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 cm="1">
        <f t="array" ref="V546">_xlfn.IFS(Aggregate[[#This Row],[Avg Monthly GB Download]]&lt;5,"Less than 5",Aggregate[[#This Row],[Avg Monthly GB Download]]&gt;=10,"10 gb or more", TRUE,"Between 5 and 10 GB")</f>
        <v>Less than 5</v>
      </c>
      <c r="W546">
        <v>0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 cm="1">
        <f t="array" ref="J547">_xlfn.IFS(Aggregate[[#This Row],[Age]]&lt;30,"Under 30",Aggregate[[#This Row],[Age]]&gt;65,"Senior", TRUE, "Other")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 cm="1">
        <f t="array" ref="V547">_xlfn.IFS(Aggregate[[#This Row],[Avg Monthly GB Download]]&lt;5,"Less than 5",Aggregate[[#This Row],[Avg Monthly GB Download]]&gt;=10,"10 gb or more", TRUE,"Between 5 and 10 GB")</f>
        <v>10 gb or more</v>
      </c>
      <c r="W547">
        <v>12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 cm="1">
        <f t="array" ref="J548">_xlfn.IFS(Aggregate[[#This Row],[Age]]&lt;30,"Under 30",Aggregate[[#This Row],[Age]]&gt;65,"Senior", TRUE, "Other")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 cm="1">
        <f t="array" ref="V548">_xlfn.IFS(Aggregate[[#This Row],[Avg Monthly GB Download]]&lt;5,"Less than 5",Aggregate[[#This Row],[Avg Monthly GB Download]]&gt;=10,"10 gb or more", TRUE,"Between 5 and 10 GB")</f>
        <v>Less than 5</v>
      </c>
      <c r="W548">
        <v>0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 cm="1">
        <f t="array" ref="J549">_xlfn.IFS(Aggregate[[#This Row],[Age]]&lt;30,"Under 30",Aggregate[[#This Row],[Age]]&gt;65,"Senior", TRUE, "Other")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 cm="1">
        <f t="array" ref="V549">_xlfn.IFS(Aggregate[[#This Row],[Avg Monthly GB Download]]&lt;5,"Less than 5",Aggregate[[#This Row],[Avg Monthly GB Download]]&gt;=10,"10 gb or more", TRUE,"Between 5 and 10 GB")</f>
        <v>Less than 5</v>
      </c>
      <c r="W549">
        <v>0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 cm="1">
        <f t="array" ref="J550">_xlfn.IFS(Aggregate[[#This Row],[Age]]&lt;30,"Under 30",Aggregate[[#This Row],[Age]]&gt;65,"Senior", TRUE, "Other")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 cm="1">
        <f t="array" ref="V550">_xlfn.IFS(Aggregate[[#This Row],[Avg Monthly GB Download]]&lt;5,"Less than 5",Aggregate[[#This Row],[Avg Monthly GB Download]]&gt;=10,"10 gb or more", TRUE,"Between 5 and 10 GB")</f>
        <v>Less than 5</v>
      </c>
      <c r="W550">
        <v>0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 cm="1">
        <f t="array" ref="J551">_xlfn.IFS(Aggregate[[#This Row],[Age]]&lt;30,"Under 30",Aggregate[[#This Row],[Age]]&gt;65,"Senior", TRUE, "Other")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 cm="1">
        <f t="array" ref="V551">_xlfn.IFS(Aggregate[[#This Row],[Avg Monthly GB Download]]&lt;5,"Less than 5",Aggregate[[#This Row],[Avg Monthly GB Download]]&gt;=10,"10 gb or more", TRUE,"Between 5 and 10 GB")</f>
        <v>10 gb or more</v>
      </c>
      <c r="W551">
        <v>17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 cm="1">
        <f t="array" ref="J552">_xlfn.IFS(Aggregate[[#This Row],[Age]]&lt;30,"Under 30",Aggregate[[#This Row],[Age]]&gt;65,"Senior", TRUE, "Other")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 cm="1">
        <f t="array" ref="V552">_xlfn.IFS(Aggregate[[#This Row],[Avg Monthly GB Download]]&lt;5,"Less than 5",Aggregate[[#This Row],[Avg Monthly GB Download]]&gt;=10,"10 gb or more", TRUE,"Between 5 and 10 GB")</f>
        <v>Less than 5</v>
      </c>
      <c r="W552">
        <v>0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 cm="1">
        <f t="array" ref="J553">_xlfn.IFS(Aggregate[[#This Row],[Age]]&lt;30,"Under 30",Aggregate[[#This Row],[Age]]&gt;65,"Senior", TRUE, "Other")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 cm="1">
        <f t="array" ref="V553">_xlfn.IFS(Aggregate[[#This Row],[Avg Monthly GB Download]]&lt;5,"Less than 5",Aggregate[[#This Row],[Avg Monthly GB Download]]&gt;=10,"10 gb or more", TRUE,"Between 5 and 10 GB")</f>
        <v>Less than 5</v>
      </c>
      <c r="W553">
        <v>3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 cm="1">
        <f t="array" ref="J554">_xlfn.IFS(Aggregate[[#This Row],[Age]]&lt;30,"Under 30",Aggregate[[#This Row],[Age]]&gt;65,"Senior", TRUE, "Other")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 cm="1">
        <f t="array" ref="V554">_xlfn.IFS(Aggregate[[#This Row],[Avg Monthly GB Download]]&lt;5,"Less than 5",Aggregate[[#This Row],[Avg Monthly GB Download]]&gt;=10,"10 gb or more", TRUE,"Between 5 and 10 GB")</f>
        <v>Less than 5</v>
      </c>
      <c r="W554">
        <v>3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 cm="1">
        <f t="array" ref="J555">_xlfn.IFS(Aggregate[[#This Row],[Age]]&lt;30,"Under 30",Aggregate[[#This Row],[Age]]&gt;65,"Senior", TRUE, "Other")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 cm="1">
        <f t="array" ref="V555">_xlfn.IFS(Aggregate[[#This Row],[Avg Monthly GB Download]]&lt;5,"Less than 5",Aggregate[[#This Row],[Avg Monthly GB Download]]&gt;=10,"10 gb or more", TRUE,"Between 5 and 10 GB")</f>
        <v>Less than 5</v>
      </c>
      <c r="W555">
        <v>3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 cm="1">
        <f t="array" ref="J556">_xlfn.IFS(Aggregate[[#This Row],[Age]]&lt;30,"Under 30",Aggregate[[#This Row],[Age]]&gt;65,"Senior", TRUE, "Other")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 cm="1">
        <f t="array" ref="V556">_xlfn.IFS(Aggregate[[#This Row],[Avg Monthly GB Download]]&lt;5,"Less than 5",Aggregate[[#This Row],[Avg Monthly GB Download]]&gt;=10,"10 gb or more", TRUE,"Between 5 and 10 GB")</f>
        <v>Less than 5</v>
      </c>
      <c r="W556">
        <v>0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 cm="1">
        <f t="array" ref="J557">_xlfn.IFS(Aggregate[[#This Row],[Age]]&lt;30,"Under 30",Aggregate[[#This Row],[Age]]&gt;65,"Senior", TRUE, "Other")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 cm="1">
        <f t="array" ref="V557">_xlfn.IFS(Aggregate[[#This Row],[Avg Monthly GB Download]]&lt;5,"Less than 5",Aggregate[[#This Row],[Avg Monthly GB Download]]&gt;=10,"10 gb or more", TRUE,"Between 5 and 10 GB")</f>
        <v>Less than 5</v>
      </c>
      <c r="W557">
        <v>0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 cm="1">
        <f t="array" ref="J558">_xlfn.IFS(Aggregate[[#This Row],[Age]]&lt;30,"Under 30",Aggregate[[#This Row],[Age]]&gt;65,"Senior", TRUE, "Other")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 cm="1">
        <f t="array" ref="V558">_xlfn.IFS(Aggregate[[#This Row],[Avg Monthly GB Download]]&lt;5,"Less than 5",Aggregate[[#This Row],[Avg Monthly GB Download]]&gt;=10,"10 gb or more", TRUE,"Between 5 and 10 GB")</f>
        <v>Less than 5</v>
      </c>
      <c r="W558">
        <v>0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 cm="1">
        <f t="array" ref="J559">_xlfn.IFS(Aggregate[[#This Row],[Age]]&lt;30,"Under 30",Aggregate[[#This Row],[Age]]&gt;65,"Senior", TRUE, "Other")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 cm="1">
        <f t="array" ref="V559">_xlfn.IFS(Aggregate[[#This Row],[Avg Monthly GB Download]]&lt;5,"Less than 5",Aggregate[[#This Row],[Avg Monthly GB Download]]&gt;=10,"10 gb or more", TRUE,"Between 5 and 10 GB")</f>
        <v>Less than 5</v>
      </c>
      <c r="W559">
        <v>0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 cm="1">
        <f t="array" ref="J560">_xlfn.IFS(Aggregate[[#This Row],[Age]]&lt;30,"Under 30",Aggregate[[#This Row],[Age]]&gt;65,"Senior", TRUE, "Other")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 cm="1">
        <f t="array" ref="V560">_xlfn.IFS(Aggregate[[#This Row],[Avg Monthly GB Download]]&lt;5,"Less than 5",Aggregate[[#This Row],[Avg Monthly GB Download]]&gt;=10,"10 gb or more", TRUE,"Between 5 and 10 GB")</f>
        <v>Less than 5</v>
      </c>
      <c r="W560">
        <v>0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 cm="1">
        <f t="array" ref="J561">_xlfn.IFS(Aggregate[[#This Row],[Age]]&lt;30,"Under 30",Aggregate[[#This Row],[Age]]&gt;65,"Senior", TRUE, "Other")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 cm="1">
        <f t="array" ref="V561">_xlfn.IFS(Aggregate[[#This Row],[Avg Monthly GB Download]]&lt;5,"Less than 5",Aggregate[[#This Row],[Avg Monthly GB Download]]&gt;=10,"10 gb or more", TRUE,"Between 5 and 10 GB")</f>
        <v>Less than 5</v>
      </c>
      <c r="W561">
        <v>0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 cm="1">
        <f t="array" ref="J562">_xlfn.IFS(Aggregate[[#This Row],[Age]]&lt;30,"Under 30",Aggregate[[#This Row],[Age]]&gt;65,"Senior", TRUE, "Other")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 cm="1">
        <f t="array" ref="V562">_xlfn.IFS(Aggregate[[#This Row],[Avg Monthly GB Download]]&lt;5,"Less than 5",Aggregate[[#This Row],[Avg Monthly GB Download]]&gt;=10,"10 gb or more", TRUE,"Between 5 and 10 GB")</f>
        <v>Less than 5</v>
      </c>
      <c r="W562">
        <v>0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 cm="1">
        <f t="array" ref="J563">_xlfn.IFS(Aggregate[[#This Row],[Age]]&lt;30,"Under 30",Aggregate[[#This Row],[Age]]&gt;65,"Senior", TRUE, "Other")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 cm="1">
        <f t="array" ref="V563">_xlfn.IFS(Aggregate[[#This Row],[Avg Monthly GB Download]]&lt;5,"Less than 5",Aggregate[[#This Row],[Avg Monthly GB Download]]&gt;=10,"10 gb or more", TRUE,"Between 5 and 10 GB")</f>
        <v>Less than 5</v>
      </c>
      <c r="W563">
        <v>4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 cm="1">
        <f t="array" ref="J564">_xlfn.IFS(Aggregate[[#This Row],[Age]]&lt;30,"Under 30",Aggregate[[#This Row],[Age]]&gt;65,"Senior", TRUE, "Other")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 cm="1">
        <f t="array" ref="V564">_xlfn.IFS(Aggregate[[#This Row],[Avg Monthly GB Download]]&lt;5,"Less than 5",Aggregate[[#This Row],[Avg Monthly GB Download]]&gt;=10,"10 gb or more", TRUE,"Between 5 and 10 GB")</f>
        <v>Less than 5</v>
      </c>
      <c r="W564">
        <v>0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 cm="1">
        <f t="array" ref="J565">_xlfn.IFS(Aggregate[[#This Row],[Age]]&lt;30,"Under 30",Aggregate[[#This Row],[Age]]&gt;65,"Senior", TRUE, "Other")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 cm="1">
        <f t="array" ref="V565">_xlfn.IFS(Aggregate[[#This Row],[Avg Monthly GB Download]]&lt;5,"Less than 5",Aggregate[[#This Row],[Avg Monthly GB Download]]&gt;=10,"10 gb or more", TRUE,"Between 5 and 10 GB")</f>
        <v>Less than 5</v>
      </c>
      <c r="W565">
        <v>0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 cm="1">
        <f t="array" ref="J566">_xlfn.IFS(Aggregate[[#This Row],[Age]]&lt;30,"Under 30",Aggregate[[#This Row],[Age]]&gt;65,"Senior", TRUE, "Other")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 cm="1">
        <f t="array" ref="V566">_xlfn.IFS(Aggregate[[#This Row],[Avg Monthly GB Download]]&lt;5,"Less than 5",Aggregate[[#This Row],[Avg Monthly GB Download]]&gt;=10,"10 gb or more", TRUE,"Between 5 and 10 GB")</f>
        <v>Less than 5</v>
      </c>
      <c r="W566">
        <v>0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 cm="1">
        <f t="array" ref="J567">_xlfn.IFS(Aggregate[[#This Row],[Age]]&lt;30,"Under 30",Aggregate[[#This Row],[Age]]&gt;65,"Senior", TRUE, "Other")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 cm="1">
        <f t="array" ref="V567">_xlfn.IFS(Aggregate[[#This Row],[Avg Monthly GB Download]]&lt;5,"Less than 5",Aggregate[[#This Row],[Avg Monthly GB Download]]&gt;=10,"10 gb or more", TRUE,"Between 5 and 10 GB")</f>
        <v>Less than 5</v>
      </c>
      <c r="W567">
        <v>0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 cm="1">
        <f t="array" ref="J568">_xlfn.IFS(Aggregate[[#This Row],[Age]]&lt;30,"Under 30",Aggregate[[#This Row],[Age]]&gt;65,"Senior", TRUE, "Other")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 cm="1">
        <f t="array" ref="V568">_xlfn.IFS(Aggregate[[#This Row],[Avg Monthly GB Download]]&lt;5,"Less than 5",Aggregate[[#This Row],[Avg Monthly GB Download]]&gt;=10,"10 gb or more", TRUE,"Between 5 and 10 GB")</f>
        <v>Less than 5</v>
      </c>
      <c r="W568">
        <v>3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 cm="1">
        <f t="array" ref="J569">_xlfn.IFS(Aggregate[[#This Row],[Age]]&lt;30,"Under 30",Aggregate[[#This Row],[Age]]&gt;65,"Senior", TRUE, "Other")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 cm="1">
        <f t="array" ref="V569">_xlfn.IFS(Aggregate[[#This Row],[Avg Monthly GB Download]]&lt;5,"Less than 5",Aggregate[[#This Row],[Avg Monthly GB Download]]&gt;=10,"10 gb or more", TRUE,"Between 5 and 10 GB")</f>
        <v>Less than 5</v>
      </c>
      <c r="W569">
        <v>0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 cm="1">
        <f t="array" ref="J570">_xlfn.IFS(Aggregate[[#This Row],[Age]]&lt;30,"Under 30",Aggregate[[#This Row],[Age]]&gt;65,"Senior", TRUE, "Other")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 cm="1">
        <f t="array" ref="V570">_xlfn.IFS(Aggregate[[#This Row],[Avg Monthly GB Download]]&lt;5,"Less than 5",Aggregate[[#This Row],[Avg Monthly GB Download]]&gt;=10,"10 gb or more", TRUE,"Between 5 and 10 GB")</f>
        <v>Less than 5</v>
      </c>
      <c r="W570">
        <v>0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 cm="1">
        <f t="array" ref="J571">_xlfn.IFS(Aggregate[[#This Row],[Age]]&lt;30,"Under 30",Aggregate[[#This Row],[Age]]&gt;65,"Senior", TRUE, "Other")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 cm="1">
        <f t="array" ref="V571">_xlfn.IFS(Aggregate[[#This Row],[Avg Monthly GB Download]]&lt;5,"Less than 5",Aggregate[[#This Row],[Avg Monthly GB Download]]&gt;=10,"10 gb or more", TRUE,"Between 5 and 10 GB")</f>
        <v>Less than 5</v>
      </c>
      <c r="W571">
        <v>3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 cm="1">
        <f t="array" ref="J572">_xlfn.IFS(Aggregate[[#This Row],[Age]]&lt;30,"Under 30",Aggregate[[#This Row],[Age]]&gt;65,"Senior", TRUE, "Other")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 cm="1">
        <f t="array" ref="V572">_xlfn.IFS(Aggregate[[#This Row],[Avg Monthly GB Download]]&lt;5,"Less than 5",Aggregate[[#This Row],[Avg Monthly GB Download]]&gt;=10,"10 gb or more", TRUE,"Between 5 and 10 GB")</f>
        <v>Less than 5</v>
      </c>
      <c r="W572">
        <v>0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 cm="1">
        <f t="array" ref="J573">_xlfn.IFS(Aggregate[[#This Row],[Age]]&lt;30,"Under 30",Aggregate[[#This Row],[Age]]&gt;65,"Senior", TRUE, "Other")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 cm="1">
        <f t="array" ref="V573">_xlfn.IFS(Aggregate[[#This Row],[Avg Monthly GB Download]]&lt;5,"Less than 5",Aggregate[[#This Row],[Avg Monthly GB Download]]&gt;=10,"10 gb or more", TRUE,"Between 5 and 10 GB")</f>
        <v>Less than 5</v>
      </c>
      <c r="W573">
        <v>2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 cm="1">
        <f t="array" ref="J574">_xlfn.IFS(Aggregate[[#This Row],[Age]]&lt;30,"Under 30",Aggregate[[#This Row],[Age]]&gt;65,"Senior", TRUE, "Other")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 cm="1">
        <f t="array" ref="V574">_xlfn.IFS(Aggregate[[#This Row],[Avg Monthly GB Download]]&lt;5,"Less than 5",Aggregate[[#This Row],[Avg Monthly GB Download]]&gt;=10,"10 gb or more", TRUE,"Between 5 and 10 GB")</f>
        <v>Less than 5</v>
      </c>
      <c r="W574">
        <v>0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 cm="1">
        <f t="array" ref="J575">_xlfn.IFS(Aggregate[[#This Row],[Age]]&lt;30,"Under 30",Aggregate[[#This Row],[Age]]&gt;65,"Senior", TRUE, "Other")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 cm="1">
        <f t="array" ref="V575">_xlfn.IFS(Aggregate[[#This Row],[Avg Monthly GB Download]]&lt;5,"Less than 5",Aggregate[[#This Row],[Avg Monthly GB Download]]&gt;=10,"10 gb or more", TRUE,"Between 5 and 10 GB")</f>
        <v>Less than 5</v>
      </c>
      <c r="W575">
        <v>3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 cm="1">
        <f t="array" ref="J576">_xlfn.IFS(Aggregate[[#This Row],[Age]]&lt;30,"Under 30",Aggregate[[#This Row],[Age]]&gt;65,"Senior", TRUE, "Other")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 cm="1">
        <f t="array" ref="V576">_xlfn.IFS(Aggregate[[#This Row],[Avg Monthly GB Download]]&lt;5,"Less than 5",Aggregate[[#This Row],[Avg Monthly GB Download]]&gt;=10,"10 gb or more", TRUE,"Between 5 and 10 GB")</f>
        <v>Less than 5</v>
      </c>
      <c r="W576">
        <v>0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 cm="1">
        <f t="array" ref="J577">_xlfn.IFS(Aggregate[[#This Row],[Age]]&lt;30,"Under 30",Aggregate[[#This Row],[Age]]&gt;65,"Senior", TRUE, "Other")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 cm="1">
        <f t="array" ref="V577">_xlfn.IFS(Aggregate[[#This Row],[Avg Monthly GB Download]]&lt;5,"Less than 5",Aggregate[[#This Row],[Avg Monthly GB Download]]&gt;=10,"10 gb or more", TRUE,"Between 5 and 10 GB")</f>
        <v>Less than 5</v>
      </c>
      <c r="W577">
        <v>0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 cm="1">
        <f t="array" ref="J578">_xlfn.IFS(Aggregate[[#This Row],[Age]]&lt;30,"Under 30",Aggregate[[#This Row],[Age]]&gt;65,"Senior", TRUE, "Other")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 cm="1">
        <f t="array" ref="V578">_xlfn.IFS(Aggregate[[#This Row],[Avg Monthly GB Download]]&lt;5,"Less than 5",Aggregate[[#This Row],[Avg Monthly GB Download]]&gt;=10,"10 gb or more", TRUE,"Between 5 and 10 GB")</f>
        <v>Between 5 and 10 GB</v>
      </c>
      <c r="W578">
        <v>5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 cm="1">
        <f t="array" ref="J579">_xlfn.IFS(Aggregate[[#This Row],[Age]]&lt;30,"Under 30",Aggregate[[#This Row],[Age]]&gt;65,"Senior", TRUE, "Other")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 cm="1">
        <f t="array" ref="V579">_xlfn.IFS(Aggregate[[#This Row],[Avg Monthly GB Download]]&lt;5,"Less than 5",Aggregate[[#This Row],[Avg Monthly GB Download]]&gt;=10,"10 gb or more", TRUE,"Between 5 and 10 GB")</f>
        <v>Less than 5</v>
      </c>
      <c r="W579">
        <v>0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 cm="1">
        <f t="array" ref="J580">_xlfn.IFS(Aggregate[[#This Row],[Age]]&lt;30,"Under 30",Aggregate[[#This Row],[Age]]&gt;65,"Senior", TRUE, "Other")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 cm="1">
        <f t="array" ref="V580">_xlfn.IFS(Aggregate[[#This Row],[Avg Monthly GB Download]]&lt;5,"Less than 5",Aggregate[[#This Row],[Avg Monthly GB Download]]&gt;=10,"10 gb or more", TRUE,"Between 5 and 10 GB")</f>
        <v>Less than 5</v>
      </c>
      <c r="W580">
        <v>0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 cm="1">
        <f t="array" ref="J581">_xlfn.IFS(Aggregate[[#This Row],[Age]]&lt;30,"Under 30",Aggregate[[#This Row],[Age]]&gt;65,"Senior", TRUE, "Other")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 cm="1">
        <f t="array" ref="V581">_xlfn.IFS(Aggregate[[#This Row],[Avg Monthly GB Download]]&lt;5,"Less than 5",Aggregate[[#This Row],[Avg Monthly GB Download]]&gt;=10,"10 gb or more", TRUE,"Between 5 and 10 GB")</f>
        <v>Less than 5</v>
      </c>
      <c r="W581">
        <v>0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 cm="1">
        <f t="array" ref="J582">_xlfn.IFS(Aggregate[[#This Row],[Age]]&lt;30,"Under 30",Aggregate[[#This Row],[Age]]&gt;65,"Senior", TRUE, "Other")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 cm="1">
        <f t="array" ref="V582">_xlfn.IFS(Aggregate[[#This Row],[Avg Monthly GB Download]]&lt;5,"Less than 5",Aggregate[[#This Row],[Avg Monthly GB Download]]&gt;=10,"10 gb or more", TRUE,"Between 5 and 10 GB")</f>
        <v>Between 5 and 10 GB</v>
      </c>
      <c r="W582">
        <v>7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 cm="1">
        <f t="array" ref="J583">_xlfn.IFS(Aggregate[[#This Row],[Age]]&lt;30,"Under 30",Aggregate[[#This Row],[Age]]&gt;65,"Senior", TRUE, "Other")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 cm="1">
        <f t="array" ref="V583">_xlfn.IFS(Aggregate[[#This Row],[Avg Monthly GB Download]]&lt;5,"Less than 5",Aggregate[[#This Row],[Avg Monthly GB Download]]&gt;=10,"10 gb or more", TRUE,"Between 5 and 10 GB")</f>
        <v>Less than 5</v>
      </c>
      <c r="W583">
        <v>0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 cm="1">
        <f t="array" ref="J584">_xlfn.IFS(Aggregate[[#This Row],[Age]]&lt;30,"Under 30",Aggregate[[#This Row],[Age]]&gt;65,"Senior", TRUE, "Other")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 cm="1">
        <f t="array" ref="V584">_xlfn.IFS(Aggregate[[#This Row],[Avg Monthly GB Download]]&lt;5,"Less than 5",Aggregate[[#This Row],[Avg Monthly GB Download]]&gt;=10,"10 gb or more", TRUE,"Between 5 and 10 GB")</f>
        <v>Less than 5</v>
      </c>
      <c r="W584">
        <v>0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 cm="1">
        <f t="array" ref="J585">_xlfn.IFS(Aggregate[[#This Row],[Age]]&lt;30,"Under 30",Aggregate[[#This Row],[Age]]&gt;65,"Senior", TRUE, "Other")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 cm="1">
        <f t="array" ref="V585">_xlfn.IFS(Aggregate[[#This Row],[Avg Monthly GB Download]]&lt;5,"Less than 5",Aggregate[[#This Row],[Avg Monthly GB Download]]&gt;=10,"10 gb or more", TRUE,"Between 5 and 10 GB")</f>
        <v>Less than 5</v>
      </c>
      <c r="W585">
        <v>0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 cm="1">
        <f t="array" ref="J586">_xlfn.IFS(Aggregate[[#This Row],[Age]]&lt;30,"Under 30",Aggregate[[#This Row],[Age]]&gt;65,"Senior", TRUE, "Other")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 cm="1">
        <f t="array" ref="V586">_xlfn.IFS(Aggregate[[#This Row],[Avg Monthly GB Download]]&lt;5,"Less than 5",Aggregate[[#This Row],[Avg Monthly GB Download]]&gt;=10,"10 gb or more", TRUE,"Between 5 and 10 GB")</f>
        <v>Less than 5</v>
      </c>
      <c r="W586">
        <v>0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 cm="1">
        <f t="array" ref="J587">_xlfn.IFS(Aggregate[[#This Row],[Age]]&lt;30,"Under 30",Aggregate[[#This Row],[Age]]&gt;65,"Senior", TRUE, "Other")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 cm="1">
        <f t="array" ref="V587">_xlfn.IFS(Aggregate[[#This Row],[Avg Monthly GB Download]]&lt;5,"Less than 5",Aggregate[[#This Row],[Avg Monthly GB Download]]&gt;=10,"10 gb or more", TRUE,"Between 5 and 10 GB")</f>
        <v>Less than 5</v>
      </c>
      <c r="W587">
        <v>0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 cm="1">
        <f t="array" ref="J588">_xlfn.IFS(Aggregate[[#This Row],[Age]]&lt;30,"Under 30",Aggregate[[#This Row],[Age]]&gt;65,"Senior", TRUE, "Other")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 cm="1">
        <f t="array" ref="V588">_xlfn.IFS(Aggregate[[#This Row],[Avg Monthly GB Download]]&lt;5,"Less than 5",Aggregate[[#This Row],[Avg Monthly GB Download]]&gt;=10,"10 gb or more", TRUE,"Between 5 and 10 GB")</f>
        <v>Less than 5</v>
      </c>
      <c r="W588">
        <v>0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 cm="1">
        <f t="array" ref="J589">_xlfn.IFS(Aggregate[[#This Row],[Age]]&lt;30,"Under 30",Aggregate[[#This Row],[Age]]&gt;65,"Senior", TRUE, "Other")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 cm="1">
        <f t="array" ref="V589">_xlfn.IFS(Aggregate[[#This Row],[Avg Monthly GB Download]]&lt;5,"Less than 5",Aggregate[[#This Row],[Avg Monthly GB Download]]&gt;=10,"10 gb or more", TRUE,"Between 5 and 10 GB")</f>
        <v>Less than 5</v>
      </c>
      <c r="W589">
        <v>0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 cm="1">
        <f t="array" ref="J590">_xlfn.IFS(Aggregate[[#This Row],[Age]]&lt;30,"Under 30",Aggregate[[#This Row],[Age]]&gt;65,"Senior", TRUE, "Other")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 cm="1">
        <f t="array" ref="V590">_xlfn.IFS(Aggregate[[#This Row],[Avg Monthly GB Download]]&lt;5,"Less than 5",Aggregate[[#This Row],[Avg Monthly GB Download]]&gt;=10,"10 gb or more", TRUE,"Between 5 and 10 GB")</f>
        <v>10 gb or more</v>
      </c>
      <c r="W590">
        <v>14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 cm="1">
        <f t="array" ref="J591">_xlfn.IFS(Aggregate[[#This Row],[Age]]&lt;30,"Under 30",Aggregate[[#This Row],[Age]]&gt;65,"Senior", TRUE, "Other")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 cm="1">
        <f t="array" ref="V591">_xlfn.IFS(Aggregate[[#This Row],[Avg Monthly GB Download]]&lt;5,"Less than 5",Aggregate[[#This Row],[Avg Monthly GB Download]]&gt;=10,"10 gb or more", TRUE,"Between 5 and 10 GB")</f>
        <v>Less than 5</v>
      </c>
      <c r="W591">
        <v>0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 cm="1">
        <f t="array" ref="J592">_xlfn.IFS(Aggregate[[#This Row],[Age]]&lt;30,"Under 30",Aggregate[[#This Row],[Age]]&gt;65,"Senior", TRUE, "Other")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 cm="1">
        <f t="array" ref="V592">_xlfn.IFS(Aggregate[[#This Row],[Avg Monthly GB Download]]&lt;5,"Less than 5",Aggregate[[#This Row],[Avg Monthly GB Download]]&gt;=10,"10 gb or more", TRUE,"Between 5 and 10 GB")</f>
        <v>Between 5 and 10 GB</v>
      </c>
      <c r="W592">
        <v>8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 cm="1">
        <f t="array" ref="J593">_xlfn.IFS(Aggregate[[#This Row],[Age]]&lt;30,"Under 30",Aggregate[[#This Row],[Age]]&gt;65,"Senior", TRUE, "Other")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 cm="1">
        <f t="array" ref="V593">_xlfn.IFS(Aggregate[[#This Row],[Avg Monthly GB Download]]&lt;5,"Less than 5",Aggregate[[#This Row],[Avg Monthly GB Download]]&gt;=10,"10 gb or more", TRUE,"Between 5 and 10 GB")</f>
        <v>Between 5 and 10 GB</v>
      </c>
      <c r="W593">
        <v>6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 cm="1">
        <f t="array" ref="J594">_xlfn.IFS(Aggregate[[#This Row],[Age]]&lt;30,"Under 30",Aggregate[[#This Row],[Age]]&gt;65,"Senior", TRUE, "Other")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 cm="1">
        <f t="array" ref="V594">_xlfn.IFS(Aggregate[[#This Row],[Avg Monthly GB Download]]&lt;5,"Less than 5",Aggregate[[#This Row],[Avg Monthly GB Download]]&gt;=10,"10 gb or more", TRUE,"Between 5 and 10 GB")</f>
        <v>Less than 5</v>
      </c>
      <c r="W594">
        <v>0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 cm="1">
        <f t="array" ref="J595">_xlfn.IFS(Aggregate[[#This Row],[Age]]&lt;30,"Under 30",Aggregate[[#This Row],[Age]]&gt;65,"Senior", TRUE, "Other")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 cm="1">
        <f t="array" ref="V595">_xlfn.IFS(Aggregate[[#This Row],[Avg Monthly GB Download]]&lt;5,"Less than 5",Aggregate[[#This Row],[Avg Monthly GB Download]]&gt;=10,"10 gb or more", TRUE,"Between 5 and 10 GB")</f>
        <v>Less than 5</v>
      </c>
      <c r="W595">
        <v>0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 cm="1">
        <f t="array" ref="J596">_xlfn.IFS(Aggregate[[#This Row],[Age]]&lt;30,"Under 30",Aggregate[[#This Row],[Age]]&gt;65,"Senior", TRUE, "Other")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 cm="1">
        <f t="array" ref="V596">_xlfn.IFS(Aggregate[[#This Row],[Avg Monthly GB Download]]&lt;5,"Less than 5",Aggregate[[#This Row],[Avg Monthly GB Download]]&gt;=10,"10 gb or more", TRUE,"Between 5 and 10 GB")</f>
        <v>Between 5 and 10 GB</v>
      </c>
      <c r="W596">
        <v>7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 cm="1">
        <f t="array" ref="J597">_xlfn.IFS(Aggregate[[#This Row],[Age]]&lt;30,"Under 30",Aggregate[[#This Row],[Age]]&gt;65,"Senior", TRUE, "Other")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 cm="1">
        <f t="array" ref="V597">_xlfn.IFS(Aggregate[[#This Row],[Avg Monthly GB Download]]&lt;5,"Less than 5",Aggregate[[#This Row],[Avg Monthly GB Download]]&gt;=10,"10 gb or more", TRUE,"Between 5 and 10 GB")</f>
        <v>Less than 5</v>
      </c>
      <c r="W597">
        <v>0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 cm="1">
        <f t="array" ref="J598">_xlfn.IFS(Aggregate[[#This Row],[Age]]&lt;30,"Under 30",Aggregate[[#This Row],[Age]]&gt;65,"Senior", TRUE, "Other")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 cm="1">
        <f t="array" ref="V598">_xlfn.IFS(Aggregate[[#This Row],[Avg Monthly GB Download]]&lt;5,"Less than 5",Aggregate[[#This Row],[Avg Monthly GB Download]]&gt;=10,"10 gb or more", TRUE,"Between 5 and 10 GB")</f>
        <v>Less than 5</v>
      </c>
      <c r="W598">
        <v>1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 cm="1">
        <f t="array" ref="J599">_xlfn.IFS(Aggregate[[#This Row],[Age]]&lt;30,"Under 30",Aggregate[[#This Row],[Age]]&gt;65,"Senior", TRUE, "Other")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 cm="1">
        <f t="array" ref="V599">_xlfn.IFS(Aggregate[[#This Row],[Avg Monthly GB Download]]&lt;5,"Less than 5",Aggregate[[#This Row],[Avg Monthly GB Download]]&gt;=10,"10 gb or more", TRUE,"Between 5 and 10 GB")</f>
        <v>Less than 5</v>
      </c>
      <c r="W599">
        <v>0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 cm="1">
        <f t="array" ref="J600">_xlfn.IFS(Aggregate[[#This Row],[Age]]&lt;30,"Under 30",Aggregate[[#This Row],[Age]]&gt;65,"Senior", TRUE, "Other")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 cm="1">
        <f t="array" ref="V600">_xlfn.IFS(Aggregate[[#This Row],[Avg Monthly GB Download]]&lt;5,"Less than 5",Aggregate[[#This Row],[Avg Monthly GB Download]]&gt;=10,"10 gb or more", TRUE,"Between 5 and 10 GB")</f>
        <v>10 gb or more</v>
      </c>
      <c r="W600">
        <v>13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 cm="1">
        <f t="array" ref="J601">_xlfn.IFS(Aggregate[[#This Row],[Age]]&lt;30,"Under 30",Aggregate[[#This Row],[Age]]&gt;65,"Senior", TRUE, "Other")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 cm="1">
        <f t="array" ref="V601">_xlfn.IFS(Aggregate[[#This Row],[Avg Monthly GB Download]]&lt;5,"Less than 5",Aggregate[[#This Row],[Avg Monthly GB Download]]&gt;=10,"10 gb or more", TRUE,"Between 5 and 10 GB")</f>
        <v>Less than 5</v>
      </c>
      <c r="W601">
        <v>0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 cm="1">
        <f t="array" ref="J602">_xlfn.IFS(Aggregate[[#This Row],[Age]]&lt;30,"Under 30",Aggregate[[#This Row],[Age]]&gt;65,"Senior", TRUE, "Other")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 cm="1">
        <f t="array" ref="V602">_xlfn.IFS(Aggregate[[#This Row],[Avg Monthly GB Download]]&lt;5,"Less than 5",Aggregate[[#This Row],[Avg Monthly GB Download]]&gt;=10,"10 gb or more", TRUE,"Between 5 and 10 GB")</f>
        <v>Less than 5</v>
      </c>
      <c r="W602">
        <v>0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 cm="1">
        <f t="array" ref="J603">_xlfn.IFS(Aggregate[[#This Row],[Age]]&lt;30,"Under 30",Aggregate[[#This Row],[Age]]&gt;65,"Senior", TRUE, "Other")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 cm="1">
        <f t="array" ref="V603">_xlfn.IFS(Aggregate[[#This Row],[Avg Monthly GB Download]]&lt;5,"Less than 5",Aggregate[[#This Row],[Avg Monthly GB Download]]&gt;=10,"10 gb or more", TRUE,"Between 5 and 10 GB")</f>
        <v>Less than 5</v>
      </c>
      <c r="W603">
        <v>0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 cm="1">
        <f t="array" ref="J604">_xlfn.IFS(Aggregate[[#This Row],[Age]]&lt;30,"Under 30",Aggregate[[#This Row],[Age]]&gt;65,"Senior", TRUE, "Other")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 cm="1">
        <f t="array" ref="V604">_xlfn.IFS(Aggregate[[#This Row],[Avg Monthly GB Download]]&lt;5,"Less than 5",Aggregate[[#This Row],[Avg Monthly GB Download]]&gt;=10,"10 gb or more", TRUE,"Between 5 and 10 GB")</f>
        <v>Less than 5</v>
      </c>
      <c r="W604">
        <v>0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 cm="1">
        <f t="array" ref="J605">_xlfn.IFS(Aggregate[[#This Row],[Age]]&lt;30,"Under 30",Aggregate[[#This Row],[Age]]&gt;65,"Senior", TRUE, "Other")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 cm="1">
        <f t="array" ref="V605">_xlfn.IFS(Aggregate[[#This Row],[Avg Monthly GB Download]]&lt;5,"Less than 5",Aggregate[[#This Row],[Avg Monthly GB Download]]&gt;=10,"10 gb or more", TRUE,"Between 5 and 10 GB")</f>
        <v>10 gb or more</v>
      </c>
      <c r="W605">
        <v>41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 cm="1">
        <f t="array" ref="J606">_xlfn.IFS(Aggregate[[#This Row],[Age]]&lt;30,"Under 30",Aggregate[[#This Row],[Age]]&gt;65,"Senior", TRUE, "Other")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 cm="1">
        <f t="array" ref="V606">_xlfn.IFS(Aggregate[[#This Row],[Avg Monthly GB Download]]&lt;5,"Less than 5",Aggregate[[#This Row],[Avg Monthly GB Download]]&gt;=10,"10 gb or more", TRUE,"Between 5 and 10 GB")</f>
        <v>Less than 5</v>
      </c>
      <c r="W606">
        <v>0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 cm="1">
        <f t="array" ref="J607">_xlfn.IFS(Aggregate[[#This Row],[Age]]&lt;30,"Under 30",Aggregate[[#This Row],[Age]]&gt;65,"Senior", TRUE, "Other")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 cm="1">
        <f t="array" ref="V607">_xlfn.IFS(Aggregate[[#This Row],[Avg Monthly GB Download]]&lt;5,"Less than 5",Aggregate[[#This Row],[Avg Monthly GB Download]]&gt;=10,"10 gb or more", TRUE,"Between 5 and 10 GB")</f>
        <v>Less than 5</v>
      </c>
      <c r="W607">
        <v>0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 cm="1">
        <f t="array" ref="J608">_xlfn.IFS(Aggregate[[#This Row],[Age]]&lt;30,"Under 30",Aggregate[[#This Row],[Age]]&gt;65,"Senior", TRUE, "Other")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 cm="1">
        <f t="array" ref="V608">_xlfn.IFS(Aggregate[[#This Row],[Avg Monthly GB Download]]&lt;5,"Less than 5",Aggregate[[#This Row],[Avg Monthly GB Download]]&gt;=10,"10 gb or more", TRUE,"Between 5 and 10 GB")</f>
        <v>Between 5 and 10 GB</v>
      </c>
      <c r="W608">
        <v>8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 cm="1">
        <f t="array" ref="J609">_xlfn.IFS(Aggregate[[#This Row],[Age]]&lt;30,"Under 30",Aggregate[[#This Row],[Age]]&gt;65,"Senior", TRUE, "Other")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 cm="1">
        <f t="array" ref="V609">_xlfn.IFS(Aggregate[[#This Row],[Avg Monthly GB Download]]&lt;5,"Less than 5",Aggregate[[#This Row],[Avg Monthly GB Download]]&gt;=10,"10 gb or more", TRUE,"Between 5 and 10 GB")</f>
        <v>Less than 5</v>
      </c>
      <c r="W609">
        <v>1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 cm="1">
        <f t="array" ref="J610">_xlfn.IFS(Aggregate[[#This Row],[Age]]&lt;30,"Under 30",Aggregate[[#This Row],[Age]]&gt;65,"Senior", TRUE, "Other")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 cm="1">
        <f t="array" ref="V610">_xlfn.IFS(Aggregate[[#This Row],[Avg Monthly GB Download]]&lt;5,"Less than 5",Aggregate[[#This Row],[Avg Monthly GB Download]]&gt;=10,"10 gb or more", TRUE,"Between 5 and 10 GB")</f>
        <v>Less than 5</v>
      </c>
      <c r="W610">
        <v>0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 cm="1">
        <f t="array" ref="J611">_xlfn.IFS(Aggregate[[#This Row],[Age]]&lt;30,"Under 30",Aggregate[[#This Row],[Age]]&gt;65,"Senior", TRUE, "Other")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 cm="1">
        <f t="array" ref="V611">_xlfn.IFS(Aggregate[[#This Row],[Avg Monthly GB Download]]&lt;5,"Less than 5",Aggregate[[#This Row],[Avg Monthly GB Download]]&gt;=10,"10 gb or more", TRUE,"Between 5 and 10 GB")</f>
        <v>Less than 5</v>
      </c>
      <c r="W611">
        <v>0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 cm="1">
        <f t="array" ref="J612">_xlfn.IFS(Aggregate[[#This Row],[Age]]&lt;30,"Under 30",Aggregate[[#This Row],[Age]]&gt;65,"Senior", TRUE, "Other")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 cm="1">
        <f t="array" ref="V612">_xlfn.IFS(Aggregate[[#This Row],[Avg Monthly GB Download]]&lt;5,"Less than 5",Aggregate[[#This Row],[Avg Monthly GB Download]]&gt;=10,"10 gb or more", TRUE,"Between 5 and 10 GB")</f>
        <v>Less than 5</v>
      </c>
      <c r="W612">
        <v>0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 cm="1">
        <f t="array" ref="J613">_xlfn.IFS(Aggregate[[#This Row],[Age]]&lt;30,"Under 30",Aggregate[[#This Row],[Age]]&gt;65,"Senior", TRUE, "Other")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 cm="1">
        <f t="array" ref="V613">_xlfn.IFS(Aggregate[[#This Row],[Avg Monthly GB Download]]&lt;5,"Less than 5",Aggregate[[#This Row],[Avg Monthly GB Download]]&gt;=10,"10 gb or more", TRUE,"Between 5 and 10 GB")</f>
        <v>Less than 5</v>
      </c>
      <c r="W613">
        <v>0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 cm="1">
        <f t="array" ref="J614">_xlfn.IFS(Aggregate[[#This Row],[Age]]&lt;30,"Under 30",Aggregate[[#This Row],[Age]]&gt;65,"Senior", TRUE, "Other")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 cm="1">
        <f t="array" ref="V614">_xlfn.IFS(Aggregate[[#This Row],[Avg Monthly GB Download]]&lt;5,"Less than 5",Aggregate[[#This Row],[Avg Monthly GB Download]]&gt;=10,"10 gb or more", TRUE,"Between 5 and 10 GB")</f>
        <v>10 gb or more</v>
      </c>
      <c r="W614">
        <v>10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 cm="1">
        <f t="array" ref="J615">_xlfn.IFS(Aggregate[[#This Row],[Age]]&lt;30,"Under 30",Aggregate[[#This Row],[Age]]&gt;65,"Senior", TRUE, "Other")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 cm="1">
        <f t="array" ref="V615">_xlfn.IFS(Aggregate[[#This Row],[Avg Monthly GB Download]]&lt;5,"Less than 5",Aggregate[[#This Row],[Avg Monthly GB Download]]&gt;=10,"10 gb or more", TRUE,"Between 5 and 10 GB")</f>
        <v>Between 5 and 10 GB</v>
      </c>
      <c r="W615">
        <v>5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 cm="1">
        <f t="array" ref="J616">_xlfn.IFS(Aggregate[[#This Row],[Age]]&lt;30,"Under 30",Aggregate[[#This Row],[Age]]&gt;65,"Senior", TRUE, "Other")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 cm="1">
        <f t="array" ref="V616">_xlfn.IFS(Aggregate[[#This Row],[Avg Monthly GB Download]]&lt;5,"Less than 5",Aggregate[[#This Row],[Avg Monthly GB Download]]&gt;=10,"10 gb or more", TRUE,"Between 5 and 10 GB")</f>
        <v>Between 5 and 10 GB</v>
      </c>
      <c r="W616">
        <v>7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 cm="1">
        <f t="array" ref="J617">_xlfn.IFS(Aggregate[[#This Row],[Age]]&lt;30,"Under 30",Aggregate[[#This Row],[Age]]&gt;65,"Senior", TRUE, "Other")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 cm="1">
        <f t="array" ref="V617">_xlfn.IFS(Aggregate[[#This Row],[Avg Monthly GB Download]]&lt;5,"Less than 5",Aggregate[[#This Row],[Avg Monthly GB Download]]&gt;=10,"10 gb or more", TRUE,"Between 5 and 10 GB")</f>
        <v>Less than 5</v>
      </c>
      <c r="W617">
        <v>0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 cm="1">
        <f t="array" ref="J618">_xlfn.IFS(Aggregate[[#This Row],[Age]]&lt;30,"Under 30",Aggregate[[#This Row],[Age]]&gt;65,"Senior", TRUE, "Other")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 cm="1">
        <f t="array" ref="V618">_xlfn.IFS(Aggregate[[#This Row],[Avg Monthly GB Download]]&lt;5,"Less than 5",Aggregate[[#This Row],[Avg Monthly GB Download]]&gt;=10,"10 gb or more", TRUE,"Between 5 and 10 GB")</f>
        <v>Less than 5</v>
      </c>
      <c r="W618">
        <v>0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 cm="1">
        <f t="array" ref="J619">_xlfn.IFS(Aggregate[[#This Row],[Age]]&lt;30,"Under 30",Aggregate[[#This Row],[Age]]&gt;65,"Senior", TRUE, "Other")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 cm="1">
        <f t="array" ref="V619">_xlfn.IFS(Aggregate[[#This Row],[Avg Monthly GB Download]]&lt;5,"Less than 5",Aggregate[[#This Row],[Avg Monthly GB Download]]&gt;=10,"10 gb or more", TRUE,"Between 5 and 10 GB")</f>
        <v>Less than 5</v>
      </c>
      <c r="W619">
        <v>0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 cm="1">
        <f t="array" ref="J620">_xlfn.IFS(Aggregate[[#This Row],[Age]]&lt;30,"Under 30",Aggregate[[#This Row],[Age]]&gt;65,"Senior", TRUE, "Other")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 cm="1">
        <f t="array" ref="V620">_xlfn.IFS(Aggregate[[#This Row],[Avg Monthly GB Download]]&lt;5,"Less than 5",Aggregate[[#This Row],[Avg Monthly GB Download]]&gt;=10,"10 gb or more", TRUE,"Between 5 and 10 GB")</f>
        <v>Less than 5</v>
      </c>
      <c r="W620">
        <v>0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 cm="1">
        <f t="array" ref="J621">_xlfn.IFS(Aggregate[[#This Row],[Age]]&lt;30,"Under 30",Aggregate[[#This Row],[Age]]&gt;65,"Senior", TRUE, "Other")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 cm="1">
        <f t="array" ref="V621">_xlfn.IFS(Aggregate[[#This Row],[Avg Monthly GB Download]]&lt;5,"Less than 5",Aggregate[[#This Row],[Avg Monthly GB Download]]&gt;=10,"10 gb or more", TRUE,"Between 5 and 10 GB")</f>
        <v>10 gb or more</v>
      </c>
      <c r="W621">
        <v>13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 cm="1">
        <f t="array" ref="J622">_xlfn.IFS(Aggregate[[#This Row],[Age]]&lt;30,"Under 30",Aggregate[[#This Row],[Age]]&gt;65,"Senior", TRUE, "Other")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 cm="1">
        <f t="array" ref="V622">_xlfn.IFS(Aggregate[[#This Row],[Avg Monthly GB Download]]&lt;5,"Less than 5",Aggregate[[#This Row],[Avg Monthly GB Download]]&gt;=10,"10 gb or more", TRUE,"Between 5 and 10 GB")</f>
        <v>Less than 5</v>
      </c>
      <c r="W622">
        <v>0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 cm="1">
        <f t="array" ref="J623">_xlfn.IFS(Aggregate[[#This Row],[Age]]&lt;30,"Under 30",Aggregate[[#This Row],[Age]]&gt;65,"Senior", TRUE, "Other")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 cm="1">
        <f t="array" ref="V623">_xlfn.IFS(Aggregate[[#This Row],[Avg Monthly GB Download]]&lt;5,"Less than 5",Aggregate[[#This Row],[Avg Monthly GB Download]]&gt;=10,"10 gb or more", TRUE,"Between 5 and 10 GB")</f>
        <v>Less than 5</v>
      </c>
      <c r="W623">
        <v>3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 cm="1">
        <f t="array" ref="J624">_xlfn.IFS(Aggregate[[#This Row],[Age]]&lt;30,"Under 30",Aggregate[[#This Row],[Age]]&gt;65,"Senior", TRUE, "Other")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 cm="1">
        <f t="array" ref="V624">_xlfn.IFS(Aggregate[[#This Row],[Avg Monthly GB Download]]&lt;5,"Less than 5",Aggregate[[#This Row],[Avg Monthly GB Download]]&gt;=10,"10 gb or more", TRUE,"Between 5 and 10 GB")</f>
        <v>Less than 5</v>
      </c>
      <c r="W624">
        <v>3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 cm="1">
        <f t="array" ref="J625">_xlfn.IFS(Aggregate[[#This Row],[Age]]&lt;30,"Under 30",Aggregate[[#This Row],[Age]]&gt;65,"Senior", TRUE, "Other")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 cm="1">
        <f t="array" ref="V625">_xlfn.IFS(Aggregate[[#This Row],[Avg Monthly GB Download]]&lt;5,"Less than 5",Aggregate[[#This Row],[Avg Monthly GB Download]]&gt;=10,"10 gb or more", TRUE,"Between 5 and 10 GB")</f>
        <v>Less than 5</v>
      </c>
      <c r="W625">
        <v>0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 cm="1">
        <f t="array" ref="J626">_xlfn.IFS(Aggregate[[#This Row],[Age]]&lt;30,"Under 30",Aggregate[[#This Row],[Age]]&gt;65,"Senior", TRUE, "Other")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 cm="1">
        <f t="array" ref="V626">_xlfn.IFS(Aggregate[[#This Row],[Avg Monthly GB Download]]&lt;5,"Less than 5",Aggregate[[#This Row],[Avg Monthly GB Download]]&gt;=10,"10 gb or more", TRUE,"Between 5 and 10 GB")</f>
        <v>Less than 5</v>
      </c>
      <c r="W626">
        <v>0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 cm="1">
        <f t="array" ref="J627">_xlfn.IFS(Aggregate[[#This Row],[Age]]&lt;30,"Under 30",Aggregate[[#This Row],[Age]]&gt;65,"Senior", TRUE, "Other")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 cm="1">
        <f t="array" ref="V627">_xlfn.IFS(Aggregate[[#This Row],[Avg Monthly GB Download]]&lt;5,"Less than 5",Aggregate[[#This Row],[Avg Monthly GB Download]]&gt;=10,"10 gb or more", TRUE,"Between 5 and 10 GB")</f>
        <v>Less than 5</v>
      </c>
      <c r="W627">
        <v>0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 cm="1">
        <f t="array" ref="J628">_xlfn.IFS(Aggregate[[#This Row],[Age]]&lt;30,"Under 30",Aggregate[[#This Row],[Age]]&gt;65,"Senior", TRUE, "Other")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 cm="1">
        <f t="array" ref="V628">_xlfn.IFS(Aggregate[[#This Row],[Avg Monthly GB Download]]&lt;5,"Less than 5",Aggregate[[#This Row],[Avg Monthly GB Download]]&gt;=10,"10 gb or more", TRUE,"Between 5 and 10 GB")</f>
        <v>Less than 5</v>
      </c>
      <c r="W628">
        <v>3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 cm="1">
        <f t="array" ref="J629">_xlfn.IFS(Aggregate[[#This Row],[Age]]&lt;30,"Under 30",Aggregate[[#This Row],[Age]]&gt;65,"Senior", TRUE, "Other")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 cm="1">
        <f t="array" ref="V629">_xlfn.IFS(Aggregate[[#This Row],[Avg Monthly GB Download]]&lt;5,"Less than 5",Aggregate[[#This Row],[Avg Monthly GB Download]]&gt;=10,"10 gb or more", TRUE,"Between 5 and 10 GB")</f>
        <v>Less than 5</v>
      </c>
      <c r="W629">
        <v>0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 cm="1">
        <f t="array" ref="J630">_xlfn.IFS(Aggregate[[#This Row],[Age]]&lt;30,"Under 30",Aggregate[[#This Row],[Age]]&gt;65,"Senior", TRUE, "Other")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 cm="1">
        <f t="array" ref="V630">_xlfn.IFS(Aggregate[[#This Row],[Avg Monthly GB Download]]&lt;5,"Less than 5",Aggregate[[#This Row],[Avg Monthly GB Download]]&gt;=10,"10 gb or more", TRUE,"Between 5 and 10 GB")</f>
        <v>Less than 5</v>
      </c>
      <c r="W630">
        <v>0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 cm="1">
        <f t="array" ref="J631">_xlfn.IFS(Aggregate[[#This Row],[Age]]&lt;30,"Under 30",Aggregate[[#This Row],[Age]]&gt;65,"Senior", TRUE, "Other")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 cm="1">
        <f t="array" ref="V631">_xlfn.IFS(Aggregate[[#This Row],[Avg Monthly GB Download]]&lt;5,"Less than 5",Aggregate[[#This Row],[Avg Monthly GB Download]]&gt;=10,"10 gb or more", TRUE,"Between 5 and 10 GB")</f>
        <v>Less than 5</v>
      </c>
      <c r="W631">
        <v>0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 cm="1">
        <f t="array" ref="J632">_xlfn.IFS(Aggregate[[#This Row],[Age]]&lt;30,"Under 30",Aggregate[[#This Row],[Age]]&gt;65,"Senior", TRUE, "Other")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 cm="1">
        <f t="array" ref="V632">_xlfn.IFS(Aggregate[[#This Row],[Avg Monthly GB Download]]&lt;5,"Less than 5",Aggregate[[#This Row],[Avg Monthly GB Download]]&gt;=10,"10 gb or more", TRUE,"Between 5 and 10 GB")</f>
        <v>Less than 5</v>
      </c>
      <c r="W632">
        <v>0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 cm="1">
        <f t="array" ref="J633">_xlfn.IFS(Aggregate[[#This Row],[Age]]&lt;30,"Under 30",Aggregate[[#This Row],[Age]]&gt;65,"Senior", TRUE, "Other")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 cm="1">
        <f t="array" ref="V633">_xlfn.IFS(Aggregate[[#This Row],[Avg Monthly GB Download]]&lt;5,"Less than 5",Aggregate[[#This Row],[Avg Monthly GB Download]]&gt;=10,"10 gb or more", TRUE,"Between 5 and 10 GB")</f>
        <v>Less than 5</v>
      </c>
      <c r="W633">
        <v>0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 cm="1">
        <f t="array" ref="J634">_xlfn.IFS(Aggregate[[#This Row],[Age]]&lt;30,"Under 30",Aggregate[[#This Row],[Age]]&gt;65,"Senior", TRUE, "Other")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 cm="1">
        <f t="array" ref="V634">_xlfn.IFS(Aggregate[[#This Row],[Avg Monthly GB Download]]&lt;5,"Less than 5",Aggregate[[#This Row],[Avg Monthly GB Download]]&gt;=10,"10 gb or more", TRUE,"Between 5 and 10 GB")</f>
        <v>Less than 5</v>
      </c>
      <c r="W634">
        <v>0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 cm="1">
        <f t="array" ref="J635">_xlfn.IFS(Aggregate[[#This Row],[Age]]&lt;30,"Under 30",Aggregate[[#This Row],[Age]]&gt;65,"Senior", TRUE, "Other")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 cm="1">
        <f t="array" ref="V635">_xlfn.IFS(Aggregate[[#This Row],[Avg Monthly GB Download]]&lt;5,"Less than 5",Aggregate[[#This Row],[Avg Monthly GB Download]]&gt;=10,"10 gb or more", TRUE,"Between 5 and 10 GB")</f>
        <v>10 gb or more</v>
      </c>
      <c r="W635">
        <v>19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 cm="1">
        <f t="array" ref="J636">_xlfn.IFS(Aggregate[[#This Row],[Age]]&lt;30,"Under 30",Aggregate[[#This Row],[Age]]&gt;65,"Senior", TRUE, "Other")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 cm="1">
        <f t="array" ref="V636">_xlfn.IFS(Aggregate[[#This Row],[Avg Monthly GB Download]]&lt;5,"Less than 5",Aggregate[[#This Row],[Avg Monthly GB Download]]&gt;=10,"10 gb or more", TRUE,"Between 5 and 10 GB")</f>
        <v>Less than 5</v>
      </c>
      <c r="W636">
        <v>0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 cm="1">
        <f t="array" ref="J637">_xlfn.IFS(Aggregate[[#This Row],[Age]]&lt;30,"Under 30",Aggregate[[#This Row],[Age]]&gt;65,"Senior", TRUE, "Other")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 cm="1">
        <f t="array" ref="V637">_xlfn.IFS(Aggregate[[#This Row],[Avg Monthly GB Download]]&lt;5,"Less than 5",Aggregate[[#This Row],[Avg Monthly GB Download]]&gt;=10,"10 gb or more", TRUE,"Between 5 and 10 GB")</f>
        <v>Less than 5</v>
      </c>
      <c r="W637">
        <v>0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 cm="1">
        <f t="array" ref="J638">_xlfn.IFS(Aggregate[[#This Row],[Age]]&lt;30,"Under 30",Aggregate[[#This Row],[Age]]&gt;65,"Senior", TRUE, "Other")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 cm="1">
        <f t="array" ref="V638">_xlfn.IFS(Aggregate[[#This Row],[Avg Monthly GB Download]]&lt;5,"Less than 5",Aggregate[[#This Row],[Avg Monthly GB Download]]&gt;=10,"10 gb or more", TRUE,"Between 5 and 10 GB")</f>
        <v>Less than 5</v>
      </c>
      <c r="W638">
        <v>0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 cm="1">
        <f t="array" ref="J639">_xlfn.IFS(Aggregate[[#This Row],[Age]]&lt;30,"Under 30",Aggregate[[#This Row],[Age]]&gt;65,"Senior", TRUE, "Other")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 cm="1">
        <f t="array" ref="V639">_xlfn.IFS(Aggregate[[#This Row],[Avg Monthly GB Download]]&lt;5,"Less than 5",Aggregate[[#This Row],[Avg Monthly GB Download]]&gt;=10,"10 gb or more", TRUE,"Between 5 and 10 GB")</f>
        <v>Less than 5</v>
      </c>
      <c r="W639">
        <v>3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 cm="1">
        <f t="array" ref="J640">_xlfn.IFS(Aggregate[[#This Row],[Age]]&lt;30,"Under 30",Aggregate[[#This Row],[Age]]&gt;65,"Senior", TRUE, "Other")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 cm="1">
        <f t="array" ref="V640">_xlfn.IFS(Aggregate[[#This Row],[Avg Monthly GB Download]]&lt;5,"Less than 5",Aggregate[[#This Row],[Avg Monthly GB Download]]&gt;=10,"10 gb or more", TRUE,"Between 5 and 10 GB")</f>
        <v>Between 5 and 10 GB</v>
      </c>
      <c r="W640">
        <v>9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 cm="1">
        <f t="array" ref="J641">_xlfn.IFS(Aggregate[[#This Row],[Age]]&lt;30,"Under 30",Aggregate[[#This Row],[Age]]&gt;65,"Senior", TRUE, "Other")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 cm="1">
        <f t="array" ref="V641">_xlfn.IFS(Aggregate[[#This Row],[Avg Monthly GB Download]]&lt;5,"Less than 5",Aggregate[[#This Row],[Avg Monthly GB Download]]&gt;=10,"10 gb or more", TRUE,"Between 5 and 10 GB")</f>
        <v>Less than 5</v>
      </c>
      <c r="W641">
        <v>4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 cm="1">
        <f t="array" ref="J642">_xlfn.IFS(Aggregate[[#This Row],[Age]]&lt;30,"Under 30",Aggregate[[#This Row],[Age]]&gt;65,"Senior", TRUE, "Other")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 cm="1">
        <f t="array" ref="V642">_xlfn.IFS(Aggregate[[#This Row],[Avg Monthly GB Download]]&lt;5,"Less than 5",Aggregate[[#This Row],[Avg Monthly GB Download]]&gt;=10,"10 gb or more", TRUE,"Between 5 and 10 GB")</f>
        <v>Less than 5</v>
      </c>
      <c r="W642">
        <v>0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 cm="1">
        <f t="array" ref="J643">_xlfn.IFS(Aggregate[[#This Row],[Age]]&lt;30,"Under 30",Aggregate[[#This Row],[Age]]&gt;65,"Senior", TRUE, "Other")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 cm="1">
        <f t="array" ref="V643">_xlfn.IFS(Aggregate[[#This Row],[Avg Monthly GB Download]]&lt;5,"Less than 5",Aggregate[[#This Row],[Avg Monthly GB Download]]&gt;=10,"10 gb or more", TRUE,"Between 5 and 10 GB")</f>
        <v>Less than 5</v>
      </c>
      <c r="W643">
        <v>0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 cm="1">
        <f t="array" ref="J644">_xlfn.IFS(Aggregate[[#This Row],[Age]]&lt;30,"Under 30",Aggregate[[#This Row],[Age]]&gt;65,"Senior", TRUE, "Other")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 cm="1">
        <f t="array" ref="V644">_xlfn.IFS(Aggregate[[#This Row],[Avg Monthly GB Download]]&lt;5,"Less than 5",Aggregate[[#This Row],[Avg Monthly GB Download]]&gt;=10,"10 gb or more", TRUE,"Between 5 and 10 GB")</f>
        <v>Less than 5</v>
      </c>
      <c r="W644">
        <v>0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 cm="1">
        <f t="array" ref="J645">_xlfn.IFS(Aggregate[[#This Row],[Age]]&lt;30,"Under 30",Aggregate[[#This Row],[Age]]&gt;65,"Senior", TRUE, "Other")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 cm="1">
        <f t="array" ref="V645">_xlfn.IFS(Aggregate[[#This Row],[Avg Monthly GB Download]]&lt;5,"Less than 5",Aggregate[[#This Row],[Avg Monthly GB Download]]&gt;=10,"10 gb or more", TRUE,"Between 5 and 10 GB")</f>
        <v>Less than 5</v>
      </c>
      <c r="W645">
        <v>0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 cm="1">
        <f t="array" ref="J646">_xlfn.IFS(Aggregate[[#This Row],[Age]]&lt;30,"Under 30",Aggregate[[#This Row],[Age]]&gt;65,"Senior", TRUE, "Other")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 cm="1">
        <f t="array" ref="V646">_xlfn.IFS(Aggregate[[#This Row],[Avg Monthly GB Download]]&lt;5,"Less than 5",Aggregate[[#This Row],[Avg Monthly GB Download]]&gt;=10,"10 gb or more", TRUE,"Between 5 and 10 GB")</f>
        <v>Less than 5</v>
      </c>
      <c r="W646">
        <v>0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 cm="1">
        <f t="array" ref="J647">_xlfn.IFS(Aggregate[[#This Row],[Age]]&lt;30,"Under 30",Aggregate[[#This Row],[Age]]&gt;65,"Senior", TRUE, "Other")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 cm="1">
        <f t="array" ref="V647">_xlfn.IFS(Aggregate[[#This Row],[Avg Monthly GB Download]]&lt;5,"Less than 5",Aggregate[[#This Row],[Avg Monthly GB Download]]&gt;=10,"10 gb or more", TRUE,"Between 5 and 10 GB")</f>
        <v>Less than 5</v>
      </c>
      <c r="W647">
        <v>0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 cm="1">
        <f t="array" ref="J648">_xlfn.IFS(Aggregate[[#This Row],[Age]]&lt;30,"Under 30",Aggregate[[#This Row],[Age]]&gt;65,"Senior", TRUE, "Other")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 cm="1">
        <f t="array" ref="V648">_xlfn.IFS(Aggregate[[#This Row],[Avg Monthly GB Download]]&lt;5,"Less than 5",Aggregate[[#This Row],[Avg Monthly GB Download]]&gt;=10,"10 gb or more", TRUE,"Between 5 and 10 GB")</f>
        <v>10 gb or more</v>
      </c>
      <c r="W648">
        <v>15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 cm="1">
        <f t="array" ref="J649">_xlfn.IFS(Aggregate[[#This Row],[Age]]&lt;30,"Under 30",Aggregate[[#This Row],[Age]]&gt;65,"Senior", TRUE, "Other")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 cm="1">
        <f t="array" ref="V649">_xlfn.IFS(Aggregate[[#This Row],[Avg Monthly GB Download]]&lt;5,"Less than 5",Aggregate[[#This Row],[Avg Monthly GB Download]]&gt;=10,"10 gb or more", TRUE,"Between 5 and 10 GB")</f>
        <v>Between 5 and 10 GB</v>
      </c>
      <c r="W649">
        <v>7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 cm="1">
        <f t="array" ref="J650">_xlfn.IFS(Aggregate[[#This Row],[Age]]&lt;30,"Under 30",Aggregate[[#This Row],[Age]]&gt;65,"Senior", TRUE, "Other")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 cm="1">
        <f t="array" ref="V650">_xlfn.IFS(Aggregate[[#This Row],[Avg Monthly GB Download]]&lt;5,"Less than 5",Aggregate[[#This Row],[Avg Monthly GB Download]]&gt;=10,"10 gb or more", TRUE,"Between 5 and 10 GB")</f>
        <v>Less than 5</v>
      </c>
      <c r="W650">
        <v>0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 cm="1">
        <f t="array" ref="J651">_xlfn.IFS(Aggregate[[#This Row],[Age]]&lt;30,"Under 30",Aggregate[[#This Row],[Age]]&gt;65,"Senior", TRUE, "Other")</f>
        <v>Other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 cm="1">
        <f t="array" ref="V651">_xlfn.IFS(Aggregate[[#This Row],[Avg Monthly GB Download]]&lt;5,"Less than 5",Aggregate[[#This Row],[Avg Monthly GB Download]]&gt;=10,"10 gb or more", TRUE,"Between 5 and 10 GB")</f>
        <v>Less than 5</v>
      </c>
      <c r="W651">
        <v>4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 cm="1">
        <f t="array" ref="J652">_xlfn.IFS(Aggregate[[#This Row],[Age]]&lt;30,"Under 30",Aggregate[[#This Row],[Age]]&gt;65,"Senior", TRUE, "Other")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 cm="1">
        <f t="array" ref="V652">_xlfn.IFS(Aggregate[[#This Row],[Avg Monthly GB Download]]&lt;5,"Less than 5",Aggregate[[#This Row],[Avg Monthly GB Download]]&gt;=10,"10 gb or more", TRUE,"Between 5 and 10 GB")</f>
        <v>Less than 5</v>
      </c>
      <c r="W652">
        <v>3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 cm="1">
        <f t="array" ref="J653">_xlfn.IFS(Aggregate[[#This Row],[Age]]&lt;30,"Under 30",Aggregate[[#This Row],[Age]]&gt;65,"Senior", TRUE, "Other")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 cm="1">
        <f t="array" ref="V653">_xlfn.IFS(Aggregate[[#This Row],[Avg Monthly GB Download]]&lt;5,"Less than 5",Aggregate[[#This Row],[Avg Monthly GB Download]]&gt;=10,"10 gb or more", TRUE,"Between 5 and 10 GB")</f>
        <v>Less than 5</v>
      </c>
      <c r="W653">
        <v>0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 cm="1">
        <f t="array" ref="J654">_xlfn.IFS(Aggregate[[#This Row],[Age]]&lt;30,"Under 30",Aggregate[[#This Row],[Age]]&gt;65,"Senior", TRUE, "Other")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 cm="1">
        <f t="array" ref="V654">_xlfn.IFS(Aggregate[[#This Row],[Avg Monthly GB Download]]&lt;5,"Less than 5",Aggregate[[#This Row],[Avg Monthly GB Download]]&gt;=10,"10 gb or more", TRUE,"Between 5 and 10 GB")</f>
        <v>Less than 5</v>
      </c>
      <c r="W654">
        <v>0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 cm="1">
        <f t="array" ref="J655">_xlfn.IFS(Aggregate[[#This Row],[Age]]&lt;30,"Under 30",Aggregate[[#This Row],[Age]]&gt;65,"Senior", TRUE, "Other")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 cm="1">
        <f t="array" ref="V655">_xlfn.IFS(Aggregate[[#This Row],[Avg Monthly GB Download]]&lt;5,"Less than 5",Aggregate[[#This Row],[Avg Monthly GB Download]]&gt;=10,"10 gb or more", TRUE,"Between 5 and 10 GB")</f>
        <v>Less than 5</v>
      </c>
      <c r="W655">
        <v>0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 cm="1">
        <f t="array" ref="J656">_xlfn.IFS(Aggregate[[#This Row],[Age]]&lt;30,"Under 30",Aggregate[[#This Row],[Age]]&gt;65,"Senior", TRUE, "Other")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 cm="1">
        <f t="array" ref="V656">_xlfn.IFS(Aggregate[[#This Row],[Avg Monthly GB Download]]&lt;5,"Less than 5",Aggregate[[#This Row],[Avg Monthly GB Download]]&gt;=10,"10 gb or more", TRUE,"Between 5 and 10 GB")</f>
        <v>Less than 5</v>
      </c>
      <c r="W656">
        <v>0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 cm="1">
        <f t="array" ref="J657">_xlfn.IFS(Aggregate[[#This Row],[Age]]&lt;30,"Under 30",Aggregate[[#This Row],[Age]]&gt;65,"Senior", TRUE, "Other")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 cm="1">
        <f t="array" ref="V657">_xlfn.IFS(Aggregate[[#This Row],[Avg Monthly GB Download]]&lt;5,"Less than 5",Aggregate[[#This Row],[Avg Monthly GB Download]]&gt;=10,"10 gb or more", TRUE,"Between 5 and 10 GB")</f>
        <v>Less than 5</v>
      </c>
      <c r="W657">
        <v>0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 cm="1">
        <f t="array" ref="J658">_xlfn.IFS(Aggregate[[#This Row],[Age]]&lt;30,"Under 30",Aggregate[[#This Row],[Age]]&gt;65,"Senior", TRUE, "Other")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 cm="1">
        <f t="array" ref="V658">_xlfn.IFS(Aggregate[[#This Row],[Avg Monthly GB Download]]&lt;5,"Less than 5",Aggregate[[#This Row],[Avg Monthly GB Download]]&gt;=10,"10 gb or more", TRUE,"Between 5 and 10 GB")</f>
        <v>Less than 5</v>
      </c>
      <c r="W658">
        <v>0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 cm="1">
        <f t="array" ref="J659">_xlfn.IFS(Aggregate[[#This Row],[Age]]&lt;30,"Under 30",Aggregate[[#This Row],[Age]]&gt;65,"Senior", TRUE, "Other")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 cm="1">
        <f t="array" ref="V659">_xlfn.IFS(Aggregate[[#This Row],[Avg Monthly GB Download]]&lt;5,"Less than 5",Aggregate[[#This Row],[Avg Monthly GB Download]]&gt;=10,"10 gb or more", TRUE,"Between 5 and 10 GB")</f>
        <v>Less than 5</v>
      </c>
      <c r="W659">
        <v>0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 cm="1">
        <f t="array" ref="J660">_xlfn.IFS(Aggregate[[#This Row],[Age]]&lt;30,"Under 30",Aggregate[[#This Row],[Age]]&gt;65,"Senior", TRUE, "Other")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 cm="1">
        <f t="array" ref="V660">_xlfn.IFS(Aggregate[[#This Row],[Avg Monthly GB Download]]&lt;5,"Less than 5",Aggregate[[#This Row],[Avg Monthly GB Download]]&gt;=10,"10 gb or more", TRUE,"Between 5 and 10 GB")</f>
        <v>Less than 5</v>
      </c>
      <c r="W660">
        <v>0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 cm="1">
        <f t="array" ref="J661">_xlfn.IFS(Aggregate[[#This Row],[Age]]&lt;30,"Under 30",Aggregate[[#This Row],[Age]]&gt;65,"Senior", TRUE, "Other")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 cm="1">
        <f t="array" ref="V661">_xlfn.IFS(Aggregate[[#This Row],[Avg Monthly GB Download]]&lt;5,"Less than 5",Aggregate[[#This Row],[Avg Monthly GB Download]]&gt;=10,"10 gb or more", TRUE,"Between 5 and 10 GB")</f>
        <v>Less than 5</v>
      </c>
      <c r="W661">
        <v>4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 cm="1">
        <f t="array" ref="J662">_xlfn.IFS(Aggregate[[#This Row],[Age]]&lt;30,"Under 30",Aggregate[[#This Row],[Age]]&gt;65,"Senior", TRUE, "Other")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 cm="1">
        <f t="array" ref="V662">_xlfn.IFS(Aggregate[[#This Row],[Avg Monthly GB Download]]&lt;5,"Less than 5",Aggregate[[#This Row],[Avg Monthly GB Download]]&gt;=10,"10 gb or more", TRUE,"Between 5 and 10 GB")</f>
        <v>Less than 5</v>
      </c>
      <c r="W662">
        <v>0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 cm="1">
        <f t="array" ref="J663">_xlfn.IFS(Aggregate[[#This Row],[Age]]&lt;30,"Under 30",Aggregate[[#This Row],[Age]]&gt;65,"Senior", TRUE, "Other")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 cm="1">
        <f t="array" ref="V663">_xlfn.IFS(Aggregate[[#This Row],[Avg Monthly GB Download]]&lt;5,"Less than 5",Aggregate[[#This Row],[Avg Monthly GB Download]]&gt;=10,"10 gb or more", TRUE,"Between 5 and 10 GB")</f>
        <v>Less than 5</v>
      </c>
      <c r="W663">
        <v>0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 cm="1">
        <f t="array" ref="J664">_xlfn.IFS(Aggregate[[#This Row],[Age]]&lt;30,"Under 30",Aggregate[[#This Row],[Age]]&gt;65,"Senior", TRUE, "Other")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 cm="1">
        <f t="array" ref="V664">_xlfn.IFS(Aggregate[[#This Row],[Avg Monthly GB Download]]&lt;5,"Less than 5",Aggregate[[#This Row],[Avg Monthly GB Download]]&gt;=10,"10 gb or more", TRUE,"Between 5 and 10 GB")</f>
        <v>Between 5 and 10 GB</v>
      </c>
      <c r="W664">
        <v>8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 cm="1">
        <f t="array" ref="J665">_xlfn.IFS(Aggregate[[#This Row],[Age]]&lt;30,"Under 30",Aggregate[[#This Row],[Age]]&gt;65,"Senior", TRUE, "Other")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 cm="1">
        <f t="array" ref="V665">_xlfn.IFS(Aggregate[[#This Row],[Avg Monthly GB Download]]&lt;5,"Less than 5",Aggregate[[#This Row],[Avg Monthly GB Download]]&gt;=10,"10 gb or more", TRUE,"Between 5 and 10 GB")</f>
        <v>Less than 5</v>
      </c>
      <c r="W665">
        <v>0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 cm="1">
        <f t="array" ref="J666">_xlfn.IFS(Aggregate[[#This Row],[Age]]&lt;30,"Under 30",Aggregate[[#This Row],[Age]]&gt;65,"Senior", TRUE, "Other")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 cm="1">
        <f t="array" ref="V666">_xlfn.IFS(Aggregate[[#This Row],[Avg Monthly GB Download]]&lt;5,"Less than 5",Aggregate[[#This Row],[Avg Monthly GB Download]]&gt;=10,"10 gb or more", TRUE,"Between 5 and 10 GB")</f>
        <v>Less than 5</v>
      </c>
      <c r="W666">
        <v>0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 cm="1">
        <f t="array" ref="J667">_xlfn.IFS(Aggregate[[#This Row],[Age]]&lt;30,"Under 30",Aggregate[[#This Row],[Age]]&gt;65,"Senior", TRUE, "Other")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 cm="1">
        <f t="array" ref="V667">_xlfn.IFS(Aggregate[[#This Row],[Avg Monthly GB Download]]&lt;5,"Less than 5",Aggregate[[#This Row],[Avg Monthly GB Download]]&gt;=10,"10 gb or more", TRUE,"Between 5 and 10 GB")</f>
        <v>Between 5 and 10 GB</v>
      </c>
      <c r="W667">
        <v>6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 cm="1">
        <f t="array" ref="J668">_xlfn.IFS(Aggregate[[#This Row],[Age]]&lt;30,"Under 30",Aggregate[[#This Row],[Age]]&gt;65,"Senior", TRUE, "Other")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 cm="1">
        <f t="array" ref="V668">_xlfn.IFS(Aggregate[[#This Row],[Avg Monthly GB Download]]&lt;5,"Less than 5",Aggregate[[#This Row],[Avg Monthly GB Download]]&gt;=10,"10 gb or more", TRUE,"Between 5 and 10 GB")</f>
        <v>10 gb or more</v>
      </c>
      <c r="W668">
        <v>19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 cm="1">
        <f t="array" ref="J669">_xlfn.IFS(Aggregate[[#This Row],[Age]]&lt;30,"Under 30",Aggregate[[#This Row],[Age]]&gt;65,"Senior", TRUE, "Other")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 cm="1">
        <f t="array" ref="V669">_xlfn.IFS(Aggregate[[#This Row],[Avg Monthly GB Download]]&lt;5,"Less than 5",Aggregate[[#This Row],[Avg Monthly GB Download]]&gt;=10,"10 gb or more", TRUE,"Between 5 and 10 GB")</f>
        <v>Less than 5</v>
      </c>
      <c r="W669">
        <v>0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 cm="1">
        <f t="array" ref="J670">_xlfn.IFS(Aggregate[[#This Row],[Age]]&lt;30,"Under 30",Aggregate[[#This Row],[Age]]&gt;65,"Senior", TRUE, "Other")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 cm="1">
        <f t="array" ref="V670">_xlfn.IFS(Aggregate[[#This Row],[Avg Monthly GB Download]]&lt;5,"Less than 5",Aggregate[[#This Row],[Avg Monthly GB Download]]&gt;=10,"10 gb or more", TRUE,"Between 5 and 10 GB")</f>
        <v>Less than 5</v>
      </c>
      <c r="W670">
        <v>0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 cm="1">
        <f t="array" ref="J671">_xlfn.IFS(Aggregate[[#This Row],[Age]]&lt;30,"Under 30",Aggregate[[#This Row],[Age]]&gt;65,"Senior", TRUE, "Other")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 cm="1">
        <f t="array" ref="V671">_xlfn.IFS(Aggregate[[#This Row],[Avg Monthly GB Download]]&lt;5,"Less than 5",Aggregate[[#This Row],[Avg Monthly GB Download]]&gt;=10,"10 gb or more", TRUE,"Between 5 and 10 GB")</f>
        <v>Less than 5</v>
      </c>
      <c r="W671">
        <v>0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 cm="1">
        <f t="array" ref="J672">_xlfn.IFS(Aggregate[[#This Row],[Age]]&lt;30,"Under 30",Aggregate[[#This Row],[Age]]&gt;65,"Senior", TRUE, "Other")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 cm="1">
        <f t="array" ref="V672">_xlfn.IFS(Aggregate[[#This Row],[Avg Monthly GB Download]]&lt;5,"Less than 5",Aggregate[[#This Row],[Avg Monthly GB Download]]&gt;=10,"10 gb or more", TRUE,"Between 5 and 10 GB")</f>
        <v>Less than 5</v>
      </c>
      <c r="W672">
        <v>0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 cm="1">
        <f t="array" ref="J673">_xlfn.IFS(Aggregate[[#This Row],[Age]]&lt;30,"Under 30",Aggregate[[#This Row],[Age]]&gt;65,"Senior", TRUE, "Other")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 cm="1">
        <f t="array" ref="V673">_xlfn.IFS(Aggregate[[#This Row],[Avg Monthly GB Download]]&lt;5,"Less than 5",Aggregate[[#This Row],[Avg Monthly GB Download]]&gt;=10,"10 gb or more", TRUE,"Between 5 and 10 GB")</f>
        <v>10 gb or more</v>
      </c>
      <c r="W673">
        <v>21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 cm="1">
        <f t="array" ref="J674">_xlfn.IFS(Aggregate[[#This Row],[Age]]&lt;30,"Under 30",Aggregate[[#This Row],[Age]]&gt;65,"Senior", TRUE, "Other")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 cm="1">
        <f t="array" ref="V674">_xlfn.IFS(Aggregate[[#This Row],[Avg Monthly GB Download]]&lt;5,"Less than 5",Aggregate[[#This Row],[Avg Monthly GB Download]]&gt;=10,"10 gb or more", TRUE,"Between 5 and 10 GB")</f>
        <v>Between 5 and 10 GB</v>
      </c>
      <c r="W674">
        <v>8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 cm="1">
        <f t="array" ref="J675">_xlfn.IFS(Aggregate[[#This Row],[Age]]&lt;30,"Under 30",Aggregate[[#This Row],[Age]]&gt;65,"Senior", TRUE, "Other")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 cm="1">
        <f t="array" ref="V675">_xlfn.IFS(Aggregate[[#This Row],[Avg Monthly GB Download]]&lt;5,"Less than 5",Aggregate[[#This Row],[Avg Monthly GB Download]]&gt;=10,"10 gb or more", TRUE,"Between 5 and 10 GB")</f>
        <v>Less than 5</v>
      </c>
      <c r="W675">
        <v>0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 cm="1">
        <f t="array" ref="J676">_xlfn.IFS(Aggregate[[#This Row],[Age]]&lt;30,"Under 30",Aggregate[[#This Row],[Age]]&gt;65,"Senior", TRUE, "Other")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 cm="1">
        <f t="array" ref="V676">_xlfn.IFS(Aggregate[[#This Row],[Avg Monthly GB Download]]&lt;5,"Less than 5",Aggregate[[#This Row],[Avg Monthly GB Download]]&gt;=10,"10 gb or more", TRUE,"Between 5 and 10 GB")</f>
        <v>Less than 5</v>
      </c>
      <c r="W676">
        <v>0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 cm="1">
        <f t="array" ref="J677">_xlfn.IFS(Aggregate[[#This Row],[Age]]&lt;30,"Under 30",Aggregate[[#This Row],[Age]]&gt;65,"Senior", TRUE, "Other")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 cm="1">
        <f t="array" ref="V677">_xlfn.IFS(Aggregate[[#This Row],[Avg Monthly GB Download]]&lt;5,"Less than 5",Aggregate[[#This Row],[Avg Monthly GB Download]]&gt;=10,"10 gb or more", TRUE,"Between 5 and 10 GB")</f>
        <v>10 gb or more</v>
      </c>
      <c r="W677">
        <v>10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 cm="1">
        <f t="array" ref="J678">_xlfn.IFS(Aggregate[[#This Row],[Age]]&lt;30,"Under 30",Aggregate[[#This Row],[Age]]&gt;65,"Senior", TRUE, "Other")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 cm="1">
        <f t="array" ref="V678">_xlfn.IFS(Aggregate[[#This Row],[Avg Monthly GB Download]]&lt;5,"Less than 5",Aggregate[[#This Row],[Avg Monthly GB Download]]&gt;=10,"10 gb or more", TRUE,"Between 5 and 10 GB")</f>
        <v>Less than 5</v>
      </c>
      <c r="W678">
        <v>0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 cm="1">
        <f t="array" ref="J679">_xlfn.IFS(Aggregate[[#This Row],[Age]]&lt;30,"Under 30",Aggregate[[#This Row],[Age]]&gt;65,"Senior", TRUE, "Other")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 cm="1">
        <f t="array" ref="V679">_xlfn.IFS(Aggregate[[#This Row],[Avg Monthly GB Download]]&lt;5,"Less than 5",Aggregate[[#This Row],[Avg Monthly GB Download]]&gt;=10,"10 gb or more", TRUE,"Between 5 and 10 GB")</f>
        <v>Less than 5</v>
      </c>
      <c r="W679">
        <v>0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 cm="1">
        <f t="array" ref="J680">_xlfn.IFS(Aggregate[[#This Row],[Age]]&lt;30,"Under 30",Aggregate[[#This Row],[Age]]&gt;65,"Senior", TRUE, "Other")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 cm="1">
        <f t="array" ref="V680">_xlfn.IFS(Aggregate[[#This Row],[Avg Monthly GB Download]]&lt;5,"Less than 5",Aggregate[[#This Row],[Avg Monthly GB Download]]&gt;=10,"10 gb or more", TRUE,"Between 5 and 10 GB")</f>
        <v>Less than 5</v>
      </c>
      <c r="W680">
        <v>0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 cm="1">
        <f t="array" ref="J681">_xlfn.IFS(Aggregate[[#This Row],[Age]]&lt;30,"Under 30",Aggregate[[#This Row],[Age]]&gt;65,"Senior", TRUE, "Other")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 cm="1">
        <f t="array" ref="V681">_xlfn.IFS(Aggregate[[#This Row],[Avg Monthly GB Download]]&lt;5,"Less than 5",Aggregate[[#This Row],[Avg Monthly GB Download]]&gt;=10,"10 gb or more", TRUE,"Between 5 and 10 GB")</f>
        <v>Less than 5</v>
      </c>
      <c r="W681">
        <v>3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 cm="1">
        <f t="array" ref="J682">_xlfn.IFS(Aggregate[[#This Row],[Age]]&lt;30,"Under 30",Aggregate[[#This Row],[Age]]&gt;65,"Senior", TRUE, "Other")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 cm="1">
        <f t="array" ref="V682">_xlfn.IFS(Aggregate[[#This Row],[Avg Monthly GB Download]]&lt;5,"Less than 5",Aggregate[[#This Row],[Avg Monthly GB Download]]&gt;=10,"10 gb or more", TRUE,"Between 5 and 10 GB")</f>
        <v>Less than 5</v>
      </c>
      <c r="W682">
        <v>0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 cm="1">
        <f t="array" ref="J683">_xlfn.IFS(Aggregate[[#This Row],[Age]]&lt;30,"Under 30",Aggregate[[#This Row],[Age]]&gt;65,"Senior", TRUE, "Other")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 cm="1">
        <f t="array" ref="V683">_xlfn.IFS(Aggregate[[#This Row],[Avg Monthly GB Download]]&lt;5,"Less than 5",Aggregate[[#This Row],[Avg Monthly GB Download]]&gt;=10,"10 gb or more", TRUE,"Between 5 and 10 GB")</f>
        <v>Less than 5</v>
      </c>
      <c r="W683">
        <v>0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 cm="1">
        <f t="array" ref="J684">_xlfn.IFS(Aggregate[[#This Row],[Age]]&lt;30,"Under 30",Aggregate[[#This Row],[Age]]&gt;65,"Senior", TRUE, "Other")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 cm="1">
        <f t="array" ref="V684">_xlfn.IFS(Aggregate[[#This Row],[Avg Monthly GB Download]]&lt;5,"Less than 5",Aggregate[[#This Row],[Avg Monthly GB Download]]&gt;=10,"10 gb or more", TRUE,"Between 5 and 10 GB")</f>
        <v>Less than 5</v>
      </c>
      <c r="W684">
        <v>0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 cm="1">
        <f t="array" ref="J685">_xlfn.IFS(Aggregate[[#This Row],[Age]]&lt;30,"Under 30",Aggregate[[#This Row],[Age]]&gt;65,"Senior", TRUE, "Other")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 cm="1">
        <f t="array" ref="V685">_xlfn.IFS(Aggregate[[#This Row],[Avg Monthly GB Download]]&lt;5,"Less than 5",Aggregate[[#This Row],[Avg Monthly GB Download]]&gt;=10,"10 gb or more", TRUE,"Between 5 and 10 GB")</f>
        <v>Less than 5</v>
      </c>
      <c r="W685">
        <v>0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 cm="1">
        <f t="array" ref="J686">_xlfn.IFS(Aggregate[[#This Row],[Age]]&lt;30,"Under 30",Aggregate[[#This Row],[Age]]&gt;65,"Senior", TRUE, "Other")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 cm="1">
        <f t="array" ref="V686">_xlfn.IFS(Aggregate[[#This Row],[Avg Monthly GB Download]]&lt;5,"Less than 5",Aggregate[[#This Row],[Avg Monthly GB Download]]&gt;=10,"10 gb or more", TRUE,"Between 5 and 10 GB")</f>
        <v>Less than 5</v>
      </c>
      <c r="W686">
        <v>0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 cm="1">
        <f t="array" ref="J687">_xlfn.IFS(Aggregate[[#This Row],[Age]]&lt;30,"Under 30",Aggregate[[#This Row],[Age]]&gt;65,"Senior", TRUE, "Other")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 cm="1">
        <f t="array" ref="V687">_xlfn.IFS(Aggregate[[#This Row],[Avg Monthly GB Download]]&lt;5,"Less than 5",Aggregate[[#This Row],[Avg Monthly GB Download]]&gt;=10,"10 gb or more", TRUE,"Between 5 and 10 GB")</f>
        <v>Between 5 and 10 GB</v>
      </c>
      <c r="W687">
        <v>7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 cm="1">
        <f t="array" ref="J688">_xlfn.IFS(Aggregate[[#This Row],[Age]]&lt;30,"Under 30",Aggregate[[#This Row],[Age]]&gt;65,"Senior", TRUE, "Other")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 cm="1">
        <f t="array" ref="V688">_xlfn.IFS(Aggregate[[#This Row],[Avg Monthly GB Download]]&lt;5,"Less than 5",Aggregate[[#This Row],[Avg Monthly GB Download]]&gt;=10,"10 gb or more", TRUE,"Between 5 and 10 GB")</f>
        <v>Less than 5</v>
      </c>
      <c r="W688">
        <v>0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 cm="1">
        <f t="array" ref="J689">_xlfn.IFS(Aggregate[[#This Row],[Age]]&lt;30,"Under 30",Aggregate[[#This Row],[Age]]&gt;65,"Senior", TRUE, "Other")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 cm="1">
        <f t="array" ref="V689">_xlfn.IFS(Aggregate[[#This Row],[Avg Monthly GB Download]]&lt;5,"Less than 5",Aggregate[[#This Row],[Avg Monthly GB Download]]&gt;=10,"10 gb or more", TRUE,"Between 5 and 10 GB")</f>
        <v>Less than 5</v>
      </c>
      <c r="W689">
        <v>0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 cm="1">
        <f t="array" ref="J690">_xlfn.IFS(Aggregate[[#This Row],[Age]]&lt;30,"Under 30",Aggregate[[#This Row],[Age]]&gt;65,"Senior", TRUE, "Other")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 cm="1">
        <f t="array" ref="V690">_xlfn.IFS(Aggregate[[#This Row],[Avg Monthly GB Download]]&lt;5,"Less than 5",Aggregate[[#This Row],[Avg Monthly GB Download]]&gt;=10,"10 gb or more", TRUE,"Between 5 and 10 GB")</f>
        <v>Less than 5</v>
      </c>
      <c r="W690">
        <v>0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 cm="1">
        <f t="array" ref="J691">_xlfn.IFS(Aggregate[[#This Row],[Age]]&lt;30,"Under 30",Aggregate[[#This Row],[Age]]&gt;65,"Senior", TRUE, "Other")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 cm="1">
        <f t="array" ref="V691">_xlfn.IFS(Aggregate[[#This Row],[Avg Monthly GB Download]]&lt;5,"Less than 5",Aggregate[[#This Row],[Avg Monthly GB Download]]&gt;=10,"10 gb or more", TRUE,"Between 5 and 10 GB")</f>
        <v>Less than 5</v>
      </c>
      <c r="W691">
        <v>0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 cm="1">
        <f t="array" ref="J692">_xlfn.IFS(Aggregate[[#This Row],[Age]]&lt;30,"Under 30",Aggregate[[#This Row],[Age]]&gt;65,"Senior", TRUE, "Other")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 cm="1">
        <f t="array" ref="V692">_xlfn.IFS(Aggregate[[#This Row],[Avg Monthly GB Download]]&lt;5,"Less than 5",Aggregate[[#This Row],[Avg Monthly GB Download]]&gt;=10,"10 gb or more", TRUE,"Between 5 and 10 GB")</f>
        <v>Less than 5</v>
      </c>
      <c r="W692">
        <v>0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 cm="1">
        <f t="array" ref="J693">_xlfn.IFS(Aggregate[[#This Row],[Age]]&lt;30,"Under 30",Aggregate[[#This Row],[Age]]&gt;65,"Senior", TRUE, "Other")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 cm="1">
        <f t="array" ref="V693">_xlfn.IFS(Aggregate[[#This Row],[Avg Monthly GB Download]]&lt;5,"Less than 5",Aggregate[[#This Row],[Avg Monthly GB Download]]&gt;=10,"10 gb or more", TRUE,"Between 5 and 10 GB")</f>
        <v>Less than 5</v>
      </c>
      <c r="W693">
        <v>0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 cm="1">
        <f t="array" ref="J694">_xlfn.IFS(Aggregate[[#This Row],[Age]]&lt;30,"Under 30",Aggregate[[#This Row],[Age]]&gt;65,"Senior", TRUE, "Other")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 cm="1">
        <f t="array" ref="V694">_xlfn.IFS(Aggregate[[#This Row],[Avg Monthly GB Download]]&lt;5,"Less than 5",Aggregate[[#This Row],[Avg Monthly GB Download]]&gt;=10,"10 gb or more", TRUE,"Between 5 and 10 GB")</f>
        <v>Less than 5</v>
      </c>
      <c r="W694">
        <v>0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 cm="1">
        <f t="array" ref="J695">_xlfn.IFS(Aggregate[[#This Row],[Age]]&lt;30,"Under 30",Aggregate[[#This Row],[Age]]&gt;65,"Senior", TRUE, "Other")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 cm="1">
        <f t="array" ref="V695">_xlfn.IFS(Aggregate[[#This Row],[Avg Monthly GB Download]]&lt;5,"Less than 5",Aggregate[[#This Row],[Avg Monthly GB Download]]&gt;=10,"10 gb or more", TRUE,"Between 5 and 10 GB")</f>
        <v>10 gb or more</v>
      </c>
      <c r="W695">
        <v>12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 cm="1">
        <f t="array" ref="J696">_xlfn.IFS(Aggregate[[#This Row],[Age]]&lt;30,"Under 30",Aggregate[[#This Row],[Age]]&gt;65,"Senior", TRUE, "Other")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 cm="1">
        <f t="array" ref="V696">_xlfn.IFS(Aggregate[[#This Row],[Avg Monthly GB Download]]&lt;5,"Less than 5",Aggregate[[#This Row],[Avg Monthly GB Download]]&gt;=10,"10 gb or more", TRUE,"Between 5 and 10 GB")</f>
        <v>Less than 5</v>
      </c>
      <c r="W696">
        <v>0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 cm="1">
        <f t="array" ref="J697">_xlfn.IFS(Aggregate[[#This Row],[Age]]&lt;30,"Under 30",Aggregate[[#This Row],[Age]]&gt;65,"Senior", TRUE, "Other")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 cm="1">
        <f t="array" ref="V697">_xlfn.IFS(Aggregate[[#This Row],[Avg Monthly GB Download]]&lt;5,"Less than 5",Aggregate[[#This Row],[Avg Monthly GB Download]]&gt;=10,"10 gb or more", TRUE,"Between 5 and 10 GB")</f>
        <v>Less than 5</v>
      </c>
      <c r="W697">
        <v>0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 cm="1">
        <f t="array" ref="J698">_xlfn.IFS(Aggregate[[#This Row],[Age]]&lt;30,"Under 30",Aggregate[[#This Row],[Age]]&gt;65,"Senior", TRUE, "Other")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 cm="1">
        <f t="array" ref="V698">_xlfn.IFS(Aggregate[[#This Row],[Avg Monthly GB Download]]&lt;5,"Less than 5",Aggregate[[#This Row],[Avg Monthly GB Download]]&gt;=10,"10 gb or more", TRUE,"Between 5 and 10 GB")</f>
        <v>Less than 5</v>
      </c>
      <c r="W698">
        <v>0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 cm="1">
        <f t="array" ref="J699">_xlfn.IFS(Aggregate[[#This Row],[Age]]&lt;30,"Under 30",Aggregate[[#This Row],[Age]]&gt;65,"Senior", TRUE, "Other")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 cm="1">
        <f t="array" ref="V699">_xlfn.IFS(Aggregate[[#This Row],[Avg Monthly GB Download]]&lt;5,"Less than 5",Aggregate[[#This Row],[Avg Monthly GB Download]]&gt;=10,"10 gb or more", TRUE,"Between 5 and 10 GB")</f>
        <v>Less than 5</v>
      </c>
      <c r="W699">
        <v>0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 cm="1">
        <f t="array" ref="J700">_xlfn.IFS(Aggregate[[#This Row],[Age]]&lt;30,"Under 30",Aggregate[[#This Row],[Age]]&gt;65,"Senior", TRUE, "Other")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 cm="1">
        <f t="array" ref="V700">_xlfn.IFS(Aggregate[[#This Row],[Avg Monthly GB Download]]&lt;5,"Less than 5",Aggregate[[#This Row],[Avg Monthly GB Download]]&gt;=10,"10 gb or more", TRUE,"Between 5 and 10 GB")</f>
        <v>Less than 5</v>
      </c>
      <c r="W700">
        <v>3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 cm="1">
        <f t="array" ref="J701">_xlfn.IFS(Aggregate[[#This Row],[Age]]&lt;30,"Under 30",Aggregate[[#This Row],[Age]]&gt;65,"Senior", TRUE, "Other")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 cm="1">
        <f t="array" ref="V701">_xlfn.IFS(Aggregate[[#This Row],[Avg Monthly GB Download]]&lt;5,"Less than 5",Aggregate[[#This Row],[Avg Monthly GB Download]]&gt;=10,"10 gb or more", TRUE,"Between 5 and 10 GB")</f>
        <v>Less than 5</v>
      </c>
      <c r="W701">
        <v>0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 cm="1">
        <f t="array" ref="J702">_xlfn.IFS(Aggregate[[#This Row],[Age]]&lt;30,"Under 30",Aggregate[[#This Row],[Age]]&gt;65,"Senior", TRUE, "Other")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 cm="1">
        <f t="array" ref="V702">_xlfn.IFS(Aggregate[[#This Row],[Avg Monthly GB Download]]&lt;5,"Less than 5",Aggregate[[#This Row],[Avg Monthly GB Download]]&gt;=10,"10 gb or more", TRUE,"Between 5 and 10 GB")</f>
        <v>10 gb or more</v>
      </c>
      <c r="W702">
        <v>11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 cm="1">
        <f t="array" ref="J703">_xlfn.IFS(Aggregate[[#This Row],[Age]]&lt;30,"Under 30",Aggregate[[#This Row],[Age]]&gt;65,"Senior", TRUE, "Other")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 cm="1">
        <f t="array" ref="V703">_xlfn.IFS(Aggregate[[#This Row],[Avg Monthly GB Download]]&lt;5,"Less than 5",Aggregate[[#This Row],[Avg Monthly GB Download]]&gt;=10,"10 gb or more", TRUE,"Between 5 and 10 GB")</f>
        <v>Between 5 and 10 GB</v>
      </c>
      <c r="W703">
        <v>6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 cm="1">
        <f t="array" ref="J704">_xlfn.IFS(Aggregate[[#This Row],[Age]]&lt;30,"Under 30",Aggregate[[#This Row],[Age]]&gt;65,"Senior", TRUE, "Other")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 cm="1">
        <f t="array" ref="V704">_xlfn.IFS(Aggregate[[#This Row],[Avg Monthly GB Download]]&lt;5,"Less than 5",Aggregate[[#This Row],[Avg Monthly GB Download]]&gt;=10,"10 gb or more", TRUE,"Between 5 and 10 GB")</f>
        <v>Less than 5</v>
      </c>
      <c r="W704">
        <v>0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 cm="1">
        <f t="array" ref="J705">_xlfn.IFS(Aggregate[[#This Row],[Age]]&lt;30,"Under 30",Aggregate[[#This Row],[Age]]&gt;65,"Senior", TRUE, "Other")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 cm="1">
        <f t="array" ref="V705">_xlfn.IFS(Aggregate[[#This Row],[Avg Monthly GB Download]]&lt;5,"Less than 5",Aggregate[[#This Row],[Avg Monthly GB Download]]&gt;=10,"10 gb or more", TRUE,"Between 5 and 10 GB")</f>
        <v>Less than 5</v>
      </c>
      <c r="W705">
        <v>0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 cm="1">
        <f t="array" ref="J706">_xlfn.IFS(Aggregate[[#This Row],[Age]]&lt;30,"Under 30",Aggregate[[#This Row],[Age]]&gt;65,"Senior", TRUE, "Other")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 cm="1">
        <f t="array" ref="V706">_xlfn.IFS(Aggregate[[#This Row],[Avg Monthly GB Download]]&lt;5,"Less than 5",Aggregate[[#This Row],[Avg Monthly GB Download]]&gt;=10,"10 gb or more", TRUE,"Between 5 and 10 GB")</f>
        <v>10 gb or more</v>
      </c>
      <c r="W706">
        <v>19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 cm="1">
        <f t="array" ref="J707">_xlfn.IFS(Aggregate[[#This Row],[Age]]&lt;30,"Under 30",Aggregate[[#This Row],[Age]]&gt;65,"Senior", TRUE, "Other")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 cm="1">
        <f t="array" ref="V707">_xlfn.IFS(Aggregate[[#This Row],[Avg Monthly GB Download]]&lt;5,"Less than 5",Aggregate[[#This Row],[Avg Monthly GB Download]]&gt;=10,"10 gb or more", TRUE,"Between 5 and 10 GB")</f>
        <v>Less than 5</v>
      </c>
      <c r="W707">
        <v>0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 cm="1">
        <f t="array" ref="J708">_xlfn.IFS(Aggregate[[#This Row],[Age]]&lt;30,"Under 30",Aggregate[[#This Row],[Age]]&gt;65,"Senior", TRUE, "Other")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 cm="1">
        <f t="array" ref="V708">_xlfn.IFS(Aggregate[[#This Row],[Avg Monthly GB Download]]&lt;5,"Less than 5",Aggregate[[#This Row],[Avg Monthly GB Download]]&gt;=10,"10 gb or more", TRUE,"Between 5 and 10 GB")</f>
        <v>Less than 5</v>
      </c>
      <c r="W708">
        <v>2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 cm="1">
        <f t="array" ref="J709">_xlfn.IFS(Aggregate[[#This Row],[Age]]&lt;30,"Under 30",Aggregate[[#This Row],[Age]]&gt;65,"Senior", TRUE, "Other")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 cm="1">
        <f t="array" ref="V709">_xlfn.IFS(Aggregate[[#This Row],[Avg Monthly GB Download]]&lt;5,"Less than 5",Aggregate[[#This Row],[Avg Monthly GB Download]]&gt;=10,"10 gb or more", TRUE,"Between 5 and 10 GB")</f>
        <v>Less than 5</v>
      </c>
      <c r="W709">
        <v>0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 cm="1">
        <f t="array" ref="J710">_xlfn.IFS(Aggregate[[#This Row],[Age]]&lt;30,"Under 30",Aggregate[[#This Row],[Age]]&gt;65,"Senior", TRUE, "Other")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 cm="1">
        <f t="array" ref="V710">_xlfn.IFS(Aggregate[[#This Row],[Avg Monthly GB Download]]&lt;5,"Less than 5",Aggregate[[#This Row],[Avg Monthly GB Download]]&gt;=10,"10 gb or more", TRUE,"Between 5 and 10 GB")</f>
        <v>Less than 5</v>
      </c>
      <c r="W710">
        <v>0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 cm="1">
        <f t="array" ref="J711">_xlfn.IFS(Aggregate[[#This Row],[Age]]&lt;30,"Under 30",Aggregate[[#This Row],[Age]]&gt;65,"Senior", TRUE, "Other")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 cm="1">
        <f t="array" ref="V711">_xlfn.IFS(Aggregate[[#This Row],[Avg Monthly GB Download]]&lt;5,"Less than 5",Aggregate[[#This Row],[Avg Monthly GB Download]]&gt;=10,"10 gb or more", TRUE,"Between 5 and 10 GB")</f>
        <v>Less than 5</v>
      </c>
      <c r="W711">
        <v>0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 cm="1">
        <f t="array" ref="J712">_xlfn.IFS(Aggregate[[#This Row],[Age]]&lt;30,"Under 30",Aggregate[[#This Row],[Age]]&gt;65,"Senior", TRUE, "Other")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 cm="1">
        <f t="array" ref="V712">_xlfn.IFS(Aggregate[[#This Row],[Avg Monthly GB Download]]&lt;5,"Less than 5",Aggregate[[#This Row],[Avg Monthly GB Download]]&gt;=10,"10 gb or more", TRUE,"Between 5 and 10 GB")</f>
        <v>Less than 5</v>
      </c>
      <c r="W712">
        <v>0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 cm="1">
        <f t="array" ref="J713">_xlfn.IFS(Aggregate[[#This Row],[Age]]&lt;30,"Under 30",Aggregate[[#This Row],[Age]]&gt;65,"Senior", TRUE, "Other")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 cm="1">
        <f t="array" ref="V713">_xlfn.IFS(Aggregate[[#This Row],[Avg Monthly GB Download]]&lt;5,"Less than 5",Aggregate[[#This Row],[Avg Monthly GB Download]]&gt;=10,"10 gb or more", TRUE,"Between 5 and 10 GB")</f>
        <v>Less than 5</v>
      </c>
      <c r="W713">
        <v>0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 cm="1">
        <f t="array" ref="J714">_xlfn.IFS(Aggregate[[#This Row],[Age]]&lt;30,"Under 30",Aggregate[[#This Row],[Age]]&gt;65,"Senior", TRUE, "Other")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 cm="1">
        <f t="array" ref="V714">_xlfn.IFS(Aggregate[[#This Row],[Avg Monthly GB Download]]&lt;5,"Less than 5",Aggregate[[#This Row],[Avg Monthly GB Download]]&gt;=10,"10 gb or more", TRUE,"Between 5 and 10 GB")</f>
        <v>Less than 5</v>
      </c>
      <c r="W714">
        <v>0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 cm="1">
        <f t="array" ref="J715">_xlfn.IFS(Aggregate[[#This Row],[Age]]&lt;30,"Under 30",Aggregate[[#This Row],[Age]]&gt;65,"Senior", TRUE, "Other")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 cm="1">
        <f t="array" ref="V715">_xlfn.IFS(Aggregate[[#This Row],[Avg Monthly GB Download]]&lt;5,"Less than 5",Aggregate[[#This Row],[Avg Monthly GB Download]]&gt;=10,"10 gb or more", TRUE,"Between 5 and 10 GB")</f>
        <v>Less than 5</v>
      </c>
      <c r="W715">
        <v>0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 cm="1">
        <f t="array" ref="J716">_xlfn.IFS(Aggregate[[#This Row],[Age]]&lt;30,"Under 30",Aggregate[[#This Row],[Age]]&gt;65,"Senior", TRUE, "Other")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 cm="1">
        <f t="array" ref="V716">_xlfn.IFS(Aggregate[[#This Row],[Avg Monthly GB Download]]&lt;5,"Less than 5",Aggregate[[#This Row],[Avg Monthly GB Download]]&gt;=10,"10 gb or more", TRUE,"Between 5 and 10 GB")</f>
        <v>Between 5 and 10 GB</v>
      </c>
      <c r="W716">
        <v>6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 cm="1">
        <f t="array" ref="J717">_xlfn.IFS(Aggregate[[#This Row],[Age]]&lt;30,"Under 30",Aggregate[[#This Row],[Age]]&gt;65,"Senior", TRUE, "Other")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 cm="1">
        <f t="array" ref="V717">_xlfn.IFS(Aggregate[[#This Row],[Avg Monthly GB Download]]&lt;5,"Less than 5",Aggregate[[#This Row],[Avg Monthly GB Download]]&gt;=10,"10 gb or more", TRUE,"Between 5 and 10 GB")</f>
        <v>Between 5 and 10 GB</v>
      </c>
      <c r="W717">
        <v>5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 cm="1">
        <f t="array" ref="J718">_xlfn.IFS(Aggregate[[#This Row],[Age]]&lt;30,"Under 30",Aggregate[[#This Row],[Age]]&gt;65,"Senior", TRUE, "Other")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 cm="1">
        <f t="array" ref="V718">_xlfn.IFS(Aggregate[[#This Row],[Avg Monthly GB Download]]&lt;5,"Less than 5",Aggregate[[#This Row],[Avg Monthly GB Download]]&gt;=10,"10 gb or more", TRUE,"Between 5 and 10 GB")</f>
        <v>Between 5 and 10 GB</v>
      </c>
      <c r="W718">
        <v>7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 cm="1">
        <f t="array" ref="J719">_xlfn.IFS(Aggregate[[#This Row],[Age]]&lt;30,"Under 30",Aggregate[[#This Row],[Age]]&gt;65,"Senior", TRUE, "Other")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 cm="1">
        <f t="array" ref="V719">_xlfn.IFS(Aggregate[[#This Row],[Avg Monthly GB Download]]&lt;5,"Less than 5",Aggregate[[#This Row],[Avg Monthly GB Download]]&gt;=10,"10 gb or more", TRUE,"Between 5 and 10 GB")</f>
        <v>10 gb or more</v>
      </c>
      <c r="W719">
        <v>10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 cm="1">
        <f t="array" ref="J720">_xlfn.IFS(Aggregate[[#This Row],[Age]]&lt;30,"Under 30",Aggregate[[#This Row],[Age]]&gt;65,"Senior", TRUE, "Other")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 cm="1">
        <f t="array" ref="V720">_xlfn.IFS(Aggregate[[#This Row],[Avg Monthly GB Download]]&lt;5,"Less than 5",Aggregate[[#This Row],[Avg Monthly GB Download]]&gt;=10,"10 gb or more", TRUE,"Between 5 and 10 GB")</f>
        <v>Between 5 and 10 GB</v>
      </c>
      <c r="W720">
        <v>5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 cm="1">
        <f t="array" ref="J721">_xlfn.IFS(Aggregate[[#This Row],[Age]]&lt;30,"Under 30",Aggregate[[#This Row],[Age]]&gt;65,"Senior", TRUE, "Other")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 cm="1">
        <f t="array" ref="V721">_xlfn.IFS(Aggregate[[#This Row],[Avg Monthly GB Download]]&lt;5,"Less than 5",Aggregate[[#This Row],[Avg Monthly GB Download]]&gt;=10,"10 gb or more", TRUE,"Between 5 and 10 GB")</f>
        <v>Less than 5</v>
      </c>
      <c r="W721">
        <v>0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 cm="1">
        <f t="array" ref="J722">_xlfn.IFS(Aggregate[[#This Row],[Age]]&lt;30,"Under 30",Aggregate[[#This Row],[Age]]&gt;65,"Senior", TRUE, "Other")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 cm="1">
        <f t="array" ref="V722">_xlfn.IFS(Aggregate[[#This Row],[Avg Monthly GB Download]]&lt;5,"Less than 5",Aggregate[[#This Row],[Avg Monthly GB Download]]&gt;=10,"10 gb or more", TRUE,"Between 5 and 10 GB")</f>
        <v>Between 5 and 10 GB</v>
      </c>
      <c r="W722">
        <v>6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 cm="1">
        <f t="array" ref="J723">_xlfn.IFS(Aggregate[[#This Row],[Age]]&lt;30,"Under 30",Aggregate[[#This Row],[Age]]&gt;65,"Senior", TRUE, "Other")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 cm="1">
        <f t="array" ref="V723">_xlfn.IFS(Aggregate[[#This Row],[Avg Monthly GB Download]]&lt;5,"Less than 5",Aggregate[[#This Row],[Avg Monthly GB Download]]&gt;=10,"10 gb or more", TRUE,"Between 5 and 10 GB")</f>
        <v>Less than 5</v>
      </c>
      <c r="W723">
        <v>0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 cm="1">
        <f t="array" ref="J724">_xlfn.IFS(Aggregate[[#This Row],[Age]]&lt;30,"Under 30",Aggregate[[#This Row],[Age]]&gt;65,"Senior", TRUE, "Other")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 cm="1">
        <f t="array" ref="V724">_xlfn.IFS(Aggregate[[#This Row],[Avg Monthly GB Download]]&lt;5,"Less than 5",Aggregate[[#This Row],[Avg Monthly GB Download]]&gt;=10,"10 gb or more", TRUE,"Between 5 and 10 GB")</f>
        <v>Less than 5</v>
      </c>
      <c r="W724">
        <v>1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 cm="1">
        <f t="array" ref="J725">_xlfn.IFS(Aggregate[[#This Row],[Age]]&lt;30,"Under 30",Aggregate[[#This Row],[Age]]&gt;65,"Senior", TRUE, "Other")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 cm="1">
        <f t="array" ref="V725">_xlfn.IFS(Aggregate[[#This Row],[Avg Monthly GB Download]]&lt;5,"Less than 5",Aggregate[[#This Row],[Avg Monthly GB Download]]&gt;=10,"10 gb or more", TRUE,"Between 5 and 10 GB")</f>
        <v>Less than 5</v>
      </c>
      <c r="W725">
        <v>0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 cm="1">
        <f t="array" ref="J726">_xlfn.IFS(Aggregate[[#This Row],[Age]]&lt;30,"Under 30",Aggregate[[#This Row],[Age]]&gt;65,"Senior", TRUE, "Other")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 cm="1">
        <f t="array" ref="V726">_xlfn.IFS(Aggregate[[#This Row],[Avg Monthly GB Download]]&lt;5,"Less than 5",Aggregate[[#This Row],[Avg Monthly GB Download]]&gt;=10,"10 gb or more", TRUE,"Between 5 and 10 GB")</f>
        <v>Less than 5</v>
      </c>
      <c r="W726">
        <v>0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 cm="1">
        <f t="array" ref="J727">_xlfn.IFS(Aggregate[[#This Row],[Age]]&lt;30,"Under 30",Aggregate[[#This Row],[Age]]&gt;65,"Senior", TRUE, "Other")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 cm="1">
        <f t="array" ref="V727">_xlfn.IFS(Aggregate[[#This Row],[Avg Monthly GB Download]]&lt;5,"Less than 5",Aggregate[[#This Row],[Avg Monthly GB Download]]&gt;=10,"10 gb or more", TRUE,"Between 5 and 10 GB")</f>
        <v>10 gb or more</v>
      </c>
      <c r="W727">
        <v>14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 cm="1">
        <f t="array" ref="J728">_xlfn.IFS(Aggregate[[#This Row],[Age]]&lt;30,"Under 30",Aggregate[[#This Row],[Age]]&gt;65,"Senior", TRUE, "Other")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 cm="1">
        <f t="array" ref="V728">_xlfn.IFS(Aggregate[[#This Row],[Avg Monthly GB Download]]&lt;5,"Less than 5",Aggregate[[#This Row],[Avg Monthly GB Download]]&gt;=10,"10 gb or more", TRUE,"Between 5 and 10 GB")</f>
        <v>Less than 5</v>
      </c>
      <c r="W728">
        <v>0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 cm="1">
        <f t="array" ref="J729">_xlfn.IFS(Aggregate[[#This Row],[Age]]&lt;30,"Under 30",Aggregate[[#This Row],[Age]]&gt;65,"Senior", TRUE, "Other")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 cm="1">
        <f t="array" ref="V729">_xlfn.IFS(Aggregate[[#This Row],[Avg Monthly GB Download]]&lt;5,"Less than 5",Aggregate[[#This Row],[Avg Monthly GB Download]]&gt;=10,"10 gb or more", TRUE,"Between 5 and 10 GB")</f>
        <v>Less than 5</v>
      </c>
      <c r="W729">
        <v>0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 cm="1">
        <f t="array" ref="J730">_xlfn.IFS(Aggregate[[#This Row],[Age]]&lt;30,"Under 30",Aggregate[[#This Row],[Age]]&gt;65,"Senior", TRUE, "Other")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 cm="1">
        <f t="array" ref="V730">_xlfn.IFS(Aggregate[[#This Row],[Avg Monthly GB Download]]&lt;5,"Less than 5",Aggregate[[#This Row],[Avg Monthly GB Download]]&gt;=10,"10 gb or more", TRUE,"Between 5 and 10 GB")</f>
        <v>Less than 5</v>
      </c>
      <c r="W730">
        <v>0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 cm="1">
        <f t="array" ref="J731">_xlfn.IFS(Aggregate[[#This Row],[Age]]&lt;30,"Under 30",Aggregate[[#This Row],[Age]]&gt;65,"Senior", TRUE, "Other")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 cm="1">
        <f t="array" ref="V731">_xlfn.IFS(Aggregate[[#This Row],[Avg Monthly GB Download]]&lt;5,"Less than 5",Aggregate[[#This Row],[Avg Monthly GB Download]]&gt;=10,"10 gb or more", TRUE,"Between 5 and 10 GB")</f>
        <v>Less than 5</v>
      </c>
      <c r="W731">
        <v>0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 cm="1">
        <f t="array" ref="J732">_xlfn.IFS(Aggregate[[#This Row],[Age]]&lt;30,"Under 30",Aggregate[[#This Row],[Age]]&gt;65,"Senior", TRUE, "Other")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 cm="1">
        <f t="array" ref="V732">_xlfn.IFS(Aggregate[[#This Row],[Avg Monthly GB Download]]&lt;5,"Less than 5",Aggregate[[#This Row],[Avg Monthly GB Download]]&gt;=10,"10 gb or more", TRUE,"Between 5 and 10 GB")</f>
        <v>Less than 5</v>
      </c>
      <c r="W732">
        <v>0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 cm="1">
        <f t="array" ref="J733">_xlfn.IFS(Aggregate[[#This Row],[Age]]&lt;30,"Under 30",Aggregate[[#This Row],[Age]]&gt;65,"Senior", TRUE, "Other")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 cm="1">
        <f t="array" ref="V733">_xlfn.IFS(Aggregate[[#This Row],[Avg Monthly GB Download]]&lt;5,"Less than 5",Aggregate[[#This Row],[Avg Monthly GB Download]]&gt;=10,"10 gb or more", TRUE,"Between 5 and 10 GB")</f>
        <v>Less than 5</v>
      </c>
      <c r="W733">
        <v>0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 cm="1">
        <f t="array" ref="J734">_xlfn.IFS(Aggregate[[#This Row],[Age]]&lt;30,"Under 30",Aggregate[[#This Row],[Age]]&gt;65,"Senior", TRUE, "Other")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 cm="1">
        <f t="array" ref="V734">_xlfn.IFS(Aggregate[[#This Row],[Avg Monthly GB Download]]&lt;5,"Less than 5",Aggregate[[#This Row],[Avg Monthly GB Download]]&gt;=10,"10 gb or more", TRUE,"Between 5 and 10 GB")</f>
        <v>Less than 5</v>
      </c>
      <c r="W734">
        <v>0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 cm="1">
        <f t="array" ref="J735">_xlfn.IFS(Aggregate[[#This Row],[Age]]&lt;30,"Under 30",Aggregate[[#This Row],[Age]]&gt;65,"Senior", TRUE, "Other")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 cm="1">
        <f t="array" ref="V735">_xlfn.IFS(Aggregate[[#This Row],[Avg Monthly GB Download]]&lt;5,"Less than 5",Aggregate[[#This Row],[Avg Monthly GB Download]]&gt;=10,"10 gb or more", TRUE,"Between 5 and 10 GB")</f>
        <v>Less than 5</v>
      </c>
      <c r="W735">
        <v>0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 cm="1">
        <f t="array" ref="J736">_xlfn.IFS(Aggregate[[#This Row],[Age]]&lt;30,"Under 30",Aggregate[[#This Row],[Age]]&gt;65,"Senior", TRUE, "Other")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 cm="1">
        <f t="array" ref="V736">_xlfn.IFS(Aggregate[[#This Row],[Avg Monthly GB Download]]&lt;5,"Less than 5",Aggregate[[#This Row],[Avg Monthly GB Download]]&gt;=10,"10 gb or more", TRUE,"Between 5 and 10 GB")</f>
        <v>Less than 5</v>
      </c>
      <c r="W736">
        <v>0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 cm="1">
        <f t="array" ref="J737">_xlfn.IFS(Aggregate[[#This Row],[Age]]&lt;30,"Under 30",Aggregate[[#This Row],[Age]]&gt;65,"Senior", TRUE, "Other")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 cm="1">
        <f t="array" ref="V737">_xlfn.IFS(Aggregate[[#This Row],[Avg Monthly GB Download]]&lt;5,"Less than 5",Aggregate[[#This Row],[Avg Monthly GB Download]]&gt;=10,"10 gb or more", TRUE,"Between 5 and 10 GB")</f>
        <v>10 gb or more</v>
      </c>
      <c r="W737">
        <v>10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 cm="1">
        <f t="array" ref="J738">_xlfn.IFS(Aggregate[[#This Row],[Age]]&lt;30,"Under 30",Aggregate[[#This Row],[Age]]&gt;65,"Senior", TRUE, "Other")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 cm="1">
        <f t="array" ref="V738">_xlfn.IFS(Aggregate[[#This Row],[Avg Monthly GB Download]]&lt;5,"Less than 5",Aggregate[[#This Row],[Avg Monthly GB Download]]&gt;=10,"10 gb or more", TRUE,"Between 5 and 10 GB")</f>
        <v>Less than 5</v>
      </c>
      <c r="W738">
        <v>0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 cm="1">
        <f t="array" ref="J739">_xlfn.IFS(Aggregate[[#This Row],[Age]]&lt;30,"Under 30",Aggregate[[#This Row],[Age]]&gt;65,"Senior", TRUE, "Other")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 cm="1">
        <f t="array" ref="V739">_xlfn.IFS(Aggregate[[#This Row],[Avg Monthly GB Download]]&lt;5,"Less than 5",Aggregate[[#This Row],[Avg Monthly GB Download]]&gt;=10,"10 gb or more", TRUE,"Between 5 and 10 GB")</f>
        <v>Less than 5</v>
      </c>
      <c r="W739">
        <v>0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 cm="1">
        <f t="array" ref="J740">_xlfn.IFS(Aggregate[[#This Row],[Age]]&lt;30,"Under 30",Aggregate[[#This Row],[Age]]&gt;65,"Senior", TRUE, "Other")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 cm="1">
        <f t="array" ref="V740">_xlfn.IFS(Aggregate[[#This Row],[Avg Monthly GB Download]]&lt;5,"Less than 5",Aggregate[[#This Row],[Avg Monthly GB Download]]&gt;=10,"10 gb or more", TRUE,"Between 5 and 10 GB")</f>
        <v>Less than 5</v>
      </c>
      <c r="W740">
        <v>4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 cm="1">
        <f t="array" ref="J741">_xlfn.IFS(Aggregate[[#This Row],[Age]]&lt;30,"Under 30",Aggregate[[#This Row],[Age]]&gt;65,"Senior", TRUE, "Other")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 cm="1">
        <f t="array" ref="V741">_xlfn.IFS(Aggregate[[#This Row],[Avg Monthly GB Download]]&lt;5,"Less than 5",Aggregate[[#This Row],[Avg Monthly GB Download]]&gt;=10,"10 gb or more", TRUE,"Between 5 and 10 GB")</f>
        <v>10 gb or more</v>
      </c>
      <c r="W741">
        <v>12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 cm="1">
        <f t="array" ref="J742">_xlfn.IFS(Aggregate[[#This Row],[Age]]&lt;30,"Under 30",Aggregate[[#This Row],[Age]]&gt;65,"Senior", TRUE, "Other")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 cm="1">
        <f t="array" ref="V742">_xlfn.IFS(Aggregate[[#This Row],[Avg Monthly GB Download]]&lt;5,"Less than 5",Aggregate[[#This Row],[Avg Monthly GB Download]]&gt;=10,"10 gb or more", TRUE,"Between 5 and 10 GB")</f>
        <v>10 gb or more</v>
      </c>
      <c r="W742">
        <v>12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 cm="1">
        <f t="array" ref="J743">_xlfn.IFS(Aggregate[[#This Row],[Age]]&lt;30,"Under 30",Aggregate[[#This Row],[Age]]&gt;65,"Senior", TRUE, "Other")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 cm="1">
        <f t="array" ref="V743">_xlfn.IFS(Aggregate[[#This Row],[Avg Monthly GB Download]]&lt;5,"Less than 5",Aggregate[[#This Row],[Avg Monthly GB Download]]&gt;=10,"10 gb or more", TRUE,"Between 5 and 10 GB")</f>
        <v>Less than 5</v>
      </c>
      <c r="W743">
        <v>3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 cm="1">
        <f t="array" ref="J744">_xlfn.IFS(Aggregate[[#This Row],[Age]]&lt;30,"Under 30",Aggregate[[#This Row],[Age]]&gt;65,"Senior", TRUE, "Other")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 cm="1">
        <f t="array" ref="V744">_xlfn.IFS(Aggregate[[#This Row],[Avg Monthly GB Download]]&lt;5,"Less than 5",Aggregate[[#This Row],[Avg Monthly GB Download]]&gt;=10,"10 gb or more", TRUE,"Between 5 and 10 GB")</f>
        <v>Less than 5</v>
      </c>
      <c r="W744">
        <v>0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 cm="1">
        <f t="array" ref="J745">_xlfn.IFS(Aggregate[[#This Row],[Age]]&lt;30,"Under 30",Aggregate[[#This Row],[Age]]&gt;65,"Senior", TRUE, "Other")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 cm="1">
        <f t="array" ref="V745">_xlfn.IFS(Aggregate[[#This Row],[Avg Monthly GB Download]]&lt;5,"Less than 5",Aggregate[[#This Row],[Avg Monthly GB Download]]&gt;=10,"10 gb or more", TRUE,"Between 5 and 10 GB")</f>
        <v>Less than 5</v>
      </c>
      <c r="W745">
        <v>0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 cm="1">
        <f t="array" ref="J746">_xlfn.IFS(Aggregate[[#This Row],[Age]]&lt;30,"Under 30",Aggregate[[#This Row],[Age]]&gt;65,"Senior", TRUE, "Other")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 cm="1">
        <f t="array" ref="V746">_xlfn.IFS(Aggregate[[#This Row],[Avg Monthly GB Download]]&lt;5,"Less than 5",Aggregate[[#This Row],[Avg Monthly GB Download]]&gt;=10,"10 gb or more", TRUE,"Between 5 and 10 GB")</f>
        <v>Less than 5</v>
      </c>
      <c r="W746">
        <v>0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 cm="1">
        <f t="array" ref="J747">_xlfn.IFS(Aggregate[[#This Row],[Age]]&lt;30,"Under 30",Aggregate[[#This Row],[Age]]&gt;65,"Senior", TRUE, "Other")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 cm="1">
        <f t="array" ref="V747">_xlfn.IFS(Aggregate[[#This Row],[Avg Monthly GB Download]]&lt;5,"Less than 5",Aggregate[[#This Row],[Avg Monthly GB Download]]&gt;=10,"10 gb or more", TRUE,"Between 5 and 10 GB")</f>
        <v>Less than 5</v>
      </c>
      <c r="W747">
        <v>0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 cm="1">
        <f t="array" ref="J748">_xlfn.IFS(Aggregate[[#This Row],[Age]]&lt;30,"Under 30",Aggregate[[#This Row],[Age]]&gt;65,"Senior", TRUE, "Other")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 cm="1">
        <f t="array" ref="V748">_xlfn.IFS(Aggregate[[#This Row],[Avg Monthly GB Download]]&lt;5,"Less than 5",Aggregate[[#This Row],[Avg Monthly GB Download]]&gt;=10,"10 gb or more", TRUE,"Between 5 and 10 GB")</f>
        <v>Less than 5</v>
      </c>
      <c r="W748">
        <v>1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 cm="1">
        <f t="array" ref="J749">_xlfn.IFS(Aggregate[[#This Row],[Age]]&lt;30,"Under 30",Aggregate[[#This Row],[Age]]&gt;65,"Senior", TRUE, "Other")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 cm="1">
        <f t="array" ref="V749">_xlfn.IFS(Aggregate[[#This Row],[Avg Monthly GB Download]]&lt;5,"Less than 5",Aggregate[[#This Row],[Avg Monthly GB Download]]&gt;=10,"10 gb or more", TRUE,"Between 5 and 10 GB")</f>
        <v>Less than 5</v>
      </c>
      <c r="W749">
        <v>0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 cm="1">
        <f t="array" ref="J750">_xlfn.IFS(Aggregate[[#This Row],[Age]]&lt;30,"Under 30",Aggregate[[#This Row],[Age]]&gt;65,"Senior", TRUE, "Other")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 cm="1">
        <f t="array" ref="V750">_xlfn.IFS(Aggregate[[#This Row],[Avg Monthly GB Download]]&lt;5,"Less than 5",Aggregate[[#This Row],[Avg Monthly GB Download]]&gt;=10,"10 gb or more", TRUE,"Between 5 and 10 GB")</f>
        <v>Less than 5</v>
      </c>
      <c r="W750">
        <v>4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 cm="1">
        <f t="array" ref="J751">_xlfn.IFS(Aggregate[[#This Row],[Age]]&lt;30,"Under 30",Aggregate[[#This Row],[Age]]&gt;65,"Senior", TRUE, "Other")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 cm="1">
        <f t="array" ref="V751">_xlfn.IFS(Aggregate[[#This Row],[Avg Monthly GB Download]]&lt;5,"Less than 5",Aggregate[[#This Row],[Avg Monthly GB Download]]&gt;=10,"10 gb or more", TRUE,"Between 5 and 10 GB")</f>
        <v>Less than 5</v>
      </c>
      <c r="W751">
        <v>0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 cm="1">
        <f t="array" ref="J752">_xlfn.IFS(Aggregate[[#This Row],[Age]]&lt;30,"Under 30",Aggregate[[#This Row],[Age]]&gt;65,"Senior", TRUE, "Other")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 cm="1">
        <f t="array" ref="V752">_xlfn.IFS(Aggregate[[#This Row],[Avg Monthly GB Download]]&lt;5,"Less than 5",Aggregate[[#This Row],[Avg Monthly GB Download]]&gt;=10,"10 gb or more", TRUE,"Between 5 and 10 GB")</f>
        <v>Less than 5</v>
      </c>
      <c r="W752">
        <v>0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 cm="1">
        <f t="array" ref="J753">_xlfn.IFS(Aggregate[[#This Row],[Age]]&lt;30,"Under 30",Aggregate[[#This Row],[Age]]&gt;65,"Senior", TRUE, "Other")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 cm="1">
        <f t="array" ref="V753">_xlfn.IFS(Aggregate[[#This Row],[Avg Monthly GB Download]]&lt;5,"Less than 5",Aggregate[[#This Row],[Avg Monthly GB Download]]&gt;=10,"10 gb or more", TRUE,"Between 5 and 10 GB")</f>
        <v>Less than 5</v>
      </c>
      <c r="W753">
        <v>1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 cm="1">
        <f t="array" ref="J754">_xlfn.IFS(Aggregate[[#This Row],[Age]]&lt;30,"Under 30",Aggregate[[#This Row],[Age]]&gt;65,"Senior", TRUE, "Other")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 cm="1">
        <f t="array" ref="V754">_xlfn.IFS(Aggregate[[#This Row],[Avg Monthly GB Download]]&lt;5,"Less than 5",Aggregate[[#This Row],[Avg Monthly GB Download]]&gt;=10,"10 gb or more", TRUE,"Between 5 and 10 GB")</f>
        <v>Less than 5</v>
      </c>
      <c r="W754">
        <v>0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 cm="1">
        <f t="array" ref="J755">_xlfn.IFS(Aggregate[[#This Row],[Age]]&lt;30,"Under 30",Aggregate[[#This Row],[Age]]&gt;65,"Senior", TRUE, "Other")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 cm="1">
        <f t="array" ref="V755">_xlfn.IFS(Aggregate[[#This Row],[Avg Monthly GB Download]]&lt;5,"Less than 5",Aggregate[[#This Row],[Avg Monthly GB Download]]&gt;=10,"10 gb or more", TRUE,"Between 5 and 10 GB")</f>
        <v>Less than 5</v>
      </c>
      <c r="W755">
        <v>0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 cm="1">
        <f t="array" ref="J756">_xlfn.IFS(Aggregate[[#This Row],[Age]]&lt;30,"Under 30",Aggregate[[#This Row],[Age]]&gt;65,"Senior", TRUE, "Other")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 cm="1">
        <f t="array" ref="V756">_xlfn.IFS(Aggregate[[#This Row],[Avg Monthly GB Download]]&lt;5,"Less than 5",Aggregate[[#This Row],[Avg Monthly GB Download]]&gt;=10,"10 gb or more", TRUE,"Between 5 and 10 GB")</f>
        <v>Less than 5</v>
      </c>
      <c r="W756">
        <v>0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 cm="1">
        <f t="array" ref="J757">_xlfn.IFS(Aggregate[[#This Row],[Age]]&lt;30,"Under 30",Aggregate[[#This Row],[Age]]&gt;65,"Senior", TRUE, "Other")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 cm="1">
        <f t="array" ref="V757">_xlfn.IFS(Aggregate[[#This Row],[Avg Monthly GB Download]]&lt;5,"Less than 5",Aggregate[[#This Row],[Avg Monthly GB Download]]&gt;=10,"10 gb or more", TRUE,"Between 5 and 10 GB")</f>
        <v>Less than 5</v>
      </c>
      <c r="W757">
        <v>0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 cm="1">
        <f t="array" ref="J758">_xlfn.IFS(Aggregate[[#This Row],[Age]]&lt;30,"Under 30",Aggregate[[#This Row],[Age]]&gt;65,"Senior", TRUE, "Other")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 cm="1">
        <f t="array" ref="V758">_xlfn.IFS(Aggregate[[#This Row],[Avg Monthly GB Download]]&lt;5,"Less than 5",Aggregate[[#This Row],[Avg Monthly GB Download]]&gt;=10,"10 gb or more", TRUE,"Between 5 and 10 GB")</f>
        <v>Less than 5</v>
      </c>
      <c r="W758">
        <v>0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 cm="1">
        <f t="array" ref="J759">_xlfn.IFS(Aggregate[[#This Row],[Age]]&lt;30,"Under 30",Aggregate[[#This Row],[Age]]&gt;65,"Senior", TRUE, "Other")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 cm="1">
        <f t="array" ref="V759">_xlfn.IFS(Aggregate[[#This Row],[Avg Monthly GB Download]]&lt;5,"Less than 5",Aggregate[[#This Row],[Avg Monthly GB Download]]&gt;=10,"10 gb or more", TRUE,"Between 5 and 10 GB")</f>
        <v>Less than 5</v>
      </c>
      <c r="W759">
        <v>0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 cm="1">
        <f t="array" ref="J760">_xlfn.IFS(Aggregate[[#This Row],[Age]]&lt;30,"Under 30",Aggregate[[#This Row],[Age]]&gt;65,"Senior", TRUE, "Other")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 cm="1">
        <f t="array" ref="V760">_xlfn.IFS(Aggregate[[#This Row],[Avg Monthly GB Download]]&lt;5,"Less than 5",Aggregate[[#This Row],[Avg Monthly GB Download]]&gt;=10,"10 gb or more", TRUE,"Between 5 and 10 GB")</f>
        <v>Less than 5</v>
      </c>
      <c r="W760">
        <v>0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 cm="1">
        <f t="array" ref="J761">_xlfn.IFS(Aggregate[[#This Row],[Age]]&lt;30,"Under 30",Aggregate[[#This Row],[Age]]&gt;65,"Senior", TRUE, "Other")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 cm="1">
        <f t="array" ref="V761">_xlfn.IFS(Aggregate[[#This Row],[Avg Monthly GB Download]]&lt;5,"Less than 5",Aggregate[[#This Row],[Avg Monthly GB Download]]&gt;=10,"10 gb or more", TRUE,"Between 5 and 10 GB")</f>
        <v>Less than 5</v>
      </c>
      <c r="W761">
        <v>0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 cm="1">
        <f t="array" ref="J762">_xlfn.IFS(Aggregate[[#This Row],[Age]]&lt;30,"Under 30",Aggregate[[#This Row],[Age]]&gt;65,"Senior", TRUE, "Other")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 cm="1">
        <f t="array" ref="V762">_xlfn.IFS(Aggregate[[#This Row],[Avg Monthly GB Download]]&lt;5,"Less than 5",Aggregate[[#This Row],[Avg Monthly GB Download]]&gt;=10,"10 gb or more", TRUE,"Between 5 and 10 GB")</f>
        <v>Less than 5</v>
      </c>
      <c r="W762">
        <v>0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 cm="1">
        <f t="array" ref="J763">_xlfn.IFS(Aggregate[[#This Row],[Age]]&lt;30,"Under 30",Aggregate[[#This Row],[Age]]&gt;65,"Senior", TRUE, "Other")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 cm="1">
        <f t="array" ref="V763">_xlfn.IFS(Aggregate[[#This Row],[Avg Monthly GB Download]]&lt;5,"Less than 5",Aggregate[[#This Row],[Avg Monthly GB Download]]&gt;=10,"10 gb or more", TRUE,"Between 5 and 10 GB")</f>
        <v>Less than 5</v>
      </c>
      <c r="W763">
        <v>0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 cm="1">
        <f t="array" ref="J764">_xlfn.IFS(Aggregate[[#This Row],[Age]]&lt;30,"Under 30",Aggregate[[#This Row],[Age]]&gt;65,"Senior", TRUE, "Other")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 cm="1">
        <f t="array" ref="V764">_xlfn.IFS(Aggregate[[#This Row],[Avg Monthly GB Download]]&lt;5,"Less than 5",Aggregate[[#This Row],[Avg Monthly GB Download]]&gt;=10,"10 gb or more", TRUE,"Between 5 and 10 GB")</f>
        <v>Less than 5</v>
      </c>
      <c r="W764">
        <v>0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 cm="1">
        <f t="array" ref="J765">_xlfn.IFS(Aggregate[[#This Row],[Age]]&lt;30,"Under 30",Aggregate[[#This Row],[Age]]&gt;65,"Senior", TRUE, "Other")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 cm="1">
        <f t="array" ref="V765">_xlfn.IFS(Aggregate[[#This Row],[Avg Monthly GB Download]]&lt;5,"Less than 5",Aggregate[[#This Row],[Avg Monthly GB Download]]&gt;=10,"10 gb or more", TRUE,"Between 5 and 10 GB")</f>
        <v>Less than 5</v>
      </c>
      <c r="W765">
        <v>0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 cm="1">
        <f t="array" ref="J766">_xlfn.IFS(Aggregate[[#This Row],[Age]]&lt;30,"Under 30",Aggregate[[#This Row],[Age]]&gt;65,"Senior", TRUE, "Other")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 cm="1">
        <f t="array" ref="V766">_xlfn.IFS(Aggregate[[#This Row],[Avg Monthly GB Download]]&lt;5,"Less than 5",Aggregate[[#This Row],[Avg Monthly GB Download]]&gt;=10,"10 gb or more", TRUE,"Between 5 and 10 GB")</f>
        <v>Less than 5</v>
      </c>
      <c r="W766">
        <v>0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 cm="1">
        <f t="array" ref="J767">_xlfn.IFS(Aggregate[[#This Row],[Age]]&lt;30,"Under 30",Aggregate[[#This Row],[Age]]&gt;65,"Senior", TRUE, "Other")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 cm="1">
        <f t="array" ref="V767">_xlfn.IFS(Aggregate[[#This Row],[Avg Monthly GB Download]]&lt;5,"Less than 5",Aggregate[[#This Row],[Avg Monthly GB Download]]&gt;=10,"10 gb or more", TRUE,"Between 5 and 10 GB")</f>
        <v>Less than 5</v>
      </c>
      <c r="W767">
        <v>0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 cm="1">
        <f t="array" ref="J768">_xlfn.IFS(Aggregate[[#This Row],[Age]]&lt;30,"Under 30",Aggregate[[#This Row],[Age]]&gt;65,"Senior", TRUE, "Other")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 cm="1">
        <f t="array" ref="V768">_xlfn.IFS(Aggregate[[#This Row],[Avg Monthly GB Download]]&lt;5,"Less than 5",Aggregate[[#This Row],[Avg Monthly GB Download]]&gt;=10,"10 gb or more", TRUE,"Between 5 and 10 GB")</f>
        <v>Less than 5</v>
      </c>
      <c r="W768">
        <v>0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 cm="1">
        <f t="array" ref="J769">_xlfn.IFS(Aggregate[[#This Row],[Age]]&lt;30,"Under 30",Aggregate[[#This Row],[Age]]&gt;65,"Senior", TRUE, "Other")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 cm="1">
        <f t="array" ref="V769">_xlfn.IFS(Aggregate[[#This Row],[Avg Monthly GB Download]]&lt;5,"Less than 5",Aggregate[[#This Row],[Avg Monthly GB Download]]&gt;=10,"10 gb or more", TRUE,"Between 5 and 10 GB")</f>
        <v>Less than 5</v>
      </c>
      <c r="W769">
        <v>0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 cm="1">
        <f t="array" ref="J770">_xlfn.IFS(Aggregate[[#This Row],[Age]]&lt;30,"Under 30",Aggregate[[#This Row],[Age]]&gt;65,"Senior", TRUE, "Other")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 cm="1">
        <f t="array" ref="V770">_xlfn.IFS(Aggregate[[#This Row],[Avg Monthly GB Download]]&lt;5,"Less than 5",Aggregate[[#This Row],[Avg Monthly GB Download]]&gt;=10,"10 gb or more", TRUE,"Between 5 and 10 GB")</f>
        <v>Less than 5</v>
      </c>
      <c r="W770">
        <v>0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 cm="1">
        <f t="array" ref="J771">_xlfn.IFS(Aggregate[[#This Row],[Age]]&lt;30,"Under 30",Aggregate[[#This Row],[Age]]&gt;65,"Senior", TRUE, "Other")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 cm="1">
        <f t="array" ref="V771">_xlfn.IFS(Aggregate[[#This Row],[Avg Monthly GB Download]]&lt;5,"Less than 5",Aggregate[[#This Row],[Avg Monthly GB Download]]&gt;=10,"10 gb or more", TRUE,"Between 5 and 10 GB")</f>
        <v>10 gb or more</v>
      </c>
      <c r="W771">
        <v>13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 cm="1">
        <f t="array" ref="J772">_xlfn.IFS(Aggregate[[#This Row],[Age]]&lt;30,"Under 30",Aggregate[[#This Row],[Age]]&gt;65,"Senior", TRUE, "Other")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 cm="1">
        <f t="array" ref="V772">_xlfn.IFS(Aggregate[[#This Row],[Avg Monthly GB Download]]&lt;5,"Less than 5",Aggregate[[#This Row],[Avg Monthly GB Download]]&gt;=10,"10 gb or more", TRUE,"Between 5 and 10 GB")</f>
        <v>Less than 5</v>
      </c>
      <c r="W772">
        <v>0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 cm="1">
        <f t="array" ref="J773">_xlfn.IFS(Aggregate[[#This Row],[Age]]&lt;30,"Under 30",Aggregate[[#This Row],[Age]]&gt;65,"Senior", TRUE, "Other")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 cm="1">
        <f t="array" ref="V773">_xlfn.IFS(Aggregate[[#This Row],[Avg Monthly GB Download]]&lt;5,"Less than 5",Aggregate[[#This Row],[Avg Monthly GB Download]]&gt;=10,"10 gb or more", TRUE,"Between 5 and 10 GB")</f>
        <v>Less than 5</v>
      </c>
      <c r="W773">
        <v>0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 cm="1">
        <f t="array" ref="J774">_xlfn.IFS(Aggregate[[#This Row],[Age]]&lt;30,"Under 30",Aggregate[[#This Row],[Age]]&gt;65,"Senior", TRUE, "Other")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 cm="1">
        <f t="array" ref="V774">_xlfn.IFS(Aggregate[[#This Row],[Avg Monthly GB Download]]&lt;5,"Less than 5",Aggregate[[#This Row],[Avg Monthly GB Download]]&gt;=10,"10 gb or more", TRUE,"Between 5 and 10 GB")</f>
        <v>Less than 5</v>
      </c>
      <c r="W774">
        <v>0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 cm="1">
        <f t="array" ref="J775">_xlfn.IFS(Aggregate[[#This Row],[Age]]&lt;30,"Under 30",Aggregate[[#This Row],[Age]]&gt;65,"Senior", TRUE, "Other")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 cm="1">
        <f t="array" ref="V775">_xlfn.IFS(Aggregate[[#This Row],[Avg Monthly GB Download]]&lt;5,"Less than 5",Aggregate[[#This Row],[Avg Monthly GB Download]]&gt;=10,"10 gb or more", TRUE,"Between 5 and 10 GB")</f>
        <v>Less than 5</v>
      </c>
      <c r="W775">
        <v>1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 cm="1">
        <f t="array" ref="J776">_xlfn.IFS(Aggregate[[#This Row],[Age]]&lt;30,"Under 30",Aggregate[[#This Row],[Age]]&gt;65,"Senior", TRUE, "Other")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 cm="1">
        <f t="array" ref="V776">_xlfn.IFS(Aggregate[[#This Row],[Avg Monthly GB Download]]&lt;5,"Less than 5",Aggregate[[#This Row],[Avg Monthly GB Download]]&gt;=10,"10 gb or more", TRUE,"Between 5 and 10 GB")</f>
        <v>Less than 5</v>
      </c>
      <c r="W776">
        <v>0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 cm="1">
        <f t="array" ref="J777">_xlfn.IFS(Aggregate[[#This Row],[Age]]&lt;30,"Under 30",Aggregate[[#This Row],[Age]]&gt;65,"Senior", TRUE, "Other")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 cm="1">
        <f t="array" ref="V777">_xlfn.IFS(Aggregate[[#This Row],[Avg Monthly GB Download]]&lt;5,"Less than 5",Aggregate[[#This Row],[Avg Monthly GB Download]]&gt;=10,"10 gb or more", TRUE,"Between 5 and 10 GB")</f>
        <v>Less than 5</v>
      </c>
      <c r="W777">
        <v>0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 cm="1">
        <f t="array" ref="J778">_xlfn.IFS(Aggregate[[#This Row],[Age]]&lt;30,"Under 30",Aggregate[[#This Row],[Age]]&gt;65,"Senior", TRUE, "Other")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 cm="1">
        <f t="array" ref="V778">_xlfn.IFS(Aggregate[[#This Row],[Avg Monthly GB Download]]&lt;5,"Less than 5",Aggregate[[#This Row],[Avg Monthly GB Download]]&gt;=10,"10 gb or more", TRUE,"Between 5 and 10 GB")</f>
        <v>Less than 5</v>
      </c>
      <c r="W778">
        <v>0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 cm="1">
        <f t="array" ref="J779">_xlfn.IFS(Aggregate[[#This Row],[Age]]&lt;30,"Under 30",Aggregate[[#This Row],[Age]]&gt;65,"Senior", TRUE, "Other")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 cm="1">
        <f t="array" ref="V779">_xlfn.IFS(Aggregate[[#This Row],[Avg Monthly GB Download]]&lt;5,"Less than 5",Aggregate[[#This Row],[Avg Monthly GB Download]]&gt;=10,"10 gb or more", TRUE,"Between 5 and 10 GB")</f>
        <v>Between 5 and 10 GB</v>
      </c>
      <c r="W779">
        <v>6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 cm="1">
        <f t="array" ref="J780">_xlfn.IFS(Aggregate[[#This Row],[Age]]&lt;30,"Under 30",Aggregate[[#This Row],[Age]]&gt;65,"Senior", TRUE, "Other")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 cm="1">
        <f t="array" ref="V780">_xlfn.IFS(Aggregate[[#This Row],[Avg Monthly GB Download]]&lt;5,"Less than 5",Aggregate[[#This Row],[Avg Monthly GB Download]]&gt;=10,"10 gb or more", TRUE,"Between 5 and 10 GB")</f>
        <v>Less than 5</v>
      </c>
      <c r="W780">
        <v>0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 cm="1">
        <f t="array" ref="J781">_xlfn.IFS(Aggregate[[#This Row],[Age]]&lt;30,"Under 30",Aggregate[[#This Row],[Age]]&gt;65,"Senior", TRUE, "Other")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 cm="1">
        <f t="array" ref="V781">_xlfn.IFS(Aggregate[[#This Row],[Avg Monthly GB Download]]&lt;5,"Less than 5",Aggregate[[#This Row],[Avg Monthly GB Download]]&gt;=10,"10 gb or more", TRUE,"Between 5 and 10 GB")</f>
        <v>Less than 5</v>
      </c>
      <c r="W781">
        <v>0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 cm="1">
        <f t="array" ref="J782">_xlfn.IFS(Aggregate[[#This Row],[Age]]&lt;30,"Under 30",Aggregate[[#This Row],[Age]]&gt;65,"Senior", TRUE, "Other")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 cm="1">
        <f t="array" ref="V782">_xlfn.IFS(Aggregate[[#This Row],[Avg Monthly GB Download]]&lt;5,"Less than 5",Aggregate[[#This Row],[Avg Monthly GB Download]]&gt;=10,"10 gb or more", TRUE,"Between 5 and 10 GB")</f>
        <v>Less than 5</v>
      </c>
      <c r="W782">
        <v>0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 cm="1">
        <f t="array" ref="J783">_xlfn.IFS(Aggregate[[#This Row],[Age]]&lt;30,"Under 30",Aggregate[[#This Row],[Age]]&gt;65,"Senior", TRUE, "Other")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 cm="1">
        <f t="array" ref="V783">_xlfn.IFS(Aggregate[[#This Row],[Avg Monthly GB Download]]&lt;5,"Less than 5",Aggregate[[#This Row],[Avg Monthly GB Download]]&gt;=10,"10 gb or more", TRUE,"Between 5 and 10 GB")</f>
        <v>Between 5 and 10 GB</v>
      </c>
      <c r="W783">
        <v>9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 cm="1">
        <f t="array" ref="J784">_xlfn.IFS(Aggregate[[#This Row],[Age]]&lt;30,"Under 30",Aggregate[[#This Row],[Age]]&gt;65,"Senior", TRUE, "Other")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 cm="1">
        <f t="array" ref="V784">_xlfn.IFS(Aggregate[[#This Row],[Avg Monthly GB Download]]&lt;5,"Less than 5",Aggregate[[#This Row],[Avg Monthly GB Download]]&gt;=10,"10 gb or more", TRUE,"Between 5 and 10 GB")</f>
        <v>Less than 5</v>
      </c>
      <c r="W784">
        <v>0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 cm="1">
        <f t="array" ref="J785">_xlfn.IFS(Aggregate[[#This Row],[Age]]&lt;30,"Under 30",Aggregate[[#This Row],[Age]]&gt;65,"Senior", TRUE, "Other")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 cm="1">
        <f t="array" ref="V785">_xlfn.IFS(Aggregate[[#This Row],[Avg Monthly GB Download]]&lt;5,"Less than 5",Aggregate[[#This Row],[Avg Monthly GB Download]]&gt;=10,"10 gb or more", TRUE,"Between 5 and 10 GB")</f>
        <v>Less than 5</v>
      </c>
      <c r="W785">
        <v>0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 cm="1">
        <f t="array" ref="J786">_xlfn.IFS(Aggregate[[#This Row],[Age]]&lt;30,"Under 30",Aggregate[[#This Row],[Age]]&gt;65,"Senior", TRUE, "Other")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 cm="1">
        <f t="array" ref="V786">_xlfn.IFS(Aggregate[[#This Row],[Avg Monthly GB Download]]&lt;5,"Less than 5",Aggregate[[#This Row],[Avg Monthly GB Download]]&gt;=10,"10 gb or more", TRUE,"Between 5 and 10 GB")</f>
        <v>Less than 5</v>
      </c>
      <c r="W786">
        <v>2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 cm="1">
        <f t="array" ref="J787">_xlfn.IFS(Aggregate[[#This Row],[Age]]&lt;30,"Under 30",Aggregate[[#This Row],[Age]]&gt;65,"Senior", TRUE, "Other")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 cm="1">
        <f t="array" ref="V787">_xlfn.IFS(Aggregate[[#This Row],[Avg Monthly GB Download]]&lt;5,"Less than 5",Aggregate[[#This Row],[Avg Monthly GB Download]]&gt;=10,"10 gb or more", TRUE,"Between 5 and 10 GB")</f>
        <v>Less than 5</v>
      </c>
      <c r="W787">
        <v>0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 cm="1">
        <f t="array" ref="J788">_xlfn.IFS(Aggregate[[#This Row],[Age]]&lt;30,"Under 30",Aggregate[[#This Row],[Age]]&gt;65,"Senior", TRUE, "Other")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 cm="1">
        <f t="array" ref="V788">_xlfn.IFS(Aggregate[[#This Row],[Avg Monthly GB Download]]&lt;5,"Less than 5",Aggregate[[#This Row],[Avg Monthly GB Download]]&gt;=10,"10 gb or more", TRUE,"Between 5 and 10 GB")</f>
        <v>Less than 5</v>
      </c>
      <c r="W788">
        <v>0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 cm="1">
        <f t="array" ref="J789">_xlfn.IFS(Aggregate[[#This Row],[Age]]&lt;30,"Under 30",Aggregate[[#This Row],[Age]]&gt;65,"Senior", TRUE, "Other")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 cm="1">
        <f t="array" ref="V789">_xlfn.IFS(Aggregate[[#This Row],[Avg Monthly GB Download]]&lt;5,"Less than 5",Aggregate[[#This Row],[Avg Monthly GB Download]]&gt;=10,"10 gb or more", TRUE,"Between 5 and 10 GB")</f>
        <v>Less than 5</v>
      </c>
      <c r="W789">
        <v>0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 cm="1">
        <f t="array" ref="J790">_xlfn.IFS(Aggregate[[#This Row],[Age]]&lt;30,"Under 30",Aggregate[[#This Row],[Age]]&gt;65,"Senior", TRUE, "Other")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 cm="1">
        <f t="array" ref="V790">_xlfn.IFS(Aggregate[[#This Row],[Avg Monthly GB Download]]&lt;5,"Less than 5",Aggregate[[#This Row],[Avg Monthly GB Download]]&gt;=10,"10 gb or more", TRUE,"Between 5 and 10 GB")</f>
        <v>Less than 5</v>
      </c>
      <c r="W790">
        <v>1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 cm="1">
        <f t="array" ref="J791">_xlfn.IFS(Aggregate[[#This Row],[Age]]&lt;30,"Under 30",Aggregate[[#This Row],[Age]]&gt;65,"Senior", TRUE, "Other")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 cm="1">
        <f t="array" ref="V791">_xlfn.IFS(Aggregate[[#This Row],[Avg Monthly GB Download]]&lt;5,"Less than 5",Aggregate[[#This Row],[Avg Monthly GB Download]]&gt;=10,"10 gb or more", TRUE,"Between 5 and 10 GB")</f>
        <v>Less than 5</v>
      </c>
      <c r="W791">
        <v>0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 cm="1">
        <f t="array" ref="J792">_xlfn.IFS(Aggregate[[#This Row],[Age]]&lt;30,"Under 30",Aggregate[[#This Row],[Age]]&gt;65,"Senior", TRUE, "Other")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 cm="1">
        <f t="array" ref="V792">_xlfn.IFS(Aggregate[[#This Row],[Avg Monthly GB Download]]&lt;5,"Less than 5",Aggregate[[#This Row],[Avg Monthly GB Download]]&gt;=10,"10 gb or more", TRUE,"Between 5 and 10 GB")</f>
        <v>Less than 5</v>
      </c>
      <c r="W792">
        <v>0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 cm="1">
        <f t="array" ref="J793">_xlfn.IFS(Aggregate[[#This Row],[Age]]&lt;30,"Under 30",Aggregate[[#This Row],[Age]]&gt;65,"Senior", TRUE, "Other")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 cm="1">
        <f t="array" ref="V793">_xlfn.IFS(Aggregate[[#This Row],[Avg Monthly GB Download]]&lt;5,"Less than 5",Aggregate[[#This Row],[Avg Monthly GB Download]]&gt;=10,"10 gb or more", TRUE,"Between 5 and 10 GB")</f>
        <v>Less than 5</v>
      </c>
      <c r="W793">
        <v>4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 cm="1">
        <f t="array" ref="J794">_xlfn.IFS(Aggregate[[#This Row],[Age]]&lt;30,"Under 30",Aggregate[[#This Row],[Age]]&gt;65,"Senior", TRUE, "Other")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 cm="1">
        <f t="array" ref="V794">_xlfn.IFS(Aggregate[[#This Row],[Avg Monthly GB Download]]&lt;5,"Less than 5",Aggregate[[#This Row],[Avg Monthly GB Download]]&gt;=10,"10 gb or more", TRUE,"Between 5 and 10 GB")</f>
        <v>Less than 5</v>
      </c>
      <c r="W794">
        <v>0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 cm="1">
        <f t="array" ref="J795">_xlfn.IFS(Aggregate[[#This Row],[Age]]&lt;30,"Under 30",Aggregate[[#This Row],[Age]]&gt;65,"Senior", TRUE, "Other")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 cm="1">
        <f t="array" ref="V795">_xlfn.IFS(Aggregate[[#This Row],[Avg Monthly GB Download]]&lt;5,"Less than 5",Aggregate[[#This Row],[Avg Monthly GB Download]]&gt;=10,"10 gb or more", TRUE,"Between 5 and 10 GB")</f>
        <v>Less than 5</v>
      </c>
      <c r="W795">
        <v>0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 cm="1">
        <f t="array" ref="J796">_xlfn.IFS(Aggregate[[#This Row],[Age]]&lt;30,"Under 30",Aggregate[[#This Row],[Age]]&gt;65,"Senior", TRUE, "Other")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 cm="1">
        <f t="array" ref="V796">_xlfn.IFS(Aggregate[[#This Row],[Avg Monthly GB Download]]&lt;5,"Less than 5",Aggregate[[#This Row],[Avg Monthly GB Download]]&gt;=10,"10 gb or more", TRUE,"Between 5 and 10 GB")</f>
        <v>10 gb or more</v>
      </c>
      <c r="W796">
        <v>10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 cm="1">
        <f t="array" ref="J797">_xlfn.IFS(Aggregate[[#This Row],[Age]]&lt;30,"Under 30",Aggregate[[#This Row],[Age]]&gt;65,"Senior", TRUE, "Other")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 cm="1">
        <f t="array" ref="V797">_xlfn.IFS(Aggregate[[#This Row],[Avg Monthly GB Download]]&lt;5,"Less than 5",Aggregate[[#This Row],[Avg Monthly GB Download]]&gt;=10,"10 gb or more", TRUE,"Between 5 and 10 GB")</f>
        <v>Less than 5</v>
      </c>
      <c r="W797">
        <v>0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 cm="1">
        <f t="array" ref="J798">_xlfn.IFS(Aggregate[[#This Row],[Age]]&lt;30,"Under 30",Aggregate[[#This Row],[Age]]&gt;65,"Senior", TRUE, "Other")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 cm="1">
        <f t="array" ref="V798">_xlfn.IFS(Aggregate[[#This Row],[Avg Monthly GB Download]]&lt;5,"Less than 5",Aggregate[[#This Row],[Avg Monthly GB Download]]&gt;=10,"10 gb or more", TRUE,"Between 5 and 10 GB")</f>
        <v>Less than 5</v>
      </c>
      <c r="W798">
        <v>0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 cm="1">
        <f t="array" ref="J799">_xlfn.IFS(Aggregate[[#This Row],[Age]]&lt;30,"Under 30",Aggregate[[#This Row],[Age]]&gt;65,"Senior", TRUE, "Other")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 cm="1">
        <f t="array" ref="V799">_xlfn.IFS(Aggregate[[#This Row],[Avg Monthly GB Download]]&lt;5,"Less than 5",Aggregate[[#This Row],[Avg Monthly GB Download]]&gt;=10,"10 gb or more", TRUE,"Between 5 and 10 GB")</f>
        <v>Less than 5</v>
      </c>
      <c r="W799">
        <v>0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 cm="1">
        <f t="array" ref="J800">_xlfn.IFS(Aggregate[[#This Row],[Age]]&lt;30,"Under 30",Aggregate[[#This Row],[Age]]&gt;65,"Senior", TRUE, "Other")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 cm="1">
        <f t="array" ref="V800">_xlfn.IFS(Aggregate[[#This Row],[Avg Monthly GB Download]]&lt;5,"Less than 5",Aggregate[[#This Row],[Avg Monthly GB Download]]&gt;=10,"10 gb or more", TRUE,"Between 5 and 10 GB")</f>
        <v>Less than 5</v>
      </c>
      <c r="W800">
        <v>0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 cm="1">
        <f t="array" ref="J801">_xlfn.IFS(Aggregate[[#This Row],[Age]]&lt;30,"Under 30",Aggregate[[#This Row],[Age]]&gt;65,"Senior", TRUE, "Other")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 cm="1">
        <f t="array" ref="V801">_xlfn.IFS(Aggregate[[#This Row],[Avg Monthly GB Download]]&lt;5,"Less than 5",Aggregate[[#This Row],[Avg Monthly GB Download]]&gt;=10,"10 gb or more", TRUE,"Between 5 and 10 GB")</f>
        <v>Less than 5</v>
      </c>
      <c r="W801">
        <v>0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 cm="1">
        <f t="array" ref="J802">_xlfn.IFS(Aggregate[[#This Row],[Age]]&lt;30,"Under 30",Aggregate[[#This Row],[Age]]&gt;65,"Senior", TRUE, "Other")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 cm="1">
        <f t="array" ref="V802">_xlfn.IFS(Aggregate[[#This Row],[Avg Monthly GB Download]]&lt;5,"Less than 5",Aggregate[[#This Row],[Avg Monthly GB Download]]&gt;=10,"10 gb or more", TRUE,"Between 5 and 10 GB")</f>
        <v>10 gb or more</v>
      </c>
      <c r="W802">
        <v>13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 cm="1">
        <f t="array" ref="J803">_xlfn.IFS(Aggregate[[#This Row],[Age]]&lt;30,"Under 30",Aggregate[[#This Row],[Age]]&gt;65,"Senior", TRUE, "Other")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 cm="1">
        <f t="array" ref="V803">_xlfn.IFS(Aggregate[[#This Row],[Avg Monthly GB Download]]&lt;5,"Less than 5",Aggregate[[#This Row],[Avg Monthly GB Download]]&gt;=10,"10 gb or more", TRUE,"Between 5 and 10 GB")</f>
        <v>Less than 5</v>
      </c>
      <c r="W803">
        <v>0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 cm="1">
        <f t="array" ref="J804">_xlfn.IFS(Aggregate[[#This Row],[Age]]&lt;30,"Under 30",Aggregate[[#This Row],[Age]]&gt;65,"Senior", TRUE, "Other")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 cm="1">
        <f t="array" ref="V804">_xlfn.IFS(Aggregate[[#This Row],[Avg Monthly GB Download]]&lt;5,"Less than 5",Aggregate[[#This Row],[Avg Monthly GB Download]]&gt;=10,"10 gb or more", TRUE,"Between 5 and 10 GB")</f>
        <v>Less than 5</v>
      </c>
      <c r="W804">
        <v>2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 cm="1">
        <f t="array" ref="J805">_xlfn.IFS(Aggregate[[#This Row],[Age]]&lt;30,"Under 30",Aggregate[[#This Row],[Age]]&gt;65,"Senior", TRUE, "Other")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 cm="1">
        <f t="array" ref="V805">_xlfn.IFS(Aggregate[[#This Row],[Avg Monthly GB Download]]&lt;5,"Less than 5",Aggregate[[#This Row],[Avg Monthly GB Download]]&gt;=10,"10 gb or more", TRUE,"Between 5 and 10 GB")</f>
        <v>10 gb or more</v>
      </c>
      <c r="W805">
        <v>20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 cm="1">
        <f t="array" ref="J806">_xlfn.IFS(Aggregate[[#This Row],[Age]]&lt;30,"Under 30",Aggregate[[#This Row],[Age]]&gt;65,"Senior", TRUE, "Other")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 cm="1">
        <f t="array" ref="V806">_xlfn.IFS(Aggregate[[#This Row],[Avg Monthly GB Download]]&lt;5,"Less than 5",Aggregate[[#This Row],[Avg Monthly GB Download]]&gt;=10,"10 gb or more", TRUE,"Between 5 and 10 GB")</f>
        <v>Less than 5</v>
      </c>
      <c r="W806">
        <v>0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 cm="1">
        <f t="array" ref="J807">_xlfn.IFS(Aggregate[[#This Row],[Age]]&lt;30,"Under 30",Aggregate[[#This Row],[Age]]&gt;65,"Senior", TRUE, "Other")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 cm="1">
        <f t="array" ref="V807">_xlfn.IFS(Aggregate[[#This Row],[Avg Monthly GB Download]]&lt;5,"Less than 5",Aggregate[[#This Row],[Avg Monthly GB Download]]&gt;=10,"10 gb or more", TRUE,"Between 5 and 10 GB")</f>
        <v>Less than 5</v>
      </c>
      <c r="W807">
        <v>0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 cm="1">
        <f t="array" ref="J808">_xlfn.IFS(Aggregate[[#This Row],[Age]]&lt;30,"Under 30",Aggregate[[#This Row],[Age]]&gt;65,"Senior", TRUE, "Other")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 cm="1">
        <f t="array" ref="V808">_xlfn.IFS(Aggregate[[#This Row],[Avg Monthly GB Download]]&lt;5,"Less than 5",Aggregate[[#This Row],[Avg Monthly GB Download]]&gt;=10,"10 gb or more", TRUE,"Between 5 and 10 GB")</f>
        <v>Less than 5</v>
      </c>
      <c r="W808">
        <v>0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 cm="1">
        <f t="array" ref="J809">_xlfn.IFS(Aggregate[[#This Row],[Age]]&lt;30,"Under 30",Aggregate[[#This Row],[Age]]&gt;65,"Senior", TRUE, "Other")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 cm="1">
        <f t="array" ref="V809">_xlfn.IFS(Aggregate[[#This Row],[Avg Monthly GB Download]]&lt;5,"Less than 5",Aggregate[[#This Row],[Avg Monthly GB Download]]&gt;=10,"10 gb or more", TRUE,"Between 5 and 10 GB")</f>
        <v>Less than 5</v>
      </c>
      <c r="W809">
        <v>0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 cm="1">
        <f t="array" ref="J810">_xlfn.IFS(Aggregate[[#This Row],[Age]]&lt;30,"Under 30",Aggregate[[#This Row],[Age]]&gt;65,"Senior", TRUE, "Other")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 cm="1">
        <f t="array" ref="V810">_xlfn.IFS(Aggregate[[#This Row],[Avg Monthly GB Download]]&lt;5,"Less than 5",Aggregate[[#This Row],[Avg Monthly GB Download]]&gt;=10,"10 gb or more", TRUE,"Between 5 and 10 GB")</f>
        <v>Between 5 and 10 GB</v>
      </c>
      <c r="W810">
        <v>6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 cm="1">
        <f t="array" ref="J811">_xlfn.IFS(Aggregate[[#This Row],[Age]]&lt;30,"Under 30",Aggregate[[#This Row],[Age]]&gt;65,"Senior", TRUE, "Other")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 cm="1">
        <f t="array" ref="V811">_xlfn.IFS(Aggregate[[#This Row],[Avg Monthly GB Download]]&lt;5,"Less than 5",Aggregate[[#This Row],[Avg Monthly GB Download]]&gt;=10,"10 gb or more", TRUE,"Between 5 and 10 GB")</f>
        <v>10 gb or more</v>
      </c>
      <c r="W811">
        <v>15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 cm="1">
        <f t="array" ref="J812">_xlfn.IFS(Aggregate[[#This Row],[Age]]&lt;30,"Under 30",Aggregate[[#This Row],[Age]]&gt;65,"Senior", TRUE, "Other")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 cm="1">
        <f t="array" ref="V812">_xlfn.IFS(Aggregate[[#This Row],[Avg Monthly GB Download]]&lt;5,"Less than 5",Aggregate[[#This Row],[Avg Monthly GB Download]]&gt;=10,"10 gb or more", TRUE,"Between 5 and 10 GB")</f>
        <v>Less than 5</v>
      </c>
      <c r="W812">
        <v>0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 cm="1">
        <f t="array" ref="J813">_xlfn.IFS(Aggregate[[#This Row],[Age]]&lt;30,"Under 30",Aggregate[[#This Row],[Age]]&gt;65,"Senior", TRUE, "Other")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 cm="1">
        <f t="array" ref="V813">_xlfn.IFS(Aggregate[[#This Row],[Avg Monthly GB Download]]&lt;5,"Less than 5",Aggregate[[#This Row],[Avg Monthly GB Download]]&gt;=10,"10 gb or more", TRUE,"Between 5 and 10 GB")</f>
        <v>Less than 5</v>
      </c>
      <c r="W813">
        <v>0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 cm="1">
        <f t="array" ref="J814">_xlfn.IFS(Aggregate[[#This Row],[Age]]&lt;30,"Under 30",Aggregate[[#This Row],[Age]]&gt;65,"Senior", TRUE, "Other")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 cm="1">
        <f t="array" ref="V814">_xlfn.IFS(Aggregate[[#This Row],[Avg Monthly GB Download]]&lt;5,"Less than 5",Aggregate[[#This Row],[Avg Monthly GB Download]]&gt;=10,"10 gb or more", TRUE,"Between 5 and 10 GB")</f>
        <v>Less than 5</v>
      </c>
      <c r="W814">
        <v>3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 cm="1">
        <f t="array" ref="J815">_xlfn.IFS(Aggregate[[#This Row],[Age]]&lt;30,"Under 30",Aggregate[[#This Row],[Age]]&gt;65,"Senior", TRUE, "Other")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 cm="1">
        <f t="array" ref="V815">_xlfn.IFS(Aggregate[[#This Row],[Avg Monthly GB Download]]&lt;5,"Less than 5",Aggregate[[#This Row],[Avg Monthly GB Download]]&gt;=10,"10 gb or more", TRUE,"Between 5 and 10 GB")</f>
        <v>Less than 5</v>
      </c>
      <c r="W815">
        <v>0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 cm="1">
        <f t="array" ref="J816">_xlfn.IFS(Aggregate[[#This Row],[Age]]&lt;30,"Under 30",Aggregate[[#This Row],[Age]]&gt;65,"Senior", TRUE, "Other")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 cm="1">
        <f t="array" ref="V816">_xlfn.IFS(Aggregate[[#This Row],[Avg Monthly GB Download]]&lt;5,"Less than 5",Aggregate[[#This Row],[Avg Monthly GB Download]]&gt;=10,"10 gb or more", TRUE,"Between 5 and 10 GB")</f>
        <v>10 gb or more</v>
      </c>
      <c r="W816">
        <v>11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 cm="1">
        <f t="array" ref="J817">_xlfn.IFS(Aggregate[[#This Row],[Age]]&lt;30,"Under 30",Aggregate[[#This Row],[Age]]&gt;65,"Senior", TRUE, "Other")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 cm="1">
        <f t="array" ref="V817">_xlfn.IFS(Aggregate[[#This Row],[Avg Monthly GB Download]]&lt;5,"Less than 5",Aggregate[[#This Row],[Avg Monthly GB Download]]&gt;=10,"10 gb or more", TRUE,"Between 5 and 10 GB")</f>
        <v>Less than 5</v>
      </c>
      <c r="W817">
        <v>0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 cm="1">
        <f t="array" ref="J818">_xlfn.IFS(Aggregate[[#This Row],[Age]]&lt;30,"Under 30",Aggregate[[#This Row],[Age]]&gt;65,"Senior", TRUE, "Other")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 cm="1">
        <f t="array" ref="V818">_xlfn.IFS(Aggregate[[#This Row],[Avg Monthly GB Download]]&lt;5,"Less than 5",Aggregate[[#This Row],[Avg Monthly GB Download]]&gt;=10,"10 gb or more", TRUE,"Between 5 and 10 GB")</f>
        <v>Less than 5</v>
      </c>
      <c r="W818">
        <v>0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 cm="1">
        <f t="array" ref="J819">_xlfn.IFS(Aggregate[[#This Row],[Age]]&lt;30,"Under 30",Aggregate[[#This Row],[Age]]&gt;65,"Senior", TRUE, "Other")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 cm="1">
        <f t="array" ref="V819">_xlfn.IFS(Aggregate[[#This Row],[Avg Monthly GB Download]]&lt;5,"Less than 5",Aggregate[[#This Row],[Avg Monthly GB Download]]&gt;=10,"10 gb or more", TRUE,"Between 5 and 10 GB")</f>
        <v>Less than 5</v>
      </c>
      <c r="W819">
        <v>3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 cm="1">
        <f t="array" ref="J820">_xlfn.IFS(Aggregate[[#This Row],[Age]]&lt;30,"Under 30",Aggregate[[#This Row],[Age]]&gt;65,"Senior", TRUE, "Other")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 cm="1">
        <f t="array" ref="V820">_xlfn.IFS(Aggregate[[#This Row],[Avg Monthly GB Download]]&lt;5,"Less than 5",Aggregate[[#This Row],[Avg Monthly GB Download]]&gt;=10,"10 gb or more", TRUE,"Between 5 and 10 GB")</f>
        <v>10 gb or more</v>
      </c>
      <c r="W820">
        <v>10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 cm="1">
        <f t="array" ref="J821">_xlfn.IFS(Aggregate[[#This Row],[Age]]&lt;30,"Under 30",Aggregate[[#This Row],[Age]]&gt;65,"Senior", TRUE, "Other")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 cm="1">
        <f t="array" ref="V821">_xlfn.IFS(Aggregate[[#This Row],[Avg Monthly GB Download]]&lt;5,"Less than 5",Aggregate[[#This Row],[Avg Monthly GB Download]]&gt;=10,"10 gb or more", TRUE,"Between 5 and 10 GB")</f>
        <v>Less than 5</v>
      </c>
      <c r="W821">
        <v>0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 cm="1">
        <f t="array" ref="J822">_xlfn.IFS(Aggregate[[#This Row],[Age]]&lt;30,"Under 30",Aggregate[[#This Row],[Age]]&gt;65,"Senior", TRUE, "Other")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 cm="1">
        <f t="array" ref="V822">_xlfn.IFS(Aggregate[[#This Row],[Avg Monthly GB Download]]&lt;5,"Less than 5",Aggregate[[#This Row],[Avg Monthly GB Download]]&gt;=10,"10 gb or more", TRUE,"Between 5 and 10 GB")</f>
        <v>Less than 5</v>
      </c>
      <c r="W822">
        <v>2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 cm="1">
        <f t="array" ref="J823">_xlfn.IFS(Aggregate[[#This Row],[Age]]&lt;30,"Under 30",Aggregate[[#This Row],[Age]]&gt;65,"Senior", TRUE, "Other")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 cm="1">
        <f t="array" ref="V823">_xlfn.IFS(Aggregate[[#This Row],[Avg Monthly GB Download]]&lt;5,"Less than 5",Aggregate[[#This Row],[Avg Monthly GB Download]]&gt;=10,"10 gb or more", TRUE,"Between 5 and 10 GB")</f>
        <v>Between 5 and 10 GB</v>
      </c>
      <c r="W823">
        <v>6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 cm="1">
        <f t="array" ref="J824">_xlfn.IFS(Aggregate[[#This Row],[Age]]&lt;30,"Under 30",Aggregate[[#This Row],[Age]]&gt;65,"Senior", TRUE, "Other")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 cm="1">
        <f t="array" ref="V824">_xlfn.IFS(Aggregate[[#This Row],[Avg Monthly GB Download]]&lt;5,"Less than 5",Aggregate[[#This Row],[Avg Monthly GB Download]]&gt;=10,"10 gb or more", TRUE,"Between 5 and 10 GB")</f>
        <v>Less than 5</v>
      </c>
      <c r="W824">
        <v>0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 cm="1">
        <f t="array" ref="J825">_xlfn.IFS(Aggregate[[#This Row],[Age]]&lt;30,"Under 30",Aggregate[[#This Row],[Age]]&gt;65,"Senior", TRUE, "Other")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 cm="1">
        <f t="array" ref="V825">_xlfn.IFS(Aggregate[[#This Row],[Avg Monthly GB Download]]&lt;5,"Less than 5",Aggregate[[#This Row],[Avg Monthly GB Download]]&gt;=10,"10 gb or more", TRUE,"Between 5 and 10 GB")</f>
        <v>Less than 5</v>
      </c>
      <c r="W825">
        <v>0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 cm="1">
        <f t="array" ref="J826">_xlfn.IFS(Aggregate[[#This Row],[Age]]&lt;30,"Under 30",Aggregate[[#This Row],[Age]]&gt;65,"Senior", TRUE, "Other")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 cm="1">
        <f t="array" ref="V826">_xlfn.IFS(Aggregate[[#This Row],[Avg Monthly GB Download]]&lt;5,"Less than 5",Aggregate[[#This Row],[Avg Monthly GB Download]]&gt;=10,"10 gb or more", TRUE,"Between 5 and 10 GB")</f>
        <v>10 gb or more</v>
      </c>
      <c r="W826">
        <v>28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 cm="1">
        <f t="array" ref="J827">_xlfn.IFS(Aggregate[[#This Row],[Age]]&lt;30,"Under 30",Aggregate[[#This Row],[Age]]&gt;65,"Senior", TRUE, "Other")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 cm="1">
        <f t="array" ref="V827">_xlfn.IFS(Aggregate[[#This Row],[Avg Monthly GB Download]]&lt;5,"Less than 5",Aggregate[[#This Row],[Avg Monthly GB Download]]&gt;=10,"10 gb or more", TRUE,"Between 5 and 10 GB")</f>
        <v>Less than 5</v>
      </c>
      <c r="W827">
        <v>0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 cm="1">
        <f t="array" ref="J828">_xlfn.IFS(Aggregate[[#This Row],[Age]]&lt;30,"Under 30",Aggregate[[#This Row],[Age]]&gt;65,"Senior", TRUE, "Other")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 cm="1">
        <f t="array" ref="V828">_xlfn.IFS(Aggregate[[#This Row],[Avg Monthly GB Download]]&lt;5,"Less than 5",Aggregate[[#This Row],[Avg Monthly GB Download]]&gt;=10,"10 gb or more", TRUE,"Between 5 and 10 GB")</f>
        <v>Less than 5</v>
      </c>
      <c r="W828">
        <v>4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 cm="1">
        <f t="array" ref="J829">_xlfn.IFS(Aggregate[[#This Row],[Age]]&lt;30,"Under 30",Aggregate[[#This Row],[Age]]&gt;65,"Senior", TRUE, "Other")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 cm="1">
        <f t="array" ref="V829">_xlfn.IFS(Aggregate[[#This Row],[Avg Monthly GB Download]]&lt;5,"Less than 5",Aggregate[[#This Row],[Avg Monthly GB Download]]&gt;=10,"10 gb or more", TRUE,"Between 5 and 10 GB")</f>
        <v>Less than 5</v>
      </c>
      <c r="W829">
        <v>0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 cm="1">
        <f t="array" ref="J830">_xlfn.IFS(Aggregate[[#This Row],[Age]]&lt;30,"Under 30",Aggregate[[#This Row],[Age]]&gt;65,"Senior", TRUE, "Other")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 cm="1">
        <f t="array" ref="V830">_xlfn.IFS(Aggregate[[#This Row],[Avg Monthly GB Download]]&lt;5,"Less than 5",Aggregate[[#This Row],[Avg Monthly GB Download]]&gt;=10,"10 gb or more", TRUE,"Between 5 and 10 GB")</f>
        <v>Less than 5</v>
      </c>
      <c r="W830">
        <v>0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 cm="1">
        <f t="array" ref="J831">_xlfn.IFS(Aggregate[[#This Row],[Age]]&lt;30,"Under 30",Aggregate[[#This Row],[Age]]&gt;65,"Senior", TRUE, "Other")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 cm="1">
        <f t="array" ref="V831">_xlfn.IFS(Aggregate[[#This Row],[Avg Monthly GB Download]]&lt;5,"Less than 5",Aggregate[[#This Row],[Avg Monthly GB Download]]&gt;=10,"10 gb or more", TRUE,"Between 5 and 10 GB")</f>
        <v>Less than 5</v>
      </c>
      <c r="W831">
        <v>0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 cm="1">
        <f t="array" ref="J832">_xlfn.IFS(Aggregate[[#This Row],[Age]]&lt;30,"Under 30",Aggregate[[#This Row],[Age]]&gt;65,"Senior", TRUE, "Other")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 cm="1">
        <f t="array" ref="V832">_xlfn.IFS(Aggregate[[#This Row],[Avg Monthly GB Download]]&lt;5,"Less than 5",Aggregate[[#This Row],[Avg Monthly GB Download]]&gt;=10,"10 gb or more", TRUE,"Between 5 and 10 GB")</f>
        <v>Less than 5</v>
      </c>
      <c r="W832">
        <v>0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 cm="1">
        <f t="array" ref="J833">_xlfn.IFS(Aggregate[[#This Row],[Age]]&lt;30,"Under 30",Aggregate[[#This Row],[Age]]&gt;65,"Senior", TRUE, "Other")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 cm="1">
        <f t="array" ref="V833">_xlfn.IFS(Aggregate[[#This Row],[Avg Monthly GB Download]]&lt;5,"Less than 5",Aggregate[[#This Row],[Avg Monthly GB Download]]&gt;=10,"10 gb or more", TRUE,"Between 5 and 10 GB")</f>
        <v>Less than 5</v>
      </c>
      <c r="W833">
        <v>0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 cm="1">
        <f t="array" ref="J834">_xlfn.IFS(Aggregate[[#This Row],[Age]]&lt;30,"Under 30",Aggregate[[#This Row],[Age]]&gt;65,"Senior", TRUE, "Other")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 cm="1">
        <f t="array" ref="V834">_xlfn.IFS(Aggregate[[#This Row],[Avg Monthly GB Download]]&lt;5,"Less than 5",Aggregate[[#This Row],[Avg Monthly GB Download]]&gt;=10,"10 gb or more", TRUE,"Between 5 and 10 GB")</f>
        <v>Less than 5</v>
      </c>
      <c r="W834">
        <v>0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 cm="1">
        <f t="array" ref="J835">_xlfn.IFS(Aggregate[[#This Row],[Age]]&lt;30,"Under 30",Aggregate[[#This Row],[Age]]&gt;65,"Senior", TRUE, "Other")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 cm="1">
        <f t="array" ref="V835">_xlfn.IFS(Aggregate[[#This Row],[Avg Monthly GB Download]]&lt;5,"Less than 5",Aggregate[[#This Row],[Avg Monthly GB Download]]&gt;=10,"10 gb or more", TRUE,"Between 5 and 10 GB")</f>
        <v>Less than 5</v>
      </c>
      <c r="W835">
        <v>0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 cm="1">
        <f t="array" ref="J836">_xlfn.IFS(Aggregate[[#This Row],[Age]]&lt;30,"Under 30",Aggregate[[#This Row],[Age]]&gt;65,"Senior", TRUE, "Other")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 cm="1">
        <f t="array" ref="V836">_xlfn.IFS(Aggregate[[#This Row],[Avg Monthly GB Download]]&lt;5,"Less than 5",Aggregate[[#This Row],[Avg Monthly GB Download]]&gt;=10,"10 gb or more", TRUE,"Between 5 and 10 GB")</f>
        <v>Less than 5</v>
      </c>
      <c r="W836">
        <v>0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 cm="1">
        <f t="array" ref="J837">_xlfn.IFS(Aggregate[[#This Row],[Age]]&lt;30,"Under 30",Aggregate[[#This Row],[Age]]&gt;65,"Senior", TRUE, "Other")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 cm="1">
        <f t="array" ref="V837">_xlfn.IFS(Aggregate[[#This Row],[Avg Monthly GB Download]]&lt;5,"Less than 5",Aggregate[[#This Row],[Avg Monthly GB Download]]&gt;=10,"10 gb or more", TRUE,"Between 5 and 10 GB")</f>
        <v>Less than 5</v>
      </c>
      <c r="W837">
        <v>0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 cm="1">
        <f t="array" ref="J838">_xlfn.IFS(Aggregate[[#This Row],[Age]]&lt;30,"Under 30",Aggregate[[#This Row],[Age]]&gt;65,"Senior", TRUE, "Other")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 cm="1">
        <f t="array" ref="V838">_xlfn.IFS(Aggregate[[#This Row],[Avg Monthly GB Download]]&lt;5,"Less than 5",Aggregate[[#This Row],[Avg Monthly GB Download]]&gt;=10,"10 gb or more", TRUE,"Between 5 and 10 GB")</f>
        <v>Between 5 and 10 GB</v>
      </c>
      <c r="W838">
        <v>5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 cm="1">
        <f t="array" ref="J839">_xlfn.IFS(Aggregate[[#This Row],[Age]]&lt;30,"Under 30",Aggregate[[#This Row],[Age]]&gt;65,"Senior", TRUE, "Other")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 cm="1">
        <f t="array" ref="V839">_xlfn.IFS(Aggregate[[#This Row],[Avg Monthly GB Download]]&lt;5,"Less than 5",Aggregate[[#This Row],[Avg Monthly GB Download]]&gt;=10,"10 gb or more", TRUE,"Between 5 and 10 GB")</f>
        <v>Less than 5</v>
      </c>
      <c r="W839">
        <v>0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 cm="1">
        <f t="array" ref="J840">_xlfn.IFS(Aggregate[[#This Row],[Age]]&lt;30,"Under 30",Aggregate[[#This Row],[Age]]&gt;65,"Senior", TRUE, "Other")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 cm="1">
        <f t="array" ref="V840">_xlfn.IFS(Aggregate[[#This Row],[Avg Monthly GB Download]]&lt;5,"Less than 5",Aggregate[[#This Row],[Avg Monthly GB Download]]&gt;=10,"10 gb or more", TRUE,"Between 5 and 10 GB")</f>
        <v>Less than 5</v>
      </c>
      <c r="W840">
        <v>0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 cm="1">
        <f t="array" ref="J841">_xlfn.IFS(Aggregate[[#This Row],[Age]]&lt;30,"Under 30",Aggregate[[#This Row],[Age]]&gt;65,"Senior", TRUE, "Other")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 cm="1">
        <f t="array" ref="V841">_xlfn.IFS(Aggregate[[#This Row],[Avg Monthly GB Download]]&lt;5,"Less than 5",Aggregate[[#This Row],[Avg Monthly GB Download]]&gt;=10,"10 gb or more", TRUE,"Between 5 and 10 GB")</f>
        <v>Less than 5</v>
      </c>
      <c r="W841">
        <v>0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 cm="1">
        <f t="array" ref="J842">_xlfn.IFS(Aggregate[[#This Row],[Age]]&lt;30,"Under 30",Aggregate[[#This Row],[Age]]&gt;65,"Senior", TRUE, "Other")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 cm="1">
        <f t="array" ref="V842">_xlfn.IFS(Aggregate[[#This Row],[Avg Monthly GB Download]]&lt;5,"Less than 5",Aggregate[[#This Row],[Avg Monthly GB Download]]&gt;=10,"10 gb or more", TRUE,"Between 5 and 10 GB")</f>
        <v>Between 5 and 10 GB</v>
      </c>
      <c r="W842">
        <v>6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 cm="1">
        <f t="array" ref="J843">_xlfn.IFS(Aggregate[[#This Row],[Age]]&lt;30,"Under 30",Aggregate[[#This Row],[Age]]&gt;65,"Senior", TRUE, "Other")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 cm="1">
        <f t="array" ref="V843">_xlfn.IFS(Aggregate[[#This Row],[Avg Monthly GB Download]]&lt;5,"Less than 5",Aggregate[[#This Row],[Avg Monthly GB Download]]&gt;=10,"10 gb or more", TRUE,"Between 5 and 10 GB")</f>
        <v>Less than 5</v>
      </c>
      <c r="W843">
        <v>0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 cm="1">
        <f t="array" ref="J844">_xlfn.IFS(Aggregate[[#This Row],[Age]]&lt;30,"Under 30",Aggregate[[#This Row],[Age]]&gt;65,"Senior", TRUE, "Other")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 cm="1">
        <f t="array" ref="V844">_xlfn.IFS(Aggregate[[#This Row],[Avg Monthly GB Download]]&lt;5,"Less than 5",Aggregate[[#This Row],[Avg Monthly GB Download]]&gt;=10,"10 gb or more", TRUE,"Between 5 and 10 GB")</f>
        <v>Less than 5</v>
      </c>
      <c r="W844">
        <v>0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 cm="1">
        <f t="array" ref="J845">_xlfn.IFS(Aggregate[[#This Row],[Age]]&lt;30,"Under 30",Aggregate[[#This Row],[Age]]&gt;65,"Senior", TRUE, "Other")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 cm="1">
        <f t="array" ref="V845">_xlfn.IFS(Aggregate[[#This Row],[Avg Monthly GB Download]]&lt;5,"Less than 5",Aggregate[[#This Row],[Avg Monthly GB Download]]&gt;=10,"10 gb or more", TRUE,"Between 5 and 10 GB")</f>
        <v>Less than 5</v>
      </c>
      <c r="W845">
        <v>0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 cm="1">
        <f t="array" ref="J846">_xlfn.IFS(Aggregate[[#This Row],[Age]]&lt;30,"Under 30",Aggregate[[#This Row],[Age]]&gt;65,"Senior", TRUE, "Other")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 cm="1">
        <f t="array" ref="V846">_xlfn.IFS(Aggregate[[#This Row],[Avg Monthly GB Download]]&lt;5,"Less than 5",Aggregate[[#This Row],[Avg Monthly GB Download]]&gt;=10,"10 gb or more", TRUE,"Between 5 and 10 GB")</f>
        <v>Less than 5</v>
      </c>
      <c r="W846">
        <v>0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 cm="1">
        <f t="array" ref="J847">_xlfn.IFS(Aggregate[[#This Row],[Age]]&lt;30,"Under 30",Aggregate[[#This Row],[Age]]&gt;65,"Senior", TRUE, "Other")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 cm="1">
        <f t="array" ref="V847">_xlfn.IFS(Aggregate[[#This Row],[Avg Monthly GB Download]]&lt;5,"Less than 5",Aggregate[[#This Row],[Avg Monthly GB Download]]&gt;=10,"10 gb or more", TRUE,"Between 5 and 10 GB")</f>
        <v>Less than 5</v>
      </c>
      <c r="W847">
        <v>0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 cm="1">
        <f t="array" ref="J848">_xlfn.IFS(Aggregate[[#This Row],[Age]]&lt;30,"Under 30",Aggregate[[#This Row],[Age]]&gt;65,"Senior", TRUE, "Other")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 cm="1">
        <f t="array" ref="V848">_xlfn.IFS(Aggregate[[#This Row],[Avg Monthly GB Download]]&lt;5,"Less than 5",Aggregate[[#This Row],[Avg Monthly GB Download]]&gt;=10,"10 gb or more", TRUE,"Between 5 and 10 GB")</f>
        <v>Between 5 and 10 GB</v>
      </c>
      <c r="W848">
        <v>8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 cm="1">
        <f t="array" ref="J849">_xlfn.IFS(Aggregate[[#This Row],[Age]]&lt;30,"Under 30",Aggregate[[#This Row],[Age]]&gt;65,"Senior", TRUE, "Other")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 cm="1">
        <f t="array" ref="V849">_xlfn.IFS(Aggregate[[#This Row],[Avg Monthly GB Download]]&lt;5,"Less than 5",Aggregate[[#This Row],[Avg Monthly GB Download]]&gt;=10,"10 gb or more", TRUE,"Between 5 and 10 GB")</f>
        <v>Less than 5</v>
      </c>
      <c r="W849">
        <v>0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 cm="1">
        <f t="array" ref="J850">_xlfn.IFS(Aggregate[[#This Row],[Age]]&lt;30,"Under 30",Aggregate[[#This Row],[Age]]&gt;65,"Senior", TRUE, "Other")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 cm="1">
        <f t="array" ref="V850">_xlfn.IFS(Aggregate[[#This Row],[Avg Monthly GB Download]]&lt;5,"Less than 5",Aggregate[[#This Row],[Avg Monthly GB Download]]&gt;=10,"10 gb or more", TRUE,"Between 5 and 10 GB")</f>
        <v>Between 5 and 10 GB</v>
      </c>
      <c r="W850">
        <v>6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 cm="1">
        <f t="array" ref="J851">_xlfn.IFS(Aggregate[[#This Row],[Age]]&lt;30,"Under 30",Aggregate[[#This Row],[Age]]&gt;65,"Senior", TRUE, "Other")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 cm="1">
        <f t="array" ref="V851">_xlfn.IFS(Aggregate[[#This Row],[Avg Monthly GB Download]]&lt;5,"Less than 5",Aggregate[[#This Row],[Avg Monthly GB Download]]&gt;=10,"10 gb or more", TRUE,"Between 5 and 10 GB")</f>
        <v>Between 5 and 10 GB</v>
      </c>
      <c r="W851">
        <v>6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 cm="1">
        <f t="array" ref="J852">_xlfn.IFS(Aggregate[[#This Row],[Age]]&lt;30,"Under 30",Aggregate[[#This Row],[Age]]&gt;65,"Senior", TRUE, "Other")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 cm="1">
        <f t="array" ref="V852">_xlfn.IFS(Aggregate[[#This Row],[Avg Monthly GB Download]]&lt;5,"Less than 5",Aggregate[[#This Row],[Avg Monthly GB Download]]&gt;=10,"10 gb or more", TRUE,"Between 5 and 10 GB")</f>
        <v>Less than 5</v>
      </c>
      <c r="W852">
        <v>0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 cm="1">
        <f t="array" ref="J853">_xlfn.IFS(Aggregate[[#This Row],[Age]]&lt;30,"Under 30",Aggregate[[#This Row],[Age]]&gt;65,"Senior", TRUE, "Other")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 cm="1">
        <f t="array" ref="V853">_xlfn.IFS(Aggregate[[#This Row],[Avg Monthly GB Download]]&lt;5,"Less than 5",Aggregate[[#This Row],[Avg Monthly GB Download]]&gt;=10,"10 gb or more", TRUE,"Between 5 and 10 GB")</f>
        <v>Less than 5</v>
      </c>
      <c r="W853">
        <v>0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 cm="1">
        <f t="array" ref="J854">_xlfn.IFS(Aggregate[[#This Row],[Age]]&lt;30,"Under 30",Aggregate[[#This Row],[Age]]&gt;65,"Senior", TRUE, "Other")</f>
        <v>Other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 cm="1">
        <f t="array" ref="V854">_xlfn.IFS(Aggregate[[#This Row],[Avg Monthly GB Download]]&lt;5,"Less than 5",Aggregate[[#This Row],[Avg Monthly GB Download]]&gt;=10,"10 gb or more", TRUE,"Between 5 and 10 GB")</f>
        <v>Less than 5</v>
      </c>
      <c r="W854">
        <v>0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 cm="1">
        <f t="array" ref="J855">_xlfn.IFS(Aggregate[[#This Row],[Age]]&lt;30,"Under 30",Aggregate[[#This Row],[Age]]&gt;65,"Senior", TRUE, "Other")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 cm="1">
        <f t="array" ref="V855">_xlfn.IFS(Aggregate[[#This Row],[Avg Monthly GB Download]]&lt;5,"Less than 5",Aggregate[[#This Row],[Avg Monthly GB Download]]&gt;=10,"10 gb or more", TRUE,"Between 5 and 10 GB")</f>
        <v>Less than 5</v>
      </c>
      <c r="W855">
        <v>0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 cm="1">
        <f t="array" ref="J856">_xlfn.IFS(Aggregate[[#This Row],[Age]]&lt;30,"Under 30",Aggregate[[#This Row],[Age]]&gt;65,"Senior", TRUE, "Other")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 cm="1">
        <f t="array" ref="V856">_xlfn.IFS(Aggregate[[#This Row],[Avg Monthly GB Download]]&lt;5,"Less than 5",Aggregate[[#This Row],[Avg Monthly GB Download]]&gt;=10,"10 gb or more", TRUE,"Between 5 and 10 GB")</f>
        <v>10 gb or more</v>
      </c>
      <c r="W856">
        <v>12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 cm="1">
        <f t="array" ref="J857">_xlfn.IFS(Aggregate[[#This Row],[Age]]&lt;30,"Under 30",Aggregate[[#This Row],[Age]]&gt;65,"Senior", TRUE, "Other")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 cm="1">
        <f t="array" ref="V857">_xlfn.IFS(Aggregate[[#This Row],[Avg Monthly GB Download]]&lt;5,"Less than 5",Aggregate[[#This Row],[Avg Monthly GB Download]]&gt;=10,"10 gb or more", TRUE,"Between 5 and 10 GB")</f>
        <v>Less than 5</v>
      </c>
      <c r="W857">
        <v>0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 cm="1">
        <f t="array" ref="J858">_xlfn.IFS(Aggregate[[#This Row],[Age]]&lt;30,"Under 30",Aggregate[[#This Row],[Age]]&gt;65,"Senior", TRUE, "Other")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 cm="1">
        <f t="array" ref="V858">_xlfn.IFS(Aggregate[[#This Row],[Avg Monthly GB Download]]&lt;5,"Less than 5",Aggregate[[#This Row],[Avg Monthly GB Download]]&gt;=10,"10 gb or more", TRUE,"Between 5 and 10 GB")</f>
        <v>Between 5 and 10 GB</v>
      </c>
      <c r="W858">
        <v>6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 cm="1">
        <f t="array" ref="J859">_xlfn.IFS(Aggregate[[#This Row],[Age]]&lt;30,"Under 30",Aggregate[[#This Row],[Age]]&gt;65,"Senior", TRUE, "Other")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 cm="1">
        <f t="array" ref="V859">_xlfn.IFS(Aggregate[[#This Row],[Avg Monthly GB Download]]&lt;5,"Less than 5",Aggregate[[#This Row],[Avg Monthly GB Download]]&gt;=10,"10 gb or more", TRUE,"Between 5 and 10 GB")</f>
        <v>Less than 5</v>
      </c>
      <c r="W859">
        <v>0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 cm="1">
        <f t="array" ref="J860">_xlfn.IFS(Aggregate[[#This Row],[Age]]&lt;30,"Under 30",Aggregate[[#This Row],[Age]]&gt;65,"Senior", TRUE, "Other")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 cm="1">
        <f t="array" ref="V860">_xlfn.IFS(Aggregate[[#This Row],[Avg Monthly GB Download]]&lt;5,"Less than 5",Aggregate[[#This Row],[Avg Monthly GB Download]]&gt;=10,"10 gb or more", TRUE,"Between 5 and 10 GB")</f>
        <v>Less than 5</v>
      </c>
      <c r="W860">
        <v>0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 cm="1">
        <f t="array" ref="J861">_xlfn.IFS(Aggregate[[#This Row],[Age]]&lt;30,"Under 30",Aggregate[[#This Row],[Age]]&gt;65,"Senior", TRUE, "Other")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 cm="1">
        <f t="array" ref="V861">_xlfn.IFS(Aggregate[[#This Row],[Avg Monthly GB Download]]&lt;5,"Less than 5",Aggregate[[#This Row],[Avg Monthly GB Download]]&gt;=10,"10 gb or more", TRUE,"Between 5 and 10 GB")</f>
        <v>Less than 5</v>
      </c>
      <c r="W861">
        <v>0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 cm="1">
        <f t="array" ref="J862">_xlfn.IFS(Aggregate[[#This Row],[Age]]&lt;30,"Under 30",Aggregate[[#This Row],[Age]]&gt;65,"Senior", TRUE, "Other")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 cm="1">
        <f t="array" ref="V862">_xlfn.IFS(Aggregate[[#This Row],[Avg Monthly GB Download]]&lt;5,"Less than 5",Aggregate[[#This Row],[Avg Monthly GB Download]]&gt;=10,"10 gb or more", TRUE,"Between 5 and 10 GB")</f>
        <v>Less than 5</v>
      </c>
      <c r="W862">
        <v>0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 cm="1">
        <f t="array" ref="J863">_xlfn.IFS(Aggregate[[#This Row],[Age]]&lt;30,"Under 30",Aggregate[[#This Row],[Age]]&gt;65,"Senior", TRUE, "Other")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 cm="1">
        <f t="array" ref="V863">_xlfn.IFS(Aggregate[[#This Row],[Avg Monthly GB Download]]&lt;5,"Less than 5",Aggregate[[#This Row],[Avg Monthly GB Download]]&gt;=10,"10 gb or more", TRUE,"Between 5 and 10 GB")</f>
        <v>Less than 5</v>
      </c>
      <c r="W863">
        <v>0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 cm="1">
        <f t="array" ref="J864">_xlfn.IFS(Aggregate[[#This Row],[Age]]&lt;30,"Under 30",Aggregate[[#This Row],[Age]]&gt;65,"Senior", TRUE, "Other")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 cm="1">
        <f t="array" ref="V864">_xlfn.IFS(Aggregate[[#This Row],[Avg Monthly GB Download]]&lt;5,"Less than 5",Aggregate[[#This Row],[Avg Monthly GB Download]]&gt;=10,"10 gb or more", TRUE,"Between 5 and 10 GB")</f>
        <v>Less than 5</v>
      </c>
      <c r="W864">
        <v>4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 cm="1">
        <f t="array" ref="J865">_xlfn.IFS(Aggregate[[#This Row],[Age]]&lt;30,"Under 30",Aggregate[[#This Row],[Age]]&gt;65,"Senior", TRUE, "Other")</f>
        <v>Other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 cm="1">
        <f t="array" ref="V865">_xlfn.IFS(Aggregate[[#This Row],[Avg Monthly GB Download]]&lt;5,"Less than 5",Aggregate[[#This Row],[Avg Monthly GB Download]]&gt;=10,"10 gb or more", TRUE,"Between 5 and 10 GB")</f>
        <v>Less than 5</v>
      </c>
      <c r="W865">
        <v>0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 cm="1">
        <f t="array" ref="J866">_xlfn.IFS(Aggregate[[#This Row],[Age]]&lt;30,"Under 30",Aggregate[[#This Row],[Age]]&gt;65,"Senior", TRUE, "Other")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 cm="1">
        <f t="array" ref="V866">_xlfn.IFS(Aggregate[[#This Row],[Avg Monthly GB Download]]&lt;5,"Less than 5",Aggregate[[#This Row],[Avg Monthly GB Download]]&gt;=10,"10 gb or more", TRUE,"Between 5 and 10 GB")</f>
        <v>Less than 5</v>
      </c>
      <c r="W866">
        <v>0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 cm="1">
        <f t="array" ref="J867">_xlfn.IFS(Aggregate[[#This Row],[Age]]&lt;30,"Under 30",Aggregate[[#This Row],[Age]]&gt;65,"Senior", TRUE, "Other")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 cm="1">
        <f t="array" ref="V867">_xlfn.IFS(Aggregate[[#This Row],[Avg Monthly GB Download]]&lt;5,"Less than 5",Aggregate[[#This Row],[Avg Monthly GB Download]]&gt;=10,"10 gb or more", TRUE,"Between 5 and 10 GB")</f>
        <v>Less than 5</v>
      </c>
      <c r="W867">
        <v>0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 cm="1">
        <f t="array" ref="J868">_xlfn.IFS(Aggregate[[#This Row],[Age]]&lt;30,"Under 30",Aggregate[[#This Row],[Age]]&gt;65,"Senior", TRUE, "Other")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 cm="1">
        <f t="array" ref="V868">_xlfn.IFS(Aggregate[[#This Row],[Avg Monthly GB Download]]&lt;5,"Less than 5",Aggregate[[#This Row],[Avg Monthly GB Download]]&gt;=10,"10 gb or more", TRUE,"Between 5 and 10 GB")</f>
        <v>10 gb or more</v>
      </c>
      <c r="W868">
        <v>10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 cm="1">
        <f t="array" ref="J869">_xlfn.IFS(Aggregate[[#This Row],[Age]]&lt;30,"Under 30",Aggregate[[#This Row],[Age]]&gt;65,"Senior", TRUE, "Other")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 cm="1">
        <f t="array" ref="V869">_xlfn.IFS(Aggregate[[#This Row],[Avg Monthly GB Download]]&lt;5,"Less than 5",Aggregate[[#This Row],[Avg Monthly GB Download]]&gt;=10,"10 gb or more", TRUE,"Between 5 and 10 GB")</f>
        <v>Less than 5</v>
      </c>
      <c r="W869">
        <v>3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 cm="1">
        <f t="array" ref="J870">_xlfn.IFS(Aggregate[[#This Row],[Age]]&lt;30,"Under 30",Aggregate[[#This Row],[Age]]&gt;65,"Senior", TRUE, "Other")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 cm="1">
        <f t="array" ref="V870">_xlfn.IFS(Aggregate[[#This Row],[Avg Monthly GB Download]]&lt;5,"Less than 5",Aggregate[[#This Row],[Avg Monthly GB Download]]&gt;=10,"10 gb or more", TRUE,"Between 5 and 10 GB")</f>
        <v>Between 5 and 10 GB</v>
      </c>
      <c r="W870">
        <v>9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 cm="1">
        <f t="array" ref="J871">_xlfn.IFS(Aggregate[[#This Row],[Age]]&lt;30,"Under 30",Aggregate[[#This Row],[Age]]&gt;65,"Senior", TRUE, "Other")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 cm="1">
        <f t="array" ref="V871">_xlfn.IFS(Aggregate[[#This Row],[Avg Monthly GB Download]]&lt;5,"Less than 5",Aggregate[[#This Row],[Avg Monthly GB Download]]&gt;=10,"10 gb or more", TRUE,"Between 5 and 10 GB")</f>
        <v>Less than 5</v>
      </c>
      <c r="W871">
        <v>0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 cm="1">
        <f t="array" ref="J872">_xlfn.IFS(Aggregate[[#This Row],[Age]]&lt;30,"Under 30",Aggregate[[#This Row],[Age]]&gt;65,"Senior", TRUE, "Other")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 cm="1">
        <f t="array" ref="V872">_xlfn.IFS(Aggregate[[#This Row],[Avg Monthly GB Download]]&lt;5,"Less than 5",Aggregate[[#This Row],[Avg Monthly GB Download]]&gt;=10,"10 gb or more", TRUE,"Between 5 and 10 GB")</f>
        <v>Less than 5</v>
      </c>
      <c r="W872">
        <v>0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 cm="1">
        <f t="array" ref="J873">_xlfn.IFS(Aggregate[[#This Row],[Age]]&lt;30,"Under 30",Aggregate[[#This Row],[Age]]&gt;65,"Senior", TRUE, "Other")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 cm="1">
        <f t="array" ref="V873">_xlfn.IFS(Aggregate[[#This Row],[Avg Monthly GB Download]]&lt;5,"Less than 5",Aggregate[[#This Row],[Avg Monthly GB Download]]&gt;=10,"10 gb or more", TRUE,"Between 5 and 10 GB")</f>
        <v>Less than 5</v>
      </c>
      <c r="W873">
        <v>0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 cm="1">
        <f t="array" ref="J874">_xlfn.IFS(Aggregate[[#This Row],[Age]]&lt;30,"Under 30",Aggregate[[#This Row],[Age]]&gt;65,"Senior", TRUE, "Other")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 cm="1">
        <f t="array" ref="V874">_xlfn.IFS(Aggregate[[#This Row],[Avg Monthly GB Download]]&lt;5,"Less than 5",Aggregate[[#This Row],[Avg Monthly GB Download]]&gt;=10,"10 gb or more", TRUE,"Between 5 and 10 GB")</f>
        <v>Less than 5</v>
      </c>
      <c r="W874">
        <v>0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 cm="1">
        <f t="array" ref="J875">_xlfn.IFS(Aggregate[[#This Row],[Age]]&lt;30,"Under 30",Aggregate[[#This Row],[Age]]&gt;65,"Senior", TRUE, "Other")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 cm="1">
        <f t="array" ref="V875">_xlfn.IFS(Aggregate[[#This Row],[Avg Monthly GB Download]]&lt;5,"Less than 5",Aggregate[[#This Row],[Avg Monthly GB Download]]&gt;=10,"10 gb or more", TRUE,"Between 5 and 10 GB")</f>
        <v>Less than 5</v>
      </c>
      <c r="W875">
        <v>0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 cm="1">
        <f t="array" ref="J876">_xlfn.IFS(Aggregate[[#This Row],[Age]]&lt;30,"Under 30",Aggregate[[#This Row],[Age]]&gt;65,"Senior", TRUE, "Other")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 cm="1">
        <f t="array" ref="V876">_xlfn.IFS(Aggregate[[#This Row],[Avg Monthly GB Download]]&lt;5,"Less than 5",Aggregate[[#This Row],[Avg Monthly GB Download]]&gt;=10,"10 gb or more", TRUE,"Between 5 and 10 GB")</f>
        <v>10 gb or more</v>
      </c>
      <c r="W876">
        <v>18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 cm="1">
        <f t="array" ref="J877">_xlfn.IFS(Aggregate[[#This Row],[Age]]&lt;30,"Under 30",Aggregate[[#This Row],[Age]]&gt;65,"Senior", TRUE, "Other")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 cm="1">
        <f t="array" ref="V877">_xlfn.IFS(Aggregate[[#This Row],[Avg Monthly GB Download]]&lt;5,"Less than 5",Aggregate[[#This Row],[Avg Monthly GB Download]]&gt;=10,"10 gb or more", TRUE,"Between 5 and 10 GB")</f>
        <v>10 gb or more</v>
      </c>
      <c r="W877">
        <v>35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 cm="1">
        <f t="array" ref="J878">_xlfn.IFS(Aggregate[[#This Row],[Age]]&lt;30,"Under 30",Aggregate[[#This Row],[Age]]&gt;65,"Senior", TRUE, "Other")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 cm="1">
        <f t="array" ref="V878">_xlfn.IFS(Aggregate[[#This Row],[Avg Monthly GB Download]]&lt;5,"Less than 5",Aggregate[[#This Row],[Avg Monthly GB Download]]&gt;=10,"10 gb or more", TRUE,"Between 5 and 10 GB")</f>
        <v>Less than 5</v>
      </c>
      <c r="W878">
        <v>0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 cm="1">
        <f t="array" ref="J879">_xlfn.IFS(Aggregate[[#This Row],[Age]]&lt;30,"Under 30",Aggregate[[#This Row],[Age]]&gt;65,"Senior", TRUE, "Other")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 cm="1">
        <f t="array" ref="V879">_xlfn.IFS(Aggregate[[#This Row],[Avg Monthly GB Download]]&lt;5,"Less than 5",Aggregate[[#This Row],[Avg Monthly GB Download]]&gt;=10,"10 gb or more", TRUE,"Between 5 and 10 GB")</f>
        <v>Less than 5</v>
      </c>
      <c r="W879">
        <v>0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 cm="1">
        <f t="array" ref="J880">_xlfn.IFS(Aggregate[[#This Row],[Age]]&lt;30,"Under 30",Aggregate[[#This Row],[Age]]&gt;65,"Senior", TRUE, "Other")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 cm="1">
        <f t="array" ref="V880">_xlfn.IFS(Aggregate[[#This Row],[Avg Monthly GB Download]]&lt;5,"Less than 5",Aggregate[[#This Row],[Avg Monthly GB Download]]&gt;=10,"10 gb or more", TRUE,"Between 5 and 10 GB")</f>
        <v>10 gb or more</v>
      </c>
      <c r="W880">
        <v>10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 cm="1">
        <f t="array" ref="J881">_xlfn.IFS(Aggregate[[#This Row],[Age]]&lt;30,"Under 30",Aggregate[[#This Row],[Age]]&gt;65,"Senior", TRUE, "Other")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 cm="1">
        <f t="array" ref="V881">_xlfn.IFS(Aggregate[[#This Row],[Avg Monthly GB Download]]&lt;5,"Less than 5",Aggregate[[#This Row],[Avg Monthly GB Download]]&gt;=10,"10 gb or more", TRUE,"Between 5 and 10 GB")</f>
        <v>Less than 5</v>
      </c>
      <c r="W881">
        <v>0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 cm="1">
        <f t="array" ref="J882">_xlfn.IFS(Aggregate[[#This Row],[Age]]&lt;30,"Under 30",Aggregate[[#This Row],[Age]]&gt;65,"Senior", TRUE, "Other")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 cm="1">
        <f t="array" ref="V882">_xlfn.IFS(Aggregate[[#This Row],[Avg Monthly GB Download]]&lt;5,"Less than 5",Aggregate[[#This Row],[Avg Monthly GB Download]]&gt;=10,"10 gb or more", TRUE,"Between 5 and 10 GB")</f>
        <v>Less than 5</v>
      </c>
      <c r="W882">
        <v>0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 cm="1">
        <f t="array" ref="J883">_xlfn.IFS(Aggregate[[#This Row],[Age]]&lt;30,"Under 30",Aggregate[[#This Row],[Age]]&gt;65,"Senior", TRUE, "Other")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 cm="1">
        <f t="array" ref="V883">_xlfn.IFS(Aggregate[[#This Row],[Avg Monthly GB Download]]&lt;5,"Less than 5",Aggregate[[#This Row],[Avg Monthly GB Download]]&gt;=10,"10 gb or more", TRUE,"Between 5 and 10 GB")</f>
        <v>Less than 5</v>
      </c>
      <c r="W883">
        <v>1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 cm="1">
        <f t="array" ref="J884">_xlfn.IFS(Aggregate[[#This Row],[Age]]&lt;30,"Under 30",Aggregate[[#This Row],[Age]]&gt;65,"Senior", TRUE, "Other")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 cm="1">
        <f t="array" ref="V884">_xlfn.IFS(Aggregate[[#This Row],[Avg Monthly GB Download]]&lt;5,"Less than 5",Aggregate[[#This Row],[Avg Monthly GB Download]]&gt;=10,"10 gb or more", TRUE,"Between 5 and 10 GB")</f>
        <v>Less than 5</v>
      </c>
      <c r="W884">
        <v>0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 cm="1">
        <f t="array" ref="J885">_xlfn.IFS(Aggregate[[#This Row],[Age]]&lt;30,"Under 30",Aggregate[[#This Row],[Age]]&gt;65,"Senior", TRUE, "Other")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 cm="1">
        <f t="array" ref="V885">_xlfn.IFS(Aggregate[[#This Row],[Avg Monthly GB Download]]&lt;5,"Less than 5",Aggregate[[#This Row],[Avg Monthly GB Download]]&gt;=10,"10 gb or more", TRUE,"Between 5 and 10 GB")</f>
        <v>10 gb or more</v>
      </c>
      <c r="W885">
        <v>12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 cm="1">
        <f t="array" ref="J886">_xlfn.IFS(Aggregate[[#This Row],[Age]]&lt;30,"Under 30",Aggregate[[#This Row],[Age]]&gt;65,"Senior", TRUE, "Other")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 cm="1">
        <f t="array" ref="V886">_xlfn.IFS(Aggregate[[#This Row],[Avg Monthly GB Download]]&lt;5,"Less than 5",Aggregate[[#This Row],[Avg Monthly GB Download]]&gt;=10,"10 gb or more", TRUE,"Between 5 and 10 GB")</f>
        <v>Less than 5</v>
      </c>
      <c r="W886">
        <v>0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 cm="1">
        <f t="array" ref="J887">_xlfn.IFS(Aggregate[[#This Row],[Age]]&lt;30,"Under 30",Aggregate[[#This Row],[Age]]&gt;65,"Senior", TRUE, "Other")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 cm="1">
        <f t="array" ref="V887">_xlfn.IFS(Aggregate[[#This Row],[Avg Monthly GB Download]]&lt;5,"Less than 5",Aggregate[[#This Row],[Avg Monthly GB Download]]&gt;=10,"10 gb or more", TRUE,"Between 5 and 10 GB")</f>
        <v>Less than 5</v>
      </c>
      <c r="W887">
        <v>0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 cm="1">
        <f t="array" ref="J888">_xlfn.IFS(Aggregate[[#This Row],[Age]]&lt;30,"Under 30",Aggregate[[#This Row],[Age]]&gt;65,"Senior", TRUE, "Other")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 cm="1">
        <f t="array" ref="V888">_xlfn.IFS(Aggregate[[#This Row],[Avg Monthly GB Download]]&lt;5,"Less than 5",Aggregate[[#This Row],[Avg Monthly GB Download]]&gt;=10,"10 gb or more", TRUE,"Between 5 and 10 GB")</f>
        <v>Between 5 and 10 GB</v>
      </c>
      <c r="W888">
        <v>7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 cm="1">
        <f t="array" ref="J889">_xlfn.IFS(Aggregate[[#This Row],[Age]]&lt;30,"Under 30",Aggregate[[#This Row],[Age]]&gt;65,"Senior", TRUE, "Other")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 cm="1">
        <f t="array" ref="V889">_xlfn.IFS(Aggregate[[#This Row],[Avg Monthly GB Download]]&lt;5,"Less than 5",Aggregate[[#This Row],[Avg Monthly GB Download]]&gt;=10,"10 gb or more", TRUE,"Between 5 and 10 GB")</f>
        <v>Less than 5</v>
      </c>
      <c r="W889">
        <v>0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 cm="1">
        <f t="array" ref="J890">_xlfn.IFS(Aggregate[[#This Row],[Age]]&lt;30,"Under 30",Aggregate[[#This Row],[Age]]&gt;65,"Senior", TRUE, "Other")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 cm="1">
        <f t="array" ref="V890">_xlfn.IFS(Aggregate[[#This Row],[Avg Monthly GB Download]]&lt;5,"Less than 5",Aggregate[[#This Row],[Avg Monthly GB Download]]&gt;=10,"10 gb or more", TRUE,"Between 5 and 10 GB")</f>
        <v>Less than 5</v>
      </c>
      <c r="W890">
        <v>0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 cm="1">
        <f t="array" ref="J891">_xlfn.IFS(Aggregate[[#This Row],[Age]]&lt;30,"Under 30",Aggregate[[#This Row],[Age]]&gt;65,"Senior", TRUE, "Other")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 cm="1">
        <f t="array" ref="V891">_xlfn.IFS(Aggregate[[#This Row],[Avg Monthly GB Download]]&lt;5,"Less than 5",Aggregate[[#This Row],[Avg Monthly GB Download]]&gt;=10,"10 gb or more", TRUE,"Between 5 and 10 GB")</f>
        <v>Less than 5</v>
      </c>
      <c r="W891">
        <v>0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 cm="1">
        <f t="array" ref="J892">_xlfn.IFS(Aggregate[[#This Row],[Age]]&lt;30,"Under 30",Aggregate[[#This Row],[Age]]&gt;65,"Senior", TRUE, "Other")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 cm="1">
        <f t="array" ref="V892">_xlfn.IFS(Aggregate[[#This Row],[Avg Monthly GB Download]]&lt;5,"Less than 5",Aggregate[[#This Row],[Avg Monthly GB Download]]&gt;=10,"10 gb or more", TRUE,"Between 5 and 10 GB")</f>
        <v>Less than 5</v>
      </c>
      <c r="W892">
        <v>0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 cm="1">
        <f t="array" ref="J893">_xlfn.IFS(Aggregate[[#This Row],[Age]]&lt;30,"Under 30",Aggregate[[#This Row],[Age]]&gt;65,"Senior", TRUE, "Other")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 cm="1">
        <f t="array" ref="V893">_xlfn.IFS(Aggregate[[#This Row],[Avg Monthly GB Download]]&lt;5,"Less than 5",Aggregate[[#This Row],[Avg Monthly GB Download]]&gt;=10,"10 gb or more", TRUE,"Between 5 and 10 GB")</f>
        <v>Less than 5</v>
      </c>
      <c r="W893">
        <v>0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 cm="1">
        <f t="array" ref="J894">_xlfn.IFS(Aggregate[[#This Row],[Age]]&lt;30,"Under 30",Aggregate[[#This Row],[Age]]&gt;65,"Senior", TRUE, "Other")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 cm="1">
        <f t="array" ref="V894">_xlfn.IFS(Aggregate[[#This Row],[Avg Monthly GB Download]]&lt;5,"Less than 5",Aggregate[[#This Row],[Avg Monthly GB Download]]&gt;=10,"10 gb or more", TRUE,"Between 5 and 10 GB")</f>
        <v>Less than 5</v>
      </c>
      <c r="W894">
        <v>0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 cm="1">
        <f t="array" ref="J895">_xlfn.IFS(Aggregate[[#This Row],[Age]]&lt;30,"Under 30",Aggregate[[#This Row],[Age]]&gt;65,"Senior", TRUE, "Other")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 cm="1">
        <f t="array" ref="V895">_xlfn.IFS(Aggregate[[#This Row],[Avg Monthly GB Download]]&lt;5,"Less than 5",Aggregate[[#This Row],[Avg Monthly GB Download]]&gt;=10,"10 gb or more", TRUE,"Between 5 and 10 GB")</f>
        <v>Less than 5</v>
      </c>
      <c r="W895">
        <v>0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 cm="1">
        <f t="array" ref="J896">_xlfn.IFS(Aggregate[[#This Row],[Age]]&lt;30,"Under 30",Aggregate[[#This Row],[Age]]&gt;65,"Senior", TRUE, "Other")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 cm="1">
        <f t="array" ref="V896">_xlfn.IFS(Aggregate[[#This Row],[Avg Monthly GB Download]]&lt;5,"Less than 5",Aggregate[[#This Row],[Avg Monthly GB Download]]&gt;=10,"10 gb or more", TRUE,"Between 5 and 10 GB")</f>
        <v>Less than 5</v>
      </c>
      <c r="W896">
        <v>0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 cm="1">
        <f t="array" ref="J897">_xlfn.IFS(Aggregate[[#This Row],[Age]]&lt;30,"Under 30",Aggregate[[#This Row],[Age]]&gt;65,"Senior", TRUE, "Other")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 cm="1">
        <f t="array" ref="V897">_xlfn.IFS(Aggregate[[#This Row],[Avg Monthly GB Download]]&lt;5,"Less than 5",Aggregate[[#This Row],[Avg Monthly GB Download]]&gt;=10,"10 gb or more", TRUE,"Between 5 and 10 GB")</f>
        <v>Between 5 and 10 GB</v>
      </c>
      <c r="W897">
        <v>6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 cm="1">
        <f t="array" ref="J898">_xlfn.IFS(Aggregate[[#This Row],[Age]]&lt;30,"Under 30",Aggregate[[#This Row],[Age]]&gt;65,"Senior", TRUE, "Other")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 cm="1">
        <f t="array" ref="V898">_xlfn.IFS(Aggregate[[#This Row],[Avg Monthly GB Download]]&lt;5,"Less than 5",Aggregate[[#This Row],[Avg Monthly GB Download]]&gt;=10,"10 gb or more", TRUE,"Between 5 and 10 GB")</f>
        <v>Less than 5</v>
      </c>
      <c r="W898">
        <v>0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 cm="1">
        <f t="array" ref="J899">_xlfn.IFS(Aggregate[[#This Row],[Age]]&lt;30,"Under 30",Aggregate[[#This Row],[Age]]&gt;65,"Senior", TRUE, "Other")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 cm="1">
        <f t="array" ref="V899">_xlfn.IFS(Aggregate[[#This Row],[Avg Monthly GB Download]]&lt;5,"Less than 5",Aggregate[[#This Row],[Avg Monthly GB Download]]&gt;=10,"10 gb or more", TRUE,"Between 5 and 10 GB")</f>
        <v>Less than 5</v>
      </c>
      <c r="W899">
        <v>0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 cm="1">
        <f t="array" ref="J900">_xlfn.IFS(Aggregate[[#This Row],[Age]]&lt;30,"Under 30",Aggregate[[#This Row],[Age]]&gt;65,"Senior", TRUE, "Other")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 cm="1">
        <f t="array" ref="V900">_xlfn.IFS(Aggregate[[#This Row],[Avg Monthly GB Download]]&lt;5,"Less than 5",Aggregate[[#This Row],[Avg Monthly GB Download]]&gt;=10,"10 gb or more", TRUE,"Between 5 and 10 GB")</f>
        <v>Less than 5</v>
      </c>
      <c r="W900">
        <v>3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 cm="1">
        <f t="array" ref="J901">_xlfn.IFS(Aggregate[[#This Row],[Age]]&lt;30,"Under 30",Aggregate[[#This Row],[Age]]&gt;65,"Senior", TRUE, "Other")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 cm="1">
        <f t="array" ref="V901">_xlfn.IFS(Aggregate[[#This Row],[Avg Monthly GB Download]]&lt;5,"Less than 5",Aggregate[[#This Row],[Avg Monthly GB Download]]&gt;=10,"10 gb or more", TRUE,"Between 5 and 10 GB")</f>
        <v>Less than 5</v>
      </c>
      <c r="W901">
        <v>0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 cm="1">
        <f t="array" ref="J902">_xlfn.IFS(Aggregate[[#This Row],[Age]]&lt;30,"Under 30",Aggregate[[#This Row],[Age]]&gt;65,"Senior", TRUE, "Other")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 cm="1">
        <f t="array" ref="V902">_xlfn.IFS(Aggregate[[#This Row],[Avg Monthly GB Download]]&lt;5,"Less than 5",Aggregate[[#This Row],[Avg Monthly GB Download]]&gt;=10,"10 gb or more", TRUE,"Between 5 and 10 GB")</f>
        <v>Less than 5</v>
      </c>
      <c r="W902">
        <v>0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 cm="1">
        <f t="array" ref="J903">_xlfn.IFS(Aggregate[[#This Row],[Age]]&lt;30,"Under 30",Aggregate[[#This Row],[Age]]&gt;65,"Senior", TRUE, "Other")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 cm="1">
        <f t="array" ref="V903">_xlfn.IFS(Aggregate[[#This Row],[Avg Monthly GB Download]]&lt;5,"Less than 5",Aggregate[[#This Row],[Avg Monthly GB Download]]&gt;=10,"10 gb or more", TRUE,"Between 5 and 10 GB")</f>
        <v>Less than 5</v>
      </c>
      <c r="W903">
        <v>2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 cm="1">
        <f t="array" ref="J904">_xlfn.IFS(Aggregate[[#This Row],[Age]]&lt;30,"Under 30",Aggregate[[#This Row],[Age]]&gt;65,"Senior", TRUE, "Other")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 cm="1">
        <f t="array" ref="V904">_xlfn.IFS(Aggregate[[#This Row],[Avg Monthly GB Download]]&lt;5,"Less than 5",Aggregate[[#This Row],[Avg Monthly GB Download]]&gt;=10,"10 gb or more", TRUE,"Between 5 and 10 GB")</f>
        <v>Less than 5</v>
      </c>
      <c r="W904">
        <v>0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 cm="1">
        <f t="array" ref="J905">_xlfn.IFS(Aggregate[[#This Row],[Age]]&lt;30,"Under 30",Aggregate[[#This Row],[Age]]&gt;65,"Senior", TRUE, "Other")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 cm="1">
        <f t="array" ref="V905">_xlfn.IFS(Aggregate[[#This Row],[Avg Monthly GB Download]]&lt;5,"Less than 5",Aggregate[[#This Row],[Avg Monthly GB Download]]&gt;=10,"10 gb or more", TRUE,"Between 5 and 10 GB")</f>
        <v>Less than 5</v>
      </c>
      <c r="W905">
        <v>0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 cm="1">
        <f t="array" ref="J906">_xlfn.IFS(Aggregate[[#This Row],[Age]]&lt;30,"Under 30",Aggregate[[#This Row],[Age]]&gt;65,"Senior", TRUE, "Other")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 cm="1">
        <f t="array" ref="V906">_xlfn.IFS(Aggregate[[#This Row],[Avg Monthly GB Download]]&lt;5,"Less than 5",Aggregate[[#This Row],[Avg Monthly GB Download]]&gt;=10,"10 gb or more", TRUE,"Between 5 and 10 GB")</f>
        <v>Between 5 and 10 GB</v>
      </c>
      <c r="W906">
        <v>5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 cm="1">
        <f t="array" ref="J907">_xlfn.IFS(Aggregate[[#This Row],[Age]]&lt;30,"Under 30",Aggregate[[#This Row],[Age]]&gt;65,"Senior", TRUE, "Other")</f>
        <v>Other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 cm="1">
        <f t="array" ref="V907">_xlfn.IFS(Aggregate[[#This Row],[Avg Monthly GB Download]]&lt;5,"Less than 5",Aggregate[[#This Row],[Avg Monthly GB Download]]&gt;=10,"10 gb or more", TRUE,"Between 5 and 10 GB")</f>
        <v>Less than 5</v>
      </c>
      <c r="W907">
        <v>2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 cm="1">
        <f t="array" ref="J908">_xlfn.IFS(Aggregate[[#This Row],[Age]]&lt;30,"Under 30",Aggregate[[#This Row],[Age]]&gt;65,"Senior", TRUE, "Other")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 cm="1">
        <f t="array" ref="V908">_xlfn.IFS(Aggregate[[#This Row],[Avg Monthly GB Download]]&lt;5,"Less than 5",Aggregate[[#This Row],[Avg Monthly GB Download]]&gt;=10,"10 gb or more", TRUE,"Between 5 and 10 GB")</f>
        <v>Less than 5</v>
      </c>
      <c r="W908">
        <v>0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 cm="1">
        <f t="array" ref="J909">_xlfn.IFS(Aggregate[[#This Row],[Age]]&lt;30,"Under 30",Aggregate[[#This Row],[Age]]&gt;65,"Senior", TRUE, "Other")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 cm="1">
        <f t="array" ref="V909">_xlfn.IFS(Aggregate[[#This Row],[Avg Monthly GB Download]]&lt;5,"Less than 5",Aggregate[[#This Row],[Avg Monthly GB Download]]&gt;=10,"10 gb or more", TRUE,"Between 5 and 10 GB")</f>
        <v>Less than 5</v>
      </c>
      <c r="W909">
        <v>3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 cm="1">
        <f t="array" ref="J910">_xlfn.IFS(Aggregate[[#This Row],[Age]]&lt;30,"Under 30",Aggregate[[#This Row],[Age]]&gt;65,"Senior", TRUE, "Other")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 cm="1">
        <f t="array" ref="V910">_xlfn.IFS(Aggregate[[#This Row],[Avg Monthly GB Download]]&lt;5,"Less than 5",Aggregate[[#This Row],[Avg Monthly GB Download]]&gt;=10,"10 gb or more", TRUE,"Between 5 and 10 GB")</f>
        <v>Less than 5</v>
      </c>
      <c r="W910">
        <v>0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 cm="1">
        <f t="array" ref="J911">_xlfn.IFS(Aggregate[[#This Row],[Age]]&lt;30,"Under 30",Aggregate[[#This Row],[Age]]&gt;65,"Senior", TRUE, "Other")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 cm="1">
        <f t="array" ref="V911">_xlfn.IFS(Aggregate[[#This Row],[Avg Monthly GB Download]]&lt;5,"Less than 5",Aggregate[[#This Row],[Avg Monthly GB Download]]&gt;=10,"10 gb or more", TRUE,"Between 5 and 10 GB")</f>
        <v>Less than 5</v>
      </c>
      <c r="W911">
        <v>0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 cm="1">
        <f t="array" ref="J912">_xlfn.IFS(Aggregate[[#This Row],[Age]]&lt;30,"Under 30",Aggregate[[#This Row],[Age]]&gt;65,"Senior", TRUE, "Other")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 cm="1">
        <f t="array" ref="V912">_xlfn.IFS(Aggregate[[#This Row],[Avg Monthly GB Download]]&lt;5,"Less than 5",Aggregate[[#This Row],[Avg Monthly GB Download]]&gt;=10,"10 gb or more", TRUE,"Between 5 and 10 GB")</f>
        <v>Less than 5</v>
      </c>
      <c r="W912">
        <v>0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 cm="1">
        <f t="array" ref="J913">_xlfn.IFS(Aggregate[[#This Row],[Age]]&lt;30,"Under 30",Aggregate[[#This Row],[Age]]&gt;65,"Senior", TRUE, "Other")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 cm="1">
        <f t="array" ref="V913">_xlfn.IFS(Aggregate[[#This Row],[Avg Monthly GB Download]]&lt;5,"Less than 5",Aggregate[[#This Row],[Avg Monthly GB Download]]&gt;=10,"10 gb or more", TRUE,"Between 5 and 10 GB")</f>
        <v>Less than 5</v>
      </c>
      <c r="W913">
        <v>0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 cm="1">
        <f t="array" ref="J914">_xlfn.IFS(Aggregate[[#This Row],[Age]]&lt;30,"Under 30",Aggregate[[#This Row],[Age]]&gt;65,"Senior", TRUE, "Other")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 cm="1">
        <f t="array" ref="V914">_xlfn.IFS(Aggregate[[#This Row],[Avg Monthly GB Download]]&lt;5,"Less than 5",Aggregate[[#This Row],[Avg Monthly GB Download]]&gt;=10,"10 gb or more", TRUE,"Between 5 and 10 GB")</f>
        <v>Less than 5</v>
      </c>
      <c r="W914">
        <v>0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 cm="1">
        <f t="array" ref="J915">_xlfn.IFS(Aggregate[[#This Row],[Age]]&lt;30,"Under 30",Aggregate[[#This Row],[Age]]&gt;65,"Senior", TRUE, "Other")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 cm="1">
        <f t="array" ref="V915">_xlfn.IFS(Aggregate[[#This Row],[Avg Monthly GB Download]]&lt;5,"Less than 5",Aggregate[[#This Row],[Avg Monthly GB Download]]&gt;=10,"10 gb or more", TRUE,"Between 5 and 10 GB")</f>
        <v>Between 5 and 10 GB</v>
      </c>
      <c r="W915">
        <v>9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 cm="1">
        <f t="array" ref="J916">_xlfn.IFS(Aggregate[[#This Row],[Age]]&lt;30,"Under 30",Aggregate[[#This Row],[Age]]&gt;65,"Senior", TRUE, "Other")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 cm="1">
        <f t="array" ref="V916">_xlfn.IFS(Aggregate[[#This Row],[Avg Monthly GB Download]]&lt;5,"Less than 5",Aggregate[[#This Row],[Avg Monthly GB Download]]&gt;=10,"10 gb or more", TRUE,"Between 5 and 10 GB")</f>
        <v>Less than 5</v>
      </c>
      <c r="W916">
        <v>0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 cm="1">
        <f t="array" ref="J917">_xlfn.IFS(Aggregate[[#This Row],[Age]]&lt;30,"Under 30",Aggregate[[#This Row],[Age]]&gt;65,"Senior", TRUE, "Other")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 cm="1">
        <f t="array" ref="V917">_xlfn.IFS(Aggregate[[#This Row],[Avg Monthly GB Download]]&lt;5,"Less than 5",Aggregate[[#This Row],[Avg Monthly GB Download]]&gt;=10,"10 gb or more", TRUE,"Between 5 and 10 GB")</f>
        <v>Less than 5</v>
      </c>
      <c r="W917">
        <v>0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 cm="1">
        <f t="array" ref="J918">_xlfn.IFS(Aggregate[[#This Row],[Age]]&lt;30,"Under 30",Aggregate[[#This Row],[Age]]&gt;65,"Senior", TRUE, "Other")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 cm="1">
        <f t="array" ref="V918">_xlfn.IFS(Aggregate[[#This Row],[Avg Monthly GB Download]]&lt;5,"Less than 5",Aggregate[[#This Row],[Avg Monthly GB Download]]&gt;=10,"10 gb or more", TRUE,"Between 5 and 10 GB")</f>
        <v>Less than 5</v>
      </c>
      <c r="W918">
        <v>0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 cm="1">
        <f t="array" ref="J919">_xlfn.IFS(Aggregate[[#This Row],[Age]]&lt;30,"Under 30",Aggregate[[#This Row],[Age]]&gt;65,"Senior", TRUE, "Other")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 cm="1">
        <f t="array" ref="V919">_xlfn.IFS(Aggregate[[#This Row],[Avg Monthly GB Download]]&lt;5,"Less than 5",Aggregate[[#This Row],[Avg Monthly GB Download]]&gt;=10,"10 gb or more", TRUE,"Between 5 and 10 GB")</f>
        <v>Less than 5</v>
      </c>
      <c r="W919">
        <v>0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 cm="1">
        <f t="array" ref="J920">_xlfn.IFS(Aggregate[[#This Row],[Age]]&lt;30,"Under 30",Aggregate[[#This Row],[Age]]&gt;65,"Senior", TRUE, "Other")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 cm="1">
        <f t="array" ref="V920">_xlfn.IFS(Aggregate[[#This Row],[Avg Monthly GB Download]]&lt;5,"Less than 5",Aggregate[[#This Row],[Avg Monthly GB Download]]&gt;=10,"10 gb or more", TRUE,"Between 5 and 10 GB")</f>
        <v>Less than 5</v>
      </c>
      <c r="W920">
        <v>0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 cm="1">
        <f t="array" ref="J921">_xlfn.IFS(Aggregate[[#This Row],[Age]]&lt;30,"Under 30",Aggregate[[#This Row],[Age]]&gt;65,"Senior", TRUE, "Other")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 cm="1">
        <f t="array" ref="V921">_xlfn.IFS(Aggregate[[#This Row],[Avg Monthly GB Download]]&lt;5,"Less than 5",Aggregate[[#This Row],[Avg Monthly GB Download]]&gt;=10,"10 gb or more", TRUE,"Between 5 and 10 GB")</f>
        <v>Less than 5</v>
      </c>
      <c r="W921">
        <v>0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 cm="1">
        <f t="array" ref="J922">_xlfn.IFS(Aggregate[[#This Row],[Age]]&lt;30,"Under 30",Aggregate[[#This Row],[Age]]&gt;65,"Senior", TRUE, "Other")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 cm="1">
        <f t="array" ref="V922">_xlfn.IFS(Aggregate[[#This Row],[Avg Monthly GB Download]]&lt;5,"Less than 5",Aggregate[[#This Row],[Avg Monthly GB Download]]&gt;=10,"10 gb or more", TRUE,"Between 5 and 10 GB")</f>
        <v>Between 5 and 10 GB</v>
      </c>
      <c r="W922">
        <v>9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 cm="1">
        <f t="array" ref="J923">_xlfn.IFS(Aggregate[[#This Row],[Age]]&lt;30,"Under 30",Aggregate[[#This Row],[Age]]&gt;65,"Senior", TRUE, "Other")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 cm="1">
        <f t="array" ref="V923">_xlfn.IFS(Aggregate[[#This Row],[Avg Monthly GB Download]]&lt;5,"Less than 5",Aggregate[[#This Row],[Avg Monthly GB Download]]&gt;=10,"10 gb or more", TRUE,"Between 5 and 10 GB")</f>
        <v>Less than 5</v>
      </c>
      <c r="W923">
        <v>0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 cm="1">
        <f t="array" ref="J924">_xlfn.IFS(Aggregate[[#This Row],[Age]]&lt;30,"Under 30",Aggregate[[#This Row],[Age]]&gt;65,"Senior", TRUE, "Other")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 cm="1">
        <f t="array" ref="V924">_xlfn.IFS(Aggregate[[#This Row],[Avg Monthly GB Download]]&lt;5,"Less than 5",Aggregate[[#This Row],[Avg Monthly GB Download]]&gt;=10,"10 gb or more", TRUE,"Between 5 and 10 GB")</f>
        <v>Less than 5</v>
      </c>
      <c r="W924">
        <v>0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 cm="1">
        <f t="array" ref="J925">_xlfn.IFS(Aggregate[[#This Row],[Age]]&lt;30,"Under 30",Aggregate[[#This Row],[Age]]&gt;65,"Senior", TRUE, "Other")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 cm="1">
        <f t="array" ref="V925">_xlfn.IFS(Aggregate[[#This Row],[Avg Monthly GB Download]]&lt;5,"Less than 5",Aggregate[[#This Row],[Avg Monthly GB Download]]&gt;=10,"10 gb or more", TRUE,"Between 5 and 10 GB")</f>
        <v>Less than 5</v>
      </c>
      <c r="W925">
        <v>0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 cm="1">
        <f t="array" ref="J926">_xlfn.IFS(Aggregate[[#This Row],[Age]]&lt;30,"Under 30",Aggregate[[#This Row],[Age]]&gt;65,"Senior", TRUE, "Other")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 cm="1">
        <f t="array" ref="V926">_xlfn.IFS(Aggregate[[#This Row],[Avg Monthly GB Download]]&lt;5,"Less than 5",Aggregate[[#This Row],[Avg Monthly GB Download]]&gt;=10,"10 gb or more", TRUE,"Between 5 and 10 GB")</f>
        <v>Less than 5</v>
      </c>
      <c r="W926">
        <v>4.5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 cm="1">
        <f t="array" ref="J927">_xlfn.IFS(Aggregate[[#This Row],[Age]]&lt;30,"Under 30",Aggregate[[#This Row],[Age]]&gt;65,"Senior", TRUE, "Other")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 cm="1">
        <f t="array" ref="V927">_xlfn.IFS(Aggregate[[#This Row],[Avg Monthly GB Download]]&lt;5,"Less than 5",Aggregate[[#This Row],[Avg Monthly GB Download]]&gt;=10,"10 gb or more", TRUE,"Between 5 and 10 GB")</f>
        <v>Less than 5</v>
      </c>
      <c r="W927">
        <v>0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 cm="1">
        <f t="array" ref="J928">_xlfn.IFS(Aggregate[[#This Row],[Age]]&lt;30,"Under 30",Aggregate[[#This Row],[Age]]&gt;65,"Senior", TRUE, "Other")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 cm="1">
        <f t="array" ref="V928">_xlfn.IFS(Aggregate[[#This Row],[Avg Monthly GB Download]]&lt;5,"Less than 5",Aggregate[[#This Row],[Avg Monthly GB Download]]&gt;=10,"10 gb or more", TRUE,"Between 5 and 10 GB")</f>
        <v>Less than 5</v>
      </c>
      <c r="W928">
        <v>2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 cm="1">
        <f t="array" ref="J929">_xlfn.IFS(Aggregate[[#This Row],[Age]]&lt;30,"Under 30",Aggregate[[#This Row],[Age]]&gt;65,"Senior", TRUE, "Other")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 cm="1">
        <f t="array" ref="V929">_xlfn.IFS(Aggregate[[#This Row],[Avg Monthly GB Download]]&lt;5,"Less than 5",Aggregate[[#This Row],[Avg Monthly GB Download]]&gt;=10,"10 gb or more", TRUE,"Between 5 and 10 GB")</f>
        <v>Less than 5</v>
      </c>
      <c r="W929">
        <v>0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 cm="1">
        <f t="array" ref="J930">_xlfn.IFS(Aggregate[[#This Row],[Age]]&lt;30,"Under 30",Aggregate[[#This Row],[Age]]&gt;65,"Senior", TRUE, "Other")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 cm="1">
        <f t="array" ref="V930">_xlfn.IFS(Aggregate[[#This Row],[Avg Monthly GB Download]]&lt;5,"Less than 5",Aggregate[[#This Row],[Avg Monthly GB Download]]&gt;=10,"10 gb or more", TRUE,"Between 5 and 10 GB")</f>
        <v>Less than 5</v>
      </c>
      <c r="W930">
        <v>0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 cm="1">
        <f t="array" ref="J931">_xlfn.IFS(Aggregate[[#This Row],[Age]]&lt;30,"Under 30",Aggregate[[#This Row],[Age]]&gt;65,"Senior", TRUE, "Other")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 cm="1">
        <f t="array" ref="V931">_xlfn.IFS(Aggregate[[#This Row],[Avg Monthly GB Download]]&lt;5,"Less than 5",Aggregate[[#This Row],[Avg Monthly GB Download]]&gt;=10,"10 gb or more", TRUE,"Between 5 and 10 GB")</f>
        <v>Less than 5</v>
      </c>
      <c r="W931">
        <v>0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 cm="1">
        <f t="array" ref="J932">_xlfn.IFS(Aggregate[[#This Row],[Age]]&lt;30,"Under 30",Aggregate[[#This Row],[Age]]&gt;65,"Senior", TRUE, "Other")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 cm="1">
        <f t="array" ref="V932">_xlfn.IFS(Aggregate[[#This Row],[Avg Monthly GB Download]]&lt;5,"Less than 5",Aggregate[[#This Row],[Avg Monthly GB Download]]&gt;=10,"10 gb or more", TRUE,"Between 5 and 10 GB")</f>
        <v>Less than 5</v>
      </c>
      <c r="W932">
        <v>0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 cm="1">
        <f t="array" ref="J933">_xlfn.IFS(Aggregate[[#This Row],[Age]]&lt;30,"Under 30",Aggregate[[#This Row],[Age]]&gt;65,"Senior", TRUE, "Other")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 cm="1">
        <f t="array" ref="V933">_xlfn.IFS(Aggregate[[#This Row],[Avg Monthly GB Download]]&lt;5,"Less than 5",Aggregate[[#This Row],[Avg Monthly GB Download]]&gt;=10,"10 gb or more", TRUE,"Between 5 and 10 GB")</f>
        <v>Less than 5</v>
      </c>
      <c r="W933">
        <v>0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 cm="1">
        <f t="array" ref="J934">_xlfn.IFS(Aggregate[[#This Row],[Age]]&lt;30,"Under 30",Aggregate[[#This Row],[Age]]&gt;65,"Senior", TRUE, "Other")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 cm="1">
        <f t="array" ref="V934">_xlfn.IFS(Aggregate[[#This Row],[Avg Monthly GB Download]]&lt;5,"Less than 5",Aggregate[[#This Row],[Avg Monthly GB Download]]&gt;=10,"10 gb or more", TRUE,"Between 5 and 10 GB")</f>
        <v>Less than 5</v>
      </c>
      <c r="W934">
        <v>0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 cm="1">
        <f t="array" ref="J935">_xlfn.IFS(Aggregate[[#This Row],[Age]]&lt;30,"Under 30",Aggregate[[#This Row],[Age]]&gt;65,"Senior", TRUE, "Other")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 cm="1">
        <f t="array" ref="V935">_xlfn.IFS(Aggregate[[#This Row],[Avg Monthly GB Download]]&lt;5,"Less than 5",Aggregate[[#This Row],[Avg Monthly GB Download]]&gt;=10,"10 gb or more", TRUE,"Between 5 and 10 GB")</f>
        <v>Less than 5</v>
      </c>
      <c r="W935">
        <v>0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 cm="1">
        <f t="array" ref="J936">_xlfn.IFS(Aggregate[[#This Row],[Age]]&lt;30,"Under 30",Aggregate[[#This Row],[Age]]&gt;65,"Senior", TRUE, "Other")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 cm="1">
        <f t="array" ref="V936">_xlfn.IFS(Aggregate[[#This Row],[Avg Monthly GB Download]]&lt;5,"Less than 5",Aggregate[[#This Row],[Avg Monthly GB Download]]&gt;=10,"10 gb or more", TRUE,"Between 5 and 10 GB")</f>
        <v>10 gb or more</v>
      </c>
      <c r="W936">
        <v>36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 cm="1">
        <f t="array" ref="J937">_xlfn.IFS(Aggregate[[#This Row],[Age]]&lt;30,"Under 30",Aggregate[[#This Row],[Age]]&gt;65,"Senior", TRUE, "Other")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 cm="1">
        <f t="array" ref="V937">_xlfn.IFS(Aggregate[[#This Row],[Avg Monthly GB Download]]&lt;5,"Less than 5",Aggregate[[#This Row],[Avg Monthly GB Download]]&gt;=10,"10 gb or more", TRUE,"Between 5 and 10 GB")</f>
        <v>Less than 5</v>
      </c>
      <c r="W937">
        <v>0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 cm="1">
        <f t="array" ref="J938">_xlfn.IFS(Aggregate[[#This Row],[Age]]&lt;30,"Under 30",Aggregate[[#This Row],[Age]]&gt;65,"Senior", TRUE, "Other")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 cm="1">
        <f t="array" ref="V938">_xlfn.IFS(Aggregate[[#This Row],[Avg Monthly GB Download]]&lt;5,"Less than 5",Aggregate[[#This Row],[Avg Monthly GB Download]]&gt;=10,"10 gb or more", TRUE,"Between 5 and 10 GB")</f>
        <v>Less than 5</v>
      </c>
      <c r="W938">
        <v>3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 cm="1">
        <f t="array" ref="J939">_xlfn.IFS(Aggregate[[#This Row],[Age]]&lt;30,"Under 30",Aggregate[[#This Row],[Age]]&gt;65,"Senior", TRUE, "Other")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 cm="1">
        <f t="array" ref="V939">_xlfn.IFS(Aggregate[[#This Row],[Avg Monthly GB Download]]&lt;5,"Less than 5",Aggregate[[#This Row],[Avg Monthly GB Download]]&gt;=10,"10 gb or more", TRUE,"Between 5 and 10 GB")</f>
        <v>Less than 5</v>
      </c>
      <c r="W939">
        <v>0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 cm="1">
        <f t="array" ref="J940">_xlfn.IFS(Aggregate[[#This Row],[Age]]&lt;30,"Under 30",Aggregate[[#This Row],[Age]]&gt;65,"Senior", TRUE, "Other")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 cm="1">
        <f t="array" ref="V940">_xlfn.IFS(Aggregate[[#This Row],[Avg Monthly GB Download]]&lt;5,"Less than 5",Aggregate[[#This Row],[Avg Monthly GB Download]]&gt;=10,"10 gb or more", TRUE,"Between 5 and 10 GB")</f>
        <v>Less than 5</v>
      </c>
      <c r="W940">
        <v>0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 cm="1">
        <f t="array" ref="J941">_xlfn.IFS(Aggregate[[#This Row],[Age]]&lt;30,"Under 30",Aggregate[[#This Row],[Age]]&gt;65,"Senior", TRUE, "Other")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 cm="1">
        <f t="array" ref="V941">_xlfn.IFS(Aggregate[[#This Row],[Avg Monthly GB Download]]&lt;5,"Less than 5",Aggregate[[#This Row],[Avg Monthly GB Download]]&gt;=10,"10 gb or more", TRUE,"Between 5 and 10 GB")</f>
        <v>Less than 5</v>
      </c>
      <c r="W941">
        <v>0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 cm="1">
        <f t="array" ref="J942">_xlfn.IFS(Aggregate[[#This Row],[Age]]&lt;30,"Under 30",Aggregate[[#This Row],[Age]]&gt;65,"Senior", TRUE, "Other")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 cm="1">
        <f t="array" ref="V942">_xlfn.IFS(Aggregate[[#This Row],[Avg Monthly GB Download]]&lt;5,"Less than 5",Aggregate[[#This Row],[Avg Monthly GB Download]]&gt;=10,"10 gb or more", TRUE,"Between 5 and 10 GB")</f>
        <v>Between 5 and 10 GB</v>
      </c>
      <c r="W942">
        <v>9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 cm="1">
        <f t="array" ref="J943">_xlfn.IFS(Aggregate[[#This Row],[Age]]&lt;30,"Under 30",Aggregate[[#This Row],[Age]]&gt;65,"Senior", TRUE, "Other")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 cm="1">
        <f t="array" ref="V943">_xlfn.IFS(Aggregate[[#This Row],[Avg Monthly GB Download]]&lt;5,"Less than 5",Aggregate[[#This Row],[Avg Monthly GB Download]]&gt;=10,"10 gb or more", TRUE,"Between 5 and 10 GB")</f>
        <v>Less than 5</v>
      </c>
      <c r="W943">
        <v>3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 cm="1">
        <f t="array" ref="J944">_xlfn.IFS(Aggregate[[#This Row],[Age]]&lt;30,"Under 30",Aggregate[[#This Row],[Age]]&gt;65,"Senior", TRUE, "Other")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 cm="1">
        <f t="array" ref="V944">_xlfn.IFS(Aggregate[[#This Row],[Avg Monthly GB Download]]&lt;5,"Less than 5",Aggregate[[#This Row],[Avg Monthly GB Download]]&gt;=10,"10 gb or more", TRUE,"Between 5 and 10 GB")</f>
        <v>Less than 5</v>
      </c>
      <c r="W944">
        <v>0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 cm="1">
        <f t="array" ref="J945">_xlfn.IFS(Aggregate[[#This Row],[Age]]&lt;30,"Under 30",Aggregate[[#This Row],[Age]]&gt;65,"Senior", TRUE, "Other")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 cm="1">
        <f t="array" ref="V945">_xlfn.IFS(Aggregate[[#This Row],[Avg Monthly GB Download]]&lt;5,"Less than 5",Aggregate[[#This Row],[Avg Monthly GB Download]]&gt;=10,"10 gb or more", TRUE,"Between 5 and 10 GB")</f>
        <v>Less than 5</v>
      </c>
      <c r="W945">
        <v>0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 cm="1">
        <f t="array" ref="J946">_xlfn.IFS(Aggregate[[#This Row],[Age]]&lt;30,"Under 30",Aggregate[[#This Row],[Age]]&gt;65,"Senior", TRUE, "Other")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 cm="1">
        <f t="array" ref="V946">_xlfn.IFS(Aggregate[[#This Row],[Avg Monthly GB Download]]&lt;5,"Less than 5",Aggregate[[#This Row],[Avg Monthly GB Download]]&gt;=10,"10 gb or more", TRUE,"Between 5 and 10 GB")</f>
        <v>Less than 5</v>
      </c>
      <c r="W946">
        <v>4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 cm="1">
        <f t="array" ref="J947">_xlfn.IFS(Aggregate[[#This Row],[Age]]&lt;30,"Under 30",Aggregate[[#This Row],[Age]]&gt;65,"Senior", TRUE, "Other")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 cm="1">
        <f t="array" ref="V947">_xlfn.IFS(Aggregate[[#This Row],[Avg Monthly GB Download]]&lt;5,"Less than 5",Aggregate[[#This Row],[Avg Monthly GB Download]]&gt;=10,"10 gb or more", TRUE,"Between 5 and 10 GB")</f>
        <v>Less than 5</v>
      </c>
      <c r="W947">
        <v>4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 cm="1">
        <f t="array" ref="J948">_xlfn.IFS(Aggregate[[#This Row],[Age]]&lt;30,"Under 30",Aggregate[[#This Row],[Age]]&gt;65,"Senior", TRUE, "Other")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 cm="1">
        <f t="array" ref="V948">_xlfn.IFS(Aggregate[[#This Row],[Avg Monthly GB Download]]&lt;5,"Less than 5",Aggregate[[#This Row],[Avg Monthly GB Download]]&gt;=10,"10 gb or more", TRUE,"Between 5 and 10 GB")</f>
        <v>Less than 5</v>
      </c>
      <c r="W948">
        <v>0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 cm="1">
        <f t="array" ref="J949">_xlfn.IFS(Aggregate[[#This Row],[Age]]&lt;30,"Under 30",Aggregate[[#This Row],[Age]]&gt;65,"Senior", TRUE, "Other")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 cm="1">
        <f t="array" ref="V949">_xlfn.IFS(Aggregate[[#This Row],[Avg Monthly GB Download]]&lt;5,"Less than 5",Aggregate[[#This Row],[Avg Monthly GB Download]]&gt;=10,"10 gb or more", TRUE,"Between 5 and 10 GB")</f>
        <v>10 gb or more</v>
      </c>
      <c r="W949">
        <v>20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 cm="1">
        <f t="array" ref="J950">_xlfn.IFS(Aggregate[[#This Row],[Age]]&lt;30,"Under 30",Aggregate[[#This Row],[Age]]&gt;65,"Senior", TRUE, "Other")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 cm="1">
        <f t="array" ref="V950">_xlfn.IFS(Aggregate[[#This Row],[Avg Monthly GB Download]]&lt;5,"Less than 5",Aggregate[[#This Row],[Avg Monthly GB Download]]&gt;=10,"10 gb or more", TRUE,"Between 5 and 10 GB")</f>
        <v>Less than 5</v>
      </c>
      <c r="W950">
        <v>0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 cm="1">
        <f t="array" ref="J951">_xlfn.IFS(Aggregate[[#This Row],[Age]]&lt;30,"Under 30",Aggregate[[#This Row],[Age]]&gt;65,"Senior", TRUE, "Other")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 cm="1">
        <f t="array" ref="V951">_xlfn.IFS(Aggregate[[#This Row],[Avg Monthly GB Download]]&lt;5,"Less than 5",Aggregate[[#This Row],[Avg Monthly GB Download]]&gt;=10,"10 gb or more", TRUE,"Between 5 and 10 GB")</f>
        <v>Less than 5</v>
      </c>
      <c r="W951">
        <v>0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 cm="1">
        <f t="array" ref="J952">_xlfn.IFS(Aggregate[[#This Row],[Age]]&lt;30,"Under 30",Aggregate[[#This Row],[Age]]&gt;65,"Senior", TRUE, "Other")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 cm="1">
        <f t="array" ref="V952">_xlfn.IFS(Aggregate[[#This Row],[Avg Monthly GB Download]]&lt;5,"Less than 5",Aggregate[[#This Row],[Avg Monthly GB Download]]&gt;=10,"10 gb or more", TRUE,"Between 5 and 10 GB")</f>
        <v>Less than 5</v>
      </c>
      <c r="W952">
        <v>0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 cm="1">
        <f t="array" ref="J953">_xlfn.IFS(Aggregate[[#This Row],[Age]]&lt;30,"Under 30",Aggregate[[#This Row],[Age]]&gt;65,"Senior", TRUE, "Other")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 cm="1">
        <f t="array" ref="V953">_xlfn.IFS(Aggregate[[#This Row],[Avg Monthly GB Download]]&lt;5,"Less than 5",Aggregate[[#This Row],[Avg Monthly GB Download]]&gt;=10,"10 gb or more", TRUE,"Between 5 and 10 GB")</f>
        <v>10 gb or more</v>
      </c>
      <c r="W953">
        <v>18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 cm="1">
        <f t="array" ref="J954">_xlfn.IFS(Aggregate[[#This Row],[Age]]&lt;30,"Under 30",Aggregate[[#This Row],[Age]]&gt;65,"Senior", TRUE, "Other")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 cm="1">
        <f t="array" ref="V954">_xlfn.IFS(Aggregate[[#This Row],[Avg Monthly GB Download]]&lt;5,"Less than 5",Aggregate[[#This Row],[Avg Monthly GB Download]]&gt;=10,"10 gb or more", TRUE,"Between 5 and 10 GB")</f>
        <v>Less than 5</v>
      </c>
      <c r="W954">
        <v>0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 cm="1">
        <f t="array" ref="J955">_xlfn.IFS(Aggregate[[#This Row],[Age]]&lt;30,"Under 30",Aggregate[[#This Row],[Age]]&gt;65,"Senior", TRUE, "Other")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 cm="1">
        <f t="array" ref="V955">_xlfn.IFS(Aggregate[[#This Row],[Avg Monthly GB Download]]&lt;5,"Less than 5",Aggregate[[#This Row],[Avg Monthly GB Download]]&gt;=10,"10 gb or more", TRUE,"Between 5 and 10 GB")</f>
        <v>Less than 5</v>
      </c>
      <c r="W955">
        <v>0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 cm="1">
        <f t="array" ref="J956">_xlfn.IFS(Aggregate[[#This Row],[Age]]&lt;30,"Under 30",Aggregate[[#This Row],[Age]]&gt;65,"Senior", TRUE, "Other")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 cm="1">
        <f t="array" ref="V956">_xlfn.IFS(Aggregate[[#This Row],[Avg Monthly GB Download]]&lt;5,"Less than 5",Aggregate[[#This Row],[Avg Monthly GB Download]]&gt;=10,"10 gb or more", TRUE,"Between 5 and 10 GB")</f>
        <v>Between 5 and 10 GB</v>
      </c>
      <c r="W956">
        <v>5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 cm="1">
        <f t="array" ref="J957">_xlfn.IFS(Aggregate[[#This Row],[Age]]&lt;30,"Under 30",Aggregate[[#This Row],[Age]]&gt;65,"Senior", TRUE, "Other")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 cm="1">
        <f t="array" ref="V957">_xlfn.IFS(Aggregate[[#This Row],[Avg Monthly GB Download]]&lt;5,"Less than 5",Aggregate[[#This Row],[Avg Monthly GB Download]]&gt;=10,"10 gb or more", TRUE,"Between 5 and 10 GB")</f>
        <v>Less than 5</v>
      </c>
      <c r="W957">
        <v>0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 cm="1">
        <f t="array" ref="J958">_xlfn.IFS(Aggregate[[#This Row],[Age]]&lt;30,"Under 30",Aggregate[[#This Row],[Age]]&gt;65,"Senior", TRUE, "Other")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 cm="1">
        <f t="array" ref="V958">_xlfn.IFS(Aggregate[[#This Row],[Avg Monthly GB Download]]&lt;5,"Less than 5",Aggregate[[#This Row],[Avg Monthly GB Download]]&gt;=10,"10 gb or more", TRUE,"Between 5 and 10 GB")</f>
        <v>Less than 5</v>
      </c>
      <c r="W958">
        <v>0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 cm="1">
        <f t="array" ref="J959">_xlfn.IFS(Aggregate[[#This Row],[Age]]&lt;30,"Under 30",Aggregate[[#This Row],[Age]]&gt;65,"Senior", TRUE, "Other")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 cm="1">
        <f t="array" ref="V959">_xlfn.IFS(Aggregate[[#This Row],[Avg Monthly GB Download]]&lt;5,"Less than 5",Aggregate[[#This Row],[Avg Monthly GB Download]]&gt;=10,"10 gb or more", TRUE,"Between 5 and 10 GB")</f>
        <v>Less than 5</v>
      </c>
      <c r="W959">
        <v>0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 cm="1">
        <f t="array" ref="J960">_xlfn.IFS(Aggregate[[#This Row],[Age]]&lt;30,"Under 30",Aggregate[[#This Row],[Age]]&gt;65,"Senior", TRUE, "Other")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 cm="1">
        <f t="array" ref="V960">_xlfn.IFS(Aggregate[[#This Row],[Avg Monthly GB Download]]&lt;5,"Less than 5",Aggregate[[#This Row],[Avg Monthly GB Download]]&gt;=10,"10 gb or more", TRUE,"Between 5 and 10 GB")</f>
        <v>Less than 5</v>
      </c>
      <c r="W960">
        <v>0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 cm="1">
        <f t="array" ref="J961">_xlfn.IFS(Aggregate[[#This Row],[Age]]&lt;30,"Under 30",Aggregate[[#This Row],[Age]]&gt;65,"Senior", TRUE, "Other")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 cm="1">
        <f t="array" ref="V961">_xlfn.IFS(Aggregate[[#This Row],[Avg Monthly GB Download]]&lt;5,"Less than 5",Aggregate[[#This Row],[Avg Monthly GB Download]]&gt;=10,"10 gb or more", TRUE,"Between 5 and 10 GB")</f>
        <v>10 gb or more</v>
      </c>
      <c r="W961">
        <v>17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 cm="1">
        <f t="array" ref="J962">_xlfn.IFS(Aggregate[[#This Row],[Age]]&lt;30,"Under 30",Aggregate[[#This Row],[Age]]&gt;65,"Senior", TRUE, "Other")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 cm="1">
        <f t="array" ref="V962">_xlfn.IFS(Aggregate[[#This Row],[Avg Monthly GB Download]]&lt;5,"Less than 5",Aggregate[[#This Row],[Avg Monthly GB Download]]&gt;=10,"10 gb or more", TRUE,"Between 5 and 10 GB")</f>
        <v>Less than 5</v>
      </c>
      <c r="W962">
        <v>0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 cm="1">
        <f t="array" ref="J963">_xlfn.IFS(Aggregate[[#This Row],[Age]]&lt;30,"Under 30",Aggregate[[#This Row],[Age]]&gt;65,"Senior", TRUE, "Other")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 cm="1">
        <f t="array" ref="V963">_xlfn.IFS(Aggregate[[#This Row],[Avg Monthly GB Download]]&lt;5,"Less than 5",Aggregate[[#This Row],[Avg Monthly GB Download]]&gt;=10,"10 gb or more", TRUE,"Between 5 and 10 GB")</f>
        <v>Less than 5</v>
      </c>
      <c r="W963">
        <v>0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 cm="1">
        <f t="array" ref="J964">_xlfn.IFS(Aggregate[[#This Row],[Age]]&lt;30,"Under 30",Aggregate[[#This Row],[Age]]&gt;65,"Senior", TRUE, "Other")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 cm="1">
        <f t="array" ref="V964">_xlfn.IFS(Aggregate[[#This Row],[Avg Monthly GB Download]]&lt;5,"Less than 5",Aggregate[[#This Row],[Avg Monthly GB Download]]&gt;=10,"10 gb or more", TRUE,"Between 5 and 10 GB")</f>
        <v>10 gb or more</v>
      </c>
      <c r="W964">
        <v>14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 cm="1">
        <f t="array" ref="J965">_xlfn.IFS(Aggregate[[#This Row],[Age]]&lt;30,"Under 30",Aggregate[[#This Row],[Age]]&gt;65,"Senior", TRUE, "Other")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 cm="1">
        <f t="array" ref="V965">_xlfn.IFS(Aggregate[[#This Row],[Avg Monthly GB Download]]&lt;5,"Less than 5",Aggregate[[#This Row],[Avg Monthly GB Download]]&gt;=10,"10 gb or more", TRUE,"Between 5 and 10 GB")</f>
        <v>Less than 5</v>
      </c>
      <c r="W965">
        <v>0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 cm="1">
        <f t="array" ref="J966">_xlfn.IFS(Aggregate[[#This Row],[Age]]&lt;30,"Under 30",Aggregate[[#This Row],[Age]]&gt;65,"Senior", TRUE, "Other")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 cm="1">
        <f t="array" ref="V966">_xlfn.IFS(Aggregate[[#This Row],[Avg Monthly GB Download]]&lt;5,"Less than 5",Aggregate[[#This Row],[Avg Monthly GB Download]]&gt;=10,"10 gb or more", TRUE,"Between 5 and 10 GB")</f>
        <v>Between 5 and 10 GB</v>
      </c>
      <c r="W966">
        <v>6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 cm="1">
        <f t="array" ref="J967">_xlfn.IFS(Aggregate[[#This Row],[Age]]&lt;30,"Under 30",Aggregate[[#This Row],[Age]]&gt;65,"Senior", TRUE, "Other")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 cm="1">
        <f t="array" ref="V967">_xlfn.IFS(Aggregate[[#This Row],[Avg Monthly GB Download]]&lt;5,"Less than 5",Aggregate[[#This Row],[Avg Monthly GB Download]]&gt;=10,"10 gb or more", TRUE,"Between 5 and 10 GB")</f>
        <v>Less than 5</v>
      </c>
      <c r="W967">
        <v>0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 cm="1">
        <f t="array" ref="J968">_xlfn.IFS(Aggregate[[#This Row],[Age]]&lt;30,"Under 30",Aggregate[[#This Row],[Age]]&gt;65,"Senior", TRUE, "Other")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 cm="1">
        <f t="array" ref="V968">_xlfn.IFS(Aggregate[[#This Row],[Avg Monthly GB Download]]&lt;5,"Less than 5",Aggregate[[#This Row],[Avg Monthly GB Download]]&gt;=10,"10 gb or more", TRUE,"Between 5 and 10 GB")</f>
        <v>Less than 5</v>
      </c>
      <c r="W968">
        <v>0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 cm="1">
        <f t="array" ref="J969">_xlfn.IFS(Aggregate[[#This Row],[Age]]&lt;30,"Under 30",Aggregate[[#This Row],[Age]]&gt;65,"Senior", TRUE, "Other")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 cm="1">
        <f t="array" ref="V969">_xlfn.IFS(Aggregate[[#This Row],[Avg Monthly GB Download]]&lt;5,"Less than 5",Aggregate[[#This Row],[Avg Monthly GB Download]]&gt;=10,"10 gb or more", TRUE,"Between 5 and 10 GB")</f>
        <v>Between 5 and 10 GB</v>
      </c>
      <c r="W969">
        <v>7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 cm="1">
        <f t="array" ref="J970">_xlfn.IFS(Aggregate[[#This Row],[Age]]&lt;30,"Under 30",Aggregate[[#This Row],[Age]]&gt;65,"Senior", TRUE, "Other")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 cm="1">
        <f t="array" ref="V970">_xlfn.IFS(Aggregate[[#This Row],[Avg Monthly GB Download]]&lt;5,"Less than 5",Aggregate[[#This Row],[Avg Monthly GB Download]]&gt;=10,"10 gb or more", TRUE,"Between 5 and 10 GB")</f>
        <v>Less than 5</v>
      </c>
      <c r="W970">
        <v>3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 cm="1">
        <f t="array" ref="J971">_xlfn.IFS(Aggregate[[#This Row],[Age]]&lt;30,"Under 30",Aggregate[[#This Row],[Age]]&gt;65,"Senior", TRUE, "Other")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 cm="1">
        <f t="array" ref="V971">_xlfn.IFS(Aggregate[[#This Row],[Avg Monthly GB Download]]&lt;5,"Less than 5",Aggregate[[#This Row],[Avg Monthly GB Download]]&gt;=10,"10 gb or more", TRUE,"Between 5 and 10 GB")</f>
        <v>Less than 5</v>
      </c>
      <c r="W971">
        <v>0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 cm="1">
        <f t="array" ref="J972">_xlfn.IFS(Aggregate[[#This Row],[Age]]&lt;30,"Under 30",Aggregate[[#This Row],[Age]]&gt;65,"Senior", TRUE, "Other")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 cm="1">
        <f t="array" ref="V972">_xlfn.IFS(Aggregate[[#This Row],[Avg Monthly GB Download]]&lt;5,"Less than 5",Aggregate[[#This Row],[Avg Monthly GB Download]]&gt;=10,"10 gb or more", TRUE,"Between 5 and 10 GB")</f>
        <v>Less than 5</v>
      </c>
      <c r="W972">
        <v>0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 cm="1">
        <f t="array" ref="J973">_xlfn.IFS(Aggregate[[#This Row],[Age]]&lt;30,"Under 30",Aggregate[[#This Row],[Age]]&gt;65,"Senior", TRUE, "Other")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 cm="1">
        <f t="array" ref="V973">_xlfn.IFS(Aggregate[[#This Row],[Avg Monthly GB Download]]&lt;5,"Less than 5",Aggregate[[#This Row],[Avg Monthly GB Download]]&gt;=10,"10 gb or more", TRUE,"Between 5 and 10 GB")</f>
        <v>10 gb or more</v>
      </c>
      <c r="W973">
        <v>12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 cm="1">
        <f t="array" ref="J974">_xlfn.IFS(Aggregate[[#This Row],[Age]]&lt;30,"Under 30",Aggregate[[#This Row],[Age]]&gt;65,"Senior", TRUE, "Other")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 cm="1">
        <f t="array" ref="V974">_xlfn.IFS(Aggregate[[#This Row],[Avg Monthly GB Download]]&lt;5,"Less than 5",Aggregate[[#This Row],[Avg Monthly GB Download]]&gt;=10,"10 gb or more", TRUE,"Between 5 and 10 GB")</f>
        <v>Less than 5</v>
      </c>
      <c r="W974">
        <v>0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 cm="1">
        <f t="array" ref="J975">_xlfn.IFS(Aggregate[[#This Row],[Age]]&lt;30,"Under 30",Aggregate[[#This Row],[Age]]&gt;65,"Senior", TRUE, "Other")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 cm="1">
        <f t="array" ref="V975">_xlfn.IFS(Aggregate[[#This Row],[Avg Monthly GB Download]]&lt;5,"Less than 5",Aggregate[[#This Row],[Avg Monthly GB Download]]&gt;=10,"10 gb or more", TRUE,"Between 5 and 10 GB")</f>
        <v>Less than 5</v>
      </c>
      <c r="W975">
        <v>0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 cm="1">
        <f t="array" ref="J976">_xlfn.IFS(Aggregate[[#This Row],[Age]]&lt;30,"Under 30",Aggregate[[#This Row],[Age]]&gt;65,"Senior", TRUE, "Other")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 cm="1">
        <f t="array" ref="V976">_xlfn.IFS(Aggregate[[#This Row],[Avg Monthly GB Download]]&lt;5,"Less than 5",Aggregate[[#This Row],[Avg Monthly GB Download]]&gt;=10,"10 gb or more", TRUE,"Between 5 and 10 GB")</f>
        <v>Less than 5</v>
      </c>
      <c r="W976">
        <v>0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 cm="1">
        <f t="array" ref="J977">_xlfn.IFS(Aggregate[[#This Row],[Age]]&lt;30,"Under 30",Aggregate[[#This Row],[Age]]&gt;65,"Senior", TRUE, "Other")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 cm="1">
        <f t="array" ref="V977">_xlfn.IFS(Aggregate[[#This Row],[Avg Monthly GB Download]]&lt;5,"Less than 5",Aggregate[[#This Row],[Avg Monthly GB Download]]&gt;=10,"10 gb or more", TRUE,"Between 5 and 10 GB")</f>
        <v>Less than 5</v>
      </c>
      <c r="W977">
        <v>0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 cm="1">
        <f t="array" ref="J978">_xlfn.IFS(Aggregate[[#This Row],[Age]]&lt;30,"Under 30",Aggregate[[#This Row],[Age]]&gt;65,"Senior", TRUE, "Other")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 cm="1">
        <f t="array" ref="V978">_xlfn.IFS(Aggregate[[#This Row],[Avg Monthly GB Download]]&lt;5,"Less than 5",Aggregate[[#This Row],[Avg Monthly GB Download]]&gt;=10,"10 gb or more", TRUE,"Between 5 and 10 GB")</f>
        <v>Less than 5</v>
      </c>
      <c r="W978">
        <v>0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 cm="1">
        <f t="array" ref="J979">_xlfn.IFS(Aggregate[[#This Row],[Age]]&lt;30,"Under 30",Aggregate[[#This Row],[Age]]&gt;65,"Senior", TRUE, "Other")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 cm="1">
        <f t="array" ref="V979">_xlfn.IFS(Aggregate[[#This Row],[Avg Monthly GB Download]]&lt;5,"Less than 5",Aggregate[[#This Row],[Avg Monthly GB Download]]&gt;=10,"10 gb or more", TRUE,"Between 5 and 10 GB")</f>
        <v>Less than 5</v>
      </c>
      <c r="W979">
        <v>0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 cm="1">
        <f t="array" ref="J980">_xlfn.IFS(Aggregate[[#This Row],[Age]]&lt;30,"Under 30",Aggregate[[#This Row],[Age]]&gt;65,"Senior", TRUE, "Other")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 cm="1">
        <f t="array" ref="V980">_xlfn.IFS(Aggregate[[#This Row],[Avg Monthly GB Download]]&lt;5,"Less than 5",Aggregate[[#This Row],[Avg Monthly GB Download]]&gt;=10,"10 gb or more", TRUE,"Between 5 and 10 GB")</f>
        <v>Less than 5</v>
      </c>
      <c r="W980">
        <v>0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 cm="1">
        <f t="array" ref="J981">_xlfn.IFS(Aggregate[[#This Row],[Age]]&lt;30,"Under 30",Aggregate[[#This Row],[Age]]&gt;65,"Senior", TRUE, "Other")</f>
        <v>Other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 cm="1">
        <f t="array" ref="V981">_xlfn.IFS(Aggregate[[#This Row],[Avg Monthly GB Download]]&lt;5,"Less than 5",Aggregate[[#This Row],[Avg Monthly GB Download]]&gt;=10,"10 gb or more", TRUE,"Between 5 and 10 GB")</f>
        <v>Less than 5</v>
      </c>
      <c r="W981">
        <v>0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 cm="1">
        <f t="array" ref="J982">_xlfn.IFS(Aggregate[[#This Row],[Age]]&lt;30,"Under 30",Aggregate[[#This Row],[Age]]&gt;65,"Senior", TRUE, "Other")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 cm="1">
        <f t="array" ref="V982">_xlfn.IFS(Aggregate[[#This Row],[Avg Monthly GB Download]]&lt;5,"Less than 5",Aggregate[[#This Row],[Avg Monthly GB Download]]&gt;=10,"10 gb or more", TRUE,"Between 5 and 10 GB")</f>
        <v>Between 5 and 10 GB</v>
      </c>
      <c r="W982">
        <v>8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 cm="1">
        <f t="array" ref="J983">_xlfn.IFS(Aggregate[[#This Row],[Age]]&lt;30,"Under 30",Aggregate[[#This Row],[Age]]&gt;65,"Senior", TRUE, "Other")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 cm="1">
        <f t="array" ref="V983">_xlfn.IFS(Aggregate[[#This Row],[Avg Monthly GB Download]]&lt;5,"Less than 5",Aggregate[[#This Row],[Avg Monthly GB Download]]&gt;=10,"10 gb or more", TRUE,"Between 5 and 10 GB")</f>
        <v>Less than 5</v>
      </c>
      <c r="W983">
        <v>0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 cm="1">
        <f t="array" ref="J984">_xlfn.IFS(Aggregate[[#This Row],[Age]]&lt;30,"Under 30",Aggregate[[#This Row],[Age]]&gt;65,"Senior", TRUE, "Other")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 cm="1">
        <f t="array" ref="V984">_xlfn.IFS(Aggregate[[#This Row],[Avg Monthly GB Download]]&lt;5,"Less than 5",Aggregate[[#This Row],[Avg Monthly GB Download]]&gt;=10,"10 gb or more", TRUE,"Between 5 and 10 GB")</f>
        <v>Less than 5</v>
      </c>
      <c r="W984">
        <v>0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 cm="1">
        <f t="array" ref="J985">_xlfn.IFS(Aggregate[[#This Row],[Age]]&lt;30,"Under 30",Aggregate[[#This Row],[Age]]&gt;65,"Senior", TRUE, "Other")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 cm="1">
        <f t="array" ref="V985">_xlfn.IFS(Aggregate[[#This Row],[Avg Monthly GB Download]]&lt;5,"Less than 5",Aggregate[[#This Row],[Avg Monthly GB Download]]&gt;=10,"10 gb or more", TRUE,"Between 5 and 10 GB")</f>
        <v>Less than 5</v>
      </c>
      <c r="W985">
        <v>0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 cm="1">
        <f t="array" ref="J986">_xlfn.IFS(Aggregate[[#This Row],[Age]]&lt;30,"Under 30",Aggregate[[#This Row],[Age]]&gt;65,"Senior", TRUE, "Other")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 cm="1">
        <f t="array" ref="V986">_xlfn.IFS(Aggregate[[#This Row],[Avg Monthly GB Download]]&lt;5,"Less than 5",Aggregate[[#This Row],[Avg Monthly GB Download]]&gt;=10,"10 gb or more", TRUE,"Between 5 and 10 GB")</f>
        <v>Between 5 and 10 GB</v>
      </c>
      <c r="W986">
        <v>9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 cm="1">
        <f t="array" ref="J987">_xlfn.IFS(Aggregate[[#This Row],[Age]]&lt;30,"Under 30",Aggregate[[#This Row],[Age]]&gt;65,"Senior", TRUE, "Other")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 cm="1">
        <f t="array" ref="V987">_xlfn.IFS(Aggregate[[#This Row],[Avg Monthly GB Download]]&lt;5,"Less than 5",Aggregate[[#This Row],[Avg Monthly GB Download]]&gt;=10,"10 gb or more", TRUE,"Between 5 and 10 GB")</f>
        <v>Less than 5</v>
      </c>
      <c r="W987">
        <v>4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 cm="1">
        <f t="array" ref="J988">_xlfn.IFS(Aggregate[[#This Row],[Age]]&lt;30,"Under 30",Aggregate[[#This Row],[Age]]&gt;65,"Senior", TRUE, "Other")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 cm="1">
        <f t="array" ref="V988">_xlfn.IFS(Aggregate[[#This Row],[Avg Monthly GB Download]]&lt;5,"Less than 5",Aggregate[[#This Row],[Avg Monthly GB Download]]&gt;=10,"10 gb or more", TRUE,"Between 5 and 10 GB")</f>
        <v>Less than 5</v>
      </c>
      <c r="W988">
        <v>4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 cm="1">
        <f t="array" ref="J989">_xlfn.IFS(Aggregate[[#This Row],[Age]]&lt;30,"Under 30",Aggregate[[#This Row],[Age]]&gt;65,"Senior", TRUE, "Other")</f>
        <v>Other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 cm="1">
        <f t="array" ref="V989">_xlfn.IFS(Aggregate[[#This Row],[Avg Monthly GB Download]]&lt;5,"Less than 5",Aggregate[[#This Row],[Avg Monthly GB Download]]&gt;=10,"10 gb or more", TRUE,"Between 5 and 10 GB")</f>
        <v>Less than 5</v>
      </c>
      <c r="W989">
        <v>0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 cm="1">
        <f t="array" ref="J990">_xlfn.IFS(Aggregate[[#This Row],[Age]]&lt;30,"Under 30",Aggregate[[#This Row],[Age]]&gt;65,"Senior", TRUE, "Other")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 cm="1">
        <f t="array" ref="V990">_xlfn.IFS(Aggregate[[#This Row],[Avg Monthly GB Download]]&lt;5,"Less than 5",Aggregate[[#This Row],[Avg Monthly GB Download]]&gt;=10,"10 gb or more", TRUE,"Between 5 and 10 GB")</f>
        <v>Less than 5</v>
      </c>
      <c r="W990">
        <v>0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 cm="1">
        <f t="array" ref="J991">_xlfn.IFS(Aggregate[[#This Row],[Age]]&lt;30,"Under 30",Aggregate[[#This Row],[Age]]&gt;65,"Senior", TRUE, "Other")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 cm="1">
        <f t="array" ref="V991">_xlfn.IFS(Aggregate[[#This Row],[Avg Monthly GB Download]]&lt;5,"Less than 5",Aggregate[[#This Row],[Avg Monthly GB Download]]&gt;=10,"10 gb or more", TRUE,"Between 5 and 10 GB")</f>
        <v>Less than 5</v>
      </c>
      <c r="W991">
        <v>3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 cm="1">
        <f t="array" ref="J992">_xlfn.IFS(Aggregate[[#This Row],[Age]]&lt;30,"Under 30",Aggregate[[#This Row],[Age]]&gt;65,"Senior", TRUE, "Other")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 cm="1">
        <f t="array" ref="V992">_xlfn.IFS(Aggregate[[#This Row],[Avg Monthly GB Download]]&lt;5,"Less than 5",Aggregate[[#This Row],[Avg Monthly GB Download]]&gt;=10,"10 gb or more", TRUE,"Between 5 and 10 GB")</f>
        <v>Between 5 and 10 GB</v>
      </c>
      <c r="W992">
        <v>6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 cm="1">
        <f t="array" ref="J993">_xlfn.IFS(Aggregate[[#This Row],[Age]]&lt;30,"Under 30",Aggregate[[#This Row],[Age]]&gt;65,"Senior", TRUE, "Other")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 cm="1">
        <f t="array" ref="V993">_xlfn.IFS(Aggregate[[#This Row],[Avg Monthly GB Download]]&lt;5,"Less than 5",Aggregate[[#This Row],[Avg Monthly GB Download]]&gt;=10,"10 gb or more", TRUE,"Between 5 and 10 GB")</f>
        <v>Between 5 and 10 GB</v>
      </c>
      <c r="W993">
        <v>5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 cm="1">
        <f t="array" ref="J994">_xlfn.IFS(Aggregate[[#This Row],[Age]]&lt;30,"Under 30",Aggregate[[#This Row],[Age]]&gt;65,"Senior", TRUE, "Other")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 cm="1">
        <f t="array" ref="V994">_xlfn.IFS(Aggregate[[#This Row],[Avg Monthly GB Download]]&lt;5,"Less than 5",Aggregate[[#This Row],[Avg Monthly GB Download]]&gt;=10,"10 gb or more", TRUE,"Between 5 and 10 GB")</f>
        <v>Less than 5</v>
      </c>
      <c r="W994">
        <v>0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 cm="1">
        <f t="array" ref="J995">_xlfn.IFS(Aggregate[[#This Row],[Age]]&lt;30,"Under 30",Aggregate[[#This Row],[Age]]&gt;65,"Senior", TRUE, "Other")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 cm="1">
        <f t="array" ref="V995">_xlfn.IFS(Aggregate[[#This Row],[Avg Monthly GB Download]]&lt;5,"Less than 5",Aggregate[[#This Row],[Avg Monthly GB Download]]&gt;=10,"10 gb or more", TRUE,"Between 5 and 10 GB")</f>
        <v>Less than 5</v>
      </c>
      <c r="W995">
        <v>0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 cm="1">
        <f t="array" ref="J996">_xlfn.IFS(Aggregate[[#This Row],[Age]]&lt;30,"Under 30",Aggregate[[#This Row],[Age]]&gt;65,"Senior", TRUE, "Other")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 cm="1">
        <f t="array" ref="V996">_xlfn.IFS(Aggregate[[#This Row],[Avg Monthly GB Download]]&lt;5,"Less than 5",Aggregate[[#This Row],[Avg Monthly GB Download]]&gt;=10,"10 gb or more", TRUE,"Between 5 and 10 GB")</f>
        <v>Less than 5</v>
      </c>
      <c r="W996">
        <v>0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 cm="1">
        <f t="array" ref="J997">_xlfn.IFS(Aggregate[[#This Row],[Age]]&lt;30,"Under 30",Aggregate[[#This Row],[Age]]&gt;65,"Senior", TRUE, "Other")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 cm="1">
        <f t="array" ref="V997">_xlfn.IFS(Aggregate[[#This Row],[Avg Monthly GB Download]]&lt;5,"Less than 5",Aggregate[[#This Row],[Avg Monthly GB Download]]&gt;=10,"10 gb or more", TRUE,"Between 5 and 10 GB")</f>
        <v>10 gb or more</v>
      </c>
      <c r="W997">
        <v>13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 cm="1">
        <f t="array" ref="J998">_xlfn.IFS(Aggregate[[#This Row],[Age]]&lt;30,"Under 30",Aggregate[[#This Row],[Age]]&gt;65,"Senior", TRUE, "Other")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 cm="1">
        <f t="array" ref="V998">_xlfn.IFS(Aggregate[[#This Row],[Avg Monthly GB Download]]&lt;5,"Less than 5",Aggregate[[#This Row],[Avg Monthly GB Download]]&gt;=10,"10 gb or more", TRUE,"Between 5 and 10 GB")</f>
        <v>Less than 5</v>
      </c>
      <c r="W998">
        <v>0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 cm="1">
        <f t="array" ref="J999">_xlfn.IFS(Aggregate[[#This Row],[Age]]&lt;30,"Under 30",Aggregate[[#This Row],[Age]]&gt;65,"Senior", TRUE, "Other")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 cm="1">
        <f t="array" ref="V999">_xlfn.IFS(Aggregate[[#This Row],[Avg Monthly GB Download]]&lt;5,"Less than 5",Aggregate[[#This Row],[Avg Monthly GB Download]]&gt;=10,"10 gb or more", TRUE,"Between 5 and 10 GB")</f>
        <v>Less than 5</v>
      </c>
      <c r="W999">
        <v>0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 cm="1">
        <f t="array" ref="J1000">_xlfn.IFS(Aggregate[[#This Row],[Age]]&lt;30,"Under 30",Aggregate[[#This Row],[Age]]&gt;65,"Senior", TRUE, "Other")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 cm="1">
        <f t="array" ref="V1000">_xlfn.IFS(Aggregate[[#This Row],[Avg Monthly GB Download]]&lt;5,"Less than 5",Aggregate[[#This Row],[Avg Monthly GB Download]]&gt;=10,"10 gb or more", TRUE,"Between 5 and 10 GB")</f>
        <v>Less than 5</v>
      </c>
      <c r="W1000">
        <v>0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 cm="1">
        <f t="array" ref="J1001">_xlfn.IFS(Aggregate[[#This Row],[Age]]&lt;30,"Under 30",Aggregate[[#This Row],[Age]]&gt;65,"Senior", TRUE, "Other")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 cm="1">
        <f t="array" ref="V1001">_xlfn.IFS(Aggregate[[#This Row],[Avg Monthly GB Download]]&lt;5,"Less than 5",Aggregate[[#This Row],[Avg Monthly GB Download]]&gt;=10,"10 gb or more", TRUE,"Between 5 and 10 GB")</f>
        <v>Less than 5</v>
      </c>
      <c r="W1001">
        <v>0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 cm="1">
        <f t="array" ref="J1002">_xlfn.IFS(Aggregate[[#This Row],[Age]]&lt;30,"Under 30",Aggregate[[#This Row],[Age]]&gt;65,"Senior", TRUE, "Other")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 cm="1">
        <f t="array" ref="V1002">_xlfn.IFS(Aggregate[[#This Row],[Avg Monthly GB Download]]&lt;5,"Less than 5",Aggregate[[#This Row],[Avg Monthly GB Download]]&gt;=10,"10 gb or more", TRUE,"Between 5 and 10 GB")</f>
        <v>10 gb or more</v>
      </c>
      <c r="W1002">
        <v>19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 cm="1">
        <f t="array" ref="J1003">_xlfn.IFS(Aggregate[[#This Row],[Age]]&lt;30,"Under 30",Aggregate[[#This Row],[Age]]&gt;65,"Senior", TRUE, "Other")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 cm="1">
        <f t="array" ref="V1003">_xlfn.IFS(Aggregate[[#This Row],[Avg Monthly GB Download]]&lt;5,"Less than 5",Aggregate[[#This Row],[Avg Monthly GB Download]]&gt;=10,"10 gb or more", TRUE,"Between 5 and 10 GB")</f>
        <v>Less than 5</v>
      </c>
      <c r="W1003">
        <v>0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 cm="1">
        <f t="array" ref="J1004">_xlfn.IFS(Aggregate[[#This Row],[Age]]&lt;30,"Under 30",Aggregate[[#This Row],[Age]]&gt;65,"Senior", TRUE, "Other")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 cm="1">
        <f t="array" ref="V1004">_xlfn.IFS(Aggregate[[#This Row],[Avg Monthly GB Download]]&lt;5,"Less than 5",Aggregate[[#This Row],[Avg Monthly GB Download]]&gt;=10,"10 gb or more", TRUE,"Between 5 and 10 GB")</f>
        <v>Between 5 and 10 GB</v>
      </c>
      <c r="W1004">
        <v>5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 cm="1">
        <f t="array" ref="J1005">_xlfn.IFS(Aggregate[[#This Row],[Age]]&lt;30,"Under 30",Aggregate[[#This Row],[Age]]&gt;65,"Senior", TRUE, "Other")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 cm="1">
        <f t="array" ref="V1005">_xlfn.IFS(Aggregate[[#This Row],[Avg Monthly GB Download]]&lt;5,"Less than 5",Aggregate[[#This Row],[Avg Monthly GB Download]]&gt;=10,"10 gb or more", TRUE,"Between 5 and 10 GB")</f>
        <v>Between 5 and 10 GB</v>
      </c>
      <c r="W1005">
        <v>6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 cm="1">
        <f t="array" ref="J1006">_xlfn.IFS(Aggregate[[#This Row],[Age]]&lt;30,"Under 30",Aggregate[[#This Row],[Age]]&gt;65,"Senior", TRUE, "Other")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 cm="1">
        <f t="array" ref="V1006">_xlfn.IFS(Aggregate[[#This Row],[Avg Monthly GB Download]]&lt;5,"Less than 5",Aggregate[[#This Row],[Avg Monthly GB Download]]&gt;=10,"10 gb or more", TRUE,"Between 5 and 10 GB")</f>
        <v>Less than 5</v>
      </c>
      <c r="W1006">
        <v>4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 cm="1">
        <f t="array" ref="J1007">_xlfn.IFS(Aggregate[[#This Row],[Age]]&lt;30,"Under 30",Aggregate[[#This Row],[Age]]&gt;65,"Senior", TRUE, "Other")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 cm="1">
        <f t="array" ref="V1007">_xlfn.IFS(Aggregate[[#This Row],[Avg Monthly GB Download]]&lt;5,"Less than 5",Aggregate[[#This Row],[Avg Monthly GB Download]]&gt;=10,"10 gb or more", TRUE,"Between 5 and 10 GB")</f>
        <v>10 gb or more</v>
      </c>
      <c r="W1007">
        <v>35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 cm="1">
        <f t="array" ref="J1008">_xlfn.IFS(Aggregate[[#This Row],[Age]]&lt;30,"Under 30",Aggregate[[#This Row],[Age]]&gt;65,"Senior", TRUE, "Other")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 cm="1">
        <f t="array" ref="V1008">_xlfn.IFS(Aggregate[[#This Row],[Avg Monthly GB Download]]&lt;5,"Less than 5",Aggregate[[#This Row],[Avg Monthly GB Download]]&gt;=10,"10 gb or more", TRUE,"Between 5 and 10 GB")</f>
        <v>Less than 5</v>
      </c>
      <c r="W1008">
        <v>0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 cm="1">
        <f t="array" ref="J1009">_xlfn.IFS(Aggregate[[#This Row],[Age]]&lt;30,"Under 30",Aggregate[[#This Row],[Age]]&gt;65,"Senior", TRUE, "Other")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 cm="1">
        <f t="array" ref="V1009">_xlfn.IFS(Aggregate[[#This Row],[Avg Monthly GB Download]]&lt;5,"Less than 5",Aggregate[[#This Row],[Avg Monthly GB Download]]&gt;=10,"10 gb or more", TRUE,"Between 5 and 10 GB")</f>
        <v>Less than 5</v>
      </c>
      <c r="W1009">
        <v>0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 cm="1">
        <f t="array" ref="J1010">_xlfn.IFS(Aggregate[[#This Row],[Age]]&lt;30,"Under 30",Aggregate[[#This Row],[Age]]&gt;65,"Senior", TRUE, "Other")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 cm="1">
        <f t="array" ref="V1010">_xlfn.IFS(Aggregate[[#This Row],[Avg Monthly GB Download]]&lt;5,"Less than 5",Aggregate[[#This Row],[Avg Monthly GB Download]]&gt;=10,"10 gb or more", TRUE,"Between 5 and 10 GB")</f>
        <v>Less than 5</v>
      </c>
      <c r="W1010">
        <v>0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 cm="1">
        <f t="array" ref="J1011">_xlfn.IFS(Aggregate[[#This Row],[Age]]&lt;30,"Under 30",Aggregate[[#This Row],[Age]]&gt;65,"Senior", TRUE, "Other")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 cm="1">
        <f t="array" ref="V1011">_xlfn.IFS(Aggregate[[#This Row],[Avg Monthly GB Download]]&lt;5,"Less than 5",Aggregate[[#This Row],[Avg Monthly GB Download]]&gt;=10,"10 gb or more", TRUE,"Between 5 and 10 GB")</f>
        <v>Less than 5</v>
      </c>
      <c r="W1011">
        <v>0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 cm="1">
        <f t="array" ref="J1012">_xlfn.IFS(Aggregate[[#This Row],[Age]]&lt;30,"Under 30",Aggregate[[#This Row],[Age]]&gt;65,"Senior", TRUE, "Other")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 cm="1">
        <f t="array" ref="V1012">_xlfn.IFS(Aggregate[[#This Row],[Avg Monthly GB Download]]&lt;5,"Less than 5",Aggregate[[#This Row],[Avg Monthly GB Download]]&gt;=10,"10 gb or more", TRUE,"Between 5 and 10 GB")</f>
        <v>Less than 5</v>
      </c>
      <c r="W1012">
        <v>0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 cm="1">
        <f t="array" ref="J1013">_xlfn.IFS(Aggregate[[#This Row],[Age]]&lt;30,"Under 30",Aggregate[[#This Row],[Age]]&gt;65,"Senior", TRUE, "Other")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 cm="1">
        <f t="array" ref="V1013">_xlfn.IFS(Aggregate[[#This Row],[Avg Monthly GB Download]]&lt;5,"Less than 5",Aggregate[[#This Row],[Avg Monthly GB Download]]&gt;=10,"10 gb or more", TRUE,"Between 5 and 10 GB")</f>
        <v>Less than 5</v>
      </c>
      <c r="W1013">
        <v>0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 cm="1">
        <f t="array" ref="J1014">_xlfn.IFS(Aggregate[[#This Row],[Age]]&lt;30,"Under 30",Aggregate[[#This Row],[Age]]&gt;65,"Senior", TRUE, "Other")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 cm="1">
        <f t="array" ref="V1014">_xlfn.IFS(Aggregate[[#This Row],[Avg Monthly GB Download]]&lt;5,"Less than 5",Aggregate[[#This Row],[Avg Monthly GB Download]]&gt;=10,"10 gb or more", TRUE,"Between 5 and 10 GB")</f>
        <v>Less than 5</v>
      </c>
      <c r="W1014">
        <v>0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 cm="1">
        <f t="array" ref="J1015">_xlfn.IFS(Aggregate[[#This Row],[Age]]&lt;30,"Under 30",Aggregate[[#This Row],[Age]]&gt;65,"Senior", TRUE, "Other")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 cm="1">
        <f t="array" ref="V1015">_xlfn.IFS(Aggregate[[#This Row],[Avg Monthly GB Download]]&lt;5,"Less than 5",Aggregate[[#This Row],[Avg Monthly GB Download]]&gt;=10,"10 gb or more", TRUE,"Between 5 and 10 GB")</f>
        <v>Between 5 and 10 GB</v>
      </c>
      <c r="W1015">
        <v>6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 cm="1">
        <f t="array" ref="J1016">_xlfn.IFS(Aggregate[[#This Row],[Age]]&lt;30,"Under 30",Aggregate[[#This Row],[Age]]&gt;65,"Senior", TRUE, "Other")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 cm="1">
        <f t="array" ref="V1016">_xlfn.IFS(Aggregate[[#This Row],[Avg Monthly GB Download]]&lt;5,"Less than 5",Aggregate[[#This Row],[Avg Monthly GB Download]]&gt;=10,"10 gb or more", TRUE,"Between 5 and 10 GB")</f>
        <v>Less than 5</v>
      </c>
      <c r="W1016">
        <v>0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 cm="1">
        <f t="array" ref="J1017">_xlfn.IFS(Aggregate[[#This Row],[Age]]&lt;30,"Under 30",Aggregate[[#This Row],[Age]]&gt;65,"Senior", TRUE, "Other")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 cm="1">
        <f t="array" ref="V1017">_xlfn.IFS(Aggregate[[#This Row],[Avg Monthly GB Download]]&lt;5,"Less than 5",Aggregate[[#This Row],[Avg Monthly GB Download]]&gt;=10,"10 gb or more", TRUE,"Between 5 and 10 GB")</f>
        <v>10 gb or more</v>
      </c>
      <c r="W1017">
        <v>15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 cm="1">
        <f t="array" ref="J1018">_xlfn.IFS(Aggregate[[#This Row],[Age]]&lt;30,"Under 30",Aggregate[[#This Row],[Age]]&gt;65,"Senior", TRUE, "Other")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 cm="1">
        <f t="array" ref="V1018">_xlfn.IFS(Aggregate[[#This Row],[Avg Monthly GB Download]]&lt;5,"Less than 5",Aggregate[[#This Row],[Avg Monthly GB Download]]&gt;=10,"10 gb or more", TRUE,"Between 5 and 10 GB")</f>
        <v>Less than 5</v>
      </c>
      <c r="W1018">
        <v>0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 cm="1">
        <f t="array" ref="J1019">_xlfn.IFS(Aggregate[[#This Row],[Age]]&lt;30,"Under 30",Aggregate[[#This Row],[Age]]&gt;65,"Senior", TRUE, "Other")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 cm="1">
        <f t="array" ref="V1019">_xlfn.IFS(Aggregate[[#This Row],[Avg Monthly GB Download]]&lt;5,"Less than 5",Aggregate[[#This Row],[Avg Monthly GB Download]]&gt;=10,"10 gb or more", TRUE,"Between 5 and 10 GB")</f>
        <v>Less than 5</v>
      </c>
      <c r="W1019">
        <v>0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 cm="1">
        <f t="array" ref="J1020">_xlfn.IFS(Aggregate[[#This Row],[Age]]&lt;30,"Under 30",Aggregate[[#This Row],[Age]]&gt;65,"Senior", TRUE, "Other")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 cm="1">
        <f t="array" ref="V1020">_xlfn.IFS(Aggregate[[#This Row],[Avg Monthly GB Download]]&lt;5,"Less than 5",Aggregate[[#This Row],[Avg Monthly GB Download]]&gt;=10,"10 gb or more", TRUE,"Between 5 and 10 GB")</f>
        <v>Less than 5</v>
      </c>
      <c r="W1020">
        <v>0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 cm="1">
        <f t="array" ref="J1021">_xlfn.IFS(Aggregate[[#This Row],[Age]]&lt;30,"Under 30",Aggregate[[#This Row],[Age]]&gt;65,"Senior", TRUE, "Other")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 cm="1">
        <f t="array" ref="V1021">_xlfn.IFS(Aggregate[[#This Row],[Avg Monthly GB Download]]&lt;5,"Less than 5",Aggregate[[#This Row],[Avg Monthly GB Download]]&gt;=10,"10 gb or more", TRUE,"Between 5 and 10 GB")</f>
        <v>Less than 5</v>
      </c>
      <c r="W1021">
        <v>0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 cm="1">
        <f t="array" ref="J1022">_xlfn.IFS(Aggregate[[#This Row],[Age]]&lt;30,"Under 30",Aggregate[[#This Row],[Age]]&gt;65,"Senior", TRUE, "Other")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 cm="1">
        <f t="array" ref="V1022">_xlfn.IFS(Aggregate[[#This Row],[Avg Monthly GB Download]]&lt;5,"Less than 5",Aggregate[[#This Row],[Avg Monthly GB Download]]&gt;=10,"10 gb or more", TRUE,"Between 5 and 10 GB")</f>
        <v>Less than 5</v>
      </c>
      <c r="W1022">
        <v>0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 cm="1">
        <f t="array" ref="J1023">_xlfn.IFS(Aggregate[[#This Row],[Age]]&lt;30,"Under 30",Aggregate[[#This Row],[Age]]&gt;65,"Senior", TRUE, "Other")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 cm="1">
        <f t="array" ref="V1023">_xlfn.IFS(Aggregate[[#This Row],[Avg Monthly GB Download]]&lt;5,"Less than 5",Aggregate[[#This Row],[Avg Monthly GB Download]]&gt;=10,"10 gb or more", TRUE,"Between 5 and 10 GB")</f>
        <v>Less than 5</v>
      </c>
      <c r="W1023">
        <v>0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 cm="1">
        <f t="array" ref="J1024">_xlfn.IFS(Aggregate[[#This Row],[Age]]&lt;30,"Under 30",Aggregate[[#This Row],[Age]]&gt;65,"Senior", TRUE, "Other")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 cm="1">
        <f t="array" ref="V1024">_xlfn.IFS(Aggregate[[#This Row],[Avg Monthly GB Download]]&lt;5,"Less than 5",Aggregate[[#This Row],[Avg Monthly GB Download]]&gt;=10,"10 gb or more", TRUE,"Between 5 and 10 GB")</f>
        <v>Less than 5</v>
      </c>
      <c r="W1024">
        <v>0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 cm="1">
        <f t="array" ref="J1025">_xlfn.IFS(Aggregate[[#This Row],[Age]]&lt;30,"Under 30",Aggregate[[#This Row],[Age]]&gt;65,"Senior", TRUE, "Other")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 cm="1">
        <f t="array" ref="V1025">_xlfn.IFS(Aggregate[[#This Row],[Avg Monthly GB Download]]&lt;5,"Less than 5",Aggregate[[#This Row],[Avg Monthly GB Download]]&gt;=10,"10 gb or more", TRUE,"Between 5 and 10 GB")</f>
        <v>Less than 5</v>
      </c>
      <c r="W1025">
        <v>0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 cm="1">
        <f t="array" ref="J1026">_xlfn.IFS(Aggregate[[#This Row],[Age]]&lt;30,"Under 30",Aggregate[[#This Row],[Age]]&gt;65,"Senior", TRUE, "Other")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 cm="1">
        <f t="array" ref="V1026">_xlfn.IFS(Aggregate[[#This Row],[Avg Monthly GB Download]]&lt;5,"Less than 5",Aggregate[[#This Row],[Avg Monthly GB Download]]&gt;=10,"10 gb or more", TRUE,"Between 5 and 10 GB")</f>
        <v>Less than 5</v>
      </c>
      <c r="W1026">
        <v>0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 cm="1">
        <f t="array" ref="J1027">_xlfn.IFS(Aggregate[[#This Row],[Age]]&lt;30,"Under 30",Aggregate[[#This Row],[Age]]&gt;65,"Senior", TRUE, "Other")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 cm="1">
        <f t="array" ref="V1027">_xlfn.IFS(Aggregate[[#This Row],[Avg Monthly GB Download]]&lt;5,"Less than 5",Aggregate[[#This Row],[Avg Monthly GB Download]]&gt;=10,"10 gb or more", TRUE,"Between 5 and 10 GB")</f>
        <v>Less than 5</v>
      </c>
      <c r="W1027">
        <v>0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 cm="1">
        <f t="array" ref="J1028">_xlfn.IFS(Aggregate[[#This Row],[Age]]&lt;30,"Under 30",Aggregate[[#This Row],[Age]]&gt;65,"Senior", TRUE, "Other")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 cm="1">
        <f t="array" ref="V1028">_xlfn.IFS(Aggregate[[#This Row],[Avg Monthly GB Download]]&lt;5,"Less than 5",Aggregate[[#This Row],[Avg Monthly GB Download]]&gt;=10,"10 gb or more", TRUE,"Between 5 and 10 GB")</f>
        <v>Less than 5</v>
      </c>
      <c r="W1028">
        <v>2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 cm="1">
        <f t="array" ref="J1029">_xlfn.IFS(Aggregate[[#This Row],[Age]]&lt;30,"Under 30",Aggregate[[#This Row],[Age]]&gt;65,"Senior", TRUE, "Other")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 cm="1">
        <f t="array" ref="V1029">_xlfn.IFS(Aggregate[[#This Row],[Avg Monthly GB Download]]&lt;5,"Less than 5",Aggregate[[#This Row],[Avg Monthly GB Download]]&gt;=10,"10 gb or more", TRUE,"Between 5 and 10 GB")</f>
        <v>Less than 5</v>
      </c>
      <c r="W1029">
        <v>0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 cm="1">
        <f t="array" ref="J1030">_xlfn.IFS(Aggregate[[#This Row],[Age]]&lt;30,"Under 30",Aggregate[[#This Row],[Age]]&gt;65,"Senior", TRUE, "Other")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 cm="1">
        <f t="array" ref="V1030">_xlfn.IFS(Aggregate[[#This Row],[Avg Monthly GB Download]]&lt;5,"Less than 5",Aggregate[[#This Row],[Avg Monthly GB Download]]&gt;=10,"10 gb or more", TRUE,"Between 5 and 10 GB")</f>
        <v>Less than 5</v>
      </c>
      <c r="W1030">
        <v>0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 cm="1">
        <f t="array" ref="J1031">_xlfn.IFS(Aggregate[[#This Row],[Age]]&lt;30,"Under 30",Aggregate[[#This Row],[Age]]&gt;65,"Senior", TRUE, "Other")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 cm="1">
        <f t="array" ref="V1031">_xlfn.IFS(Aggregate[[#This Row],[Avg Monthly GB Download]]&lt;5,"Less than 5",Aggregate[[#This Row],[Avg Monthly GB Download]]&gt;=10,"10 gb or more", TRUE,"Between 5 and 10 GB")</f>
        <v>Less than 5</v>
      </c>
      <c r="W1031">
        <v>0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 cm="1">
        <f t="array" ref="J1032">_xlfn.IFS(Aggregate[[#This Row],[Age]]&lt;30,"Under 30",Aggregate[[#This Row],[Age]]&gt;65,"Senior", TRUE, "Other")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 cm="1">
        <f t="array" ref="V1032">_xlfn.IFS(Aggregate[[#This Row],[Avg Monthly GB Download]]&lt;5,"Less than 5",Aggregate[[#This Row],[Avg Monthly GB Download]]&gt;=10,"10 gb or more", TRUE,"Between 5 and 10 GB")</f>
        <v>Between 5 and 10 GB</v>
      </c>
      <c r="W1032">
        <v>9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 cm="1">
        <f t="array" ref="J1033">_xlfn.IFS(Aggregate[[#This Row],[Age]]&lt;30,"Under 30",Aggregate[[#This Row],[Age]]&gt;65,"Senior", TRUE, "Other")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 cm="1">
        <f t="array" ref="V1033">_xlfn.IFS(Aggregate[[#This Row],[Avg Monthly GB Download]]&lt;5,"Less than 5",Aggregate[[#This Row],[Avg Monthly GB Download]]&gt;=10,"10 gb or more", TRUE,"Between 5 and 10 GB")</f>
        <v>Less than 5</v>
      </c>
      <c r="W1033">
        <v>0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 cm="1">
        <f t="array" ref="J1034">_xlfn.IFS(Aggregate[[#This Row],[Age]]&lt;30,"Under 30",Aggregate[[#This Row],[Age]]&gt;65,"Senior", TRUE, "Other")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 cm="1">
        <f t="array" ref="V1034">_xlfn.IFS(Aggregate[[#This Row],[Avg Monthly GB Download]]&lt;5,"Less than 5",Aggregate[[#This Row],[Avg Monthly GB Download]]&gt;=10,"10 gb or more", TRUE,"Between 5 and 10 GB")</f>
        <v>Less than 5</v>
      </c>
      <c r="W1034">
        <v>0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 cm="1">
        <f t="array" ref="J1035">_xlfn.IFS(Aggregate[[#This Row],[Age]]&lt;30,"Under 30",Aggregate[[#This Row],[Age]]&gt;65,"Senior", TRUE, "Other")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 cm="1">
        <f t="array" ref="V1035">_xlfn.IFS(Aggregate[[#This Row],[Avg Monthly GB Download]]&lt;5,"Less than 5",Aggregate[[#This Row],[Avg Monthly GB Download]]&gt;=10,"10 gb or more", TRUE,"Between 5 and 10 GB")</f>
        <v>Between 5 and 10 GB</v>
      </c>
      <c r="W1035">
        <v>7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 cm="1">
        <f t="array" ref="J1036">_xlfn.IFS(Aggregate[[#This Row],[Age]]&lt;30,"Under 30",Aggregate[[#This Row],[Age]]&gt;65,"Senior", TRUE, "Other")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 cm="1">
        <f t="array" ref="V1036">_xlfn.IFS(Aggregate[[#This Row],[Avg Monthly GB Download]]&lt;5,"Less than 5",Aggregate[[#This Row],[Avg Monthly GB Download]]&gt;=10,"10 gb or more", TRUE,"Between 5 and 10 GB")</f>
        <v>Less than 5</v>
      </c>
      <c r="W1036">
        <v>0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 cm="1">
        <f t="array" ref="J1037">_xlfn.IFS(Aggregate[[#This Row],[Age]]&lt;30,"Under 30",Aggregate[[#This Row],[Age]]&gt;65,"Senior", TRUE, "Other")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 cm="1">
        <f t="array" ref="V1037">_xlfn.IFS(Aggregate[[#This Row],[Avg Monthly GB Download]]&lt;5,"Less than 5",Aggregate[[#This Row],[Avg Monthly GB Download]]&gt;=10,"10 gb or more", TRUE,"Between 5 and 10 GB")</f>
        <v>Less than 5</v>
      </c>
      <c r="W1037">
        <v>0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 cm="1">
        <f t="array" ref="J1038">_xlfn.IFS(Aggregate[[#This Row],[Age]]&lt;30,"Under 30",Aggregate[[#This Row],[Age]]&gt;65,"Senior", TRUE, "Other")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 cm="1">
        <f t="array" ref="V1038">_xlfn.IFS(Aggregate[[#This Row],[Avg Monthly GB Download]]&lt;5,"Less than 5",Aggregate[[#This Row],[Avg Monthly GB Download]]&gt;=10,"10 gb or more", TRUE,"Between 5 and 10 GB")</f>
        <v>Less than 5</v>
      </c>
      <c r="W1038">
        <v>0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 cm="1">
        <f t="array" ref="J1039">_xlfn.IFS(Aggregate[[#This Row],[Age]]&lt;30,"Under 30",Aggregate[[#This Row],[Age]]&gt;65,"Senior", TRUE, "Other")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 cm="1">
        <f t="array" ref="V1039">_xlfn.IFS(Aggregate[[#This Row],[Avg Monthly GB Download]]&lt;5,"Less than 5",Aggregate[[#This Row],[Avg Monthly GB Download]]&gt;=10,"10 gb or more", TRUE,"Between 5 and 10 GB")</f>
        <v>Less than 5</v>
      </c>
      <c r="W1039">
        <v>0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 cm="1">
        <f t="array" ref="J1040">_xlfn.IFS(Aggregate[[#This Row],[Age]]&lt;30,"Under 30",Aggregate[[#This Row],[Age]]&gt;65,"Senior", TRUE, "Other")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 cm="1">
        <f t="array" ref="V1040">_xlfn.IFS(Aggregate[[#This Row],[Avg Monthly GB Download]]&lt;5,"Less than 5",Aggregate[[#This Row],[Avg Monthly GB Download]]&gt;=10,"10 gb or more", TRUE,"Between 5 and 10 GB")</f>
        <v>Less than 5</v>
      </c>
      <c r="W1040">
        <v>0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 cm="1">
        <f t="array" ref="J1041">_xlfn.IFS(Aggregate[[#This Row],[Age]]&lt;30,"Under 30",Aggregate[[#This Row],[Age]]&gt;65,"Senior", TRUE, "Other")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 cm="1">
        <f t="array" ref="V1041">_xlfn.IFS(Aggregate[[#This Row],[Avg Monthly GB Download]]&lt;5,"Less than 5",Aggregate[[#This Row],[Avg Monthly GB Download]]&gt;=10,"10 gb or more", TRUE,"Between 5 and 10 GB")</f>
        <v>Less than 5</v>
      </c>
      <c r="W1041">
        <v>0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 cm="1">
        <f t="array" ref="J1042">_xlfn.IFS(Aggregate[[#This Row],[Age]]&lt;30,"Under 30",Aggregate[[#This Row],[Age]]&gt;65,"Senior", TRUE, "Other")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 cm="1">
        <f t="array" ref="V1042">_xlfn.IFS(Aggregate[[#This Row],[Avg Monthly GB Download]]&lt;5,"Less than 5",Aggregate[[#This Row],[Avg Monthly GB Download]]&gt;=10,"10 gb or more", TRUE,"Between 5 and 10 GB")</f>
        <v>Less than 5</v>
      </c>
      <c r="W1042">
        <v>0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 cm="1">
        <f t="array" ref="J1043">_xlfn.IFS(Aggregate[[#This Row],[Age]]&lt;30,"Under 30",Aggregate[[#This Row],[Age]]&gt;65,"Senior", TRUE, "Other")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 cm="1">
        <f t="array" ref="V1043">_xlfn.IFS(Aggregate[[#This Row],[Avg Monthly GB Download]]&lt;5,"Less than 5",Aggregate[[#This Row],[Avg Monthly GB Download]]&gt;=10,"10 gb or more", TRUE,"Between 5 and 10 GB")</f>
        <v>Less than 5</v>
      </c>
      <c r="W1043">
        <v>2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 cm="1">
        <f t="array" ref="J1044">_xlfn.IFS(Aggregate[[#This Row],[Age]]&lt;30,"Under 30",Aggregate[[#This Row],[Age]]&gt;65,"Senior", TRUE, "Other")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 cm="1">
        <f t="array" ref="V1044">_xlfn.IFS(Aggregate[[#This Row],[Avg Monthly GB Download]]&lt;5,"Less than 5",Aggregate[[#This Row],[Avg Monthly GB Download]]&gt;=10,"10 gb or more", TRUE,"Between 5 and 10 GB")</f>
        <v>Less than 5</v>
      </c>
      <c r="W1044">
        <v>0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 cm="1">
        <f t="array" ref="J1045">_xlfn.IFS(Aggregate[[#This Row],[Age]]&lt;30,"Under 30",Aggregate[[#This Row],[Age]]&gt;65,"Senior", TRUE, "Other")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 cm="1">
        <f t="array" ref="V1045">_xlfn.IFS(Aggregate[[#This Row],[Avg Monthly GB Download]]&lt;5,"Less than 5",Aggregate[[#This Row],[Avg Monthly GB Download]]&gt;=10,"10 gb or more", TRUE,"Between 5 and 10 GB")</f>
        <v>Less than 5</v>
      </c>
      <c r="W1045">
        <v>0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 cm="1">
        <f t="array" ref="J1046">_xlfn.IFS(Aggregate[[#This Row],[Age]]&lt;30,"Under 30",Aggregate[[#This Row],[Age]]&gt;65,"Senior", TRUE, "Other")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 cm="1">
        <f t="array" ref="V1046">_xlfn.IFS(Aggregate[[#This Row],[Avg Monthly GB Download]]&lt;5,"Less than 5",Aggregate[[#This Row],[Avg Monthly GB Download]]&gt;=10,"10 gb or more", TRUE,"Between 5 and 10 GB")</f>
        <v>Between 5 and 10 GB</v>
      </c>
      <c r="W1046">
        <v>5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 cm="1">
        <f t="array" ref="J1047">_xlfn.IFS(Aggregate[[#This Row],[Age]]&lt;30,"Under 30",Aggregate[[#This Row],[Age]]&gt;65,"Senior", TRUE, "Other")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 cm="1">
        <f t="array" ref="V1047">_xlfn.IFS(Aggregate[[#This Row],[Avg Monthly GB Download]]&lt;5,"Less than 5",Aggregate[[#This Row],[Avg Monthly GB Download]]&gt;=10,"10 gb or more", TRUE,"Between 5 and 10 GB")</f>
        <v>Between 5 and 10 GB</v>
      </c>
      <c r="W1047">
        <v>5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 cm="1">
        <f t="array" ref="J1048">_xlfn.IFS(Aggregate[[#This Row],[Age]]&lt;30,"Under 30",Aggregate[[#This Row],[Age]]&gt;65,"Senior", TRUE, "Other")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 cm="1">
        <f t="array" ref="V1048">_xlfn.IFS(Aggregate[[#This Row],[Avg Monthly GB Download]]&lt;5,"Less than 5",Aggregate[[#This Row],[Avg Monthly GB Download]]&gt;=10,"10 gb or more", TRUE,"Between 5 and 10 GB")</f>
        <v>Less than 5</v>
      </c>
      <c r="W1048">
        <v>0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 cm="1">
        <f t="array" ref="J1049">_xlfn.IFS(Aggregate[[#This Row],[Age]]&lt;30,"Under 30",Aggregate[[#This Row],[Age]]&gt;65,"Senior", TRUE, "Other")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 cm="1">
        <f t="array" ref="V1049">_xlfn.IFS(Aggregate[[#This Row],[Avg Monthly GB Download]]&lt;5,"Less than 5",Aggregate[[#This Row],[Avg Monthly GB Download]]&gt;=10,"10 gb or more", TRUE,"Between 5 and 10 GB")</f>
        <v>Less than 5</v>
      </c>
      <c r="W1049">
        <v>0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 cm="1">
        <f t="array" ref="J1050">_xlfn.IFS(Aggregate[[#This Row],[Age]]&lt;30,"Under 30",Aggregate[[#This Row],[Age]]&gt;65,"Senior", TRUE, "Other")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 cm="1">
        <f t="array" ref="V1050">_xlfn.IFS(Aggregate[[#This Row],[Avg Monthly GB Download]]&lt;5,"Less than 5",Aggregate[[#This Row],[Avg Monthly GB Download]]&gt;=10,"10 gb or more", TRUE,"Between 5 and 10 GB")</f>
        <v>Less than 5</v>
      </c>
      <c r="W1050">
        <v>0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 cm="1">
        <f t="array" ref="J1051">_xlfn.IFS(Aggregate[[#This Row],[Age]]&lt;30,"Under 30",Aggregate[[#This Row],[Age]]&gt;65,"Senior", TRUE, "Other")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 cm="1">
        <f t="array" ref="V1051">_xlfn.IFS(Aggregate[[#This Row],[Avg Monthly GB Download]]&lt;5,"Less than 5",Aggregate[[#This Row],[Avg Monthly GB Download]]&gt;=10,"10 gb or more", TRUE,"Between 5 and 10 GB")</f>
        <v>Less than 5</v>
      </c>
      <c r="W1051">
        <v>0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 cm="1">
        <f t="array" ref="J1052">_xlfn.IFS(Aggregate[[#This Row],[Age]]&lt;30,"Under 30",Aggregate[[#This Row],[Age]]&gt;65,"Senior", TRUE, "Other")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 cm="1">
        <f t="array" ref="V1052">_xlfn.IFS(Aggregate[[#This Row],[Avg Monthly GB Download]]&lt;5,"Less than 5",Aggregate[[#This Row],[Avg Monthly GB Download]]&gt;=10,"10 gb or more", TRUE,"Between 5 and 10 GB")</f>
        <v>10 gb or more</v>
      </c>
      <c r="W1052">
        <v>12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 cm="1">
        <f t="array" ref="J1053">_xlfn.IFS(Aggregate[[#This Row],[Age]]&lt;30,"Under 30",Aggregate[[#This Row],[Age]]&gt;65,"Senior", TRUE, "Other")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 cm="1">
        <f t="array" ref="V1053">_xlfn.IFS(Aggregate[[#This Row],[Avg Monthly GB Download]]&lt;5,"Less than 5",Aggregate[[#This Row],[Avg Monthly GB Download]]&gt;=10,"10 gb or more", TRUE,"Between 5 and 10 GB")</f>
        <v>Between 5 and 10 GB</v>
      </c>
      <c r="W1053">
        <v>9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 cm="1">
        <f t="array" ref="J1054">_xlfn.IFS(Aggregate[[#This Row],[Age]]&lt;30,"Under 30",Aggregate[[#This Row],[Age]]&gt;65,"Senior", TRUE, "Other")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 cm="1">
        <f t="array" ref="V1054">_xlfn.IFS(Aggregate[[#This Row],[Avg Monthly GB Download]]&lt;5,"Less than 5",Aggregate[[#This Row],[Avg Monthly GB Download]]&gt;=10,"10 gb or more", TRUE,"Between 5 and 10 GB")</f>
        <v>Less than 5</v>
      </c>
      <c r="W1054">
        <v>0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 cm="1">
        <f t="array" ref="J1055">_xlfn.IFS(Aggregate[[#This Row],[Age]]&lt;30,"Under 30",Aggregate[[#This Row],[Age]]&gt;65,"Senior", TRUE, "Other")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 cm="1">
        <f t="array" ref="V1055">_xlfn.IFS(Aggregate[[#This Row],[Avg Monthly GB Download]]&lt;5,"Less than 5",Aggregate[[#This Row],[Avg Monthly GB Download]]&gt;=10,"10 gb or more", TRUE,"Between 5 and 10 GB")</f>
        <v>Less than 5</v>
      </c>
      <c r="W1055">
        <v>0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 cm="1">
        <f t="array" ref="J1056">_xlfn.IFS(Aggregate[[#This Row],[Age]]&lt;30,"Under 30",Aggregate[[#This Row],[Age]]&gt;65,"Senior", TRUE, "Other")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 cm="1">
        <f t="array" ref="V1056">_xlfn.IFS(Aggregate[[#This Row],[Avg Monthly GB Download]]&lt;5,"Less than 5",Aggregate[[#This Row],[Avg Monthly GB Download]]&gt;=10,"10 gb or more", TRUE,"Between 5 and 10 GB")</f>
        <v>Between 5 and 10 GB</v>
      </c>
      <c r="W1056">
        <v>8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 cm="1">
        <f t="array" ref="J1057">_xlfn.IFS(Aggregate[[#This Row],[Age]]&lt;30,"Under 30",Aggregate[[#This Row],[Age]]&gt;65,"Senior", TRUE, "Other")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 cm="1">
        <f t="array" ref="V1057">_xlfn.IFS(Aggregate[[#This Row],[Avg Monthly GB Download]]&lt;5,"Less than 5",Aggregate[[#This Row],[Avg Monthly GB Download]]&gt;=10,"10 gb or more", TRUE,"Between 5 and 10 GB")</f>
        <v>Between 5 and 10 GB</v>
      </c>
      <c r="W1057">
        <v>5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 cm="1">
        <f t="array" ref="J1058">_xlfn.IFS(Aggregate[[#This Row],[Age]]&lt;30,"Under 30",Aggregate[[#This Row],[Age]]&gt;65,"Senior", TRUE, "Other")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 cm="1">
        <f t="array" ref="V1058">_xlfn.IFS(Aggregate[[#This Row],[Avg Monthly GB Download]]&lt;5,"Less than 5",Aggregate[[#This Row],[Avg Monthly GB Download]]&gt;=10,"10 gb or more", TRUE,"Between 5 and 10 GB")</f>
        <v>Between 5 and 10 GB</v>
      </c>
      <c r="W1058">
        <v>6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 cm="1">
        <f t="array" ref="J1059">_xlfn.IFS(Aggregate[[#This Row],[Age]]&lt;30,"Under 30",Aggregate[[#This Row],[Age]]&gt;65,"Senior", TRUE, "Other")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 cm="1">
        <f t="array" ref="V1059">_xlfn.IFS(Aggregate[[#This Row],[Avg Monthly GB Download]]&lt;5,"Less than 5",Aggregate[[#This Row],[Avg Monthly GB Download]]&gt;=10,"10 gb or more", TRUE,"Between 5 and 10 GB")</f>
        <v>Less than 5</v>
      </c>
      <c r="W1059">
        <v>0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 cm="1">
        <f t="array" ref="J1060">_xlfn.IFS(Aggregate[[#This Row],[Age]]&lt;30,"Under 30",Aggregate[[#This Row],[Age]]&gt;65,"Senior", TRUE, "Other")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 cm="1">
        <f t="array" ref="V1060">_xlfn.IFS(Aggregate[[#This Row],[Avg Monthly GB Download]]&lt;5,"Less than 5",Aggregate[[#This Row],[Avg Monthly GB Download]]&gt;=10,"10 gb or more", TRUE,"Between 5 and 10 GB")</f>
        <v>Less than 5</v>
      </c>
      <c r="W1060">
        <v>0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 cm="1">
        <f t="array" ref="J1061">_xlfn.IFS(Aggregate[[#This Row],[Age]]&lt;30,"Under 30",Aggregate[[#This Row],[Age]]&gt;65,"Senior", TRUE, "Other")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 cm="1">
        <f t="array" ref="V1061">_xlfn.IFS(Aggregate[[#This Row],[Avg Monthly GB Download]]&lt;5,"Less than 5",Aggregate[[#This Row],[Avg Monthly GB Download]]&gt;=10,"10 gb or more", TRUE,"Between 5 and 10 GB")</f>
        <v>Less than 5</v>
      </c>
      <c r="W1061">
        <v>0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 cm="1">
        <f t="array" ref="J1062">_xlfn.IFS(Aggregate[[#This Row],[Age]]&lt;30,"Under 30",Aggregate[[#This Row],[Age]]&gt;65,"Senior", TRUE, "Other")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 cm="1">
        <f t="array" ref="V1062">_xlfn.IFS(Aggregate[[#This Row],[Avg Monthly GB Download]]&lt;5,"Less than 5",Aggregate[[#This Row],[Avg Monthly GB Download]]&gt;=10,"10 gb or more", TRUE,"Between 5 and 10 GB")</f>
        <v>Less than 5</v>
      </c>
      <c r="W1062">
        <v>3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 cm="1">
        <f t="array" ref="J1063">_xlfn.IFS(Aggregate[[#This Row],[Age]]&lt;30,"Under 30",Aggregate[[#This Row],[Age]]&gt;65,"Senior", TRUE, "Other")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 cm="1">
        <f t="array" ref="V1063">_xlfn.IFS(Aggregate[[#This Row],[Avg Monthly GB Download]]&lt;5,"Less than 5",Aggregate[[#This Row],[Avg Monthly GB Download]]&gt;=10,"10 gb or more", TRUE,"Between 5 and 10 GB")</f>
        <v>Less than 5</v>
      </c>
      <c r="W1063">
        <v>0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 cm="1">
        <f t="array" ref="J1064">_xlfn.IFS(Aggregate[[#This Row],[Age]]&lt;30,"Under 30",Aggregate[[#This Row],[Age]]&gt;65,"Senior", TRUE, "Other")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 cm="1">
        <f t="array" ref="V1064">_xlfn.IFS(Aggregate[[#This Row],[Avg Monthly GB Download]]&lt;5,"Less than 5",Aggregate[[#This Row],[Avg Monthly GB Download]]&gt;=10,"10 gb or more", TRUE,"Between 5 and 10 GB")</f>
        <v>Less than 5</v>
      </c>
      <c r="W1064">
        <v>0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 cm="1">
        <f t="array" ref="J1065">_xlfn.IFS(Aggregate[[#This Row],[Age]]&lt;30,"Under 30",Aggregate[[#This Row],[Age]]&gt;65,"Senior", TRUE, "Other")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 cm="1">
        <f t="array" ref="V1065">_xlfn.IFS(Aggregate[[#This Row],[Avg Monthly GB Download]]&lt;5,"Less than 5",Aggregate[[#This Row],[Avg Monthly GB Download]]&gt;=10,"10 gb or more", TRUE,"Between 5 and 10 GB")</f>
        <v>Less than 5</v>
      </c>
      <c r="W1065">
        <v>1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 cm="1">
        <f t="array" ref="J1066">_xlfn.IFS(Aggregate[[#This Row],[Age]]&lt;30,"Under 30",Aggregate[[#This Row],[Age]]&gt;65,"Senior", TRUE, "Other")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 cm="1">
        <f t="array" ref="V1066">_xlfn.IFS(Aggregate[[#This Row],[Avg Monthly GB Download]]&lt;5,"Less than 5",Aggregate[[#This Row],[Avg Monthly GB Download]]&gt;=10,"10 gb or more", TRUE,"Between 5 and 10 GB")</f>
        <v>Less than 5</v>
      </c>
      <c r="W1066">
        <v>0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 cm="1">
        <f t="array" ref="J1067">_xlfn.IFS(Aggregate[[#This Row],[Age]]&lt;30,"Under 30",Aggregate[[#This Row],[Age]]&gt;65,"Senior", TRUE, "Other")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 cm="1">
        <f t="array" ref="V1067">_xlfn.IFS(Aggregate[[#This Row],[Avg Monthly GB Download]]&lt;5,"Less than 5",Aggregate[[#This Row],[Avg Monthly GB Download]]&gt;=10,"10 gb or more", TRUE,"Between 5 and 10 GB")</f>
        <v>Less than 5</v>
      </c>
      <c r="W1067">
        <v>0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 cm="1">
        <f t="array" ref="J1068">_xlfn.IFS(Aggregate[[#This Row],[Age]]&lt;30,"Under 30",Aggregate[[#This Row],[Age]]&gt;65,"Senior", TRUE, "Other")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 cm="1">
        <f t="array" ref="V1068">_xlfn.IFS(Aggregate[[#This Row],[Avg Monthly GB Download]]&lt;5,"Less than 5",Aggregate[[#This Row],[Avg Monthly GB Download]]&gt;=10,"10 gb or more", TRUE,"Between 5 and 10 GB")</f>
        <v>Less than 5</v>
      </c>
      <c r="W1068">
        <v>0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 cm="1">
        <f t="array" ref="J1069">_xlfn.IFS(Aggregate[[#This Row],[Age]]&lt;30,"Under 30",Aggregate[[#This Row],[Age]]&gt;65,"Senior", TRUE, "Other")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 cm="1">
        <f t="array" ref="V1069">_xlfn.IFS(Aggregate[[#This Row],[Avg Monthly GB Download]]&lt;5,"Less than 5",Aggregate[[#This Row],[Avg Monthly GB Download]]&gt;=10,"10 gb or more", TRUE,"Between 5 and 10 GB")</f>
        <v>Less than 5</v>
      </c>
      <c r="W1069">
        <v>4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 cm="1">
        <f t="array" ref="J1070">_xlfn.IFS(Aggregate[[#This Row],[Age]]&lt;30,"Under 30",Aggregate[[#This Row],[Age]]&gt;65,"Senior", TRUE, "Other")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 cm="1">
        <f t="array" ref="V1070">_xlfn.IFS(Aggregate[[#This Row],[Avg Monthly GB Download]]&lt;5,"Less than 5",Aggregate[[#This Row],[Avg Monthly GB Download]]&gt;=10,"10 gb or more", TRUE,"Between 5 and 10 GB")</f>
        <v>10 gb or more</v>
      </c>
      <c r="W1070">
        <v>26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 cm="1">
        <f t="array" ref="J1071">_xlfn.IFS(Aggregate[[#This Row],[Age]]&lt;30,"Under 30",Aggregate[[#This Row],[Age]]&gt;65,"Senior", TRUE, "Other")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 cm="1">
        <f t="array" ref="V1071">_xlfn.IFS(Aggregate[[#This Row],[Avg Monthly GB Download]]&lt;5,"Less than 5",Aggregate[[#This Row],[Avg Monthly GB Download]]&gt;=10,"10 gb or more", TRUE,"Between 5 and 10 GB")</f>
        <v>Less than 5</v>
      </c>
      <c r="W1071">
        <v>2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 cm="1">
        <f t="array" ref="J1072">_xlfn.IFS(Aggregate[[#This Row],[Age]]&lt;30,"Under 30",Aggregate[[#This Row],[Age]]&gt;65,"Senior", TRUE, "Other")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 cm="1">
        <f t="array" ref="V1072">_xlfn.IFS(Aggregate[[#This Row],[Avg Monthly GB Download]]&lt;5,"Less than 5",Aggregate[[#This Row],[Avg Monthly GB Download]]&gt;=10,"10 gb or more", TRUE,"Between 5 and 10 GB")</f>
        <v>Less than 5</v>
      </c>
      <c r="W1072">
        <v>0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 cm="1">
        <f t="array" ref="J1073">_xlfn.IFS(Aggregate[[#This Row],[Age]]&lt;30,"Under 30",Aggregate[[#This Row],[Age]]&gt;65,"Senior", TRUE, "Other")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 cm="1">
        <f t="array" ref="V1073">_xlfn.IFS(Aggregate[[#This Row],[Avg Monthly GB Download]]&lt;5,"Less than 5",Aggregate[[#This Row],[Avg Monthly GB Download]]&gt;=10,"10 gb or more", TRUE,"Between 5 and 10 GB")</f>
        <v>Less than 5</v>
      </c>
      <c r="W1073">
        <v>0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 cm="1">
        <f t="array" ref="J1074">_xlfn.IFS(Aggregate[[#This Row],[Age]]&lt;30,"Under 30",Aggregate[[#This Row],[Age]]&gt;65,"Senior", TRUE, "Other")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 cm="1">
        <f t="array" ref="V1074">_xlfn.IFS(Aggregate[[#This Row],[Avg Monthly GB Download]]&lt;5,"Less than 5",Aggregate[[#This Row],[Avg Monthly GB Download]]&gt;=10,"10 gb or more", TRUE,"Between 5 and 10 GB")</f>
        <v>Less than 5</v>
      </c>
      <c r="W1074">
        <v>0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 cm="1">
        <f t="array" ref="J1075">_xlfn.IFS(Aggregate[[#This Row],[Age]]&lt;30,"Under 30",Aggregate[[#This Row],[Age]]&gt;65,"Senior", TRUE, "Other")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 cm="1">
        <f t="array" ref="V1075">_xlfn.IFS(Aggregate[[#This Row],[Avg Monthly GB Download]]&lt;5,"Less than 5",Aggregate[[#This Row],[Avg Monthly GB Download]]&gt;=10,"10 gb or more", TRUE,"Between 5 and 10 GB")</f>
        <v>Between 5 and 10 GB</v>
      </c>
      <c r="W1075">
        <v>6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 cm="1">
        <f t="array" ref="J1076">_xlfn.IFS(Aggregate[[#This Row],[Age]]&lt;30,"Under 30",Aggregate[[#This Row],[Age]]&gt;65,"Senior", TRUE, "Other")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 cm="1">
        <f t="array" ref="V1076">_xlfn.IFS(Aggregate[[#This Row],[Avg Monthly GB Download]]&lt;5,"Less than 5",Aggregate[[#This Row],[Avg Monthly GB Download]]&gt;=10,"10 gb or more", TRUE,"Between 5 and 10 GB")</f>
        <v>Less than 5</v>
      </c>
      <c r="W1076">
        <v>0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 cm="1">
        <f t="array" ref="J1077">_xlfn.IFS(Aggregate[[#This Row],[Age]]&lt;30,"Under 30",Aggregate[[#This Row],[Age]]&gt;65,"Senior", TRUE, "Other")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 cm="1">
        <f t="array" ref="V1077">_xlfn.IFS(Aggregate[[#This Row],[Avg Monthly GB Download]]&lt;5,"Less than 5",Aggregate[[#This Row],[Avg Monthly GB Download]]&gt;=10,"10 gb or more", TRUE,"Between 5 and 10 GB")</f>
        <v>Less than 5</v>
      </c>
      <c r="W1077">
        <v>0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 cm="1">
        <f t="array" ref="J1078">_xlfn.IFS(Aggregate[[#This Row],[Age]]&lt;30,"Under 30",Aggregate[[#This Row],[Age]]&gt;65,"Senior", TRUE, "Other")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 cm="1">
        <f t="array" ref="V1078">_xlfn.IFS(Aggregate[[#This Row],[Avg Monthly GB Download]]&lt;5,"Less than 5",Aggregate[[#This Row],[Avg Monthly GB Download]]&gt;=10,"10 gb or more", TRUE,"Between 5 and 10 GB")</f>
        <v>10 gb or more</v>
      </c>
      <c r="W1078">
        <v>14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 cm="1">
        <f t="array" ref="J1079">_xlfn.IFS(Aggregate[[#This Row],[Age]]&lt;30,"Under 30",Aggregate[[#This Row],[Age]]&gt;65,"Senior", TRUE, "Other")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 cm="1">
        <f t="array" ref="V1079">_xlfn.IFS(Aggregate[[#This Row],[Avg Monthly GB Download]]&lt;5,"Less than 5",Aggregate[[#This Row],[Avg Monthly GB Download]]&gt;=10,"10 gb or more", TRUE,"Between 5 and 10 GB")</f>
        <v>Less than 5</v>
      </c>
      <c r="W1079">
        <v>0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 cm="1">
        <f t="array" ref="J1080">_xlfn.IFS(Aggregate[[#This Row],[Age]]&lt;30,"Under 30",Aggregate[[#This Row],[Age]]&gt;65,"Senior", TRUE, "Other")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 cm="1">
        <f t="array" ref="V1080">_xlfn.IFS(Aggregate[[#This Row],[Avg Monthly GB Download]]&lt;5,"Less than 5",Aggregate[[#This Row],[Avg Monthly GB Download]]&gt;=10,"10 gb or more", TRUE,"Between 5 and 10 GB")</f>
        <v>Less than 5</v>
      </c>
      <c r="W1080">
        <v>0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 cm="1">
        <f t="array" ref="J1081">_xlfn.IFS(Aggregate[[#This Row],[Age]]&lt;30,"Under 30",Aggregate[[#This Row],[Age]]&gt;65,"Senior", TRUE, "Other")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 cm="1">
        <f t="array" ref="V1081">_xlfn.IFS(Aggregate[[#This Row],[Avg Monthly GB Download]]&lt;5,"Less than 5",Aggregate[[#This Row],[Avg Monthly GB Download]]&gt;=10,"10 gb or more", TRUE,"Between 5 and 10 GB")</f>
        <v>Less than 5</v>
      </c>
      <c r="W1081">
        <v>0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 cm="1">
        <f t="array" ref="J1082">_xlfn.IFS(Aggregate[[#This Row],[Age]]&lt;30,"Under 30",Aggregate[[#This Row],[Age]]&gt;65,"Senior", TRUE, "Other")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 cm="1">
        <f t="array" ref="V1082">_xlfn.IFS(Aggregate[[#This Row],[Avg Monthly GB Download]]&lt;5,"Less than 5",Aggregate[[#This Row],[Avg Monthly GB Download]]&gt;=10,"10 gb or more", TRUE,"Between 5 and 10 GB")</f>
        <v>10 gb or more</v>
      </c>
      <c r="W1082">
        <v>19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 cm="1">
        <f t="array" ref="J1083">_xlfn.IFS(Aggregate[[#This Row],[Age]]&lt;30,"Under 30",Aggregate[[#This Row],[Age]]&gt;65,"Senior", TRUE, "Other")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 cm="1">
        <f t="array" ref="V1083">_xlfn.IFS(Aggregate[[#This Row],[Avg Monthly GB Download]]&lt;5,"Less than 5",Aggregate[[#This Row],[Avg Monthly GB Download]]&gt;=10,"10 gb or more", TRUE,"Between 5 and 10 GB")</f>
        <v>Less than 5</v>
      </c>
      <c r="W1083">
        <v>0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 cm="1">
        <f t="array" ref="J1084">_xlfn.IFS(Aggregate[[#This Row],[Age]]&lt;30,"Under 30",Aggregate[[#This Row],[Age]]&gt;65,"Senior", TRUE, "Other")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 cm="1">
        <f t="array" ref="V1084">_xlfn.IFS(Aggregate[[#This Row],[Avg Monthly GB Download]]&lt;5,"Less than 5",Aggregate[[#This Row],[Avg Monthly GB Download]]&gt;=10,"10 gb or more", TRUE,"Between 5 and 10 GB")</f>
        <v>Between 5 and 10 GB</v>
      </c>
      <c r="W1084">
        <v>6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 cm="1">
        <f t="array" ref="J1085">_xlfn.IFS(Aggregate[[#This Row],[Age]]&lt;30,"Under 30",Aggregate[[#This Row],[Age]]&gt;65,"Senior", TRUE, "Other")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 cm="1">
        <f t="array" ref="V1085">_xlfn.IFS(Aggregate[[#This Row],[Avg Monthly GB Download]]&lt;5,"Less than 5",Aggregate[[#This Row],[Avg Monthly GB Download]]&gt;=10,"10 gb or more", TRUE,"Between 5 and 10 GB")</f>
        <v>Less than 5</v>
      </c>
      <c r="W1085">
        <v>0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 cm="1">
        <f t="array" ref="J1086">_xlfn.IFS(Aggregate[[#This Row],[Age]]&lt;30,"Under 30",Aggregate[[#This Row],[Age]]&gt;65,"Senior", TRUE, "Other")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 cm="1">
        <f t="array" ref="V1086">_xlfn.IFS(Aggregate[[#This Row],[Avg Monthly GB Download]]&lt;5,"Less than 5",Aggregate[[#This Row],[Avg Monthly GB Download]]&gt;=10,"10 gb or more", TRUE,"Between 5 and 10 GB")</f>
        <v>Between 5 and 10 GB</v>
      </c>
      <c r="W1086">
        <v>5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 cm="1">
        <f t="array" ref="J1087">_xlfn.IFS(Aggregate[[#This Row],[Age]]&lt;30,"Under 30",Aggregate[[#This Row],[Age]]&gt;65,"Senior", TRUE, "Other")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 cm="1">
        <f t="array" ref="V1087">_xlfn.IFS(Aggregate[[#This Row],[Avg Monthly GB Download]]&lt;5,"Less than 5",Aggregate[[#This Row],[Avg Monthly GB Download]]&gt;=10,"10 gb or more", TRUE,"Between 5 and 10 GB")</f>
        <v>Between 5 and 10 GB</v>
      </c>
      <c r="W1087">
        <v>5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 cm="1">
        <f t="array" ref="J1088">_xlfn.IFS(Aggregate[[#This Row],[Age]]&lt;30,"Under 30",Aggregate[[#This Row],[Age]]&gt;65,"Senior", TRUE, "Other")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 cm="1">
        <f t="array" ref="V1088">_xlfn.IFS(Aggregate[[#This Row],[Avg Monthly GB Download]]&lt;5,"Less than 5",Aggregate[[#This Row],[Avg Monthly GB Download]]&gt;=10,"10 gb or more", TRUE,"Between 5 and 10 GB")</f>
        <v>Less than 5</v>
      </c>
      <c r="W1088">
        <v>0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 cm="1">
        <f t="array" ref="J1089">_xlfn.IFS(Aggregate[[#This Row],[Age]]&lt;30,"Under 30",Aggregate[[#This Row],[Age]]&gt;65,"Senior", TRUE, "Other")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 cm="1">
        <f t="array" ref="V1089">_xlfn.IFS(Aggregate[[#This Row],[Avg Monthly GB Download]]&lt;5,"Less than 5",Aggregate[[#This Row],[Avg Monthly GB Download]]&gt;=10,"10 gb or more", TRUE,"Between 5 and 10 GB")</f>
        <v>10 gb or more</v>
      </c>
      <c r="W1089">
        <v>24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 cm="1">
        <f t="array" ref="J1090">_xlfn.IFS(Aggregate[[#This Row],[Age]]&lt;30,"Under 30",Aggregate[[#This Row],[Age]]&gt;65,"Senior", TRUE, "Other")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 cm="1">
        <f t="array" ref="V1090">_xlfn.IFS(Aggregate[[#This Row],[Avg Monthly GB Download]]&lt;5,"Less than 5",Aggregate[[#This Row],[Avg Monthly GB Download]]&gt;=10,"10 gb or more", TRUE,"Between 5 and 10 GB")</f>
        <v>Less than 5</v>
      </c>
      <c r="W1090">
        <v>4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 cm="1">
        <f t="array" ref="J1091">_xlfn.IFS(Aggregate[[#This Row],[Age]]&lt;30,"Under 30",Aggregate[[#This Row],[Age]]&gt;65,"Senior", TRUE, "Other")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 cm="1">
        <f t="array" ref="V1091">_xlfn.IFS(Aggregate[[#This Row],[Avg Monthly GB Download]]&lt;5,"Less than 5",Aggregate[[#This Row],[Avg Monthly GB Download]]&gt;=10,"10 gb or more", TRUE,"Between 5 and 10 GB")</f>
        <v>Between 5 and 10 GB</v>
      </c>
      <c r="W1091">
        <v>9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 cm="1">
        <f t="array" ref="J1092">_xlfn.IFS(Aggregate[[#This Row],[Age]]&lt;30,"Under 30",Aggregate[[#This Row],[Age]]&gt;65,"Senior", TRUE, "Other")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 cm="1">
        <f t="array" ref="V1092">_xlfn.IFS(Aggregate[[#This Row],[Avg Monthly GB Download]]&lt;5,"Less than 5",Aggregate[[#This Row],[Avg Monthly GB Download]]&gt;=10,"10 gb or more", TRUE,"Between 5 and 10 GB")</f>
        <v>Between 5 and 10 GB</v>
      </c>
      <c r="W1092">
        <v>7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 cm="1">
        <f t="array" ref="J1093">_xlfn.IFS(Aggregate[[#This Row],[Age]]&lt;30,"Under 30",Aggregate[[#This Row],[Age]]&gt;65,"Senior", TRUE, "Other")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 cm="1">
        <f t="array" ref="V1093">_xlfn.IFS(Aggregate[[#This Row],[Avg Monthly GB Download]]&lt;5,"Less than 5",Aggregate[[#This Row],[Avg Monthly GB Download]]&gt;=10,"10 gb or more", TRUE,"Between 5 and 10 GB")</f>
        <v>Less than 5</v>
      </c>
      <c r="W1093">
        <v>0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 cm="1">
        <f t="array" ref="J1094">_xlfn.IFS(Aggregate[[#This Row],[Age]]&lt;30,"Under 30",Aggregate[[#This Row],[Age]]&gt;65,"Senior", TRUE, "Other")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 cm="1">
        <f t="array" ref="V1094">_xlfn.IFS(Aggregate[[#This Row],[Avg Monthly GB Download]]&lt;5,"Less than 5",Aggregate[[#This Row],[Avg Monthly GB Download]]&gt;=10,"10 gb or more", TRUE,"Between 5 and 10 GB")</f>
        <v>Less than 5</v>
      </c>
      <c r="W1094">
        <v>0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 cm="1">
        <f t="array" ref="J1095">_xlfn.IFS(Aggregate[[#This Row],[Age]]&lt;30,"Under 30",Aggregate[[#This Row],[Age]]&gt;65,"Senior", TRUE, "Other")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 cm="1">
        <f t="array" ref="V1095">_xlfn.IFS(Aggregate[[#This Row],[Avg Monthly GB Download]]&lt;5,"Less than 5",Aggregate[[#This Row],[Avg Monthly GB Download]]&gt;=10,"10 gb or more", TRUE,"Between 5 and 10 GB")</f>
        <v>Less than 5</v>
      </c>
      <c r="W1095">
        <v>0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 cm="1">
        <f t="array" ref="J1096">_xlfn.IFS(Aggregate[[#This Row],[Age]]&lt;30,"Under 30",Aggregate[[#This Row],[Age]]&gt;65,"Senior", TRUE, "Other")</f>
        <v>Other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 cm="1">
        <f t="array" ref="V1096">_xlfn.IFS(Aggregate[[#This Row],[Avg Monthly GB Download]]&lt;5,"Less than 5",Aggregate[[#This Row],[Avg Monthly GB Download]]&gt;=10,"10 gb or more", TRUE,"Between 5 and 10 GB")</f>
        <v>Less than 5</v>
      </c>
      <c r="W1096">
        <v>0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 cm="1">
        <f t="array" ref="J1097">_xlfn.IFS(Aggregate[[#This Row],[Age]]&lt;30,"Under 30",Aggregate[[#This Row],[Age]]&gt;65,"Senior", TRUE, "Other")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 cm="1">
        <f t="array" ref="V1097">_xlfn.IFS(Aggregate[[#This Row],[Avg Monthly GB Download]]&lt;5,"Less than 5",Aggregate[[#This Row],[Avg Monthly GB Download]]&gt;=10,"10 gb or more", TRUE,"Between 5 and 10 GB")</f>
        <v>Less than 5</v>
      </c>
      <c r="W1097">
        <v>0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 cm="1">
        <f t="array" ref="J1098">_xlfn.IFS(Aggregate[[#This Row],[Age]]&lt;30,"Under 30",Aggregate[[#This Row],[Age]]&gt;65,"Senior", TRUE, "Other")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 cm="1">
        <f t="array" ref="V1098">_xlfn.IFS(Aggregate[[#This Row],[Avg Monthly GB Download]]&lt;5,"Less than 5",Aggregate[[#This Row],[Avg Monthly GB Download]]&gt;=10,"10 gb or more", TRUE,"Between 5 and 10 GB")</f>
        <v>Less than 5</v>
      </c>
      <c r="W1098">
        <v>0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 cm="1">
        <f t="array" ref="J1099">_xlfn.IFS(Aggregate[[#This Row],[Age]]&lt;30,"Under 30",Aggregate[[#This Row],[Age]]&gt;65,"Senior", TRUE, "Other")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 cm="1">
        <f t="array" ref="V1099">_xlfn.IFS(Aggregate[[#This Row],[Avg Monthly GB Download]]&lt;5,"Less than 5",Aggregate[[#This Row],[Avg Monthly GB Download]]&gt;=10,"10 gb or more", TRUE,"Between 5 and 10 GB")</f>
        <v>10 gb or more</v>
      </c>
      <c r="W1099">
        <v>29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 cm="1">
        <f t="array" ref="J1100">_xlfn.IFS(Aggregate[[#This Row],[Age]]&lt;30,"Under 30",Aggregate[[#This Row],[Age]]&gt;65,"Senior", TRUE, "Other")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 cm="1">
        <f t="array" ref="V1100">_xlfn.IFS(Aggregate[[#This Row],[Avg Monthly GB Download]]&lt;5,"Less than 5",Aggregate[[#This Row],[Avg Monthly GB Download]]&gt;=10,"10 gb or more", TRUE,"Between 5 and 10 GB")</f>
        <v>Less than 5</v>
      </c>
      <c r="W1100">
        <v>0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 cm="1">
        <f t="array" ref="J1101">_xlfn.IFS(Aggregate[[#This Row],[Age]]&lt;30,"Under 30",Aggregate[[#This Row],[Age]]&gt;65,"Senior", TRUE, "Other")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 cm="1">
        <f t="array" ref="V1101">_xlfn.IFS(Aggregate[[#This Row],[Avg Monthly GB Download]]&lt;5,"Less than 5",Aggregate[[#This Row],[Avg Monthly GB Download]]&gt;=10,"10 gb or more", TRUE,"Between 5 and 10 GB")</f>
        <v>Less than 5</v>
      </c>
      <c r="W1101">
        <v>0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 cm="1">
        <f t="array" ref="J1102">_xlfn.IFS(Aggregate[[#This Row],[Age]]&lt;30,"Under 30",Aggregate[[#This Row],[Age]]&gt;65,"Senior", TRUE, "Other")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 cm="1">
        <f t="array" ref="V1102">_xlfn.IFS(Aggregate[[#This Row],[Avg Monthly GB Download]]&lt;5,"Less than 5",Aggregate[[#This Row],[Avg Monthly GB Download]]&gt;=10,"10 gb or more", TRUE,"Between 5 and 10 GB")</f>
        <v>Less than 5</v>
      </c>
      <c r="W1102">
        <v>0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 cm="1">
        <f t="array" ref="J1103">_xlfn.IFS(Aggregate[[#This Row],[Age]]&lt;30,"Under 30",Aggregate[[#This Row],[Age]]&gt;65,"Senior", TRUE, "Other")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 cm="1">
        <f t="array" ref="V1103">_xlfn.IFS(Aggregate[[#This Row],[Avg Monthly GB Download]]&lt;5,"Less than 5",Aggregate[[#This Row],[Avg Monthly GB Download]]&gt;=10,"10 gb or more", TRUE,"Between 5 and 10 GB")</f>
        <v>Less than 5</v>
      </c>
      <c r="W1103">
        <v>0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 cm="1">
        <f t="array" ref="J1104">_xlfn.IFS(Aggregate[[#This Row],[Age]]&lt;30,"Under 30",Aggregate[[#This Row],[Age]]&gt;65,"Senior", TRUE, "Other")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 cm="1">
        <f t="array" ref="V1104">_xlfn.IFS(Aggregate[[#This Row],[Avg Monthly GB Download]]&lt;5,"Less than 5",Aggregate[[#This Row],[Avg Monthly GB Download]]&gt;=10,"10 gb or more", TRUE,"Between 5 and 10 GB")</f>
        <v>Less than 5</v>
      </c>
      <c r="W1104">
        <v>0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 cm="1">
        <f t="array" ref="J1105">_xlfn.IFS(Aggregate[[#This Row],[Age]]&lt;30,"Under 30",Aggregate[[#This Row],[Age]]&gt;65,"Senior", TRUE, "Other")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 cm="1">
        <f t="array" ref="V1105">_xlfn.IFS(Aggregate[[#This Row],[Avg Monthly GB Download]]&lt;5,"Less than 5",Aggregate[[#This Row],[Avg Monthly GB Download]]&gt;=10,"10 gb or more", TRUE,"Between 5 and 10 GB")</f>
        <v>Between 5 and 10 GB</v>
      </c>
      <c r="W1105">
        <v>5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 cm="1">
        <f t="array" ref="J1106">_xlfn.IFS(Aggregate[[#This Row],[Age]]&lt;30,"Under 30",Aggregate[[#This Row],[Age]]&gt;65,"Senior", TRUE, "Other")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 cm="1">
        <f t="array" ref="V1106">_xlfn.IFS(Aggregate[[#This Row],[Avg Monthly GB Download]]&lt;5,"Less than 5",Aggregate[[#This Row],[Avg Monthly GB Download]]&gt;=10,"10 gb or more", TRUE,"Between 5 and 10 GB")</f>
        <v>Less than 5</v>
      </c>
      <c r="W1106">
        <v>0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 cm="1">
        <f t="array" ref="J1107">_xlfn.IFS(Aggregate[[#This Row],[Age]]&lt;30,"Under 30",Aggregate[[#This Row],[Age]]&gt;65,"Senior", TRUE, "Other")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 cm="1">
        <f t="array" ref="V1107">_xlfn.IFS(Aggregate[[#This Row],[Avg Monthly GB Download]]&lt;5,"Less than 5",Aggregate[[#This Row],[Avg Monthly GB Download]]&gt;=10,"10 gb or more", TRUE,"Between 5 and 10 GB")</f>
        <v>Less than 5</v>
      </c>
      <c r="W1107">
        <v>0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 cm="1">
        <f t="array" ref="J1108">_xlfn.IFS(Aggregate[[#This Row],[Age]]&lt;30,"Under 30",Aggregate[[#This Row],[Age]]&gt;65,"Senior", TRUE, "Other")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 cm="1">
        <f t="array" ref="V1108">_xlfn.IFS(Aggregate[[#This Row],[Avg Monthly GB Download]]&lt;5,"Less than 5",Aggregate[[#This Row],[Avg Monthly GB Download]]&gt;=10,"10 gb or more", TRUE,"Between 5 and 10 GB")</f>
        <v>Less than 5</v>
      </c>
      <c r="W1108">
        <v>0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 cm="1">
        <f t="array" ref="J1109">_xlfn.IFS(Aggregate[[#This Row],[Age]]&lt;30,"Under 30",Aggregate[[#This Row],[Age]]&gt;65,"Senior", TRUE, "Other")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 cm="1">
        <f t="array" ref="V1109">_xlfn.IFS(Aggregate[[#This Row],[Avg Monthly GB Download]]&lt;5,"Less than 5",Aggregate[[#This Row],[Avg Monthly GB Download]]&gt;=10,"10 gb or more", TRUE,"Between 5 and 10 GB")</f>
        <v>Less than 5</v>
      </c>
      <c r="W1109">
        <v>0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 cm="1">
        <f t="array" ref="J1110">_xlfn.IFS(Aggregate[[#This Row],[Age]]&lt;30,"Under 30",Aggregate[[#This Row],[Age]]&gt;65,"Senior", TRUE, "Other")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 cm="1">
        <f t="array" ref="V1110">_xlfn.IFS(Aggregate[[#This Row],[Avg Monthly GB Download]]&lt;5,"Less than 5",Aggregate[[#This Row],[Avg Monthly GB Download]]&gt;=10,"10 gb or more", TRUE,"Between 5 and 10 GB")</f>
        <v>10 gb or more</v>
      </c>
      <c r="W1110">
        <v>12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 cm="1">
        <f t="array" ref="J1111">_xlfn.IFS(Aggregate[[#This Row],[Age]]&lt;30,"Under 30",Aggregate[[#This Row],[Age]]&gt;65,"Senior", TRUE, "Other")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 cm="1">
        <f t="array" ref="V1111">_xlfn.IFS(Aggregate[[#This Row],[Avg Monthly GB Download]]&lt;5,"Less than 5",Aggregate[[#This Row],[Avg Monthly GB Download]]&gt;=10,"10 gb or more", TRUE,"Between 5 and 10 GB")</f>
        <v>Between 5 and 10 GB</v>
      </c>
      <c r="W1111">
        <v>5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 cm="1">
        <f t="array" ref="J1112">_xlfn.IFS(Aggregate[[#This Row],[Age]]&lt;30,"Under 30",Aggregate[[#This Row],[Age]]&gt;65,"Senior", TRUE, "Other")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 cm="1">
        <f t="array" ref="V1112">_xlfn.IFS(Aggregate[[#This Row],[Avg Monthly GB Download]]&lt;5,"Less than 5",Aggregate[[#This Row],[Avg Monthly GB Download]]&gt;=10,"10 gb or more", TRUE,"Between 5 and 10 GB")</f>
        <v>Less than 5</v>
      </c>
      <c r="W1112">
        <v>0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 cm="1">
        <f t="array" ref="J1113">_xlfn.IFS(Aggregate[[#This Row],[Age]]&lt;30,"Under 30",Aggregate[[#This Row],[Age]]&gt;65,"Senior", TRUE, "Other")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 cm="1">
        <f t="array" ref="V1113">_xlfn.IFS(Aggregate[[#This Row],[Avg Monthly GB Download]]&lt;5,"Less than 5",Aggregate[[#This Row],[Avg Monthly GB Download]]&gt;=10,"10 gb or more", TRUE,"Between 5 and 10 GB")</f>
        <v>Less than 5</v>
      </c>
      <c r="W1113">
        <v>0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 cm="1">
        <f t="array" ref="J1114">_xlfn.IFS(Aggregate[[#This Row],[Age]]&lt;30,"Under 30",Aggregate[[#This Row],[Age]]&gt;65,"Senior", TRUE, "Other")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 cm="1">
        <f t="array" ref="V1114">_xlfn.IFS(Aggregate[[#This Row],[Avg Monthly GB Download]]&lt;5,"Less than 5",Aggregate[[#This Row],[Avg Monthly GB Download]]&gt;=10,"10 gb or more", TRUE,"Between 5 and 10 GB")</f>
        <v>10 gb or more</v>
      </c>
      <c r="W1114">
        <v>37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 cm="1">
        <f t="array" ref="J1115">_xlfn.IFS(Aggregate[[#This Row],[Age]]&lt;30,"Under 30",Aggregate[[#This Row],[Age]]&gt;65,"Senior", TRUE, "Other")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 cm="1">
        <f t="array" ref="V1115">_xlfn.IFS(Aggregate[[#This Row],[Avg Monthly GB Download]]&lt;5,"Less than 5",Aggregate[[#This Row],[Avg Monthly GB Download]]&gt;=10,"10 gb or more", TRUE,"Between 5 and 10 GB")</f>
        <v>Between 5 and 10 GB</v>
      </c>
      <c r="W1115">
        <v>5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 cm="1">
        <f t="array" ref="J1116">_xlfn.IFS(Aggregate[[#This Row],[Age]]&lt;30,"Under 30",Aggregate[[#This Row],[Age]]&gt;65,"Senior", TRUE, "Other")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 cm="1">
        <f t="array" ref="V1116">_xlfn.IFS(Aggregate[[#This Row],[Avg Monthly GB Download]]&lt;5,"Less than 5",Aggregate[[#This Row],[Avg Monthly GB Download]]&gt;=10,"10 gb or more", TRUE,"Between 5 and 10 GB")</f>
        <v>Less than 5</v>
      </c>
      <c r="W1116">
        <v>0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 cm="1">
        <f t="array" ref="J1117">_xlfn.IFS(Aggregate[[#This Row],[Age]]&lt;30,"Under 30",Aggregate[[#This Row],[Age]]&gt;65,"Senior", TRUE, "Other")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 cm="1">
        <f t="array" ref="V1117">_xlfn.IFS(Aggregate[[#This Row],[Avg Monthly GB Download]]&lt;5,"Less than 5",Aggregate[[#This Row],[Avg Monthly GB Download]]&gt;=10,"10 gb or more", TRUE,"Between 5 and 10 GB")</f>
        <v>Between 5 and 10 GB</v>
      </c>
      <c r="W1117">
        <v>5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 cm="1">
        <f t="array" ref="J1118">_xlfn.IFS(Aggregate[[#This Row],[Age]]&lt;30,"Under 30",Aggregate[[#This Row],[Age]]&gt;65,"Senior", TRUE, "Other")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 cm="1">
        <f t="array" ref="V1118">_xlfn.IFS(Aggregate[[#This Row],[Avg Monthly GB Download]]&lt;5,"Less than 5",Aggregate[[#This Row],[Avg Monthly GB Download]]&gt;=10,"10 gb or more", TRUE,"Between 5 and 10 GB")</f>
        <v>Less than 5</v>
      </c>
      <c r="W1118">
        <v>0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 cm="1">
        <f t="array" ref="J1119">_xlfn.IFS(Aggregate[[#This Row],[Age]]&lt;30,"Under 30",Aggregate[[#This Row],[Age]]&gt;65,"Senior", TRUE, "Other")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 cm="1">
        <f t="array" ref="V1119">_xlfn.IFS(Aggregate[[#This Row],[Avg Monthly GB Download]]&lt;5,"Less than 5",Aggregate[[#This Row],[Avg Monthly GB Download]]&gt;=10,"10 gb or more", TRUE,"Between 5 and 10 GB")</f>
        <v>Less than 5</v>
      </c>
      <c r="W1119">
        <v>0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 cm="1">
        <f t="array" ref="J1120">_xlfn.IFS(Aggregate[[#This Row],[Age]]&lt;30,"Under 30",Aggregate[[#This Row],[Age]]&gt;65,"Senior", TRUE, "Other")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 cm="1">
        <f t="array" ref="V1120">_xlfn.IFS(Aggregate[[#This Row],[Avg Monthly GB Download]]&lt;5,"Less than 5",Aggregate[[#This Row],[Avg Monthly GB Download]]&gt;=10,"10 gb or more", TRUE,"Between 5 and 10 GB")</f>
        <v>Between 5 and 10 GB</v>
      </c>
      <c r="W1120">
        <v>5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 cm="1">
        <f t="array" ref="J1121">_xlfn.IFS(Aggregate[[#This Row],[Age]]&lt;30,"Under 30",Aggregate[[#This Row],[Age]]&gt;65,"Senior", TRUE, "Other")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 cm="1">
        <f t="array" ref="V1121">_xlfn.IFS(Aggregate[[#This Row],[Avg Monthly GB Download]]&lt;5,"Less than 5",Aggregate[[#This Row],[Avg Monthly GB Download]]&gt;=10,"10 gb or more", TRUE,"Between 5 and 10 GB")</f>
        <v>Less than 5</v>
      </c>
      <c r="W1121">
        <v>0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 cm="1">
        <f t="array" ref="J1122">_xlfn.IFS(Aggregate[[#This Row],[Age]]&lt;30,"Under 30",Aggregate[[#This Row],[Age]]&gt;65,"Senior", TRUE, "Other")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 cm="1">
        <f t="array" ref="V1122">_xlfn.IFS(Aggregate[[#This Row],[Avg Monthly GB Download]]&lt;5,"Less than 5",Aggregate[[#This Row],[Avg Monthly GB Download]]&gt;=10,"10 gb or more", TRUE,"Between 5 and 10 GB")</f>
        <v>Less than 5</v>
      </c>
      <c r="W1122">
        <v>0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 cm="1">
        <f t="array" ref="J1123">_xlfn.IFS(Aggregate[[#This Row],[Age]]&lt;30,"Under 30",Aggregate[[#This Row],[Age]]&gt;65,"Senior", TRUE, "Other")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 cm="1">
        <f t="array" ref="V1123">_xlfn.IFS(Aggregate[[#This Row],[Avg Monthly GB Download]]&lt;5,"Less than 5",Aggregate[[#This Row],[Avg Monthly GB Download]]&gt;=10,"10 gb or more", TRUE,"Between 5 and 10 GB")</f>
        <v>Less than 5</v>
      </c>
      <c r="W1123">
        <v>0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 cm="1">
        <f t="array" ref="J1124">_xlfn.IFS(Aggregate[[#This Row],[Age]]&lt;30,"Under 30",Aggregate[[#This Row],[Age]]&gt;65,"Senior", TRUE, "Other")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 cm="1">
        <f t="array" ref="V1124">_xlfn.IFS(Aggregate[[#This Row],[Avg Monthly GB Download]]&lt;5,"Less than 5",Aggregate[[#This Row],[Avg Monthly GB Download]]&gt;=10,"10 gb or more", TRUE,"Between 5 and 10 GB")</f>
        <v>Less than 5</v>
      </c>
      <c r="W1124">
        <v>0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 cm="1">
        <f t="array" ref="J1125">_xlfn.IFS(Aggregate[[#This Row],[Age]]&lt;30,"Under 30",Aggregate[[#This Row],[Age]]&gt;65,"Senior", TRUE, "Other")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 cm="1">
        <f t="array" ref="V1125">_xlfn.IFS(Aggregate[[#This Row],[Avg Monthly GB Download]]&lt;5,"Less than 5",Aggregate[[#This Row],[Avg Monthly GB Download]]&gt;=10,"10 gb or more", TRUE,"Between 5 and 10 GB")</f>
        <v>Less than 5</v>
      </c>
      <c r="W1125">
        <v>0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 cm="1">
        <f t="array" ref="J1126">_xlfn.IFS(Aggregate[[#This Row],[Age]]&lt;30,"Under 30",Aggregate[[#This Row],[Age]]&gt;65,"Senior", TRUE, "Other")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 cm="1">
        <f t="array" ref="V1126">_xlfn.IFS(Aggregate[[#This Row],[Avg Monthly GB Download]]&lt;5,"Less than 5",Aggregate[[#This Row],[Avg Monthly GB Download]]&gt;=10,"10 gb or more", TRUE,"Between 5 and 10 GB")</f>
        <v>Between 5 and 10 GB</v>
      </c>
      <c r="W1126">
        <v>8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 cm="1">
        <f t="array" ref="J1127">_xlfn.IFS(Aggregate[[#This Row],[Age]]&lt;30,"Under 30",Aggregate[[#This Row],[Age]]&gt;65,"Senior", TRUE, "Other")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 cm="1">
        <f t="array" ref="V1127">_xlfn.IFS(Aggregate[[#This Row],[Avg Monthly GB Download]]&lt;5,"Less than 5",Aggregate[[#This Row],[Avg Monthly GB Download]]&gt;=10,"10 gb or more", TRUE,"Between 5 and 10 GB")</f>
        <v>Less than 5</v>
      </c>
      <c r="W1127">
        <v>0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 cm="1">
        <f t="array" ref="J1128">_xlfn.IFS(Aggregate[[#This Row],[Age]]&lt;30,"Under 30",Aggregate[[#This Row],[Age]]&gt;65,"Senior", TRUE, "Other")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 cm="1">
        <f t="array" ref="V1128">_xlfn.IFS(Aggregate[[#This Row],[Avg Monthly GB Download]]&lt;5,"Less than 5",Aggregate[[#This Row],[Avg Monthly GB Download]]&gt;=10,"10 gb or more", TRUE,"Between 5 and 10 GB")</f>
        <v>Less than 5</v>
      </c>
      <c r="W1128">
        <v>0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 cm="1">
        <f t="array" ref="J1129">_xlfn.IFS(Aggregate[[#This Row],[Age]]&lt;30,"Under 30",Aggregate[[#This Row],[Age]]&gt;65,"Senior", TRUE, "Other")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 cm="1">
        <f t="array" ref="V1129">_xlfn.IFS(Aggregate[[#This Row],[Avg Monthly GB Download]]&lt;5,"Less than 5",Aggregate[[#This Row],[Avg Monthly GB Download]]&gt;=10,"10 gb or more", TRUE,"Between 5 and 10 GB")</f>
        <v>10 gb or more</v>
      </c>
      <c r="W1129">
        <v>12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 cm="1">
        <f t="array" ref="J1130">_xlfn.IFS(Aggregate[[#This Row],[Age]]&lt;30,"Under 30",Aggregate[[#This Row],[Age]]&gt;65,"Senior", TRUE, "Other")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 cm="1">
        <f t="array" ref="V1130">_xlfn.IFS(Aggregate[[#This Row],[Avg Monthly GB Download]]&lt;5,"Less than 5",Aggregate[[#This Row],[Avg Monthly GB Download]]&gt;=10,"10 gb or more", TRUE,"Between 5 and 10 GB")</f>
        <v>Less than 5</v>
      </c>
      <c r="W1130">
        <v>0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 cm="1">
        <f t="array" ref="J1131">_xlfn.IFS(Aggregate[[#This Row],[Age]]&lt;30,"Under 30",Aggregate[[#This Row],[Age]]&gt;65,"Senior", TRUE, "Other")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 cm="1">
        <f t="array" ref="V1131">_xlfn.IFS(Aggregate[[#This Row],[Avg Monthly GB Download]]&lt;5,"Less than 5",Aggregate[[#This Row],[Avg Monthly GB Download]]&gt;=10,"10 gb or more", TRUE,"Between 5 and 10 GB")</f>
        <v>Less than 5</v>
      </c>
      <c r="W1131">
        <v>0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 cm="1">
        <f t="array" ref="J1132">_xlfn.IFS(Aggregate[[#This Row],[Age]]&lt;30,"Under 30",Aggregate[[#This Row],[Age]]&gt;65,"Senior", TRUE, "Other")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 cm="1">
        <f t="array" ref="V1132">_xlfn.IFS(Aggregate[[#This Row],[Avg Monthly GB Download]]&lt;5,"Less than 5",Aggregate[[#This Row],[Avg Monthly GB Download]]&gt;=10,"10 gb or more", TRUE,"Between 5 and 10 GB")</f>
        <v>10 gb or more</v>
      </c>
      <c r="W1132">
        <v>17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 cm="1">
        <f t="array" ref="J1133">_xlfn.IFS(Aggregate[[#This Row],[Age]]&lt;30,"Under 30",Aggregate[[#This Row],[Age]]&gt;65,"Senior", TRUE, "Other")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 cm="1">
        <f t="array" ref="V1133">_xlfn.IFS(Aggregate[[#This Row],[Avg Monthly GB Download]]&lt;5,"Less than 5",Aggregate[[#This Row],[Avg Monthly GB Download]]&gt;=10,"10 gb or more", TRUE,"Between 5 and 10 GB")</f>
        <v>Between 5 and 10 GB</v>
      </c>
      <c r="W1133">
        <v>5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 cm="1">
        <f t="array" ref="J1134">_xlfn.IFS(Aggregate[[#This Row],[Age]]&lt;30,"Under 30",Aggregate[[#This Row],[Age]]&gt;65,"Senior", TRUE, "Other")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 cm="1">
        <f t="array" ref="V1134">_xlfn.IFS(Aggregate[[#This Row],[Avg Monthly GB Download]]&lt;5,"Less than 5",Aggregate[[#This Row],[Avg Monthly GB Download]]&gt;=10,"10 gb or more", TRUE,"Between 5 and 10 GB")</f>
        <v>Between 5 and 10 GB</v>
      </c>
      <c r="W1134">
        <v>9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 cm="1">
        <f t="array" ref="J1135">_xlfn.IFS(Aggregate[[#This Row],[Age]]&lt;30,"Under 30",Aggregate[[#This Row],[Age]]&gt;65,"Senior", TRUE, "Other")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 cm="1">
        <f t="array" ref="V1135">_xlfn.IFS(Aggregate[[#This Row],[Avg Monthly GB Download]]&lt;5,"Less than 5",Aggregate[[#This Row],[Avg Monthly GB Download]]&gt;=10,"10 gb or more", TRUE,"Between 5 and 10 GB")</f>
        <v>10 gb or more</v>
      </c>
      <c r="W1135">
        <v>30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 cm="1">
        <f t="array" ref="J1136">_xlfn.IFS(Aggregate[[#This Row],[Age]]&lt;30,"Under 30",Aggregate[[#This Row],[Age]]&gt;65,"Senior", TRUE, "Other")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 cm="1">
        <f t="array" ref="V1136">_xlfn.IFS(Aggregate[[#This Row],[Avg Monthly GB Download]]&lt;5,"Less than 5",Aggregate[[#This Row],[Avg Monthly GB Download]]&gt;=10,"10 gb or more", TRUE,"Between 5 and 10 GB")</f>
        <v>Less than 5</v>
      </c>
      <c r="W1136">
        <v>0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 cm="1">
        <f t="array" ref="J1137">_xlfn.IFS(Aggregate[[#This Row],[Age]]&lt;30,"Under 30",Aggregate[[#This Row],[Age]]&gt;65,"Senior", TRUE, "Other")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 cm="1">
        <f t="array" ref="V1137">_xlfn.IFS(Aggregate[[#This Row],[Avg Monthly GB Download]]&lt;5,"Less than 5",Aggregate[[#This Row],[Avg Monthly GB Download]]&gt;=10,"10 gb or more", TRUE,"Between 5 and 10 GB")</f>
        <v>Less than 5</v>
      </c>
      <c r="W1137">
        <v>3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 cm="1">
        <f t="array" ref="J1138">_xlfn.IFS(Aggregate[[#This Row],[Age]]&lt;30,"Under 30",Aggregate[[#This Row],[Age]]&gt;65,"Senior", TRUE, "Other")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 cm="1">
        <f t="array" ref="V1138">_xlfn.IFS(Aggregate[[#This Row],[Avg Monthly GB Download]]&lt;5,"Less than 5",Aggregate[[#This Row],[Avg Monthly GB Download]]&gt;=10,"10 gb or more", TRUE,"Between 5 and 10 GB")</f>
        <v>10 gb or more</v>
      </c>
      <c r="W1138">
        <v>24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 cm="1">
        <f t="array" ref="J1139">_xlfn.IFS(Aggregate[[#This Row],[Age]]&lt;30,"Under 30",Aggregate[[#This Row],[Age]]&gt;65,"Senior", TRUE, "Other")</f>
        <v>Other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 cm="1">
        <f t="array" ref="V1139">_xlfn.IFS(Aggregate[[#This Row],[Avg Monthly GB Download]]&lt;5,"Less than 5",Aggregate[[#This Row],[Avg Monthly GB Download]]&gt;=10,"10 gb or more", TRUE,"Between 5 and 10 GB")</f>
        <v>Less than 5</v>
      </c>
      <c r="W1139">
        <v>0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 cm="1">
        <f t="array" ref="J1140">_xlfn.IFS(Aggregate[[#This Row],[Age]]&lt;30,"Under 30",Aggregate[[#This Row],[Age]]&gt;65,"Senior", TRUE, "Other")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 cm="1">
        <f t="array" ref="V1140">_xlfn.IFS(Aggregate[[#This Row],[Avg Monthly GB Download]]&lt;5,"Less than 5",Aggregate[[#This Row],[Avg Monthly GB Download]]&gt;=10,"10 gb or more", TRUE,"Between 5 and 10 GB")</f>
        <v>Less than 5</v>
      </c>
      <c r="W1140">
        <v>0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 cm="1">
        <f t="array" ref="J1141">_xlfn.IFS(Aggregate[[#This Row],[Age]]&lt;30,"Under 30",Aggregate[[#This Row],[Age]]&gt;65,"Senior", TRUE, "Other")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 cm="1">
        <f t="array" ref="V1141">_xlfn.IFS(Aggregate[[#This Row],[Avg Monthly GB Download]]&lt;5,"Less than 5",Aggregate[[#This Row],[Avg Monthly GB Download]]&gt;=10,"10 gb or more", TRUE,"Between 5 and 10 GB")</f>
        <v>Less than 5</v>
      </c>
      <c r="W1141">
        <v>0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 cm="1">
        <f t="array" ref="J1142">_xlfn.IFS(Aggregate[[#This Row],[Age]]&lt;30,"Under 30",Aggregate[[#This Row],[Age]]&gt;65,"Senior", TRUE, "Other")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 cm="1">
        <f t="array" ref="V1142">_xlfn.IFS(Aggregate[[#This Row],[Avg Monthly GB Download]]&lt;5,"Less than 5",Aggregate[[#This Row],[Avg Monthly GB Download]]&gt;=10,"10 gb or more", TRUE,"Between 5 and 10 GB")</f>
        <v>Less than 5</v>
      </c>
      <c r="W1142">
        <v>0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 cm="1">
        <f t="array" ref="J1143">_xlfn.IFS(Aggregate[[#This Row],[Age]]&lt;30,"Under 30",Aggregate[[#This Row],[Age]]&gt;65,"Senior", TRUE, "Other")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 cm="1">
        <f t="array" ref="V1143">_xlfn.IFS(Aggregate[[#This Row],[Avg Monthly GB Download]]&lt;5,"Less than 5",Aggregate[[#This Row],[Avg Monthly GB Download]]&gt;=10,"10 gb or more", TRUE,"Between 5 and 10 GB")</f>
        <v>Less than 5</v>
      </c>
      <c r="W1143">
        <v>0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 cm="1">
        <f t="array" ref="J1144">_xlfn.IFS(Aggregate[[#This Row],[Age]]&lt;30,"Under 30",Aggregate[[#This Row],[Age]]&gt;65,"Senior", TRUE, "Other")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 cm="1">
        <f t="array" ref="V1144">_xlfn.IFS(Aggregate[[#This Row],[Avg Monthly GB Download]]&lt;5,"Less than 5",Aggregate[[#This Row],[Avg Monthly GB Download]]&gt;=10,"10 gb or more", TRUE,"Between 5 and 10 GB")</f>
        <v>Less than 5</v>
      </c>
      <c r="W1144">
        <v>0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 cm="1">
        <f t="array" ref="J1145">_xlfn.IFS(Aggregate[[#This Row],[Age]]&lt;30,"Under 30",Aggregate[[#This Row],[Age]]&gt;65,"Senior", TRUE, "Other")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 cm="1">
        <f t="array" ref="V1145">_xlfn.IFS(Aggregate[[#This Row],[Avg Monthly GB Download]]&lt;5,"Less than 5",Aggregate[[#This Row],[Avg Monthly GB Download]]&gt;=10,"10 gb or more", TRUE,"Between 5 and 10 GB")</f>
        <v>Less than 5</v>
      </c>
      <c r="W1145">
        <v>0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 cm="1">
        <f t="array" ref="J1146">_xlfn.IFS(Aggregate[[#This Row],[Age]]&lt;30,"Under 30",Aggregate[[#This Row],[Age]]&gt;65,"Senior", TRUE, "Other")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 cm="1">
        <f t="array" ref="V1146">_xlfn.IFS(Aggregate[[#This Row],[Avg Monthly GB Download]]&lt;5,"Less than 5",Aggregate[[#This Row],[Avg Monthly GB Download]]&gt;=10,"10 gb or more", TRUE,"Between 5 and 10 GB")</f>
        <v>Less than 5</v>
      </c>
      <c r="W1146">
        <v>2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 cm="1">
        <f t="array" ref="J1147">_xlfn.IFS(Aggregate[[#This Row],[Age]]&lt;30,"Under 30",Aggregate[[#This Row],[Age]]&gt;65,"Senior", TRUE, "Other")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 cm="1">
        <f t="array" ref="V1147">_xlfn.IFS(Aggregate[[#This Row],[Avg Monthly GB Download]]&lt;5,"Less than 5",Aggregate[[#This Row],[Avg Monthly GB Download]]&gt;=10,"10 gb or more", TRUE,"Between 5 and 10 GB")</f>
        <v>Less than 5</v>
      </c>
      <c r="W1147">
        <v>3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 cm="1">
        <f t="array" ref="J1148">_xlfn.IFS(Aggregate[[#This Row],[Age]]&lt;30,"Under 30",Aggregate[[#This Row],[Age]]&gt;65,"Senior", TRUE, "Other")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 cm="1">
        <f t="array" ref="V1148">_xlfn.IFS(Aggregate[[#This Row],[Avg Monthly GB Download]]&lt;5,"Less than 5",Aggregate[[#This Row],[Avg Monthly GB Download]]&gt;=10,"10 gb or more", TRUE,"Between 5 and 10 GB")</f>
        <v>10 gb or more</v>
      </c>
      <c r="W1148">
        <v>11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 cm="1">
        <f t="array" ref="J1149">_xlfn.IFS(Aggregate[[#This Row],[Age]]&lt;30,"Under 30",Aggregate[[#This Row],[Age]]&gt;65,"Senior", TRUE, "Other")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 cm="1">
        <f t="array" ref="V1149">_xlfn.IFS(Aggregate[[#This Row],[Avg Monthly GB Download]]&lt;5,"Less than 5",Aggregate[[#This Row],[Avg Monthly GB Download]]&gt;=10,"10 gb or more", TRUE,"Between 5 and 10 GB")</f>
        <v>Less than 5</v>
      </c>
      <c r="W1149">
        <v>0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 cm="1">
        <f t="array" ref="J1150">_xlfn.IFS(Aggregate[[#This Row],[Age]]&lt;30,"Under 30",Aggregate[[#This Row],[Age]]&gt;65,"Senior", TRUE, "Other")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 cm="1">
        <f t="array" ref="V1150">_xlfn.IFS(Aggregate[[#This Row],[Avg Monthly GB Download]]&lt;5,"Less than 5",Aggregate[[#This Row],[Avg Monthly GB Download]]&gt;=10,"10 gb or more", TRUE,"Between 5 and 10 GB")</f>
        <v>Less than 5</v>
      </c>
      <c r="W1150">
        <v>0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 cm="1">
        <f t="array" ref="J1151">_xlfn.IFS(Aggregate[[#This Row],[Age]]&lt;30,"Under 30",Aggregate[[#This Row],[Age]]&gt;65,"Senior", TRUE, "Other")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 cm="1">
        <f t="array" ref="V1151">_xlfn.IFS(Aggregate[[#This Row],[Avg Monthly GB Download]]&lt;5,"Less than 5",Aggregate[[#This Row],[Avg Monthly GB Download]]&gt;=10,"10 gb or more", TRUE,"Between 5 and 10 GB")</f>
        <v>Less than 5</v>
      </c>
      <c r="W1151">
        <v>0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 cm="1">
        <f t="array" ref="J1152">_xlfn.IFS(Aggregate[[#This Row],[Age]]&lt;30,"Under 30",Aggregate[[#This Row],[Age]]&gt;65,"Senior", TRUE, "Other")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 cm="1">
        <f t="array" ref="V1152">_xlfn.IFS(Aggregate[[#This Row],[Avg Monthly GB Download]]&lt;5,"Less than 5",Aggregate[[#This Row],[Avg Monthly GB Download]]&gt;=10,"10 gb or more", TRUE,"Between 5 and 10 GB")</f>
        <v>Less than 5</v>
      </c>
      <c r="W1152">
        <v>0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 cm="1">
        <f t="array" ref="J1153">_xlfn.IFS(Aggregate[[#This Row],[Age]]&lt;30,"Under 30",Aggregate[[#This Row],[Age]]&gt;65,"Senior", TRUE, "Other")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 cm="1">
        <f t="array" ref="V1153">_xlfn.IFS(Aggregate[[#This Row],[Avg Monthly GB Download]]&lt;5,"Less than 5",Aggregate[[#This Row],[Avg Monthly GB Download]]&gt;=10,"10 gb or more", TRUE,"Between 5 and 10 GB")</f>
        <v>Less than 5</v>
      </c>
      <c r="W1153">
        <v>0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 cm="1">
        <f t="array" ref="J1154">_xlfn.IFS(Aggregate[[#This Row],[Age]]&lt;30,"Under 30",Aggregate[[#This Row],[Age]]&gt;65,"Senior", TRUE, "Other")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 cm="1">
        <f t="array" ref="V1154">_xlfn.IFS(Aggregate[[#This Row],[Avg Monthly GB Download]]&lt;5,"Less than 5",Aggregate[[#This Row],[Avg Monthly GB Download]]&gt;=10,"10 gb or more", TRUE,"Between 5 and 10 GB")</f>
        <v>Less than 5</v>
      </c>
      <c r="W1154">
        <v>0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 cm="1">
        <f t="array" ref="J1155">_xlfn.IFS(Aggregate[[#This Row],[Age]]&lt;30,"Under 30",Aggregate[[#This Row],[Age]]&gt;65,"Senior", TRUE, "Other")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 cm="1">
        <f t="array" ref="V1155">_xlfn.IFS(Aggregate[[#This Row],[Avg Monthly GB Download]]&lt;5,"Less than 5",Aggregate[[#This Row],[Avg Monthly GB Download]]&gt;=10,"10 gb or more", TRUE,"Between 5 and 10 GB")</f>
        <v>Less than 5</v>
      </c>
      <c r="W1155">
        <v>0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 cm="1">
        <f t="array" ref="J1156">_xlfn.IFS(Aggregate[[#This Row],[Age]]&lt;30,"Under 30",Aggregate[[#This Row],[Age]]&gt;65,"Senior", TRUE, "Other")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 cm="1">
        <f t="array" ref="V1156">_xlfn.IFS(Aggregate[[#This Row],[Avg Monthly GB Download]]&lt;5,"Less than 5",Aggregate[[#This Row],[Avg Monthly GB Download]]&gt;=10,"10 gb or more", TRUE,"Between 5 and 10 GB")</f>
        <v>Less than 5</v>
      </c>
      <c r="W1156">
        <v>0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 cm="1">
        <f t="array" ref="J1157">_xlfn.IFS(Aggregate[[#This Row],[Age]]&lt;30,"Under 30",Aggregate[[#This Row],[Age]]&gt;65,"Senior", TRUE, "Other")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 cm="1">
        <f t="array" ref="V1157">_xlfn.IFS(Aggregate[[#This Row],[Avg Monthly GB Download]]&lt;5,"Less than 5",Aggregate[[#This Row],[Avg Monthly GB Download]]&gt;=10,"10 gb or more", TRUE,"Between 5 and 10 GB")</f>
        <v>Less than 5</v>
      </c>
      <c r="W1157">
        <v>3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 cm="1">
        <f t="array" ref="J1158">_xlfn.IFS(Aggregate[[#This Row],[Age]]&lt;30,"Under 30",Aggregate[[#This Row],[Age]]&gt;65,"Senior", TRUE, "Other")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 cm="1">
        <f t="array" ref="V1158">_xlfn.IFS(Aggregate[[#This Row],[Avg Monthly GB Download]]&lt;5,"Less than 5",Aggregate[[#This Row],[Avg Monthly GB Download]]&gt;=10,"10 gb or more", TRUE,"Between 5 and 10 GB")</f>
        <v>Less than 5</v>
      </c>
      <c r="W1158">
        <v>2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 cm="1">
        <f t="array" ref="J1159">_xlfn.IFS(Aggregate[[#This Row],[Age]]&lt;30,"Under 30",Aggregate[[#This Row],[Age]]&gt;65,"Senior", TRUE, "Other")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 cm="1">
        <f t="array" ref="V1159">_xlfn.IFS(Aggregate[[#This Row],[Avg Monthly GB Download]]&lt;5,"Less than 5",Aggregate[[#This Row],[Avg Monthly GB Download]]&gt;=10,"10 gb or more", TRUE,"Between 5 and 10 GB")</f>
        <v>Between 5 and 10 GB</v>
      </c>
      <c r="W1159">
        <v>6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 cm="1">
        <f t="array" ref="J1160">_xlfn.IFS(Aggregate[[#This Row],[Age]]&lt;30,"Under 30",Aggregate[[#This Row],[Age]]&gt;65,"Senior", TRUE, "Other")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 cm="1">
        <f t="array" ref="V1160">_xlfn.IFS(Aggregate[[#This Row],[Avg Monthly GB Download]]&lt;5,"Less than 5",Aggregate[[#This Row],[Avg Monthly GB Download]]&gt;=10,"10 gb or more", TRUE,"Between 5 and 10 GB")</f>
        <v>10 gb or more</v>
      </c>
      <c r="W1160">
        <v>11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 cm="1">
        <f t="array" ref="J1161">_xlfn.IFS(Aggregate[[#This Row],[Age]]&lt;30,"Under 30",Aggregate[[#This Row],[Age]]&gt;65,"Senior", TRUE, "Other")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 cm="1">
        <f t="array" ref="V1161">_xlfn.IFS(Aggregate[[#This Row],[Avg Monthly GB Download]]&lt;5,"Less than 5",Aggregate[[#This Row],[Avg Monthly GB Download]]&gt;=10,"10 gb or more", TRUE,"Between 5 and 10 GB")</f>
        <v>Between 5 and 10 GB</v>
      </c>
      <c r="W1161">
        <v>7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 cm="1">
        <f t="array" ref="J1162">_xlfn.IFS(Aggregate[[#This Row],[Age]]&lt;30,"Under 30",Aggregate[[#This Row],[Age]]&gt;65,"Senior", TRUE, "Other")</f>
        <v>Other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 cm="1">
        <f t="array" ref="V1162">_xlfn.IFS(Aggregate[[#This Row],[Avg Monthly GB Download]]&lt;5,"Less than 5",Aggregate[[#This Row],[Avg Monthly GB Download]]&gt;=10,"10 gb or more", TRUE,"Between 5 and 10 GB")</f>
        <v>Less than 5</v>
      </c>
      <c r="W1162">
        <v>0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 cm="1">
        <f t="array" ref="J1163">_xlfn.IFS(Aggregate[[#This Row],[Age]]&lt;30,"Under 30",Aggregate[[#This Row],[Age]]&gt;65,"Senior", TRUE, "Other")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 cm="1">
        <f t="array" ref="V1163">_xlfn.IFS(Aggregate[[#This Row],[Avg Monthly GB Download]]&lt;5,"Less than 5",Aggregate[[#This Row],[Avg Monthly GB Download]]&gt;=10,"10 gb or more", TRUE,"Between 5 and 10 GB")</f>
        <v>Less than 5</v>
      </c>
      <c r="W1163">
        <v>0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 cm="1">
        <f t="array" ref="J1164">_xlfn.IFS(Aggregate[[#This Row],[Age]]&lt;30,"Under 30",Aggregate[[#This Row],[Age]]&gt;65,"Senior", TRUE, "Other")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 cm="1">
        <f t="array" ref="V1164">_xlfn.IFS(Aggregate[[#This Row],[Avg Monthly GB Download]]&lt;5,"Less than 5",Aggregate[[#This Row],[Avg Monthly GB Download]]&gt;=10,"10 gb or more", TRUE,"Between 5 and 10 GB")</f>
        <v>Less than 5</v>
      </c>
      <c r="W1164">
        <v>0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 cm="1">
        <f t="array" ref="J1165">_xlfn.IFS(Aggregate[[#This Row],[Age]]&lt;30,"Under 30",Aggregate[[#This Row],[Age]]&gt;65,"Senior", TRUE, "Other")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 cm="1">
        <f t="array" ref="V1165">_xlfn.IFS(Aggregate[[#This Row],[Avg Monthly GB Download]]&lt;5,"Less than 5",Aggregate[[#This Row],[Avg Monthly GB Download]]&gt;=10,"10 gb or more", TRUE,"Between 5 and 10 GB")</f>
        <v>Less than 5</v>
      </c>
      <c r="W1165">
        <v>0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 cm="1">
        <f t="array" ref="J1166">_xlfn.IFS(Aggregate[[#This Row],[Age]]&lt;30,"Under 30",Aggregate[[#This Row],[Age]]&gt;65,"Senior", TRUE, "Other")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 cm="1">
        <f t="array" ref="V1166">_xlfn.IFS(Aggregate[[#This Row],[Avg Monthly GB Download]]&lt;5,"Less than 5",Aggregate[[#This Row],[Avg Monthly GB Download]]&gt;=10,"10 gb or more", TRUE,"Between 5 and 10 GB")</f>
        <v>Between 5 and 10 GB</v>
      </c>
      <c r="W1166">
        <v>6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 cm="1">
        <f t="array" ref="J1167">_xlfn.IFS(Aggregate[[#This Row],[Age]]&lt;30,"Under 30",Aggregate[[#This Row],[Age]]&gt;65,"Senior", TRUE, "Other")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 cm="1">
        <f t="array" ref="V1167">_xlfn.IFS(Aggregate[[#This Row],[Avg Monthly GB Download]]&lt;5,"Less than 5",Aggregate[[#This Row],[Avg Monthly GB Download]]&gt;=10,"10 gb or more", TRUE,"Between 5 and 10 GB")</f>
        <v>Less than 5</v>
      </c>
      <c r="W1167">
        <v>1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 cm="1">
        <f t="array" ref="J1168">_xlfn.IFS(Aggregate[[#This Row],[Age]]&lt;30,"Under 30",Aggregate[[#This Row],[Age]]&gt;65,"Senior", TRUE, "Other")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 cm="1">
        <f t="array" ref="V1168">_xlfn.IFS(Aggregate[[#This Row],[Avg Monthly GB Download]]&lt;5,"Less than 5",Aggregate[[#This Row],[Avg Monthly GB Download]]&gt;=10,"10 gb or more", TRUE,"Between 5 and 10 GB")</f>
        <v>Less than 5</v>
      </c>
      <c r="W1168">
        <v>1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 cm="1">
        <f t="array" ref="J1169">_xlfn.IFS(Aggregate[[#This Row],[Age]]&lt;30,"Under 30",Aggregate[[#This Row],[Age]]&gt;65,"Senior", TRUE, "Other")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 cm="1">
        <f t="array" ref="V1169">_xlfn.IFS(Aggregate[[#This Row],[Avg Monthly GB Download]]&lt;5,"Less than 5",Aggregate[[#This Row],[Avg Monthly GB Download]]&gt;=10,"10 gb or more", TRUE,"Between 5 and 10 GB")</f>
        <v>Less than 5</v>
      </c>
      <c r="W1169">
        <v>0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 cm="1">
        <f t="array" ref="J1170">_xlfn.IFS(Aggregate[[#This Row],[Age]]&lt;30,"Under 30",Aggregate[[#This Row],[Age]]&gt;65,"Senior", TRUE, "Other")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 cm="1">
        <f t="array" ref="V1170">_xlfn.IFS(Aggregate[[#This Row],[Avg Monthly GB Download]]&lt;5,"Less than 5",Aggregate[[#This Row],[Avg Monthly GB Download]]&gt;=10,"10 gb or more", TRUE,"Between 5 and 10 GB")</f>
        <v>Less than 5</v>
      </c>
      <c r="W1170">
        <v>0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 cm="1">
        <f t="array" ref="J1171">_xlfn.IFS(Aggregate[[#This Row],[Age]]&lt;30,"Under 30",Aggregate[[#This Row],[Age]]&gt;65,"Senior", TRUE, "Other")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 cm="1">
        <f t="array" ref="V1171">_xlfn.IFS(Aggregate[[#This Row],[Avg Monthly GB Download]]&lt;5,"Less than 5",Aggregate[[#This Row],[Avg Monthly GB Download]]&gt;=10,"10 gb or more", TRUE,"Between 5 and 10 GB")</f>
        <v>Less than 5</v>
      </c>
      <c r="W1171">
        <v>0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 cm="1">
        <f t="array" ref="J1172">_xlfn.IFS(Aggregate[[#This Row],[Age]]&lt;30,"Under 30",Aggregate[[#This Row],[Age]]&gt;65,"Senior", TRUE, "Other")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 cm="1">
        <f t="array" ref="V1172">_xlfn.IFS(Aggregate[[#This Row],[Avg Monthly GB Download]]&lt;5,"Less than 5",Aggregate[[#This Row],[Avg Monthly GB Download]]&gt;=10,"10 gb or more", TRUE,"Between 5 and 10 GB")</f>
        <v>Less than 5</v>
      </c>
      <c r="W1172">
        <v>0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 cm="1">
        <f t="array" ref="J1173">_xlfn.IFS(Aggregate[[#This Row],[Age]]&lt;30,"Under 30",Aggregate[[#This Row],[Age]]&gt;65,"Senior", TRUE, "Other")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 cm="1">
        <f t="array" ref="V1173">_xlfn.IFS(Aggregate[[#This Row],[Avg Monthly GB Download]]&lt;5,"Less than 5",Aggregate[[#This Row],[Avg Monthly GB Download]]&gt;=10,"10 gb or more", TRUE,"Between 5 and 10 GB")</f>
        <v>10 gb or more</v>
      </c>
      <c r="W1173">
        <v>15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 cm="1">
        <f t="array" ref="J1174">_xlfn.IFS(Aggregate[[#This Row],[Age]]&lt;30,"Under 30",Aggregate[[#This Row],[Age]]&gt;65,"Senior", TRUE, "Other")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 cm="1">
        <f t="array" ref="V1174">_xlfn.IFS(Aggregate[[#This Row],[Avg Monthly GB Download]]&lt;5,"Less than 5",Aggregate[[#This Row],[Avg Monthly GB Download]]&gt;=10,"10 gb or more", TRUE,"Between 5 and 10 GB")</f>
        <v>Less than 5</v>
      </c>
      <c r="W1174">
        <v>3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 cm="1">
        <f t="array" ref="J1175">_xlfn.IFS(Aggregate[[#This Row],[Age]]&lt;30,"Under 30",Aggregate[[#This Row],[Age]]&gt;65,"Senior", TRUE, "Other")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 cm="1">
        <f t="array" ref="V1175">_xlfn.IFS(Aggregate[[#This Row],[Avg Monthly GB Download]]&lt;5,"Less than 5",Aggregate[[#This Row],[Avg Monthly GB Download]]&gt;=10,"10 gb or more", TRUE,"Between 5 and 10 GB")</f>
        <v>Less than 5</v>
      </c>
      <c r="W1175">
        <v>0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 cm="1">
        <f t="array" ref="J1176">_xlfn.IFS(Aggregate[[#This Row],[Age]]&lt;30,"Under 30",Aggregate[[#This Row],[Age]]&gt;65,"Senior", TRUE, "Other")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 cm="1">
        <f t="array" ref="V1176">_xlfn.IFS(Aggregate[[#This Row],[Avg Monthly GB Download]]&lt;5,"Less than 5",Aggregate[[#This Row],[Avg Monthly GB Download]]&gt;=10,"10 gb or more", TRUE,"Between 5 and 10 GB")</f>
        <v>Less than 5</v>
      </c>
      <c r="W1176">
        <v>1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 cm="1">
        <f t="array" ref="J1177">_xlfn.IFS(Aggregate[[#This Row],[Age]]&lt;30,"Under 30",Aggregate[[#This Row],[Age]]&gt;65,"Senior", TRUE, "Other")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 cm="1">
        <f t="array" ref="V1177">_xlfn.IFS(Aggregate[[#This Row],[Avg Monthly GB Download]]&lt;5,"Less than 5",Aggregate[[#This Row],[Avg Monthly GB Download]]&gt;=10,"10 gb or more", TRUE,"Between 5 and 10 GB")</f>
        <v>Less than 5</v>
      </c>
      <c r="W1177">
        <v>0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 cm="1">
        <f t="array" ref="J1178">_xlfn.IFS(Aggregate[[#This Row],[Age]]&lt;30,"Under 30",Aggregate[[#This Row],[Age]]&gt;65,"Senior", TRUE, "Other")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 cm="1">
        <f t="array" ref="V1178">_xlfn.IFS(Aggregate[[#This Row],[Avg Monthly GB Download]]&lt;5,"Less than 5",Aggregate[[#This Row],[Avg Monthly GB Download]]&gt;=10,"10 gb or more", TRUE,"Between 5 and 10 GB")</f>
        <v>Less than 5</v>
      </c>
      <c r="W1178">
        <v>0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 cm="1">
        <f t="array" ref="J1179">_xlfn.IFS(Aggregate[[#This Row],[Age]]&lt;30,"Under 30",Aggregate[[#This Row],[Age]]&gt;65,"Senior", TRUE, "Other")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 cm="1">
        <f t="array" ref="V1179">_xlfn.IFS(Aggregate[[#This Row],[Avg Monthly GB Download]]&lt;5,"Less than 5",Aggregate[[#This Row],[Avg Monthly GB Download]]&gt;=10,"10 gb or more", TRUE,"Between 5 and 10 GB")</f>
        <v>Less than 5</v>
      </c>
      <c r="W1179">
        <v>4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 cm="1">
        <f t="array" ref="J1180">_xlfn.IFS(Aggregate[[#This Row],[Age]]&lt;30,"Under 30",Aggregate[[#This Row],[Age]]&gt;65,"Senior", TRUE, "Other")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 cm="1">
        <f t="array" ref="V1180">_xlfn.IFS(Aggregate[[#This Row],[Avg Monthly GB Download]]&lt;5,"Less than 5",Aggregate[[#This Row],[Avg Monthly GB Download]]&gt;=10,"10 gb or more", TRUE,"Between 5 and 10 GB")</f>
        <v>Less than 5</v>
      </c>
      <c r="W1180">
        <v>0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 cm="1">
        <f t="array" ref="J1181">_xlfn.IFS(Aggregate[[#This Row],[Age]]&lt;30,"Under 30",Aggregate[[#This Row],[Age]]&gt;65,"Senior", TRUE, "Other")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 cm="1">
        <f t="array" ref="V1181">_xlfn.IFS(Aggregate[[#This Row],[Avg Monthly GB Download]]&lt;5,"Less than 5",Aggregate[[#This Row],[Avg Monthly GB Download]]&gt;=10,"10 gb or more", TRUE,"Between 5 and 10 GB")</f>
        <v>Less than 5</v>
      </c>
      <c r="W1181">
        <v>0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 cm="1">
        <f t="array" ref="J1182">_xlfn.IFS(Aggregate[[#This Row],[Age]]&lt;30,"Under 30",Aggregate[[#This Row],[Age]]&gt;65,"Senior", TRUE, "Other")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 cm="1">
        <f t="array" ref="V1182">_xlfn.IFS(Aggregate[[#This Row],[Avg Monthly GB Download]]&lt;5,"Less than 5",Aggregate[[#This Row],[Avg Monthly GB Download]]&gt;=10,"10 gb or more", TRUE,"Between 5 and 10 GB")</f>
        <v>Less than 5</v>
      </c>
      <c r="W1182">
        <v>0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 cm="1">
        <f t="array" ref="J1183">_xlfn.IFS(Aggregate[[#This Row],[Age]]&lt;30,"Under 30",Aggregate[[#This Row],[Age]]&gt;65,"Senior", TRUE, "Other")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 cm="1">
        <f t="array" ref="V1183">_xlfn.IFS(Aggregate[[#This Row],[Avg Monthly GB Download]]&lt;5,"Less than 5",Aggregate[[#This Row],[Avg Monthly GB Download]]&gt;=10,"10 gb or more", TRUE,"Between 5 and 10 GB")</f>
        <v>Less than 5</v>
      </c>
      <c r="W1183">
        <v>0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 cm="1">
        <f t="array" ref="J1184">_xlfn.IFS(Aggregate[[#This Row],[Age]]&lt;30,"Under 30",Aggregate[[#This Row],[Age]]&gt;65,"Senior", TRUE, "Other")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 cm="1">
        <f t="array" ref="V1184">_xlfn.IFS(Aggregate[[#This Row],[Avg Monthly GB Download]]&lt;5,"Less than 5",Aggregate[[#This Row],[Avg Monthly GB Download]]&gt;=10,"10 gb or more", TRUE,"Between 5 and 10 GB")</f>
        <v>Less than 5</v>
      </c>
      <c r="W1184">
        <v>0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 cm="1">
        <f t="array" ref="J1185">_xlfn.IFS(Aggregate[[#This Row],[Age]]&lt;30,"Under 30",Aggregate[[#This Row],[Age]]&gt;65,"Senior", TRUE, "Other")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 cm="1">
        <f t="array" ref="V1185">_xlfn.IFS(Aggregate[[#This Row],[Avg Monthly GB Download]]&lt;5,"Less than 5",Aggregate[[#This Row],[Avg Monthly GB Download]]&gt;=10,"10 gb or more", TRUE,"Between 5 and 10 GB")</f>
        <v>Less than 5</v>
      </c>
      <c r="W1185">
        <v>4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 cm="1">
        <f t="array" ref="J1186">_xlfn.IFS(Aggregate[[#This Row],[Age]]&lt;30,"Under 30",Aggregate[[#This Row],[Age]]&gt;65,"Senior", TRUE, "Other")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 cm="1">
        <f t="array" ref="V1186">_xlfn.IFS(Aggregate[[#This Row],[Avg Monthly GB Download]]&lt;5,"Less than 5",Aggregate[[#This Row],[Avg Monthly GB Download]]&gt;=10,"10 gb or more", TRUE,"Between 5 and 10 GB")</f>
        <v>Less than 5</v>
      </c>
      <c r="W1186">
        <v>0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 cm="1">
        <f t="array" ref="J1187">_xlfn.IFS(Aggregate[[#This Row],[Age]]&lt;30,"Under 30",Aggregate[[#This Row],[Age]]&gt;65,"Senior", TRUE, "Other")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 cm="1">
        <f t="array" ref="V1187">_xlfn.IFS(Aggregate[[#This Row],[Avg Monthly GB Download]]&lt;5,"Less than 5",Aggregate[[#This Row],[Avg Monthly GB Download]]&gt;=10,"10 gb or more", TRUE,"Between 5 and 10 GB")</f>
        <v>Less than 5</v>
      </c>
      <c r="W1187">
        <v>0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 cm="1">
        <f t="array" ref="J1188">_xlfn.IFS(Aggregate[[#This Row],[Age]]&lt;30,"Under 30",Aggregate[[#This Row],[Age]]&gt;65,"Senior", TRUE, "Other")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 cm="1">
        <f t="array" ref="V1188">_xlfn.IFS(Aggregate[[#This Row],[Avg Monthly GB Download]]&lt;5,"Less than 5",Aggregate[[#This Row],[Avg Monthly GB Download]]&gt;=10,"10 gb or more", TRUE,"Between 5 and 10 GB")</f>
        <v>Less than 5</v>
      </c>
      <c r="W1188">
        <v>2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 cm="1">
        <f t="array" ref="J1189">_xlfn.IFS(Aggregate[[#This Row],[Age]]&lt;30,"Under 30",Aggregate[[#This Row],[Age]]&gt;65,"Senior", TRUE, "Other")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 cm="1">
        <f t="array" ref="V1189">_xlfn.IFS(Aggregate[[#This Row],[Avg Monthly GB Download]]&lt;5,"Less than 5",Aggregate[[#This Row],[Avg Monthly GB Download]]&gt;=10,"10 gb or more", TRUE,"Between 5 and 10 GB")</f>
        <v>Less than 5</v>
      </c>
      <c r="W1189">
        <v>0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 cm="1">
        <f t="array" ref="J1190">_xlfn.IFS(Aggregate[[#This Row],[Age]]&lt;30,"Under 30",Aggregate[[#This Row],[Age]]&gt;65,"Senior", TRUE, "Other")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 cm="1">
        <f t="array" ref="V1190">_xlfn.IFS(Aggregate[[#This Row],[Avg Monthly GB Download]]&lt;5,"Less than 5",Aggregate[[#This Row],[Avg Monthly GB Download]]&gt;=10,"10 gb or more", TRUE,"Between 5 and 10 GB")</f>
        <v>Between 5 and 10 GB</v>
      </c>
      <c r="W1190">
        <v>7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 cm="1">
        <f t="array" ref="J1191">_xlfn.IFS(Aggregate[[#This Row],[Age]]&lt;30,"Under 30",Aggregate[[#This Row],[Age]]&gt;65,"Senior", TRUE, "Other")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 cm="1">
        <f t="array" ref="V1191">_xlfn.IFS(Aggregate[[#This Row],[Avg Monthly GB Download]]&lt;5,"Less than 5",Aggregate[[#This Row],[Avg Monthly GB Download]]&gt;=10,"10 gb or more", TRUE,"Between 5 and 10 GB")</f>
        <v>Less than 5</v>
      </c>
      <c r="W1191">
        <v>0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 cm="1">
        <f t="array" ref="J1192">_xlfn.IFS(Aggregate[[#This Row],[Age]]&lt;30,"Under 30",Aggregate[[#This Row],[Age]]&gt;65,"Senior", TRUE, "Other")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 cm="1">
        <f t="array" ref="V1192">_xlfn.IFS(Aggregate[[#This Row],[Avg Monthly GB Download]]&lt;5,"Less than 5",Aggregate[[#This Row],[Avg Monthly GB Download]]&gt;=10,"10 gb or more", TRUE,"Between 5 and 10 GB")</f>
        <v>Less than 5</v>
      </c>
      <c r="W1192">
        <v>0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 cm="1">
        <f t="array" ref="J1193">_xlfn.IFS(Aggregate[[#This Row],[Age]]&lt;30,"Under 30",Aggregate[[#This Row],[Age]]&gt;65,"Senior", TRUE, "Other")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 cm="1">
        <f t="array" ref="V1193">_xlfn.IFS(Aggregate[[#This Row],[Avg Monthly GB Download]]&lt;5,"Less than 5",Aggregate[[#This Row],[Avg Monthly GB Download]]&gt;=10,"10 gb or more", TRUE,"Between 5 and 10 GB")</f>
        <v>Less than 5</v>
      </c>
      <c r="W1193">
        <v>0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 cm="1">
        <f t="array" ref="J1194">_xlfn.IFS(Aggregate[[#This Row],[Age]]&lt;30,"Under 30",Aggregate[[#This Row],[Age]]&gt;65,"Senior", TRUE, "Other")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 cm="1">
        <f t="array" ref="V1194">_xlfn.IFS(Aggregate[[#This Row],[Avg Monthly GB Download]]&lt;5,"Less than 5",Aggregate[[#This Row],[Avg Monthly GB Download]]&gt;=10,"10 gb or more", TRUE,"Between 5 and 10 GB")</f>
        <v>10 gb or more</v>
      </c>
      <c r="W1194">
        <v>17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 cm="1">
        <f t="array" ref="J1195">_xlfn.IFS(Aggregate[[#This Row],[Age]]&lt;30,"Under 30",Aggregate[[#This Row],[Age]]&gt;65,"Senior", TRUE, "Other")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 cm="1">
        <f t="array" ref="V1195">_xlfn.IFS(Aggregate[[#This Row],[Avg Monthly GB Download]]&lt;5,"Less than 5",Aggregate[[#This Row],[Avg Monthly GB Download]]&gt;=10,"10 gb or more", TRUE,"Between 5 and 10 GB")</f>
        <v>10 gb or more</v>
      </c>
      <c r="W1195">
        <v>12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 cm="1">
        <f t="array" ref="J1196">_xlfn.IFS(Aggregate[[#This Row],[Age]]&lt;30,"Under 30",Aggregate[[#This Row],[Age]]&gt;65,"Senior", TRUE, "Other")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 cm="1">
        <f t="array" ref="V1196">_xlfn.IFS(Aggregate[[#This Row],[Avg Monthly GB Download]]&lt;5,"Less than 5",Aggregate[[#This Row],[Avg Monthly GB Download]]&gt;=10,"10 gb or more", TRUE,"Between 5 and 10 GB")</f>
        <v>Less than 5</v>
      </c>
      <c r="W1196">
        <v>4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 cm="1">
        <f t="array" ref="J1197">_xlfn.IFS(Aggregate[[#This Row],[Age]]&lt;30,"Under 30",Aggregate[[#This Row],[Age]]&gt;65,"Senior", TRUE, "Other")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 cm="1">
        <f t="array" ref="V1197">_xlfn.IFS(Aggregate[[#This Row],[Avg Monthly GB Download]]&lt;5,"Less than 5",Aggregate[[#This Row],[Avg Monthly GB Download]]&gt;=10,"10 gb or more", TRUE,"Between 5 and 10 GB")</f>
        <v>Less than 5</v>
      </c>
      <c r="W1197">
        <v>0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 cm="1">
        <f t="array" ref="J1198">_xlfn.IFS(Aggregate[[#This Row],[Age]]&lt;30,"Under 30",Aggregate[[#This Row],[Age]]&gt;65,"Senior", TRUE, "Other")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 cm="1">
        <f t="array" ref="V1198">_xlfn.IFS(Aggregate[[#This Row],[Avg Monthly GB Download]]&lt;5,"Less than 5",Aggregate[[#This Row],[Avg Monthly GB Download]]&gt;=10,"10 gb or more", TRUE,"Between 5 and 10 GB")</f>
        <v>Less than 5</v>
      </c>
      <c r="W1198">
        <v>0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 cm="1">
        <f t="array" ref="J1199">_xlfn.IFS(Aggregate[[#This Row],[Age]]&lt;30,"Under 30",Aggregate[[#This Row],[Age]]&gt;65,"Senior", TRUE, "Other")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 cm="1">
        <f t="array" ref="V1199">_xlfn.IFS(Aggregate[[#This Row],[Avg Monthly GB Download]]&lt;5,"Less than 5",Aggregate[[#This Row],[Avg Monthly GB Download]]&gt;=10,"10 gb or more", TRUE,"Between 5 and 10 GB")</f>
        <v>10 gb or more</v>
      </c>
      <c r="W1199">
        <v>12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 cm="1">
        <f t="array" ref="J1200">_xlfn.IFS(Aggregate[[#This Row],[Age]]&lt;30,"Under 30",Aggregate[[#This Row],[Age]]&gt;65,"Senior", TRUE, "Other")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 cm="1">
        <f t="array" ref="V1200">_xlfn.IFS(Aggregate[[#This Row],[Avg Monthly GB Download]]&lt;5,"Less than 5",Aggregate[[#This Row],[Avg Monthly GB Download]]&gt;=10,"10 gb or more", TRUE,"Between 5 and 10 GB")</f>
        <v>10 gb or more</v>
      </c>
      <c r="W1200">
        <v>13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 cm="1">
        <f t="array" ref="J1201">_xlfn.IFS(Aggregate[[#This Row],[Age]]&lt;30,"Under 30",Aggregate[[#This Row],[Age]]&gt;65,"Senior", TRUE, "Other")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 cm="1">
        <f t="array" ref="V1201">_xlfn.IFS(Aggregate[[#This Row],[Avg Monthly GB Download]]&lt;5,"Less than 5",Aggregate[[#This Row],[Avg Monthly GB Download]]&gt;=10,"10 gb or more", TRUE,"Between 5 and 10 GB")</f>
        <v>Less than 5</v>
      </c>
      <c r="W1201">
        <v>0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 cm="1">
        <f t="array" ref="J1202">_xlfn.IFS(Aggregate[[#This Row],[Age]]&lt;30,"Under 30",Aggregate[[#This Row],[Age]]&gt;65,"Senior", TRUE, "Other")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 cm="1">
        <f t="array" ref="V1202">_xlfn.IFS(Aggregate[[#This Row],[Avg Monthly GB Download]]&lt;5,"Less than 5",Aggregate[[#This Row],[Avg Monthly GB Download]]&gt;=10,"10 gb or more", TRUE,"Between 5 and 10 GB")</f>
        <v>Less than 5</v>
      </c>
      <c r="W1202">
        <v>0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 cm="1">
        <f t="array" ref="J1203">_xlfn.IFS(Aggregate[[#This Row],[Age]]&lt;30,"Under 30",Aggregate[[#This Row],[Age]]&gt;65,"Senior", TRUE, "Other")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 cm="1">
        <f t="array" ref="V1203">_xlfn.IFS(Aggregate[[#This Row],[Avg Monthly GB Download]]&lt;5,"Less than 5",Aggregate[[#This Row],[Avg Monthly GB Download]]&gt;=10,"10 gb or more", TRUE,"Between 5 and 10 GB")</f>
        <v>Less than 5</v>
      </c>
      <c r="W1203">
        <v>2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 cm="1">
        <f t="array" ref="J1204">_xlfn.IFS(Aggregate[[#This Row],[Age]]&lt;30,"Under 30",Aggregate[[#This Row],[Age]]&gt;65,"Senior", TRUE, "Other")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 cm="1">
        <f t="array" ref="V1204">_xlfn.IFS(Aggregate[[#This Row],[Avg Monthly GB Download]]&lt;5,"Less than 5",Aggregate[[#This Row],[Avg Monthly GB Download]]&gt;=10,"10 gb or more", TRUE,"Between 5 and 10 GB")</f>
        <v>Less than 5</v>
      </c>
      <c r="W1204">
        <v>0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 cm="1">
        <f t="array" ref="J1205">_xlfn.IFS(Aggregate[[#This Row],[Age]]&lt;30,"Under 30",Aggregate[[#This Row],[Age]]&gt;65,"Senior", TRUE, "Other")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 cm="1">
        <f t="array" ref="V1205">_xlfn.IFS(Aggregate[[#This Row],[Avg Monthly GB Download]]&lt;5,"Less than 5",Aggregate[[#This Row],[Avg Monthly GB Download]]&gt;=10,"10 gb or more", TRUE,"Between 5 and 10 GB")</f>
        <v>Between 5 and 10 GB</v>
      </c>
      <c r="W1205">
        <v>7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 cm="1">
        <f t="array" ref="J1206">_xlfn.IFS(Aggregate[[#This Row],[Age]]&lt;30,"Under 30",Aggregate[[#This Row],[Age]]&gt;65,"Senior", TRUE, "Other")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 cm="1">
        <f t="array" ref="V1206">_xlfn.IFS(Aggregate[[#This Row],[Avg Monthly GB Download]]&lt;5,"Less than 5",Aggregate[[#This Row],[Avg Monthly GB Download]]&gt;=10,"10 gb or more", TRUE,"Between 5 and 10 GB")</f>
        <v>Less than 5</v>
      </c>
      <c r="W1206">
        <v>0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 cm="1">
        <f t="array" ref="J1207">_xlfn.IFS(Aggregate[[#This Row],[Age]]&lt;30,"Under 30",Aggregate[[#This Row],[Age]]&gt;65,"Senior", TRUE, "Other")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 cm="1">
        <f t="array" ref="V1207">_xlfn.IFS(Aggregate[[#This Row],[Avg Monthly GB Download]]&lt;5,"Less than 5",Aggregate[[#This Row],[Avg Monthly GB Download]]&gt;=10,"10 gb or more", TRUE,"Between 5 and 10 GB")</f>
        <v>Between 5 and 10 GB</v>
      </c>
      <c r="W1207">
        <v>6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 cm="1">
        <f t="array" ref="J1208">_xlfn.IFS(Aggregate[[#This Row],[Age]]&lt;30,"Under 30",Aggregate[[#This Row],[Age]]&gt;65,"Senior", TRUE, "Other")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 cm="1">
        <f t="array" ref="V1208">_xlfn.IFS(Aggregate[[#This Row],[Avg Monthly GB Download]]&lt;5,"Less than 5",Aggregate[[#This Row],[Avg Monthly GB Download]]&gt;=10,"10 gb or more", TRUE,"Between 5 and 10 GB")</f>
        <v>Less than 5</v>
      </c>
      <c r="W1208">
        <v>0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 cm="1">
        <f t="array" ref="J1209">_xlfn.IFS(Aggregate[[#This Row],[Age]]&lt;30,"Under 30",Aggregate[[#This Row],[Age]]&gt;65,"Senior", TRUE, "Other")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 cm="1">
        <f t="array" ref="V1209">_xlfn.IFS(Aggregate[[#This Row],[Avg Monthly GB Download]]&lt;5,"Less than 5",Aggregate[[#This Row],[Avg Monthly GB Download]]&gt;=10,"10 gb or more", TRUE,"Between 5 and 10 GB")</f>
        <v>Less than 5</v>
      </c>
      <c r="W1209">
        <v>0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 cm="1">
        <f t="array" ref="J1210">_xlfn.IFS(Aggregate[[#This Row],[Age]]&lt;30,"Under 30",Aggregate[[#This Row],[Age]]&gt;65,"Senior", TRUE, "Other")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 cm="1">
        <f t="array" ref="V1210">_xlfn.IFS(Aggregate[[#This Row],[Avg Monthly GB Download]]&lt;5,"Less than 5",Aggregate[[#This Row],[Avg Monthly GB Download]]&gt;=10,"10 gb or more", TRUE,"Between 5 and 10 GB")</f>
        <v>Less than 5</v>
      </c>
      <c r="W1210">
        <v>0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 cm="1">
        <f t="array" ref="J1211">_xlfn.IFS(Aggregate[[#This Row],[Age]]&lt;30,"Under 30",Aggregate[[#This Row],[Age]]&gt;65,"Senior", TRUE, "Other")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 cm="1">
        <f t="array" ref="V1211">_xlfn.IFS(Aggregate[[#This Row],[Avg Monthly GB Download]]&lt;5,"Less than 5",Aggregate[[#This Row],[Avg Monthly GB Download]]&gt;=10,"10 gb or more", TRUE,"Between 5 and 10 GB")</f>
        <v>Less than 5</v>
      </c>
      <c r="W1211">
        <v>4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 cm="1">
        <f t="array" ref="J1212">_xlfn.IFS(Aggregate[[#This Row],[Age]]&lt;30,"Under 30",Aggregate[[#This Row],[Age]]&gt;65,"Senior", TRUE, "Other")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 cm="1">
        <f t="array" ref="V1212">_xlfn.IFS(Aggregate[[#This Row],[Avg Monthly GB Download]]&lt;5,"Less than 5",Aggregate[[#This Row],[Avg Monthly GB Download]]&gt;=10,"10 gb or more", TRUE,"Between 5 and 10 GB")</f>
        <v>Less than 5</v>
      </c>
      <c r="W1212">
        <v>0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 cm="1">
        <f t="array" ref="J1213">_xlfn.IFS(Aggregate[[#This Row],[Age]]&lt;30,"Under 30",Aggregate[[#This Row],[Age]]&gt;65,"Senior", TRUE, "Other")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 cm="1">
        <f t="array" ref="V1213">_xlfn.IFS(Aggregate[[#This Row],[Avg Monthly GB Download]]&lt;5,"Less than 5",Aggregate[[#This Row],[Avg Monthly GB Download]]&gt;=10,"10 gb or more", TRUE,"Between 5 and 10 GB")</f>
        <v>10 gb or more</v>
      </c>
      <c r="W1213">
        <v>19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 cm="1">
        <f t="array" ref="J1214">_xlfn.IFS(Aggregate[[#This Row],[Age]]&lt;30,"Under 30",Aggregate[[#This Row],[Age]]&gt;65,"Senior", TRUE, "Other")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 cm="1">
        <f t="array" ref="V1214">_xlfn.IFS(Aggregate[[#This Row],[Avg Monthly GB Download]]&lt;5,"Less than 5",Aggregate[[#This Row],[Avg Monthly GB Download]]&gt;=10,"10 gb or more", TRUE,"Between 5 and 10 GB")</f>
        <v>Less than 5</v>
      </c>
      <c r="W1214">
        <v>4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 cm="1">
        <f t="array" ref="J1215">_xlfn.IFS(Aggregate[[#This Row],[Age]]&lt;30,"Under 30",Aggregate[[#This Row],[Age]]&gt;65,"Senior", TRUE, "Other")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 cm="1">
        <f t="array" ref="V1215">_xlfn.IFS(Aggregate[[#This Row],[Avg Monthly GB Download]]&lt;5,"Less than 5",Aggregate[[#This Row],[Avg Monthly GB Download]]&gt;=10,"10 gb or more", TRUE,"Between 5 and 10 GB")</f>
        <v>Less than 5</v>
      </c>
      <c r="W1215">
        <v>0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 cm="1">
        <f t="array" ref="J1216">_xlfn.IFS(Aggregate[[#This Row],[Age]]&lt;30,"Under 30",Aggregate[[#This Row],[Age]]&gt;65,"Senior", TRUE, "Other")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 cm="1">
        <f t="array" ref="V1216">_xlfn.IFS(Aggregate[[#This Row],[Avg Monthly GB Download]]&lt;5,"Less than 5",Aggregate[[#This Row],[Avg Monthly GB Download]]&gt;=10,"10 gb or more", TRUE,"Between 5 and 10 GB")</f>
        <v>Less than 5</v>
      </c>
      <c r="W1216">
        <v>0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 cm="1">
        <f t="array" ref="J1217">_xlfn.IFS(Aggregate[[#This Row],[Age]]&lt;30,"Under 30",Aggregate[[#This Row],[Age]]&gt;65,"Senior", TRUE, "Other")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 cm="1">
        <f t="array" ref="V1217">_xlfn.IFS(Aggregate[[#This Row],[Avg Monthly GB Download]]&lt;5,"Less than 5",Aggregate[[#This Row],[Avg Monthly GB Download]]&gt;=10,"10 gb or more", TRUE,"Between 5 and 10 GB")</f>
        <v>Less than 5</v>
      </c>
      <c r="W1217">
        <v>0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 cm="1">
        <f t="array" ref="J1218">_xlfn.IFS(Aggregate[[#This Row],[Age]]&lt;30,"Under 30",Aggregate[[#This Row],[Age]]&gt;65,"Senior", TRUE, "Other")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 cm="1">
        <f t="array" ref="V1218">_xlfn.IFS(Aggregate[[#This Row],[Avg Monthly GB Download]]&lt;5,"Less than 5",Aggregate[[#This Row],[Avg Monthly GB Download]]&gt;=10,"10 gb or more", TRUE,"Between 5 and 10 GB")</f>
        <v>Less than 5</v>
      </c>
      <c r="W1218">
        <v>0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 cm="1">
        <f t="array" ref="J1219">_xlfn.IFS(Aggregate[[#This Row],[Age]]&lt;30,"Under 30",Aggregate[[#This Row],[Age]]&gt;65,"Senior", TRUE, "Other")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 cm="1">
        <f t="array" ref="V1219">_xlfn.IFS(Aggregate[[#This Row],[Avg Monthly GB Download]]&lt;5,"Less than 5",Aggregate[[#This Row],[Avg Monthly GB Download]]&gt;=10,"10 gb or more", TRUE,"Between 5 and 10 GB")</f>
        <v>10 gb or more</v>
      </c>
      <c r="W1219">
        <v>14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 cm="1">
        <f t="array" ref="J1220">_xlfn.IFS(Aggregate[[#This Row],[Age]]&lt;30,"Under 30",Aggregate[[#This Row],[Age]]&gt;65,"Senior", TRUE, "Other")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 cm="1">
        <f t="array" ref="V1220">_xlfn.IFS(Aggregate[[#This Row],[Avg Monthly GB Download]]&lt;5,"Less than 5",Aggregate[[#This Row],[Avg Monthly GB Download]]&gt;=10,"10 gb or more", TRUE,"Between 5 and 10 GB")</f>
        <v>Between 5 and 10 GB</v>
      </c>
      <c r="W1220">
        <v>6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 cm="1">
        <f t="array" ref="J1221">_xlfn.IFS(Aggregate[[#This Row],[Age]]&lt;30,"Under 30",Aggregate[[#This Row],[Age]]&gt;65,"Senior", TRUE, "Other")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 cm="1">
        <f t="array" ref="V1221">_xlfn.IFS(Aggregate[[#This Row],[Avg Monthly GB Download]]&lt;5,"Less than 5",Aggregate[[#This Row],[Avg Monthly GB Download]]&gt;=10,"10 gb or more", TRUE,"Between 5 and 10 GB")</f>
        <v>Between 5 and 10 GB</v>
      </c>
      <c r="W1221">
        <v>9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 cm="1">
        <f t="array" ref="J1222">_xlfn.IFS(Aggregate[[#This Row],[Age]]&lt;30,"Under 30",Aggregate[[#This Row],[Age]]&gt;65,"Senior", TRUE, "Other")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 cm="1">
        <f t="array" ref="V1222">_xlfn.IFS(Aggregate[[#This Row],[Avg Monthly GB Download]]&lt;5,"Less than 5",Aggregate[[#This Row],[Avg Monthly GB Download]]&gt;=10,"10 gb or more", TRUE,"Between 5 and 10 GB")</f>
        <v>10 gb or more</v>
      </c>
      <c r="W1222">
        <v>38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 cm="1">
        <f t="array" ref="J1223">_xlfn.IFS(Aggregate[[#This Row],[Age]]&lt;30,"Under 30",Aggregate[[#This Row],[Age]]&gt;65,"Senior", TRUE, "Other")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 cm="1">
        <f t="array" ref="V1223">_xlfn.IFS(Aggregate[[#This Row],[Avg Monthly GB Download]]&lt;5,"Less than 5",Aggregate[[#This Row],[Avg Monthly GB Download]]&gt;=10,"10 gb or more", TRUE,"Between 5 and 10 GB")</f>
        <v>Less than 5</v>
      </c>
      <c r="W1223">
        <v>0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 cm="1">
        <f t="array" ref="J1224">_xlfn.IFS(Aggregate[[#This Row],[Age]]&lt;30,"Under 30",Aggregate[[#This Row],[Age]]&gt;65,"Senior", TRUE, "Other")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 cm="1">
        <f t="array" ref="V1224">_xlfn.IFS(Aggregate[[#This Row],[Avg Monthly GB Download]]&lt;5,"Less than 5",Aggregate[[#This Row],[Avg Monthly GB Download]]&gt;=10,"10 gb or more", TRUE,"Between 5 and 10 GB")</f>
        <v>Less than 5</v>
      </c>
      <c r="W1224">
        <v>3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 cm="1">
        <f t="array" ref="J1225">_xlfn.IFS(Aggregate[[#This Row],[Age]]&lt;30,"Under 30",Aggregate[[#This Row],[Age]]&gt;65,"Senior", TRUE, "Other")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 cm="1">
        <f t="array" ref="V1225">_xlfn.IFS(Aggregate[[#This Row],[Avg Monthly GB Download]]&lt;5,"Less than 5",Aggregate[[#This Row],[Avg Monthly GB Download]]&gt;=10,"10 gb or more", TRUE,"Between 5 and 10 GB")</f>
        <v>Less than 5</v>
      </c>
      <c r="W1225">
        <v>0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 cm="1">
        <f t="array" ref="J1226">_xlfn.IFS(Aggregate[[#This Row],[Age]]&lt;30,"Under 30",Aggregate[[#This Row],[Age]]&gt;65,"Senior", TRUE, "Other")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 cm="1">
        <f t="array" ref="V1226">_xlfn.IFS(Aggregate[[#This Row],[Avg Monthly GB Download]]&lt;5,"Less than 5",Aggregate[[#This Row],[Avg Monthly GB Download]]&gt;=10,"10 gb or more", TRUE,"Between 5 and 10 GB")</f>
        <v>Between 5 and 10 GB</v>
      </c>
      <c r="W1226">
        <v>5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 cm="1">
        <f t="array" ref="J1227">_xlfn.IFS(Aggregate[[#This Row],[Age]]&lt;30,"Under 30",Aggregate[[#This Row],[Age]]&gt;65,"Senior", TRUE, "Other")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 cm="1">
        <f t="array" ref="V1227">_xlfn.IFS(Aggregate[[#This Row],[Avg Monthly GB Download]]&lt;5,"Less than 5",Aggregate[[#This Row],[Avg Monthly GB Download]]&gt;=10,"10 gb or more", TRUE,"Between 5 and 10 GB")</f>
        <v>Less than 5</v>
      </c>
      <c r="W1227">
        <v>0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 cm="1">
        <f t="array" ref="J1228">_xlfn.IFS(Aggregate[[#This Row],[Age]]&lt;30,"Under 30",Aggregate[[#This Row],[Age]]&gt;65,"Senior", TRUE, "Other")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 cm="1">
        <f t="array" ref="V1228">_xlfn.IFS(Aggregate[[#This Row],[Avg Monthly GB Download]]&lt;5,"Less than 5",Aggregate[[#This Row],[Avg Monthly GB Download]]&gt;=10,"10 gb or more", TRUE,"Between 5 and 10 GB")</f>
        <v>Less than 5</v>
      </c>
      <c r="W1228">
        <v>0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 cm="1">
        <f t="array" ref="J1229">_xlfn.IFS(Aggregate[[#This Row],[Age]]&lt;30,"Under 30",Aggregate[[#This Row],[Age]]&gt;65,"Senior", TRUE, "Other")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 cm="1">
        <f t="array" ref="V1229">_xlfn.IFS(Aggregate[[#This Row],[Avg Monthly GB Download]]&lt;5,"Less than 5",Aggregate[[#This Row],[Avg Monthly GB Download]]&gt;=10,"10 gb or more", TRUE,"Between 5 and 10 GB")</f>
        <v>Less than 5</v>
      </c>
      <c r="W1229">
        <v>2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 cm="1">
        <f t="array" ref="J1230">_xlfn.IFS(Aggregate[[#This Row],[Age]]&lt;30,"Under 30",Aggregate[[#This Row],[Age]]&gt;65,"Senior", TRUE, "Other")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 cm="1">
        <f t="array" ref="V1230">_xlfn.IFS(Aggregate[[#This Row],[Avg Monthly GB Download]]&lt;5,"Less than 5",Aggregate[[#This Row],[Avg Monthly GB Download]]&gt;=10,"10 gb or more", TRUE,"Between 5 and 10 GB")</f>
        <v>Less than 5</v>
      </c>
      <c r="W1230">
        <v>0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 cm="1">
        <f t="array" ref="J1231">_xlfn.IFS(Aggregate[[#This Row],[Age]]&lt;30,"Under 30",Aggregate[[#This Row],[Age]]&gt;65,"Senior", TRUE, "Other")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 cm="1">
        <f t="array" ref="V1231">_xlfn.IFS(Aggregate[[#This Row],[Avg Monthly GB Download]]&lt;5,"Less than 5",Aggregate[[#This Row],[Avg Monthly GB Download]]&gt;=10,"10 gb or more", TRUE,"Between 5 and 10 GB")</f>
        <v>Less than 5</v>
      </c>
      <c r="W1231">
        <v>0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 cm="1">
        <f t="array" ref="J1232">_xlfn.IFS(Aggregate[[#This Row],[Age]]&lt;30,"Under 30",Aggregate[[#This Row],[Age]]&gt;65,"Senior", TRUE, "Other")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 cm="1">
        <f t="array" ref="V1232">_xlfn.IFS(Aggregate[[#This Row],[Avg Monthly GB Download]]&lt;5,"Less than 5",Aggregate[[#This Row],[Avg Monthly GB Download]]&gt;=10,"10 gb or more", TRUE,"Between 5 and 10 GB")</f>
        <v>Less than 5</v>
      </c>
      <c r="W1232">
        <v>0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 cm="1">
        <f t="array" ref="J1233">_xlfn.IFS(Aggregate[[#This Row],[Age]]&lt;30,"Under 30",Aggregate[[#This Row],[Age]]&gt;65,"Senior", TRUE, "Other")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 cm="1">
        <f t="array" ref="V1233">_xlfn.IFS(Aggregate[[#This Row],[Avg Monthly GB Download]]&lt;5,"Less than 5",Aggregate[[#This Row],[Avg Monthly GB Download]]&gt;=10,"10 gb or more", TRUE,"Between 5 and 10 GB")</f>
        <v>Less than 5</v>
      </c>
      <c r="W1233">
        <v>0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 cm="1">
        <f t="array" ref="J1234">_xlfn.IFS(Aggregate[[#This Row],[Age]]&lt;30,"Under 30",Aggregate[[#This Row],[Age]]&gt;65,"Senior", TRUE, "Other")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 cm="1">
        <f t="array" ref="V1234">_xlfn.IFS(Aggregate[[#This Row],[Avg Monthly GB Download]]&lt;5,"Less than 5",Aggregate[[#This Row],[Avg Monthly GB Download]]&gt;=10,"10 gb or more", TRUE,"Between 5 and 10 GB")</f>
        <v>Less than 5</v>
      </c>
      <c r="W1234">
        <v>0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 cm="1">
        <f t="array" ref="J1235">_xlfn.IFS(Aggregate[[#This Row],[Age]]&lt;30,"Under 30",Aggregate[[#This Row],[Age]]&gt;65,"Senior", TRUE, "Other")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 cm="1">
        <f t="array" ref="V1235">_xlfn.IFS(Aggregate[[#This Row],[Avg Monthly GB Download]]&lt;5,"Less than 5",Aggregate[[#This Row],[Avg Monthly GB Download]]&gt;=10,"10 gb or more", TRUE,"Between 5 and 10 GB")</f>
        <v>Between 5 and 10 GB</v>
      </c>
      <c r="W1235">
        <v>8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 cm="1">
        <f t="array" ref="J1236">_xlfn.IFS(Aggregate[[#This Row],[Age]]&lt;30,"Under 30",Aggregate[[#This Row],[Age]]&gt;65,"Senior", TRUE, "Other")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 cm="1">
        <f t="array" ref="V1236">_xlfn.IFS(Aggregate[[#This Row],[Avg Monthly GB Download]]&lt;5,"Less than 5",Aggregate[[#This Row],[Avg Monthly GB Download]]&gt;=10,"10 gb or more", TRUE,"Between 5 and 10 GB")</f>
        <v>Less than 5</v>
      </c>
      <c r="W1236">
        <v>0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 cm="1">
        <f t="array" ref="J1237">_xlfn.IFS(Aggregate[[#This Row],[Age]]&lt;30,"Under 30",Aggregate[[#This Row],[Age]]&gt;65,"Senior", TRUE, "Other")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 cm="1">
        <f t="array" ref="V1237">_xlfn.IFS(Aggregate[[#This Row],[Avg Monthly GB Download]]&lt;5,"Less than 5",Aggregate[[#This Row],[Avg Monthly GB Download]]&gt;=10,"10 gb or more", TRUE,"Between 5 and 10 GB")</f>
        <v>Less than 5</v>
      </c>
      <c r="W1237">
        <v>0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 cm="1">
        <f t="array" ref="J1238">_xlfn.IFS(Aggregate[[#This Row],[Age]]&lt;30,"Under 30",Aggregate[[#This Row],[Age]]&gt;65,"Senior", TRUE, "Other")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 cm="1">
        <f t="array" ref="V1238">_xlfn.IFS(Aggregate[[#This Row],[Avg Monthly GB Download]]&lt;5,"Less than 5",Aggregate[[#This Row],[Avg Monthly GB Download]]&gt;=10,"10 gb or more", TRUE,"Between 5 and 10 GB")</f>
        <v>Between 5 and 10 GB</v>
      </c>
      <c r="W1238">
        <v>6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 cm="1">
        <f t="array" ref="J1239">_xlfn.IFS(Aggregate[[#This Row],[Age]]&lt;30,"Under 30",Aggregate[[#This Row],[Age]]&gt;65,"Senior", TRUE, "Other")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 cm="1">
        <f t="array" ref="V1239">_xlfn.IFS(Aggregate[[#This Row],[Avg Monthly GB Download]]&lt;5,"Less than 5",Aggregate[[#This Row],[Avg Monthly GB Download]]&gt;=10,"10 gb or more", TRUE,"Between 5 and 10 GB")</f>
        <v>Between 5 and 10 GB</v>
      </c>
      <c r="W1239">
        <v>7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 cm="1">
        <f t="array" ref="J1240">_xlfn.IFS(Aggregate[[#This Row],[Age]]&lt;30,"Under 30",Aggregate[[#This Row],[Age]]&gt;65,"Senior", TRUE, "Other")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 cm="1">
        <f t="array" ref="V1240">_xlfn.IFS(Aggregate[[#This Row],[Avg Monthly GB Download]]&lt;5,"Less than 5",Aggregate[[#This Row],[Avg Monthly GB Download]]&gt;=10,"10 gb or more", TRUE,"Between 5 and 10 GB")</f>
        <v>Less than 5</v>
      </c>
      <c r="W1240">
        <v>0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 cm="1">
        <f t="array" ref="J1241">_xlfn.IFS(Aggregate[[#This Row],[Age]]&lt;30,"Under 30",Aggregate[[#This Row],[Age]]&gt;65,"Senior", TRUE, "Other")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 cm="1">
        <f t="array" ref="V1241">_xlfn.IFS(Aggregate[[#This Row],[Avg Monthly GB Download]]&lt;5,"Less than 5",Aggregate[[#This Row],[Avg Monthly GB Download]]&gt;=10,"10 gb or more", TRUE,"Between 5 and 10 GB")</f>
        <v>Less than 5</v>
      </c>
      <c r="W1241">
        <v>0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 cm="1">
        <f t="array" ref="J1242">_xlfn.IFS(Aggregate[[#This Row],[Age]]&lt;30,"Under 30",Aggregate[[#This Row],[Age]]&gt;65,"Senior", TRUE, "Other")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 cm="1">
        <f t="array" ref="V1242">_xlfn.IFS(Aggregate[[#This Row],[Avg Monthly GB Download]]&lt;5,"Less than 5",Aggregate[[#This Row],[Avg Monthly GB Download]]&gt;=10,"10 gb or more", TRUE,"Between 5 and 10 GB")</f>
        <v>Less than 5</v>
      </c>
      <c r="W1242">
        <v>0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 cm="1">
        <f t="array" ref="J1243">_xlfn.IFS(Aggregate[[#This Row],[Age]]&lt;30,"Under 30",Aggregate[[#This Row],[Age]]&gt;65,"Senior", TRUE, "Other")</f>
        <v>Other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 cm="1">
        <f t="array" ref="V1243">_xlfn.IFS(Aggregate[[#This Row],[Avg Monthly GB Download]]&lt;5,"Less than 5",Aggregate[[#This Row],[Avg Monthly GB Download]]&gt;=10,"10 gb or more", TRUE,"Between 5 and 10 GB")</f>
        <v>Less than 5</v>
      </c>
      <c r="W1243">
        <v>0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 cm="1">
        <f t="array" ref="J1244">_xlfn.IFS(Aggregate[[#This Row],[Age]]&lt;30,"Under 30",Aggregate[[#This Row],[Age]]&gt;65,"Senior", TRUE, "Other")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 cm="1">
        <f t="array" ref="V1244">_xlfn.IFS(Aggregate[[#This Row],[Avg Monthly GB Download]]&lt;5,"Less than 5",Aggregate[[#This Row],[Avg Monthly GB Download]]&gt;=10,"10 gb or more", TRUE,"Between 5 and 10 GB")</f>
        <v>10 gb or more</v>
      </c>
      <c r="W1244">
        <v>17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 cm="1">
        <f t="array" ref="J1245">_xlfn.IFS(Aggregate[[#This Row],[Age]]&lt;30,"Under 30",Aggregate[[#This Row],[Age]]&gt;65,"Senior", TRUE, "Other")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 cm="1">
        <f t="array" ref="V1245">_xlfn.IFS(Aggregate[[#This Row],[Avg Monthly GB Download]]&lt;5,"Less than 5",Aggregate[[#This Row],[Avg Monthly GB Download]]&gt;=10,"10 gb or more", TRUE,"Between 5 and 10 GB")</f>
        <v>Less than 5</v>
      </c>
      <c r="W1245">
        <v>0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 cm="1">
        <f t="array" ref="J1246">_xlfn.IFS(Aggregate[[#This Row],[Age]]&lt;30,"Under 30",Aggregate[[#This Row],[Age]]&gt;65,"Senior", TRUE, "Other")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 cm="1">
        <f t="array" ref="V1246">_xlfn.IFS(Aggregate[[#This Row],[Avg Monthly GB Download]]&lt;5,"Less than 5",Aggregate[[#This Row],[Avg Monthly GB Download]]&gt;=10,"10 gb or more", TRUE,"Between 5 and 10 GB")</f>
        <v>Less than 5</v>
      </c>
      <c r="W1246">
        <v>0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 cm="1">
        <f t="array" ref="J1247">_xlfn.IFS(Aggregate[[#This Row],[Age]]&lt;30,"Under 30",Aggregate[[#This Row],[Age]]&gt;65,"Senior", TRUE, "Other")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 cm="1">
        <f t="array" ref="V1247">_xlfn.IFS(Aggregate[[#This Row],[Avg Monthly GB Download]]&lt;5,"Less than 5",Aggregate[[#This Row],[Avg Monthly GB Download]]&gt;=10,"10 gb or more", TRUE,"Between 5 and 10 GB")</f>
        <v>10 gb or more</v>
      </c>
      <c r="W1247">
        <v>14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 cm="1">
        <f t="array" ref="J1248">_xlfn.IFS(Aggregate[[#This Row],[Age]]&lt;30,"Under 30",Aggregate[[#This Row],[Age]]&gt;65,"Senior", TRUE, "Other")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 cm="1">
        <f t="array" ref="V1248">_xlfn.IFS(Aggregate[[#This Row],[Avg Monthly GB Download]]&lt;5,"Less than 5",Aggregate[[#This Row],[Avg Monthly GB Download]]&gt;=10,"10 gb or more", TRUE,"Between 5 and 10 GB")</f>
        <v>Less than 5</v>
      </c>
      <c r="W1248">
        <v>0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 cm="1">
        <f t="array" ref="J1249">_xlfn.IFS(Aggregate[[#This Row],[Age]]&lt;30,"Under 30",Aggregate[[#This Row],[Age]]&gt;65,"Senior", TRUE, "Other")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 cm="1">
        <f t="array" ref="V1249">_xlfn.IFS(Aggregate[[#This Row],[Avg Monthly GB Download]]&lt;5,"Less than 5",Aggregate[[#This Row],[Avg Monthly GB Download]]&gt;=10,"10 gb or more", TRUE,"Between 5 and 10 GB")</f>
        <v>Between 5 and 10 GB</v>
      </c>
      <c r="W1249">
        <v>5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 cm="1">
        <f t="array" ref="J1250">_xlfn.IFS(Aggregate[[#This Row],[Age]]&lt;30,"Under 30",Aggregate[[#This Row],[Age]]&gt;65,"Senior", TRUE, "Other")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 cm="1">
        <f t="array" ref="V1250">_xlfn.IFS(Aggregate[[#This Row],[Avg Monthly GB Download]]&lt;5,"Less than 5",Aggregate[[#This Row],[Avg Monthly GB Download]]&gt;=10,"10 gb or more", TRUE,"Between 5 and 10 GB")</f>
        <v>Less than 5</v>
      </c>
      <c r="W1250">
        <v>0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 cm="1">
        <f t="array" ref="J1251">_xlfn.IFS(Aggregate[[#This Row],[Age]]&lt;30,"Under 30",Aggregate[[#This Row],[Age]]&gt;65,"Senior", TRUE, "Other")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 cm="1">
        <f t="array" ref="V1251">_xlfn.IFS(Aggregate[[#This Row],[Avg Monthly GB Download]]&lt;5,"Less than 5",Aggregate[[#This Row],[Avg Monthly GB Download]]&gt;=10,"10 gb or more", TRUE,"Between 5 and 10 GB")</f>
        <v>Less than 5</v>
      </c>
      <c r="W1251">
        <v>0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 cm="1">
        <f t="array" ref="J1252">_xlfn.IFS(Aggregate[[#This Row],[Age]]&lt;30,"Under 30",Aggregate[[#This Row],[Age]]&gt;65,"Senior", TRUE, "Other")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 cm="1">
        <f t="array" ref="V1252">_xlfn.IFS(Aggregate[[#This Row],[Avg Monthly GB Download]]&lt;5,"Less than 5",Aggregate[[#This Row],[Avg Monthly GB Download]]&gt;=10,"10 gb or more", TRUE,"Between 5 and 10 GB")</f>
        <v>Less than 5</v>
      </c>
      <c r="W1252">
        <v>0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 cm="1">
        <f t="array" ref="J1253">_xlfn.IFS(Aggregate[[#This Row],[Age]]&lt;30,"Under 30",Aggregate[[#This Row],[Age]]&gt;65,"Senior", TRUE, "Other")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 cm="1">
        <f t="array" ref="V1253">_xlfn.IFS(Aggregate[[#This Row],[Avg Monthly GB Download]]&lt;5,"Less than 5",Aggregate[[#This Row],[Avg Monthly GB Download]]&gt;=10,"10 gb or more", TRUE,"Between 5 and 10 GB")</f>
        <v>10 gb or more</v>
      </c>
      <c r="W1253">
        <v>19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 cm="1">
        <f t="array" ref="J1254">_xlfn.IFS(Aggregate[[#This Row],[Age]]&lt;30,"Under 30",Aggregate[[#This Row],[Age]]&gt;65,"Senior", TRUE, "Other")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 cm="1">
        <f t="array" ref="V1254">_xlfn.IFS(Aggregate[[#This Row],[Avg Monthly GB Download]]&lt;5,"Less than 5",Aggregate[[#This Row],[Avg Monthly GB Download]]&gt;=10,"10 gb or more", TRUE,"Between 5 and 10 GB")</f>
        <v>Less than 5</v>
      </c>
      <c r="W1254">
        <v>0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 cm="1">
        <f t="array" ref="J1255">_xlfn.IFS(Aggregate[[#This Row],[Age]]&lt;30,"Under 30",Aggregate[[#This Row],[Age]]&gt;65,"Senior", TRUE, "Other")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 cm="1">
        <f t="array" ref="V1255">_xlfn.IFS(Aggregate[[#This Row],[Avg Monthly GB Download]]&lt;5,"Less than 5",Aggregate[[#This Row],[Avg Monthly GB Download]]&gt;=10,"10 gb or more", TRUE,"Between 5 and 10 GB")</f>
        <v>Less than 5</v>
      </c>
      <c r="W1255">
        <v>0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 cm="1">
        <f t="array" ref="J1256">_xlfn.IFS(Aggregate[[#This Row],[Age]]&lt;30,"Under 30",Aggregate[[#This Row],[Age]]&gt;65,"Senior", TRUE, "Other")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 cm="1">
        <f t="array" ref="V1256">_xlfn.IFS(Aggregate[[#This Row],[Avg Monthly GB Download]]&lt;5,"Less than 5",Aggregate[[#This Row],[Avg Monthly GB Download]]&gt;=10,"10 gb or more", TRUE,"Between 5 and 10 GB")</f>
        <v>Less than 5</v>
      </c>
      <c r="W1256">
        <v>0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 cm="1">
        <f t="array" ref="J1257">_xlfn.IFS(Aggregate[[#This Row],[Age]]&lt;30,"Under 30",Aggregate[[#This Row],[Age]]&gt;65,"Senior", TRUE, "Other")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 cm="1">
        <f t="array" ref="V1257">_xlfn.IFS(Aggregate[[#This Row],[Avg Monthly GB Download]]&lt;5,"Less than 5",Aggregate[[#This Row],[Avg Monthly GB Download]]&gt;=10,"10 gb or more", TRUE,"Between 5 and 10 GB")</f>
        <v>Less than 5</v>
      </c>
      <c r="W1257">
        <v>0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 cm="1">
        <f t="array" ref="J1258">_xlfn.IFS(Aggregate[[#This Row],[Age]]&lt;30,"Under 30",Aggregate[[#This Row],[Age]]&gt;65,"Senior", TRUE, "Other")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 cm="1">
        <f t="array" ref="V1258">_xlfn.IFS(Aggregate[[#This Row],[Avg Monthly GB Download]]&lt;5,"Less than 5",Aggregate[[#This Row],[Avg Monthly GB Download]]&gt;=10,"10 gb or more", TRUE,"Between 5 and 10 GB")</f>
        <v>Less than 5</v>
      </c>
      <c r="W1258">
        <v>0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 cm="1">
        <f t="array" ref="J1259">_xlfn.IFS(Aggregate[[#This Row],[Age]]&lt;30,"Under 30",Aggregate[[#This Row],[Age]]&gt;65,"Senior", TRUE, "Other")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 cm="1">
        <f t="array" ref="V1259">_xlfn.IFS(Aggregate[[#This Row],[Avg Monthly GB Download]]&lt;5,"Less than 5",Aggregate[[#This Row],[Avg Monthly GB Download]]&gt;=10,"10 gb or more", TRUE,"Between 5 and 10 GB")</f>
        <v>Less than 5</v>
      </c>
      <c r="W1259">
        <v>0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 cm="1">
        <f t="array" ref="J1260">_xlfn.IFS(Aggregate[[#This Row],[Age]]&lt;30,"Under 30",Aggregate[[#This Row],[Age]]&gt;65,"Senior", TRUE, "Other")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 cm="1">
        <f t="array" ref="V1260">_xlfn.IFS(Aggregate[[#This Row],[Avg Monthly GB Download]]&lt;5,"Less than 5",Aggregate[[#This Row],[Avg Monthly GB Download]]&gt;=10,"10 gb or more", TRUE,"Between 5 and 10 GB")</f>
        <v>Less than 5</v>
      </c>
      <c r="W1260">
        <v>0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 cm="1">
        <f t="array" ref="J1261">_xlfn.IFS(Aggregate[[#This Row],[Age]]&lt;30,"Under 30",Aggregate[[#This Row],[Age]]&gt;65,"Senior", TRUE, "Other")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 cm="1">
        <f t="array" ref="V1261">_xlfn.IFS(Aggregate[[#This Row],[Avg Monthly GB Download]]&lt;5,"Less than 5",Aggregate[[#This Row],[Avg Monthly GB Download]]&gt;=10,"10 gb or more", TRUE,"Between 5 and 10 GB")</f>
        <v>Between 5 and 10 GB</v>
      </c>
      <c r="W1261">
        <v>5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 cm="1">
        <f t="array" ref="J1262">_xlfn.IFS(Aggregate[[#This Row],[Age]]&lt;30,"Under 30",Aggregate[[#This Row],[Age]]&gt;65,"Senior", TRUE, "Other")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 cm="1">
        <f t="array" ref="V1262">_xlfn.IFS(Aggregate[[#This Row],[Avg Monthly GB Download]]&lt;5,"Less than 5",Aggregate[[#This Row],[Avg Monthly GB Download]]&gt;=10,"10 gb or more", TRUE,"Between 5 and 10 GB")</f>
        <v>Less than 5</v>
      </c>
      <c r="W1262">
        <v>0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 cm="1">
        <f t="array" ref="J1263">_xlfn.IFS(Aggregate[[#This Row],[Age]]&lt;30,"Under 30",Aggregate[[#This Row],[Age]]&gt;65,"Senior", TRUE, "Other")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 cm="1">
        <f t="array" ref="V1263">_xlfn.IFS(Aggregate[[#This Row],[Avg Monthly GB Download]]&lt;5,"Less than 5",Aggregate[[#This Row],[Avg Monthly GB Download]]&gt;=10,"10 gb or more", TRUE,"Between 5 and 10 GB")</f>
        <v>Between 5 and 10 GB</v>
      </c>
      <c r="W1263">
        <v>8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 cm="1">
        <f t="array" ref="J1264">_xlfn.IFS(Aggregate[[#This Row],[Age]]&lt;30,"Under 30",Aggregate[[#This Row],[Age]]&gt;65,"Senior", TRUE, "Other")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 cm="1">
        <f t="array" ref="V1264">_xlfn.IFS(Aggregate[[#This Row],[Avg Monthly GB Download]]&lt;5,"Less than 5",Aggregate[[#This Row],[Avg Monthly GB Download]]&gt;=10,"10 gb or more", TRUE,"Between 5 and 10 GB")</f>
        <v>Less than 5</v>
      </c>
      <c r="W1264">
        <v>2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 cm="1">
        <f t="array" ref="J1265">_xlfn.IFS(Aggregate[[#This Row],[Age]]&lt;30,"Under 30",Aggregate[[#This Row],[Age]]&gt;65,"Senior", TRUE, "Other")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 cm="1">
        <f t="array" ref="V1265">_xlfn.IFS(Aggregate[[#This Row],[Avg Monthly GB Download]]&lt;5,"Less than 5",Aggregate[[#This Row],[Avg Monthly GB Download]]&gt;=10,"10 gb or more", TRUE,"Between 5 and 10 GB")</f>
        <v>Between 5 and 10 GB</v>
      </c>
      <c r="W1265">
        <v>7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 cm="1">
        <f t="array" ref="J1266">_xlfn.IFS(Aggregate[[#This Row],[Age]]&lt;30,"Under 30",Aggregate[[#This Row],[Age]]&gt;65,"Senior", TRUE, "Other")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 cm="1">
        <f t="array" ref="V1266">_xlfn.IFS(Aggregate[[#This Row],[Avg Monthly GB Download]]&lt;5,"Less than 5",Aggregate[[#This Row],[Avg Monthly GB Download]]&gt;=10,"10 gb or more", TRUE,"Between 5 and 10 GB")</f>
        <v>Less than 5</v>
      </c>
      <c r="W1266">
        <v>0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 cm="1">
        <f t="array" ref="J1267">_xlfn.IFS(Aggregate[[#This Row],[Age]]&lt;30,"Under 30",Aggregate[[#This Row],[Age]]&gt;65,"Senior", TRUE, "Other")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 cm="1">
        <f t="array" ref="V1267">_xlfn.IFS(Aggregate[[#This Row],[Avg Monthly GB Download]]&lt;5,"Less than 5",Aggregate[[#This Row],[Avg Monthly GB Download]]&gt;=10,"10 gb or more", TRUE,"Between 5 and 10 GB")</f>
        <v>Less than 5</v>
      </c>
      <c r="W1267">
        <v>0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 cm="1">
        <f t="array" ref="J1268">_xlfn.IFS(Aggregate[[#This Row],[Age]]&lt;30,"Under 30",Aggregate[[#This Row],[Age]]&gt;65,"Senior", TRUE, "Other")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 cm="1">
        <f t="array" ref="V1268">_xlfn.IFS(Aggregate[[#This Row],[Avg Monthly GB Download]]&lt;5,"Less than 5",Aggregate[[#This Row],[Avg Monthly GB Download]]&gt;=10,"10 gb or more", TRUE,"Between 5 and 10 GB")</f>
        <v>Less than 5</v>
      </c>
      <c r="W1268">
        <v>0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 cm="1">
        <f t="array" ref="J1269">_xlfn.IFS(Aggregate[[#This Row],[Age]]&lt;30,"Under 30",Aggregate[[#This Row],[Age]]&gt;65,"Senior", TRUE, "Other")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 cm="1">
        <f t="array" ref="V1269">_xlfn.IFS(Aggregate[[#This Row],[Avg Monthly GB Download]]&lt;5,"Less than 5",Aggregate[[#This Row],[Avg Monthly GB Download]]&gt;=10,"10 gb or more", TRUE,"Between 5 and 10 GB")</f>
        <v>Less than 5</v>
      </c>
      <c r="W1269">
        <v>0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 cm="1">
        <f t="array" ref="J1270">_xlfn.IFS(Aggregate[[#This Row],[Age]]&lt;30,"Under 30",Aggregate[[#This Row],[Age]]&gt;65,"Senior", TRUE, "Other")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 cm="1">
        <f t="array" ref="V1270">_xlfn.IFS(Aggregate[[#This Row],[Avg Monthly GB Download]]&lt;5,"Less than 5",Aggregate[[#This Row],[Avg Monthly GB Download]]&gt;=10,"10 gb or more", TRUE,"Between 5 and 10 GB")</f>
        <v>Less than 5</v>
      </c>
      <c r="W1270">
        <v>0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 cm="1">
        <f t="array" ref="J1271">_xlfn.IFS(Aggregate[[#This Row],[Age]]&lt;30,"Under 30",Aggregate[[#This Row],[Age]]&gt;65,"Senior", TRUE, "Other")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 cm="1">
        <f t="array" ref="V1271">_xlfn.IFS(Aggregate[[#This Row],[Avg Monthly GB Download]]&lt;5,"Less than 5",Aggregate[[#This Row],[Avg Monthly GB Download]]&gt;=10,"10 gb or more", TRUE,"Between 5 and 10 GB")</f>
        <v>Between 5 and 10 GB</v>
      </c>
      <c r="W1271">
        <v>7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 cm="1">
        <f t="array" ref="J1272">_xlfn.IFS(Aggregate[[#This Row],[Age]]&lt;30,"Under 30",Aggregate[[#This Row],[Age]]&gt;65,"Senior", TRUE, "Other")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 cm="1">
        <f t="array" ref="V1272">_xlfn.IFS(Aggregate[[#This Row],[Avg Monthly GB Download]]&lt;5,"Less than 5",Aggregate[[#This Row],[Avg Monthly GB Download]]&gt;=10,"10 gb or more", TRUE,"Between 5 and 10 GB")</f>
        <v>Less than 5</v>
      </c>
      <c r="W1272">
        <v>0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 cm="1">
        <f t="array" ref="J1273">_xlfn.IFS(Aggregate[[#This Row],[Age]]&lt;30,"Under 30",Aggregate[[#This Row],[Age]]&gt;65,"Senior", TRUE, "Other")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 cm="1">
        <f t="array" ref="V1273">_xlfn.IFS(Aggregate[[#This Row],[Avg Monthly GB Download]]&lt;5,"Less than 5",Aggregate[[#This Row],[Avg Monthly GB Download]]&gt;=10,"10 gb or more", TRUE,"Between 5 and 10 GB")</f>
        <v>10 gb or more</v>
      </c>
      <c r="W1273">
        <v>19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 cm="1">
        <f t="array" ref="J1274">_xlfn.IFS(Aggregate[[#This Row],[Age]]&lt;30,"Under 30",Aggregate[[#This Row],[Age]]&gt;65,"Senior", TRUE, "Other")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 cm="1">
        <f t="array" ref="V1274">_xlfn.IFS(Aggregate[[#This Row],[Avg Monthly GB Download]]&lt;5,"Less than 5",Aggregate[[#This Row],[Avg Monthly GB Download]]&gt;=10,"10 gb or more", TRUE,"Between 5 and 10 GB")</f>
        <v>10 gb or more</v>
      </c>
      <c r="W1274">
        <v>27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 cm="1">
        <f t="array" ref="J1275">_xlfn.IFS(Aggregate[[#This Row],[Age]]&lt;30,"Under 30",Aggregate[[#This Row],[Age]]&gt;65,"Senior", TRUE, "Other")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 cm="1">
        <f t="array" ref="V1275">_xlfn.IFS(Aggregate[[#This Row],[Avg Monthly GB Download]]&lt;5,"Less than 5",Aggregate[[#This Row],[Avg Monthly GB Download]]&gt;=10,"10 gb or more", TRUE,"Between 5 and 10 GB")</f>
        <v>10 gb or more</v>
      </c>
      <c r="W1275">
        <v>10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 cm="1">
        <f t="array" ref="J1276">_xlfn.IFS(Aggregate[[#This Row],[Age]]&lt;30,"Under 30",Aggregate[[#This Row],[Age]]&gt;65,"Senior", TRUE, "Other")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 cm="1">
        <f t="array" ref="V1276">_xlfn.IFS(Aggregate[[#This Row],[Avg Monthly GB Download]]&lt;5,"Less than 5",Aggregate[[#This Row],[Avg Monthly GB Download]]&gt;=10,"10 gb or more", TRUE,"Between 5 and 10 GB")</f>
        <v>Less than 5</v>
      </c>
      <c r="W1276">
        <v>0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 cm="1">
        <f t="array" ref="J1277">_xlfn.IFS(Aggregate[[#This Row],[Age]]&lt;30,"Under 30",Aggregate[[#This Row],[Age]]&gt;65,"Senior", TRUE, "Other")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 cm="1">
        <f t="array" ref="V1277">_xlfn.IFS(Aggregate[[#This Row],[Avg Monthly GB Download]]&lt;5,"Less than 5",Aggregate[[#This Row],[Avg Monthly GB Download]]&gt;=10,"10 gb or more", TRUE,"Between 5 and 10 GB")</f>
        <v>Less than 5</v>
      </c>
      <c r="W1277">
        <v>0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 cm="1">
        <f t="array" ref="J1278">_xlfn.IFS(Aggregate[[#This Row],[Age]]&lt;30,"Under 30",Aggregate[[#This Row],[Age]]&gt;65,"Senior", TRUE, "Other")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 cm="1">
        <f t="array" ref="V1278">_xlfn.IFS(Aggregate[[#This Row],[Avg Monthly GB Download]]&lt;5,"Less than 5",Aggregate[[#This Row],[Avg Monthly GB Download]]&gt;=10,"10 gb or more", TRUE,"Between 5 and 10 GB")</f>
        <v>Less than 5</v>
      </c>
      <c r="W1278">
        <v>0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 cm="1">
        <f t="array" ref="J1279">_xlfn.IFS(Aggregate[[#This Row],[Age]]&lt;30,"Under 30",Aggregate[[#This Row],[Age]]&gt;65,"Senior", TRUE, "Other")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 cm="1">
        <f t="array" ref="V1279">_xlfn.IFS(Aggregate[[#This Row],[Avg Monthly GB Download]]&lt;5,"Less than 5",Aggregate[[#This Row],[Avg Monthly GB Download]]&gt;=10,"10 gb or more", TRUE,"Between 5 and 10 GB")</f>
        <v>Less than 5</v>
      </c>
      <c r="W1279">
        <v>0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 cm="1">
        <f t="array" ref="J1280">_xlfn.IFS(Aggregate[[#This Row],[Age]]&lt;30,"Under 30",Aggregate[[#This Row],[Age]]&gt;65,"Senior", TRUE, "Other")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 cm="1">
        <f t="array" ref="V1280">_xlfn.IFS(Aggregate[[#This Row],[Avg Monthly GB Download]]&lt;5,"Less than 5",Aggregate[[#This Row],[Avg Monthly GB Download]]&gt;=10,"10 gb or more", TRUE,"Between 5 and 10 GB")</f>
        <v>Less than 5</v>
      </c>
      <c r="W1280">
        <v>2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 cm="1">
        <f t="array" ref="J1281">_xlfn.IFS(Aggregate[[#This Row],[Age]]&lt;30,"Under 30",Aggregate[[#This Row],[Age]]&gt;65,"Senior", TRUE, "Other")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 cm="1">
        <f t="array" ref="V1281">_xlfn.IFS(Aggregate[[#This Row],[Avg Monthly GB Download]]&lt;5,"Less than 5",Aggregate[[#This Row],[Avg Monthly GB Download]]&gt;=10,"10 gb or more", TRUE,"Between 5 and 10 GB")</f>
        <v>Less than 5</v>
      </c>
      <c r="W1281">
        <v>4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 cm="1">
        <f t="array" ref="J1282">_xlfn.IFS(Aggregate[[#This Row],[Age]]&lt;30,"Under 30",Aggregate[[#This Row],[Age]]&gt;65,"Senior", TRUE, "Other")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 cm="1">
        <f t="array" ref="V1282">_xlfn.IFS(Aggregate[[#This Row],[Avg Monthly GB Download]]&lt;5,"Less than 5",Aggregate[[#This Row],[Avg Monthly GB Download]]&gt;=10,"10 gb or more", TRUE,"Between 5 and 10 GB")</f>
        <v>Less than 5</v>
      </c>
      <c r="W1282">
        <v>0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 cm="1">
        <f t="array" ref="J1283">_xlfn.IFS(Aggregate[[#This Row],[Age]]&lt;30,"Under 30",Aggregate[[#This Row],[Age]]&gt;65,"Senior", TRUE, "Other")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 cm="1">
        <f t="array" ref="V1283">_xlfn.IFS(Aggregate[[#This Row],[Avg Monthly GB Download]]&lt;5,"Less than 5",Aggregate[[#This Row],[Avg Monthly GB Download]]&gt;=10,"10 gb or more", TRUE,"Between 5 and 10 GB")</f>
        <v>10 gb or more</v>
      </c>
      <c r="W1283">
        <v>15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 cm="1">
        <f t="array" ref="J1284">_xlfn.IFS(Aggregate[[#This Row],[Age]]&lt;30,"Under 30",Aggregate[[#This Row],[Age]]&gt;65,"Senior", TRUE, "Other")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 cm="1">
        <f t="array" ref="V1284">_xlfn.IFS(Aggregate[[#This Row],[Avg Monthly GB Download]]&lt;5,"Less than 5",Aggregate[[#This Row],[Avg Monthly GB Download]]&gt;=10,"10 gb or more", TRUE,"Between 5 and 10 GB")</f>
        <v>Between 5 and 10 GB</v>
      </c>
      <c r="W1284">
        <v>6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 cm="1">
        <f t="array" ref="J1285">_xlfn.IFS(Aggregate[[#This Row],[Age]]&lt;30,"Under 30",Aggregate[[#This Row],[Age]]&gt;65,"Senior", TRUE, "Other")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 cm="1">
        <f t="array" ref="V1285">_xlfn.IFS(Aggregate[[#This Row],[Avg Monthly GB Download]]&lt;5,"Less than 5",Aggregate[[#This Row],[Avg Monthly GB Download]]&gt;=10,"10 gb or more", TRUE,"Between 5 and 10 GB")</f>
        <v>10 gb or more</v>
      </c>
      <c r="W1285">
        <v>12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 cm="1">
        <f t="array" ref="J1286">_xlfn.IFS(Aggregate[[#This Row],[Age]]&lt;30,"Under 30",Aggregate[[#This Row],[Age]]&gt;65,"Senior", TRUE, "Other")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 cm="1">
        <f t="array" ref="V1286">_xlfn.IFS(Aggregate[[#This Row],[Avg Monthly GB Download]]&lt;5,"Less than 5",Aggregate[[#This Row],[Avg Monthly GB Download]]&gt;=10,"10 gb or more", TRUE,"Between 5 and 10 GB")</f>
        <v>Less than 5</v>
      </c>
      <c r="W1286">
        <v>0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 cm="1">
        <f t="array" ref="J1287">_xlfn.IFS(Aggregate[[#This Row],[Age]]&lt;30,"Under 30",Aggregate[[#This Row],[Age]]&gt;65,"Senior", TRUE, "Other")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 cm="1">
        <f t="array" ref="V1287">_xlfn.IFS(Aggregate[[#This Row],[Avg Monthly GB Download]]&lt;5,"Less than 5",Aggregate[[#This Row],[Avg Monthly GB Download]]&gt;=10,"10 gb or more", TRUE,"Between 5 and 10 GB")</f>
        <v>Less than 5</v>
      </c>
      <c r="W1287">
        <v>0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 cm="1">
        <f t="array" ref="J1288">_xlfn.IFS(Aggregate[[#This Row],[Age]]&lt;30,"Under 30",Aggregate[[#This Row],[Age]]&gt;65,"Senior", TRUE, "Other")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 cm="1">
        <f t="array" ref="V1288">_xlfn.IFS(Aggregate[[#This Row],[Avg Monthly GB Download]]&lt;5,"Less than 5",Aggregate[[#This Row],[Avg Monthly GB Download]]&gt;=10,"10 gb or more", TRUE,"Between 5 and 10 GB")</f>
        <v>10 gb or more</v>
      </c>
      <c r="W1288">
        <v>26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 cm="1">
        <f t="array" ref="J1289">_xlfn.IFS(Aggregate[[#This Row],[Age]]&lt;30,"Under 30",Aggregate[[#This Row],[Age]]&gt;65,"Senior", TRUE, "Other")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 cm="1">
        <f t="array" ref="V1289">_xlfn.IFS(Aggregate[[#This Row],[Avg Monthly GB Download]]&lt;5,"Less than 5",Aggregate[[#This Row],[Avg Monthly GB Download]]&gt;=10,"10 gb or more", TRUE,"Between 5 and 10 GB")</f>
        <v>Between 5 and 10 GB</v>
      </c>
      <c r="W1289">
        <v>8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 cm="1">
        <f t="array" ref="J1290">_xlfn.IFS(Aggregate[[#This Row],[Age]]&lt;30,"Under 30",Aggregate[[#This Row],[Age]]&gt;65,"Senior", TRUE, "Other")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 cm="1">
        <f t="array" ref="V1290">_xlfn.IFS(Aggregate[[#This Row],[Avg Monthly GB Download]]&lt;5,"Less than 5",Aggregate[[#This Row],[Avg Monthly GB Download]]&gt;=10,"10 gb or more", TRUE,"Between 5 and 10 GB")</f>
        <v>Less than 5</v>
      </c>
      <c r="W1290">
        <v>0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 cm="1">
        <f t="array" ref="J1291">_xlfn.IFS(Aggregate[[#This Row],[Age]]&lt;30,"Under 30",Aggregate[[#This Row],[Age]]&gt;65,"Senior", TRUE, "Other")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 cm="1">
        <f t="array" ref="V1291">_xlfn.IFS(Aggregate[[#This Row],[Avg Monthly GB Download]]&lt;5,"Less than 5",Aggregate[[#This Row],[Avg Monthly GB Download]]&gt;=10,"10 gb or more", TRUE,"Between 5 and 10 GB")</f>
        <v>Between 5 and 10 GB</v>
      </c>
      <c r="W1291">
        <v>6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 cm="1">
        <f t="array" ref="J1292">_xlfn.IFS(Aggregate[[#This Row],[Age]]&lt;30,"Under 30",Aggregate[[#This Row],[Age]]&gt;65,"Senior", TRUE, "Other")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 cm="1">
        <f t="array" ref="V1292">_xlfn.IFS(Aggregate[[#This Row],[Avg Monthly GB Download]]&lt;5,"Less than 5",Aggregate[[#This Row],[Avg Monthly GB Download]]&gt;=10,"10 gb or more", TRUE,"Between 5 and 10 GB")</f>
        <v>Less than 5</v>
      </c>
      <c r="W1292">
        <v>0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 cm="1">
        <f t="array" ref="J1293">_xlfn.IFS(Aggregate[[#This Row],[Age]]&lt;30,"Under 30",Aggregate[[#This Row],[Age]]&gt;65,"Senior", TRUE, "Other")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 cm="1">
        <f t="array" ref="V1293">_xlfn.IFS(Aggregate[[#This Row],[Avg Monthly GB Download]]&lt;5,"Less than 5",Aggregate[[#This Row],[Avg Monthly GB Download]]&gt;=10,"10 gb or more", TRUE,"Between 5 and 10 GB")</f>
        <v>Less than 5</v>
      </c>
      <c r="W1293">
        <v>0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 cm="1">
        <f t="array" ref="J1294">_xlfn.IFS(Aggregate[[#This Row],[Age]]&lt;30,"Under 30",Aggregate[[#This Row],[Age]]&gt;65,"Senior", TRUE, "Other")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 cm="1">
        <f t="array" ref="V1294">_xlfn.IFS(Aggregate[[#This Row],[Avg Monthly GB Download]]&lt;5,"Less than 5",Aggregate[[#This Row],[Avg Monthly GB Download]]&gt;=10,"10 gb or more", TRUE,"Between 5 and 10 GB")</f>
        <v>Less than 5</v>
      </c>
      <c r="W1294">
        <v>0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 cm="1">
        <f t="array" ref="J1295">_xlfn.IFS(Aggregate[[#This Row],[Age]]&lt;30,"Under 30",Aggregate[[#This Row],[Age]]&gt;65,"Senior", TRUE, "Other")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 cm="1">
        <f t="array" ref="V1295">_xlfn.IFS(Aggregate[[#This Row],[Avg Monthly GB Download]]&lt;5,"Less than 5",Aggregate[[#This Row],[Avg Monthly GB Download]]&gt;=10,"10 gb or more", TRUE,"Between 5 and 10 GB")</f>
        <v>Less than 5</v>
      </c>
      <c r="W1295">
        <v>0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 cm="1">
        <f t="array" ref="J1296">_xlfn.IFS(Aggregate[[#This Row],[Age]]&lt;30,"Under 30",Aggregate[[#This Row],[Age]]&gt;65,"Senior", TRUE, "Other")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 cm="1">
        <f t="array" ref="V1296">_xlfn.IFS(Aggregate[[#This Row],[Avg Monthly GB Download]]&lt;5,"Less than 5",Aggregate[[#This Row],[Avg Monthly GB Download]]&gt;=10,"10 gb or more", TRUE,"Between 5 and 10 GB")</f>
        <v>Between 5 and 10 GB</v>
      </c>
      <c r="W1296">
        <v>5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 cm="1">
        <f t="array" ref="J1297">_xlfn.IFS(Aggregate[[#This Row],[Age]]&lt;30,"Under 30",Aggregate[[#This Row],[Age]]&gt;65,"Senior", TRUE, "Other")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 cm="1">
        <f t="array" ref="V1297">_xlfn.IFS(Aggregate[[#This Row],[Avg Monthly GB Download]]&lt;5,"Less than 5",Aggregate[[#This Row],[Avg Monthly GB Download]]&gt;=10,"10 gb or more", TRUE,"Between 5 and 10 GB")</f>
        <v>Less than 5</v>
      </c>
      <c r="W1297">
        <v>0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 cm="1">
        <f t="array" ref="J1298">_xlfn.IFS(Aggregate[[#This Row],[Age]]&lt;30,"Under 30",Aggregate[[#This Row],[Age]]&gt;65,"Senior", TRUE, "Other")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 cm="1">
        <f t="array" ref="V1298">_xlfn.IFS(Aggregate[[#This Row],[Avg Monthly GB Download]]&lt;5,"Less than 5",Aggregate[[#This Row],[Avg Monthly GB Download]]&gt;=10,"10 gb or more", TRUE,"Between 5 and 10 GB")</f>
        <v>Less than 5</v>
      </c>
      <c r="W1298">
        <v>0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 cm="1">
        <f t="array" ref="J1299">_xlfn.IFS(Aggregate[[#This Row],[Age]]&lt;30,"Under 30",Aggregate[[#This Row],[Age]]&gt;65,"Senior", TRUE, "Other")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 cm="1">
        <f t="array" ref="V1299">_xlfn.IFS(Aggregate[[#This Row],[Avg Monthly GB Download]]&lt;5,"Less than 5",Aggregate[[#This Row],[Avg Monthly GB Download]]&gt;=10,"10 gb or more", TRUE,"Between 5 and 10 GB")</f>
        <v>Less than 5</v>
      </c>
      <c r="W1299">
        <v>0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 cm="1">
        <f t="array" ref="J1300">_xlfn.IFS(Aggregate[[#This Row],[Age]]&lt;30,"Under 30",Aggregate[[#This Row],[Age]]&gt;65,"Senior", TRUE, "Other")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 cm="1">
        <f t="array" ref="V1300">_xlfn.IFS(Aggregate[[#This Row],[Avg Monthly GB Download]]&lt;5,"Less than 5",Aggregate[[#This Row],[Avg Monthly GB Download]]&gt;=10,"10 gb or more", TRUE,"Between 5 and 10 GB")</f>
        <v>Less than 5</v>
      </c>
      <c r="W1300">
        <v>0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 cm="1">
        <f t="array" ref="J1301">_xlfn.IFS(Aggregate[[#This Row],[Age]]&lt;30,"Under 30",Aggregate[[#This Row],[Age]]&gt;65,"Senior", TRUE, "Other")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 cm="1">
        <f t="array" ref="V1301">_xlfn.IFS(Aggregate[[#This Row],[Avg Monthly GB Download]]&lt;5,"Less than 5",Aggregate[[#This Row],[Avg Monthly GB Download]]&gt;=10,"10 gb or more", TRUE,"Between 5 and 10 GB")</f>
        <v>Less than 5</v>
      </c>
      <c r="W1301">
        <v>4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 cm="1">
        <f t="array" ref="J1302">_xlfn.IFS(Aggregate[[#This Row],[Age]]&lt;30,"Under 30",Aggregate[[#This Row],[Age]]&gt;65,"Senior", TRUE, "Other")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 cm="1">
        <f t="array" ref="V1302">_xlfn.IFS(Aggregate[[#This Row],[Avg Monthly GB Download]]&lt;5,"Less than 5",Aggregate[[#This Row],[Avg Monthly GB Download]]&gt;=10,"10 gb or more", TRUE,"Between 5 and 10 GB")</f>
        <v>10 gb or more</v>
      </c>
      <c r="W1302">
        <v>12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 cm="1">
        <f t="array" ref="J1303">_xlfn.IFS(Aggregate[[#This Row],[Age]]&lt;30,"Under 30",Aggregate[[#This Row],[Age]]&gt;65,"Senior", TRUE, "Other")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 cm="1">
        <f t="array" ref="V1303">_xlfn.IFS(Aggregate[[#This Row],[Avg Monthly GB Download]]&lt;5,"Less than 5",Aggregate[[#This Row],[Avg Monthly GB Download]]&gt;=10,"10 gb or more", TRUE,"Between 5 and 10 GB")</f>
        <v>Less than 5</v>
      </c>
      <c r="W1303">
        <v>0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 cm="1">
        <f t="array" ref="J1304">_xlfn.IFS(Aggregate[[#This Row],[Age]]&lt;30,"Under 30",Aggregate[[#This Row],[Age]]&gt;65,"Senior", TRUE, "Other")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 cm="1">
        <f t="array" ref="V1304">_xlfn.IFS(Aggregate[[#This Row],[Avg Monthly GB Download]]&lt;5,"Less than 5",Aggregate[[#This Row],[Avg Monthly GB Download]]&gt;=10,"10 gb or more", TRUE,"Between 5 and 10 GB")</f>
        <v>Less than 5</v>
      </c>
      <c r="W1304">
        <v>0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 cm="1">
        <f t="array" ref="J1305">_xlfn.IFS(Aggregate[[#This Row],[Age]]&lt;30,"Under 30",Aggregate[[#This Row],[Age]]&gt;65,"Senior", TRUE, "Other")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 cm="1">
        <f t="array" ref="V1305">_xlfn.IFS(Aggregate[[#This Row],[Avg Monthly GB Download]]&lt;5,"Less than 5",Aggregate[[#This Row],[Avg Monthly GB Download]]&gt;=10,"10 gb or more", TRUE,"Between 5 and 10 GB")</f>
        <v>Less than 5</v>
      </c>
      <c r="W1305">
        <v>0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 cm="1">
        <f t="array" ref="J1306">_xlfn.IFS(Aggregate[[#This Row],[Age]]&lt;30,"Under 30",Aggregate[[#This Row],[Age]]&gt;65,"Senior", TRUE, "Other")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 cm="1">
        <f t="array" ref="V1306">_xlfn.IFS(Aggregate[[#This Row],[Avg Monthly GB Download]]&lt;5,"Less than 5",Aggregate[[#This Row],[Avg Monthly GB Download]]&gt;=10,"10 gb or more", TRUE,"Between 5 and 10 GB")</f>
        <v>Less than 5</v>
      </c>
      <c r="W1306">
        <v>0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 cm="1">
        <f t="array" ref="J1307">_xlfn.IFS(Aggregate[[#This Row],[Age]]&lt;30,"Under 30",Aggregate[[#This Row],[Age]]&gt;65,"Senior", TRUE, "Other")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 cm="1">
        <f t="array" ref="V1307">_xlfn.IFS(Aggregate[[#This Row],[Avg Monthly GB Download]]&lt;5,"Less than 5",Aggregate[[#This Row],[Avg Monthly GB Download]]&gt;=10,"10 gb or more", TRUE,"Between 5 and 10 GB")</f>
        <v>10 gb or more</v>
      </c>
      <c r="W1307">
        <v>15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 cm="1">
        <f t="array" ref="J1308">_xlfn.IFS(Aggregate[[#This Row],[Age]]&lt;30,"Under 30",Aggregate[[#This Row],[Age]]&gt;65,"Senior", TRUE, "Other")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 cm="1">
        <f t="array" ref="V1308">_xlfn.IFS(Aggregate[[#This Row],[Avg Monthly GB Download]]&lt;5,"Less than 5",Aggregate[[#This Row],[Avg Monthly GB Download]]&gt;=10,"10 gb or more", TRUE,"Between 5 and 10 GB")</f>
        <v>10 gb or more</v>
      </c>
      <c r="W1308">
        <v>15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 cm="1">
        <f t="array" ref="J1309">_xlfn.IFS(Aggregate[[#This Row],[Age]]&lt;30,"Under 30",Aggregate[[#This Row],[Age]]&gt;65,"Senior", TRUE, "Other")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 cm="1">
        <f t="array" ref="V1309">_xlfn.IFS(Aggregate[[#This Row],[Avg Monthly GB Download]]&lt;5,"Less than 5",Aggregate[[#This Row],[Avg Monthly GB Download]]&gt;=10,"10 gb or more", TRUE,"Between 5 and 10 GB")</f>
        <v>10 gb or more</v>
      </c>
      <c r="W1309">
        <v>10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 cm="1">
        <f t="array" ref="J1310">_xlfn.IFS(Aggregate[[#This Row],[Age]]&lt;30,"Under 30",Aggregate[[#This Row],[Age]]&gt;65,"Senior", TRUE, "Other")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 cm="1">
        <f t="array" ref="V1310">_xlfn.IFS(Aggregate[[#This Row],[Avg Monthly GB Download]]&lt;5,"Less than 5",Aggregate[[#This Row],[Avg Monthly GB Download]]&gt;=10,"10 gb or more", TRUE,"Between 5 and 10 GB")</f>
        <v>Less than 5</v>
      </c>
      <c r="W1310">
        <v>1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 cm="1">
        <f t="array" ref="J1311">_xlfn.IFS(Aggregate[[#This Row],[Age]]&lt;30,"Under 30",Aggregate[[#This Row],[Age]]&gt;65,"Senior", TRUE, "Other")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 cm="1">
        <f t="array" ref="V1311">_xlfn.IFS(Aggregate[[#This Row],[Avg Monthly GB Download]]&lt;5,"Less than 5",Aggregate[[#This Row],[Avg Monthly GB Download]]&gt;=10,"10 gb or more", TRUE,"Between 5 and 10 GB")</f>
        <v>Less than 5</v>
      </c>
      <c r="W1311">
        <v>0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 cm="1">
        <f t="array" ref="J1312">_xlfn.IFS(Aggregate[[#This Row],[Age]]&lt;30,"Under 30",Aggregate[[#This Row],[Age]]&gt;65,"Senior", TRUE, "Other")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 cm="1">
        <f t="array" ref="V1312">_xlfn.IFS(Aggregate[[#This Row],[Avg Monthly GB Download]]&lt;5,"Less than 5",Aggregate[[#This Row],[Avg Monthly GB Download]]&gt;=10,"10 gb or more", TRUE,"Between 5 and 10 GB")</f>
        <v>Less than 5</v>
      </c>
      <c r="W1312">
        <v>0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 cm="1">
        <f t="array" ref="J1313">_xlfn.IFS(Aggregate[[#This Row],[Age]]&lt;30,"Under 30",Aggregate[[#This Row],[Age]]&gt;65,"Senior", TRUE, "Other")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 cm="1">
        <f t="array" ref="V1313">_xlfn.IFS(Aggregate[[#This Row],[Avg Monthly GB Download]]&lt;5,"Less than 5",Aggregate[[#This Row],[Avg Monthly GB Download]]&gt;=10,"10 gb or more", TRUE,"Between 5 and 10 GB")</f>
        <v>Less than 5</v>
      </c>
      <c r="W1313">
        <v>2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 cm="1">
        <f t="array" ref="J1314">_xlfn.IFS(Aggregate[[#This Row],[Age]]&lt;30,"Under 30",Aggregate[[#This Row],[Age]]&gt;65,"Senior", TRUE, "Other")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 cm="1">
        <f t="array" ref="V1314">_xlfn.IFS(Aggregate[[#This Row],[Avg Monthly GB Download]]&lt;5,"Less than 5",Aggregate[[#This Row],[Avg Monthly GB Download]]&gt;=10,"10 gb or more", TRUE,"Between 5 and 10 GB")</f>
        <v>Less than 5</v>
      </c>
      <c r="W1314">
        <v>0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 cm="1">
        <f t="array" ref="J1315">_xlfn.IFS(Aggregate[[#This Row],[Age]]&lt;30,"Under 30",Aggregate[[#This Row],[Age]]&gt;65,"Senior", TRUE, "Other")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 cm="1">
        <f t="array" ref="V1315">_xlfn.IFS(Aggregate[[#This Row],[Avg Monthly GB Download]]&lt;5,"Less than 5",Aggregate[[#This Row],[Avg Monthly GB Download]]&gt;=10,"10 gb or more", TRUE,"Between 5 and 10 GB")</f>
        <v>Less than 5</v>
      </c>
      <c r="W1315">
        <v>0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 cm="1">
        <f t="array" ref="J1316">_xlfn.IFS(Aggregate[[#This Row],[Age]]&lt;30,"Under 30",Aggregate[[#This Row],[Age]]&gt;65,"Senior", TRUE, "Other")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 cm="1">
        <f t="array" ref="V1316">_xlfn.IFS(Aggregate[[#This Row],[Avg Monthly GB Download]]&lt;5,"Less than 5",Aggregate[[#This Row],[Avg Monthly GB Download]]&gt;=10,"10 gb or more", TRUE,"Between 5 and 10 GB")</f>
        <v>Less than 5</v>
      </c>
      <c r="W1316">
        <v>0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 cm="1">
        <f t="array" ref="J1317">_xlfn.IFS(Aggregate[[#This Row],[Age]]&lt;30,"Under 30",Aggregate[[#This Row],[Age]]&gt;65,"Senior", TRUE, "Other")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 cm="1">
        <f t="array" ref="V1317">_xlfn.IFS(Aggregate[[#This Row],[Avg Monthly GB Download]]&lt;5,"Less than 5",Aggregate[[#This Row],[Avg Monthly GB Download]]&gt;=10,"10 gb or more", TRUE,"Between 5 and 10 GB")</f>
        <v>Less than 5</v>
      </c>
      <c r="W1317">
        <v>0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 cm="1">
        <f t="array" ref="J1318">_xlfn.IFS(Aggregate[[#This Row],[Age]]&lt;30,"Under 30",Aggregate[[#This Row],[Age]]&gt;65,"Senior", TRUE, "Other")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 cm="1">
        <f t="array" ref="V1318">_xlfn.IFS(Aggregate[[#This Row],[Avg Monthly GB Download]]&lt;5,"Less than 5",Aggregate[[#This Row],[Avg Monthly GB Download]]&gt;=10,"10 gb or more", TRUE,"Between 5 and 10 GB")</f>
        <v>Less than 5</v>
      </c>
      <c r="W1318">
        <v>0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 cm="1">
        <f t="array" ref="J1319">_xlfn.IFS(Aggregate[[#This Row],[Age]]&lt;30,"Under 30",Aggregate[[#This Row],[Age]]&gt;65,"Senior", TRUE, "Other")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 cm="1">
        <f t="array" ref="V1319">_xlfn.IFS(Aggregate[[#This Row],[Avg Monthly GB Download]]&lt;5,"Less than 5",Aggregate[[#This Row],[Avg Monthly GB Download]]&gt;=10,"10 gb or more", TRUE,"Between 5 and 10 GB")</f>
        <v>Less than 5</v>
      </c>
      <c r="W1319">
        <v>0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 cm="1">
        <f t="array" ref="J1320">_xlfn.IFS(Aggregate[[#This Row],[Age]]&lt;30,"Under 30",Aggregate[[#This Row],[Age]]&gt;65,"Senior", TRUE, "Other")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 cm="1">
        <f t="array" ref="V1320">_xlfn.IFS(Aggregate[[#This Row],[Avg Monthly GB Download]]&lt;5,"Less than 5",Aggregate[[#This Row],[Avg Monthly GB Download]]&gt;=10,"10 gb or more", TRUE,"Between 5 and 10 GB")</f>
        <v>Less than 5</v>
      </c>
      <c r="W1320">
        <v>0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 cm="1">
        <f t="array" ref="J1321">_xlfn.IFS(Aggregate[[#This Row],[Age]]&lt;30,"Under 30",Aggregate[[#This Row],[Age]]&gt;65,"Senior", TRUE, "Other")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 cm="1">
        <f t="array" ref="V1321">_xlfn.IFS(Aggregate[[#This Row],[Avg Monthly GB Download]]&lt;5,"Less than 5",Aggregate[[#This Row],[Avg Monthly GB Download]]&gt;=10,"10 gb or more", TRUE,"Between 5 and 10 GB")</f>
        <v>Less than 5</v>
      </c>
      <c r="W1321">
        <v>0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 cm="1">
        <f t="array" ref="J1322">_xlfn.IFS(Aggregate[[#This Row],[Age]]&lt;30,"Under 30",Aggregate[[#This Row],[Age]]&gt;65,"Senior", TRUE, "Other")</f>
        <v>Other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 cm="1">
        <f t="array" ref="V1322">_xlfn.IFS(Aggregate[[#This Row],[Avg Monthly GB Download]]&lt;5,"Less than 5",Aggregate[[#This Row],[Avg Monthly GB Download]]&gt;=10,"10 gb or more", TRUE,"Between 5 and 10 GB")</f>
        <v>Less than 5</v>
      </c>
      <c r="W1322">
        <v>0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 cm="1">
        <f t="array" ref="J1323">_xlfn.IFS(Aggregate[[#This Row],[Age]]&lt;30,"Under 30",Aggregate[[#This Row],[Age]]&gt;65,"Senior", TRUE, "Other")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 cm="1">
        <f t="array" ref="V1323">_xlfn.IFS(Aggregate[[#This Row],[Avg Monthly GB Download]]&lt;5,"Less than 5",Aggregate[[#This Row],[Avg Monthly GB Download]]&gt;=10,"10 gb or more", TRUE,"Between 5 and 10 GB")</f>
        <v>10 gb or more</v>
      </c>
      <c r="W1323">
        <v>14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 cm="1">
        <f t="array" ref="J1324">_xlfn.IFS(Aggregate[[#This Row],[Age]]&lt;30,"Under 30",Aggregate[[#This Row],[Age]]&gt;65,"Senior", TRUE, "Other")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 cm="1">
        <f t="array" ref="V1324">_xlfn.IFS(Aggregate[[#This Row],[Avg Monthly GB Download]]&lt;5,"Less than 5",Aggregate[[#This Row],[Avg Monthly GB Download]]&gt;=10,"10 gb or more", TRUE,"Between 5 and 10 GB")</f>
        <v>Less than 5</v>
      </c>
      <c r="W1324">
        <v>0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 cm="1">
        <f t="array" ref="J1325">_xlfn.IFS(Aggregate[[#This Row],[Age]]&lt;30,"Under 30",Aggregate[[#This Row],[Age]]&gt;65,"Senior", TRUE, "Other")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 cm="1">
        <f t="array" ref="V1325">_xlfn.IFS(Aggregate[[#This Row],[Avg Monthly GB Download]]&lt;5,"Less than 5",Aggregate[[#This Row],[Avg Monthly GB Download]]&gt;=10,"10 gb or more", TRUE,"Between 5 and 10 GB")</f>
        <v>Less than 5</v>
      </c>
      <c r="W1325">
        <v>0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 cm="1">
        <f t="array" ref="J1326">_xlfn.IFS(Aggregate[[#This Row],[Age]]&lt;30,"Under 30",Aggregate[[#This Row],[Age]]&gt;65,"Senior", TRUE, "Other")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 cm="1">
        <f t="array" ref="V1326">_xlfn.IFS(Aggregate[[#This Row],[Avg Monthly GB Download]]&lt;5,"Less than 5",Aggregate[[#This Row],[Avg Monthly GB Download]]&gt;=10,"10 gb or more", TRUE,"Between 5 and 10 GB")</f>
        <v>Between 5 and 10 GB</v>
      </c>
      <c r="W1326">
        <v>5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 cm="1">
        <f t="array" ref="J1327">_xlfn.IFS(Aggregate[[#This Row],[Age]]&lt;30,"Under 30",Aggregate[[#This Row],[Age]]&gt;65,"Senior", TRUE, "Other")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 cm="1">
        <f t="array" ref="V1327">_xlfn.IFS(Aggregate[[#This Row],[Avg Monthly GB Download]]&lt;5,"Less than 5",Aggregate[[#This Row],[Avg Monthly GB Download]]&gt;=10,"10 gb or more", TRUE,"Between 5 and 10 GB")</f>
        <v>Less than 5</v>
      </c>
      <c r="W1327">
        <v>0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 cm="1">
        <f t="array" ref="J1328">_xlfn.IFS(Aggregate[[#This Row],[Age]]&lt;30,"Under 30",Aggregate[[#This Row],[Age]]&gt;65,"Senior", TRUE, "Other")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 cm="1">
        <f t="array" ref="V1328">_xlfn.IFS(Aggregate[[#This Row],[Avg Monthly GB Download]]&lt;5,"Less than 5",Aggregate[[#This Row],[Avg Monthly GB Download]]&gt;=10,"10 gb or more", TRUE,"Between 5 and 10 GB")</f>
        <v>Less than 5</v>
      </c>
      <c r="W1328">
        <v>0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 cm="1">
        <f t="array" ref="J1329">_xlfn.IFS(Aggregate[[#This Row],[Age]]&lt;30,"Under 30",Aggregate[[#This Row],[Age]]&gt;65,"Senior", TRUE, "Other")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 cm="1">
        <f t="array" ref="V1329">_xlfn.IFS(Aggregate[[#This Row],[Avg Monthly GB Download]]&lt;5,"Less than 5",Aggregate[[#This Row],[Avg Monthly GB Download]]&gt;=10,"10 gb or more", TRUE,"Between 5 and 10 GB")</f>
        <v>Less than 5</v>
      </c>
      <c r="W1329">
        <v>0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 cm="1">
        <f t="array" ref="J1330">_xlfn.IFS(Aggregate[[#This Row],[Age]]&lt;30,"Under 30",Aggregate[[#This Row],[Age]]&gt;65,"Senior", TRUE, "Other")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 cm="1">
        <f t="array" ref="V1330">_xlfn.IFS(Aggregate[[#This Row],[Avg Monthly GB Download]]&lt;5,"Less than 5",Aggregate[[#This Row],[Avg Monthly GB Download]]&gt;=10,"10 gb or more", TRUE,"Between 5 and 10 GB")</f>
        <v>Less than 5</v>
      </c>
      <c r="W1330">
        <v>0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 cm="1">
        <f t="array" ref="J1331">_xlfn.IFS(Aggregate[[#This Row],[Age]]&lt;30,"Under 30",Aggregate[[#This Row],[Age]]&gt;65,"Senior", TRUE, "Other")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 cm="1">
        <f t="array" ref="V1331">_xlfn.IFS(Aggregate[[#This Row],[Avg Monthly GB Download]]&lt;5,"Less than 5",Aggregate[[#This Row],[Avg Monthly GB Download]]&gt;=10,"10 gb or more", TRUE,"Between 5 and 10 GB")</f>
        <v>Less than 5</v>
      </c>
      <c r="W1331">
        <v>0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 cm="1">
        <f t="array" ref="J1332">_xlfn.IFS(Aggregate[[#This Row],[Age]]&lt;30,"Under 30",Aggregate[[#This Row],[Age]]&gt;65,"Senior", TRUE, "Other")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 cm="1">
        <f t="array" ref="V1332">_xlfn.IFS(Aggregate[[#This Row],[Avg Monthly GB Download]]&lt;5,"Less than 5",Aggregate[[#This Row],[Avg Monthly GB Download]]&gt;=10,"10 gb or more", TRUE,"Between 5 and 10 GB")</f>
        <v>Between 5 and 10 GB</v>
      </c>
      <c r="W1332">
        <v>7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 cm="1">
        <f t="array" ref="J1333">_xlfn.IFS(Aggregate[[#This Row],[Age]]&lt;30,"Under 30",Aggregate[[#This Row],[Age]]&gt;65,"Senior", TRUE, "Other")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 cm="1">
        <f t="array" ref="V1333">_xlfn.IFS(Aggregate[[#This Row],[Avg Monthly GB Download]]&lt;5,"Less than 5",Aggregate[[#This Row],[Avg Monthly GB Download]]&gt;=10,"10 gb or more", TRUE,"Between 5 and 10 GB")</f>
        <v>Less than 5</v>
      </c>
      <c r="W1333">
        <v>0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 cm="1">
        <f t="array" ref="J1334">_xlfn.IFS(Aggregate[[#This Row],[Age]]&lt;30,"Under 30",Aggregate[[#This Row],[Age]]&gt;65,"Senior", TRUE, "Other")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 cm="1">
        <f t="array" ref="V1334">_xlfn.IFS(Aggregate[[#This Row],[Avg Monthly GB Download]]&lt;5,"Less than 5",Aggregate[[#This Row],[Avg Monthly GB Download]]&gt;=10,"10 gb or more", TRUE,"Between 5 and 10 GB")</f>
        <v>Less than 5</v>
      </c>
      <c r="W1334">
        <v>0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 cm="1">
        <f t="array" ref="J1335">_xlfn.IFS(Aggregate[[#This Row],[Age]]&lt;30,"Under 30",Aggregate[[#This Row],[Age]]&gt;65,"Senior", TRUE, "Other")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 cm="1">
        <f t="array" ref="V1335">_xlfn.IFS(Aggregate[[#This Row],[Avg Monthly GB Download]]&lt;5,"Less than 5",Aggregate[[#This Row],[Avg Monthly GB Download]]&gt;=10,"10 gb or more", TRUE,"Between 5 and 10 GB")</f>
        <v>Less than 5</v>
      </c>
      <c r="W1335">
        <v>0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 cm="1">
        <f t="array" ref="J1336">_xlfn.IFS(Aggregate[[#This Row],[Age]]&lt;30,"Under 30",Aggregate[[#This Row],[Age]]&gt;65,"Senior", TRUE, "Other")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 cm="1">
        <f t="array" ref="V1336">_xlfn.IFS(Aggregate[[#This Row],[Avg Monthly GB Download]]&lt;5,"Less than 5",Aggregate[[#This Row],[Avg Monthly GB Download]]&gt;=10,"10 gb or more", TRUE,"Between 5 and 10 GB")</f>
        <v>10 gb or more</v>
      </c>
      <c r="W1336">
        <v>10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 cm="1">
        <f t="array" ref="J1337">_xlfn.IFS(Aggregate[[#This Row],[Age]]&lt;30,"Under 30",Aggregate[[#This Row],[Age]]&gt;65,"Senior", TRUE, "Other")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 cm="1">
        <f t="array" ref="V1337">_xlfn.IFS(Aggregate[[#This Row],[Avg Monthly GB Download]]&lt;5,"Less than 5",Aggregate[[#This Row],[Avg Monthly GB Download]]&gt;=10,"10 gb or more", TRUE,"Between 5 and 10 GB")</f>
        <v>Less than 5</v>
      </c>
      <c r="W1337">
        <v>4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 cm="1">
        <f t="array" ref="J1338">_xlfn.IFS(Aggregate[[#This Row],[Age]]&lt;30,"Under 30",Aggregate[[#This Row],[Age]]&gt;65,"Senior", TRUE, "Other")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 cm="1">
        <f t="array" ref="V1338">_xlfn.IFS(Aggregate[[#This Row],[Avg Monthly GB Download]]&lt;5,"Less than 5",Aggregate[[#This Row],[Avg Monthly GB Download]]&gt;=10,"10 gb or more", TRUE,"Between 5 and 10 GB")</f>
        <v>Less than 5</v>
      </c>
      <c r="W1338">
        <v>3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 cm="1">
        <f t="array" ref="J1339">_xlfn.IFS(Aggregate[[#This Row],[Age]]&lt;30,"Under 30",Aggregate[[#This Row],[Age]]&gt;65,"Senior", TRUE, "Other")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 cm="1">
        <f t="array" ref="V1339">_xlfn.IFS(Aggregate[[#This Row],[Avg Monthly GB Download]]&lt;5,"Less than 5",Aggregate[[#This Row],[Avg Monthly GB Download]]&gt;=10,"10 gb or more", TRUE,"Between 5 and 10 GB")</f>
        <v>Less than 5</v>
      </c>
      <c r="W1339">
        <v>0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 cm="1">
        <f t="array" ref="J1340">_xlfn.IFS(Aggregate[[#This Row],[Age]]&lt;30,"Under 30",Aggregate[[#This Row],[Age]]&gt;65,"Senior", TRUE, "Other")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 cm="1">
        <f t="array" ref="V1340">_xlfn.IFS(Aggregate[[#This Row],[Avg Monthly GB Download]]&lt;5,"Less than 5",Aggregate[[#This Row],[Avg Monthly GB Download]]&gt;=10,"10 gb or more", TRUE,"Between 5 and 10 GB")</f>
        <v>Less than 5</v>
      </c>
      <c r="W1340">
        <v>0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 cm="1">
        <f t="array" ref="J1341">_xlfn.IFS(Aggregate[[#This Row],[Age]]&lt;30,"Under 30",Aggregate[[#This Row],[Age]]&gt;65,"Senior", TRUE, "Other")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 cm="1">
        <f t="array" ref="V1341">_xlfn.IFS(Aggregate[[#This Row],[Avg Monthly GB Download]]&lt;5,"Less than 5",Aggregate[[#This Row],[Avg Monthly GB Download]]&gt;=10,"10 gb or more", TRUE,"Between 5 and 10 GB")</f>
        <v>Less than 5</v>
      </c>
      <c r="W1341">
        <v>0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 cm="1">
        <f t="array" ref="J1342">_xlfn.IFS(Aggregate[[#This Row],[Age]]&lt;30,"Under 30",Aggregate[[#This Row],[Age]]&gt;65,"Senior", TRUE, "Other")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 cm="1">
        <f t="array" ref="V1342">_xlfn.IFS(Aggregate[[#This Row],[Avg Monthly GB Download]]&lt;5,"Less than 5",Aggregate[[#This Row],[Avg Monthly GB Download]]&gt;=10,"10 gb or more", TRUE,"Between 5 and 10 GB")</f>
        <v>Between 5 and 10 GB</v>
      </c>
      <c r="W1342">
        <v>6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 cm="1">
        <f t="array" ref="J1343">_xlfn.IFS(Aggregate[[#This Row],[Age]]&lt;30,"Under 30",Aggregate[[#This Row],[Age]]&gt;65,"Senior", TRUE, "Other")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 cm="1">
        <f t="array" ref="V1343">_xlfn.IFS(Aggregate[[#This Row],[Avg Monthly GB Download]]&lt;5,"Less than 5",Aggregate[[#This Row],[Avg Monthly GB Download]]&gt;=10,"10 gb or more", TRUE,"Between 5 and 10 GB")</f>
        <v>Less than 5</v>
      </c>
      <c r="W1343">
        <v>0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 cm="1">
        <f t="array" ref="J1344">_xlfn.IFS(Aggregate[[#This Row],[Age]]&lt;30,"Under 30",Aggregate[[#This Row],[Age]]&gt;65,"Senior", TRUE, "Other")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 cm="1">
        <f t="array" ref="V1344">_xlfn.IFS(Aggregate[[#This Row],[Avg Monthly GB Download]]&lt;5,"Less than 5",Aggregate[[#This Row],[Avg Monthly GB Download]]&gt;=10,"10 gb or more", TRUE,"Between 5 and 10 GB")</f>
        <v>Less than 5</v>
      </c>
      <c r="W1344">
        <v>0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 cm="1">
        <f t="array" ref="J1345">_xlfn.IFS(Aggregate[[#This Row],[Age]]&lt;30,"Under 30",Aggregate[[#This Row],[Age]]&gt;65,"Senior", TRUE, "Other")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 cm="1">
        <f t="array" ref="V1345">_xlfn.IFS(Aggregate[[#This Row],[Avg Monthly GB Download]]&lt;5,"Less than 5",Aggregate[[#This Row],[Avg Monthly GB Download]]&gt;=10,"10 gb or more", TRUE,"Between 5 and 10 GB")</f>
        <v>Between 5 and 10 GB</v>
      </c>
      <c r="W1345">
        <v>5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 cm="1">
        <f t="array" ref="J1346">_xlfn.IFS(Aggregate[[#This Row],[Age]]&lt;30,"Under 30",Aggregate[[#This Row],[Age]]&gt;65,"Senior", TRUE, "Other")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 cm="1">
        <f t="array" ref="V1346">_xlfn.IFS(Aggregate[[#This Row],[Avg Monthly GB Download]]&lt;5,"Less than 5",Aggregate[[#This Row],[Avg Monthly GB Download]]&gt;=10,"10 gb or more", TRUE,"Between 5 and 10 GB")</f>
        <v>Less than 5</v>
      </c>
      <c r="W1346">
        <v>1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 cm="1">
        <f t="array" ref="J1347">_xlfn.IFS(Aggregate[[#This Row],[Age]]&lt;30,"Under 30",Aggregate[[#This Row],[Age]]&gt;65,"Senior", TRUE, "Other")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 cm="1">
        <f t="array" ref="V1347">_xlfn.IFS(Aggregate[[#This Row],[Avg Monthly GB Download]]&lt;5,"Less than 5",Aggregate[[#This Row],[Avg Monthly GB Download]]&gt;=10,"10 gb or more", TRUE,"Between 5 and 10 GB")</f>
        <v>Less than 5</v>
      </c>
      <c r="W1347">
        <v>3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 cm="1">
        <f t="array" ref="J1348">_xlfn.IFS(Aggregate[[#This Row],[Age]]&lt;30,"Under 30",Aggregate[[#This Row],[Age]]&gt;65,"Senior", TRUE, "Other")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 cm="1">
        <f t="array" ref="V1348">_xlfn.IFS(Aggregate[[#This Row],[Avg Monthly GB Download]]&lt;5,"Less than 5",Aggregate[[#This Row],[Avg Monthly GB Download]]&gt;=10,"10 gb or more", TRUE,"Between 5 and 10 GB")</f>
        <v>Less than 5</v>
      </c>
      <c r="W1348">
        <v>0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 cm="1">
        <f t="array" ref="J1349">_xlfn.IFS(Aggregate[[#This Row],[Age]]&lt;30,"Under 30",Aggregate[[#This Row],[Age]]&gt;65,"Senior", TRUE, "Other")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 cm="1">
        <f t="array" ref="V1349">_xlfn.IFS(Aggregate[[#This Row],[Avg Monthly GB Download]]&lt;5,"Less than 5",Aggregate[[#This Row],[Avg Monthly GB Download]]&gt;=10,"10 gb or more", TRUE,"Between 5 and 10 GB")</f>
        <v>Less than 5</v>
      </c>
      <c r="W1349">
        <v>4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 cm="1">
        <f t="array" ref="J1350">_xlfn.IFS(Aggregate[[#This Row],[Age]]&lt;30,"Under 30",Aggregate[[#This Row],[Age]]&gt;65,"Senior", TRUE, "Other")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 cm="1">
        <f t="array" ref="V1350">_xlfn.IFS(Aggregate[[#This Row],[Avg Monthly GB Download]]&lt;5,"Less than 5",Aggregate[[#This Row],[Avg Monthly GB Download]]&gt;=10,"10 gb or more", TRUE,"Between 5 and 10 GB")</f>
        <v>10 gb or more</v>
      </c>
      <c r="W1350">
        <v>14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 cm="1">
        <f t="array" ref="J1351">_xlfn.IFS(Aggregate[[#This Row],[Age]]&lt;30,"Under 30",Aggregate[[#This Row],[Age]]&gt;65,"Senior", TRUE, "Other")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 cm="1">
        <f t="array" ref="V1351">_xlfn.IFS(Aggregate[[#This Row],[Avg Monthly GB Download]]&lt;5,"Less than 5",Aggregate[[#This Row],[Avg Monthly GB Download]]&gt;=10,"10 gb or more", TRUE,"Between 5 and 10 GB")</f>
        <v>Less than 5</v>
      </c>
      <c r="W1351">
        <v>0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 cm="1">
        <f t="array" ref="J1352">_xlfn.IFS(Aggregate[[#This Row],[Age]]&lt;30,"Under 30",Aggregate[[#This Row],[Age]]&gt;65,"Senior", TRUE, "Other")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 cm="1">
        <f t="array" ref="V1352">_xlfn.IFS(Aggregate[[#This Row],[Avg Monthly GB Download]]&lt;5,"Less than 5",Aggregate[[#This Row],[Avg Monthly GB Download]]&gt;=10,"10 gb or more", TRUE,"Between 5 and 10 GB")</f>
        <v>Less than 5</v>
      </c>
      <c r="W1352">
        <v>0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 cm="1">
        <f t="array" ref="J1353">_xlfn.IFS(Aggregate[[#This Row],[Age]]&lt;30,"Under 30",Aggregate[[#This Row],[Age]]&gt;65,"Senior", TRUE, "Other")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 cm="1">
        <f t="array" ref="V1353">_xlfn.IFS(Aggregate[[#This Row],[Avg Monthly GB Download]]&lt;5,"Less than 5",Aggregate[[#This Row],[Avg Monthly GB Download]]&gt;=10,"10 gb or more", TRUE,"Between 5 and 10 GB")</f>
        <v>Between 5 and 10 GB</v>
      </c>
      <c r="W1353">
        <v>8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 cm="1">
        <f t="array" ref="J1354">_xlfn.IFS(Aggregate[[#This Row],[Age]]&lt;30,"Under 30",Aggregate[[#This Row],[Age]]&gt;65,"Senior", TRUE, "Other")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 cm="1">
        <f t="array" ref="V1354">_xlfn.IFS(Aggregate[[#This Row],[Avg Monthly GB Download]]&lt;5,"Less than 5",Aggregate[[#This Row],[Avg Monthly GB Download]]&gt;=10,"10 gb or more", TRUE,"Between 5 and 10 GB")</f>
        <v>Less than 5</v>
      </c>
      <c r="W1354">
        <v>0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 cm="1">
        <f t="array" ref="J1355">_xlfn.IFS(Aggregate[[#This Row],[Age]]&lt;30,"Under 30",Aggregate[[#This Row],[Age]]&gt;65,"Senior", TRUE, "Other")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 cm="1">
        <f t="array" ref="V1355">_xlfn.IFS(Aggregate[[#This Row],[Avg Monthly GB Download]]&lt;5,"Less than 5",Aggregate[[#This Row],[Avg Monthly GB Download]]&gt;=10,"10 gb or more", TRUE,"Between 5 and 10 GB")</f>
        <v>Less than 5</v>
      </c>
      <c r="W1355">
        <v>0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 cm="1">
        <f t="array" ref="J1356">_xlfn.IFS(Aggregate[[#This Row],[Age]]&lt;30,"Under 30",Aggregate[[#This Row],[Age]]&gt;65,"Senior", TRUE, "Other")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 cm="1">
        <f t="array" ref="V1356">_xlfn.IFS(Aggregate[[#This Row],[Avg Monthly GB Download]]&lt;5,"Less than 5",Aggregate[[#This Row],[Avg Monthly GB Download]]&gt;=10,"10 gb or more", TRUE,"Between 5 and 10 GB")</f>
        <v>Less than 5</v>
      </c>
      <c r="W1356">
        <v>0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 cm="1">
        <f t="array" ref="J1357">_xlfn.IFS(Aggregate[[#This Row],[Age]]&lt;30,"Under 30",Aggregate[[#This Row],[Age]]&gt;65,"Senior", TRUE, "Other")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 cm="1">
        <f t="array" ref="V1357">_xlfn.IFS(Aggregate[[#This Row],[Avg Monthly GB Download]]&lt;5,"Less than 5",Aggregate[[#This Row],[Avg Monthly GB Download]]&gt;=10,"10 gb or more", TRUE,"Between 5 and 10 GB")</f>
        <v>Less than 5</v>
      </c>
      <c r="W1357">
        <v>0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 cm="1">
        <f t="array" ref="J1358">_xlfn.IFS(Aggregate[[#This Row],[Age]]&lt;30,"Under 30",Aggregate[[#This Row],[Age]]&gt;65,"Senior", TRUE, "Other")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 cm="1">
        <f t="array" ref="V1358">_xlfn.IFS(Aggregate[[#This Row],[Avg Monthly GB Download]]&lt;5,"Less than 5",Aggregate[[#This Row],[Avg Monthly GB Download]]&gt;=10,"10 gb or more", TRUE,"Between 5 and 10 GB")</f>
        <v>Less than 5</v>
      </c>
      <c r="W1358">
        <v>0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 cm="1">
        <f t="array" ref="J1359">_xlfn.IFS(Aggregate[[#This Row],[Age]]&lt;30,"Under 30",Aggregate[[#This Row],[Age]]&gt;65,"Senior", TRUE, "Other")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 cm="1">
        <f t="array" ref="V1359">_xlfn.IFS(Aggregate[[#This Row],[Avg Monthly GB Download]]&lt;5,"Less than 5",Aggregate[[#This Row],[Avg Monthly GB Download]]&gt;=10,"10 gb or more", TRUE,"Between 5 and 10 GB")</f>
        <v>Less than 5</v>
      </c>
      <c r="W1359">
        <v>0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 cm="1">
        <f t="array" ref="J1360">_xlfn.IFS(Aggregate[[#This Row],[Age]]&lt;30,"Under 30",Aggregate[[#This Row],[Age]]&gt;65,"Senior", TRUE, "Other")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 cm="1">
        <f t="array" ref="V1360">_xlfn.IFS(Aggregate[[#This Row],[Avg Monthly GB Download]]&lt;5,"Less than 5",Aggregate[[#This Row],[Avg Monthly GB Download]]&gt;=10,"10 gb or more", TRUE,"Between 5 and 10 GB")</f>
        <v>Less than 5</v>
      </c>
      <c r="W1360">
        <v>0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 cm="1">
        <f t="array" ref="J1361">_xlfn.IFS(Aggregate[[#This Row],[Age]]&lt;30,"Under 30",Aggregate[[#This Row],[Age]]&gt;65,"Senior", TRUE, "Other")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 cm="1">
        <f t="array" ref="V1361">_xlfn.IFS(Aggregate[[#This Row],[Avg Monthly GB Download]]&lt;5,"Less than 5",Aggregate[[#This Row],[Avg Monthly GB Download]]&gt;=10,"10 gb or more", TRUE,"Between 5 and 10 GB")</f>
        <v>Between 5 and 10 GB</v>
      </c>
      <c r="W1361">
        <v>8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 cm="1">
        <f t="array" ref="J1362">_xlfn.IFS(Aggregate[[#This Row],[Age]]&lt;30,"Under 30",Aggregate[[#This Row],[Age]]&gt;65,"Senior", TRUE, "Other")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 cm="1">
        <f t="array" ref="V1362">_xlfn.IFS(Aggregate[[#This Row],[Avg Monthly GB Download]]&lt;5,"Less than 5",Aggregate[[#This Row],[Avg Monthly GB Download]]&gt;=10,"10 gb or more", TRUE,"Between 5 and 10 GB")</f>
        <v>Less than 5</v>
      </c>
      <c r="W1362">
        <v>0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 cm="1">
        <f t="array" ref="J1363">_xlfn.IFS(Aggregate[[#This Row],[Age]]&lt;30,"Under 30",Aggregate[[#This Row],[Age]]&gt;65,"Senior", TRUE, "Other")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 cm="1">
        <f t="array" ref="V1363">_xlfn.IFS(Aggregate[[#This Row],[Avg Monthly GB Download]]&lt;5,"Less than 5",Aggregate[[#This Row],[Avg Monthly GB Download]]&gt;=10,"10 gb or more", TRUE,"Between 5 and 10 GB")</f>
        <v>Less than 5</v>
      </c>
      <c r="W1363">
        <v>0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 cm="1">
        <f t="array" ref="J1364">_xlfn.IFS(Aggregate[[#This Row],[Age]]&lt;30,"Under 30",Aggregate[[#This Row],[Age]]&gt;65,"Senior", TRUE, "Other")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 cm="1">
        <f t="array" ref="V1364">_xlfn.IFS(Aggregate[[#This Row],[Avg Monthly GB Download]]&lt;5,"Less than 5",Aggregate[[#This Row],[Avg Monthly GB Download]]&gt;=10,"10 gb or more", TRUE,"Between 5 and 10 GB")</f>
        <v>Less than 5</v>
      </c>
      <c r="W1364">
        <v>3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 cm="1">
        <f t="array" ref="J1365">_xlfn.IFS(Aggregate[[#This Row],[Age]]&lt;30,"Under 30",Aggregate[[#This Row],[Age]]&gt;65,"Senior", TRUE, "Other")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 cm="1">
        <f t="array" ref="V1365">_xlfn.IFS(Aggregate[[#This Row],[Avg Monthly GB Download]]&lt;5,"Less than 5",Aggregate[[#This Row],[Avg Monthly GB Download]]&gt;=10,"10 gb or more", TRUE,"Between 5 and 10 GB")</f>
        <v>Less than 5</v>
      </c>
      <c r="W1365">
        <v>0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 cm="1">
        <f t="array" ref="J1366">_xlfn.IFS(Aggregate[[#This Row],[Age]]&lt;30,"Under 30",Aggregate[[#This Row],[Age]]&gt;65,"Senior", TRUE, "Other")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 cm="1">
        <f t="array" ref="V1366">_xlfn.IFS(Aggregate[[#This Row],[Avg Monthly GB Download]]&lt;5,"Less than 5",Aggregate[[#This Row],[Avg Monthly GB Download]]&gt;=10,"10 gb or more", TRUE,"Between 5 and 10 GB")</f>
        <v>10 gb or more</v>
      </c>
      <c r="W1366">
        <v>21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 cm="1">
        <f t="array" ref="J1367">_xlfn.IFS(Aggregate[[#This Row],[Age]]&lt;30,"Under 30",Aggregate[[#This Row],[Age]]&gt;65,"Senior", TRUE, "Other")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 cm="1">
        <f t="array" ref="V1367">_xlfn.IFS(Aggregate[[#This Row],[Avg Monthly GB Download]]&lt;5,"Less than 5",Aggregate[[#This Row],[Avg Monthly GB Download]]&gt;=10,"10 gb or more", TRUE,"Between 5 and 10 GB")</f>
        <v>Less than 5</v>
      </c>
      <c r="W1367">
        <v>0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 cm="1">
        <f t="array" ref="J1368">_xlfn.IFS(Aggregate[[#This Row],[Age]]&lt;30,"Under 30",Aggregate[[#This Row],[Age]]&gt;65,"Senior", TRUE, "Other")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 cm="1">
        <f t="array" ref="V1368">_xlfn.IFS(Aggregate[[#This Row],[Avg Monthly GB Download]]&lt;5,"Less than 5",Aggregate[[#This Row],[Avg Monthly GB Download]]&gt;=10,"10 gb or more", TRUE,"Between 5 and 10 GB")</f>
        <v>10 gb or more</v>
      </c>
      <c r="W1368">
        <v>12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 cm="1">
        <f t="array" ref="J1369">_xlfn.IFS(Aggregate[[#This Row],[Age]]&lt;30,"Under 30",Aggregate[[#This Row],[Age]]&gt;65,"Senior", TRUE, "Other")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 cm="1">
        <f t="array" ref="V1369">_xlfn.IFS(Aggregate[[#This Row],[Avg Monthly GB Download]]&lt;5,"Less than 5",Aggregate[[#This Row],[Avg Monthly GB Download]]&gt;=10,"10 gb or more", TRUE,"Between 5 and 10 GB")</f>
        <v>Less than 5</v>
      </c>
      <c r="W1369">
        <v>0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 cm="1">
        <f t="array" ref="J1370">_xlfn.IFS(Aggregate[[#This Row],[Age]]&lt;30,"Under 30",Aggregate[[#This Row],[Age]]&gt;65,"Senior", TRUE, "Other")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 cm="1">
        <f t="array" ref="V1370">_xlfn.IFS(Aggregate[[#This Row],[Avg Monthly GB Download]]&lt;5,"Less than 5",Aggregate[[#This Row],[Avg Monthly GB Download]]&gt;=10,"10 gb or more", TRUE,"Between 5 and 10 GB")</f>
        <v>Less than 5</v>
      </c>
      <c r="W1370">
        <v>0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 cm="1">
        <f t="array" ref="J1371">_xlfn.IFS(Aggregate[[#This Row],[Age]]&lt;30,"Under 30",Aggregate[[#This Row],[Age]]&gt;65,"Senior", TRUE, "Other")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 cm="1">
        <f t="array" ref="V1371">_xlfn.IFS(Aggregate[[#This Row],[Avg Monthly GB Download]]&lt;5,"Less than 5",Aggregate[[#This Row],[Avg Monthly GB Download]]&gt;=10,"10 gb or more", TRUE,"Between 5 and 10 GB")</f>
        <v>Less than 5</v>
      </c>
      <c r="W1371">
        <v>0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 cm="1">
        <f t="array" ref="J1372">_xlfn.IFS(Aggregate[[#This Row],[Age]]&lt;30,"Under 30",Aggregate[[#This Row],[Age]]&gt;65,"Senior", TRUE, "Other")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 cm="1">
        <f t="array" ref="V1372">_xlfn.IFS(Aggregate[[#This Row],[Avg Monthly GB Download]]&lt;5,"Less than 5",Aggregate[[#This Row],[Avg Monthly GB Download]]&gt;=10,"10 gb or more", TRUE,"Between 5 and 10 GB")</f>
        <v>Less than 5</v>
      </c>
      <c r="W1372">
        <v>0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 cm="1">
        <f t="array" ref="J1373">_xlfn.IFS(Aggregate[[#This Row],[Age]]&lt;30,"Under 30",Aggregate[[#This Row],[Age]]&gt;65,"Senior", TRUE, "Other")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 cm="1">
        <f t="array" ref="V1373">_xlfn.IFS(Aggregate[[#This Row],[Avg Monthly GB Download]]&lt;5,"Less than 5",Aggregate[[#This Row],[Avg Monthly GB Download]]&gt;=10,"10 gb or more", TRUE,"Between 5 and 10 GB")</f>
        <v>Less than 5</v>
      </c>
      <c r="W1373">
        <v>0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 cm="1">
        <f t="array" ref="J1374">_xlfn.IFS(Aggregate[[#This Row],[Age]]&lt;30,"Under 30",Aggregate[[#This Row],[Age]]&gt;65,"Senior", TRUE, "Other")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 cm="1">
        <f t="array" ref="V1374">_xlfn.IFS(Aggregate[[#This Row],[Avg Monthly GB Download]]&lt;5,"Less than 5",Aggregate[[#This Row],[Avg Monthly GB Download]]&gt;=10,"10 gb or more", TRUE,"Between 5 and 10 GB")</f>
        <v>Less than 5</v>
      </c>
      <c r="W1374">
        <v>0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 cm="1">
        <f t="array" ref="J1375">_xlfn.IFS(Aggregate[[#This Row],[Age]]&lt;30,"Under 30",Aggregate[[#This Row],[Age]]&gt;65,"Senior", TRUE, "Other")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 cm="1">
        <f t="array" ref="V1375">_xlfn.IFS(Aggregate[[#This Row],[Avg Monthly GB Download]]&lt;5,"Less than 5",Aggregate[[#This Row],[Avg Monthly GB Download]]&gt;=10,"10 gb or more", TRUE,"Between 5 and 10 GB")</f>
        <v>Less than 5</v>
      </c>
      <c r="W1375">
        <v>0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 cm="1">
        <f t="array" ref="J1376">_xlfn.IFS(Aggregate[[#This Row],[Age]]&lt;30,"Under 30",Aggregate[[#This Row],[Age]]&gt;65,"Senior", TRUE, "Other")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 cm="1">
        <f t="array" ref="V1376">_xlfn.IFS(Aggregate[[#This Row],[Avg Monthly GB Download]]&lt;5,"Less than 5",Aggregate[[#This Row],[Avg Monthly GB Download]]&gt;=10,"10 gb or more", TRUE,"Between 5 and 10 GB")</f>
        <v>Less than 5</v>
      </c>
      <c r="W1376">
        <v>0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 cm="1">
        <f t="array" ref="J1377">_xlfn.IFS(Aggregate[[#This Row],[Age]]&lt;30,"Under 30",Aggregate[[#This Row],[Age]]&gt;65,"Senior", TRUE, "Other")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 cm="1">
        <f t="array" ref="V1377">_xlfn.IFS(Aggregate[[#This Row],[Avg Monthly GB Download]]&lt;5,"Less than 5",Aggregate[[#This Row],[Avg Monthly GB Download]]&gt;=10,"10 gb or more", TRUE,"Between 5 and 10 GB")</f>
        <v>Less than 5</v>
      </c>
      <c r="W1377">
        <v>0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 cm="1">
        <f t="array" ref="J1378">_xlfn.IFS(Aggregate[[#This Row],[Age]]&lt;30,"Under 30",Aggregate[[#This Row],[Age]]&gt;65,"Senior", TRUE, "Other")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 cm="1">
        <f t="array" ref="V1378">_xlfn.IFS(Aggregate[[#This Row],[Avg Monthly GB Download]]&lt;5,"Less than 5",Aggregate[[#This Row],[Avg Monthly GB Download]]&gt;=10,"10 gb or more", TRUE,"Between 5 and 10 GB")</f>
        <v>Less than 5</v>
      </c>
      <c r="W1378">
        <v>0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 cm="1">
        <f t="array" ref="J1379">_xlfn.IFS(Aggregate[[#This Row],[Age]]&lt;30,"Under 30",Aggregate[[#This Row],[Age]]&gt;65,"Senior", TRUE, "Other")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 cm="1">
        <f t="array" ref="V1379">_xlfn.IFS(Aggregate[[#This Row],[Avg Monthly GB Download]]&lt;5,"Less than 5",Aggregate[[#This Row],[Avg Monthly GB Download]]&gt;=10,"10 gb or more", TRUE,"Between 5 and 10 GB")</f>
        <v>Less than 5</v>
      </c>
      <c r="W1379">
        <v>0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 cm="1">
        <f t="array" ref="J1380">_xlfn.IFS(Aggregate[[#This Row],[Age]]&lt;30,"Under 30",Aggregate[[#This Row],[Age]]&gt;65,"Senior", TRUE, "Other")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 cm="1">
        <f t="array" ref="V1380">_xlfn.IFS(Aggregate[[#This Row],[Avg Monthly GB Download]]&lt;5,"Less than 5",Aggregate[[#This Row],[Avg Monthly GB Download]]&gt;=10,"10 gb or more", TRUE,"Between 5 and 10 GB")</f>
        <v>Less than 5</v>
      </c>
      <c r="W1380">
        <v>3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 cm="1">
        <f t="array" ref="J1381">_xlfn.IFS(Aggregate[[#This Row],[Age]]&lt;30,"Under 30",Aggregate[[#This Row],[Age]]&gt;65,"Senior", TRUE, "Other")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 cm="1">
        <f t="array" ref="V1381">_xlfn.IFS(Aggregate[[#This Row],[Avg Monthly GB Download]]&lt;5,"Less than 5",Aggregate[[#This Row],[Avg Monthly GB Download]]&gt;=10,"10 gb or more", TRUE,"Between 5 and 10 GB")</f>
        <v>Less than 5</v>
      </c>
      <c r="W1381">
        <v>0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 cm="1">
        <f t="array" ref="J1382">_xlfn.IFS(Aggregate[[#This Row],[Age]]&lt;30,"Under 30",Aggregate[[#This Row],[Age]]&gt;65,"Senior", TRUE, "Other")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 cm="1">
        <f t="array" ref="V1382">_xlfn.IFS(Aggregate[[#This Row],[Avg Monthly GB Download]]&lt;5,"Less than 5",Aggregate[[#This Row],[Avg Monthly GB Download]]&gt;=10,"10 gb or more", TRUE,"Between 5 and 10 GB")</f>
        <v>Less than 5</v>
      </c>
      <c r="W1382">
        <v>0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 cm="1">
        <f t="array" ref="J1383">_xlfn.IFS(Aggregate[[#This Row],[Age]]&lt;30,"Under 30",Aggregate[[#This Row],[Age]]&gt;65,"Senior", TRUE, "Other")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 cm="1">
        <f t="array" ref="V1383">_xlfn.IFS(Aggregate[[#This Row],[Avg Monthly GB Download]]&lt;5,"Less than 5",Aggregate[[#This Row],[Avg Monthly GB Download]]&gt;=10,"10 gb or more", TRUE,"Between 5 and 10 GB")</f>
        <v>Less than 5</v>
      </c>
      <c r="W1383">
        <v>0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 cm="1">
        <f t="array" ref="J1384">_xlfn.IFS(Aggregate[[#This Row],[Age]]&lt;30,"Under 30",Aggregate[[#This Row],[Age]]&gt;65,"Senior", TRUE, "Other")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 cm="1">
        <f t="array" ref="V1384">_xlfn.IFS(Aggregate[[#This Row],[Avg Monthly GB Download]]&lt;5,"Less than 5",Aggregate[[#This Row],[Avg Monthly GB Download]]&gt;=10,"10 gb or more", TRUE,"Between 5 and 10 GB")</f>
        <v>Less than 5</v>
      </c>
      <c r="W1384">
        <v>0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 cm="1">
        <f t="array" ref="J1385">_xlfn.IFS(Aggregate[[#This Row],[Age]]&lt;30,"Under 30",Aggregate[[#This Row],[Age]]&gt;65,"Senior", TRUE, "Other")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 cm="1">
        <f t="array" ref="V1385">_xlfn.IFS(Aggregate[[#This Row],[Avg Monthly GB Download]]&lt;5,"Less than 5",Aggregate[[#This Row],[Avg Monthly GB Download]]&gt;=10,"10 gb or more", TRUE,"Between 5 and 10 GB")</f>
        <v>Less than 5</v>
      </c>
      <c r="W1385">
        <v>0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 cm="1">
        <f t="array" ref="J1386">_xlfn.IFS(Aggregate[[#This Row],[Age]]&lt;30,"Under 30",Aggregate[[#This Row],[Age]]&gt;65,"Senior", TRUE, "Other")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 cm="1">
        <f t="array" ref="V1386">_xlfn.IFS(Aggregate[[#This Row],[Avg Monthly GB Download]]&lt;5,"Less than 5",Aggregate[[#This Row],[Avg Monthly GB Download]]&gt;=10,"10 gb or more", TRUE,"Between 5 and 10 GB")</f>
        <v>Less than 5</v>
      </c>
      <c r="W1386">
        <v>0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 cm="1">
        <f t="array" ref="J1387">_xlfn.IFS(Aggregate[[#This Row],[Age]]&lt;30,"Under 30",Aggregate[[#This Row],[Age]]&gt;65,"Senior", TRUE, "Other")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 cm="1">
        <f t="array" ref="V1387">_xlfn.IFS(Aggregate[[#This Row],[Avg Monthly GB Download]]&lt;5,"Less than 5",Aggregate[[#This Row],[Avg Monthly GB Download]]&gt;=10,"10 gb or more", TRUE,"Between 5 and 10 GB")</f>
        <v>Less than 5</v>
      </c>
      <c r="W1387">
        <v>0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 cm="1">
        <f t="array" ref="J1388">_xlfn.IFS(Aggregate[[#This Row],[Age]]&lt;30,"Under 30",Aggregate[[#This Row],[Age]]&gt;65,"Senior", TRUE, "Other")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 cm="1">
        <f t="array" ref="V1388">_xlfn.IFS(Aggregate[[#This Row],[Avg Monthly GB Download]]&lt;5,"Less than 5",Aggregate[[#This Row],[Avg Monthly GB Download]]&gt;=10,"10 gb or more", TRUE,"Between 5 and 10 GB")</f>
        <v>Less than 5</v>
      </c>
      <c r="W1388">
        <v>0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 cm="1">
        <f t="array" ref="J1389">_xlfn.IFS(Aggregate[[#This Row],[Age]]&lt;30,"Under 30",Aggregate[[#This Row],[Age]]&gt;65,"Senior", TRUE, "Other")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 cm="1">
        <f t="array" ref="V1389">_xlfn.IFS(Aggregate[[#This Row],[Avg Monthly GB Download]]&lt;5,"Less than 5",Aggregate[[#This Row],[Avg Monthly GB Download]]&gt;=10,"10 gb or more", TRUE,"Between 5 and 10 GB")</f>
        <v>Less than 5</v>
      </c>
      <c r="W1389">
        <v>0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 cm="1">
        <f t="array" ref="J1390">_xlfn.IFS(Aggregate[[#This Row],[Age]]&lt;30,"Under 30",Aggregate[[#This Row],[Age]]&gt;65,"Senior", TRUE, "Other")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 cm="1">
        <f t="array" ref="V1390">_xlfn.IFS(Aggregate[[#This Row],[Avg Monthly GB Download]]&lt;5,"Less than 5",Aggregate[[#This Row],[Avg Monthly GB Download]]&gt;=10,"10 gb or more", TRUE,"Between 5 and 10 GB")</f>
        <v>Less than 5</v>
      </c>
      <c r="W1390">
        <v>0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 cm="1">
        <f t="array" ref="J1391">_xlfn.IFS(Aggregate[[#This Row],[Age]]&lt;30,"Under 30",Aggregate[[#This Row],[Age]]&gt;65,"Senior", TRUE, "Other")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 cm="1">
        <f t="array" ref="V1391">_xlfn.IFS(Aggregate[[#This Row],[Avg Monthly GB Download]]&lt;5,"Less than 5",Aggregate[[#This Row],[Avg Monthly GB Download]]&gt;=10,"10 gb or more", TRUE,"Between 5 and 10 GB")</f>
        <v>Less than 5</v>
      </c>
      <c r="W1391">
        <v>0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 cm="1">
        <f t="array" ref="J1392">_xlfn.IFS(Aggregate[[#This Row],[Age]]&lt;30,"Under 30",Aggregate[[#This Row],[Age]]&gt;65,"Senior", TRUE, "Other")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 cm="1">
        <f t="array" ref="V1392">_xlfn.IFS(Aggregate[[#This Row],[Avg Monthly GB Download]]&lt;5,"Less than 5",Aggregate[[#This Row],[Avg Monthly GB Download]]&gt;=10,"10 gb or more", TRUE,"Between 5 and 10 GB")</f>
        <v>Less than 5</v>
      </c>
      <c r="W1392">
        <v>0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 cm="1">
        <f t="array" ref="J1393">_xlfn.IFS(Aggregate[[#This Row],[Age]]&lt;30,"Under 30",Aggregate[[#This Row],[Age]]&gt;65,"Senior", TRUE, "Other")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 cm="1">
        <f t="array" ref="V1393">_xlfn.IFS(Aggregate[[#This Row],[Avg Monthly GB Download]]&lt;5,"Less than 5",Aggregate[[#This Row],[Avg Monthly GB Download]]&gt;=10,"10 gb or more", TRUE,"Between 5 and 10 GB")</f>
        <v>Less than 5</v>
      </c>
      <c r="W1393">
        <v>0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 cm="1">
        <f t="array" ref="J1394">_xlfn.IFS(Aggregate[[#This Row],[Age]]&lt;30,"Under 30",Aggregate[[#This Row],[Age]]&gt;65,"Senior", TRUE, "Other")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 cm="1">
        <f t="array" ref="V1394">_xlfn.IFS(Aggregate[[#This Row],[Avg Monthly GB Download]]&lt;5,"Less than 5",Aggregate[[#This Row],[Avg Monthly GB Download]]&gt;=10,"10 gb or more", TRUE,"Between 5 and 10 GB")</f>
        <v>Less than 5</v>
      </c>
      <c r="W1394">
        <v>0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 cm="1">
        <f t="array" ref="J1395">_xlfn.IFS(Aggregate[[#This Row],[Age]]&lt;30,"Under 30",Aggregate[[#This Row],[Age]]&gt;65,"Senior", TRUE, "Other")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 cm="1">
        <f t="array" ref="V1395">_xlfn.IFS(Aggregate[[#This Row],[Avg Monthly GB Download]]&lt;5,"Less than 5",Aggregate[[#This Row],[Avg Monthly GB Download]]&gt;=10,"10 gb or more", TRUE,"Between 5 and 10 GB")</f>
        <v>Between 5 and 10 GB</v>
      </c>
      <c r="W1395">
        <v>6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 cm="1">
        <f t="array" ref="J1396">_xlfn.IFS(Aggregate[[#This Row],[Age]]&lt;30,"Under 30",Aggregate[[#This Row],[Age]]&gt;65,"Senior", TRUE, "Other")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 cm="1">
        <f t="array" ref="V1396">_xlfn.IFS(Aggregate[[#This Row],[Avg Monthly GB Download]]&lt;5,"Less than 5",Aggregate[[#This Row],[Avg Monthly GB Download]]&gt;=10,"10 gb or more", TRUE,"Between 5 and 10 GB")</f>
        <v>Between 5 and 10 GB</v>
      </c>
      <c r="W1396">
        <v>5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 cm="1">
        <f t="array" ref="J1397">_xlfn.IFS(Aggregate[[#This Row],[Age]]&lt;30,"Under 30",Aggregate[[#This Row],[Age]]&gt;65,"Senior", TRUE, "Other")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 cm="1">
        <f t="array" ref="V1397">_xlfn.IFS(Aggregate[[#This Row],[Avg Monthly GB Download]]&lt;5,"Less than 5",Aggregate[[#This Row],[Avg Monthly GB Download]]&gt;=10,"10 gb or more", TRUE,"Between 5 and 10 GB")</f>
        <v>Less than 5</v>
      </c>
      <c r="W1397">
        <v>0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 cm="1">
        <f t="array" ref="J1398">_xlfn.IFS(Aggregate[[#This Row],[Age]]&lt;30,"Under 30",Aggregate[[#This Row],[Age]]&gt;65,"Senior", TRUE, "Other")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 cm="1">
        <f t="array" ref="V1398">_xlfn.IFS(Aggregate[[#This Row],[Avg Monthly GB Download]]&lt;5,"Less than 5",Aggregate[[#This Row],[Avg Monthly GB Download]]&gt;=10,"10 gb or more", TRUE,"Between 5 and 10 GB")</f>
        <v>Less than 5</v>
      </c>
      <c r="W1398">
        <v>0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 cm="1">
        <f t="array" ref="J1399">_xlfn.IFS(Aggregate[[#This Row],[Age]]&lt;30,"Under 30",Aggregate[[#This Row],[Age]]&gt;65,"Senior", TRUE, "Other")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 cm="1">
        <f t="array" ref="V1399">_xlfn.IFS(Aggregate[[#This Row],[Avg Monthly GB Download]]&lt;5,"Less than 5",Aggregate[[#This Row],[Avg Monthly GB Download]]&gt;=10,"10 gb or more", TRUE,"Between 5 and 10 GB")</f>
        <v>10 gb or more</v>
      </c>
      <c r="W1399">
        <v>14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 cm="1">
        <f t="array" ref="J1400">_xlfn.IFS(Aggregate[[#This Row],[Age]]&lt;30,"Under 30",Aggregate[[#This Row],[Age]]&gt;65,"Senior", TRUE, "Other")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 cm="1">
        <f t="array" ref="V1400">_xlfn.IFS(Aggregate[[#This Row],[Avg Monthly GB Download]]&lt;5,"Less than 5",Aggregate[[#This Row],[Avg Monthly GB Download]]&gt;=10,"10 gb or more", TRUE,"Between 5 and 10 GB")</f>
        <v>Less than 5</v>
      </c>
      <c r="W1400">
        <v>0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 cm="1">
        <f t="array" ref="J1401">_xlfn.IFS(Aggregate[[#This Row],[Age]]&lt;30,"Under 30",Aggregate[[#This Row],[Age]]&gt;65,"Senior", TRUE, "Other")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 cm="1">
        <f t="array" ref="V1401">_xlfn.IFS(Aggregate[[#This Row],[Avg Monthly GB Download]]&lt;5,"Less than 5",Aggregate[[#This Row],[Avg Monthly GB Download]]&gt;=10,"10 gb or more", TRUE,"Between 5 and 10 GB")</f>
        <v>Less than 5</v>
      </c>
      <c r="W1401">
        <v>1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 cm="1">
        <f t="array" ref="J1402">_xlfn.IFS(Aggregate[[#This Row],[Age]]&lt;30,"Under 30",Aggregate[[#This Row],[Age]]&gt;65,"Senior", TRUE, "Other")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 cm="1">
        <f t="array" ref="V1402">_xlfn.IFS(Aggregate[[#This Row],[Avg Monthly GB Download]]&lt;5,"Less than 5",Aggregate[[#This Row],[Avg Monthly GB Download]]&gt;=10,"10 gb or more", TRUE,"Between 5 and 10 GB")</f>
        <v>Less than 5</v>
      </c>
      <c r="W1402">
        <v>0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 cm="1">
        <f t="array" ref="J1403">_xlfn.IFS(Aggregate[[#This Row],[Age]]&lt;30,"Under 30",Aggregate[[#This Row],[Age]]&gt;65,"Senior", TRUE, "Other")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 cm="1">
        <f t="array" ref="V1403">_xlfn.IFS(Aggregate[[#This Row],[Avg Monthly GB Download]]&lt;5,"Less than 5",Aggregate[[#This Row],[Avg Monthly GB Download]]&gt;=10,"10 gb or more", TRUE,"Between 5 and 10 GB")</f>
        <v>Less than 5</v>
      </c>
      <c r="W1403">
        <v>0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 cm="1">
        <f t="array" ref="J1404">_xlfn.IFS(Aggregate[[#This Row],[Age]]&lt;30,"Under 30",Aggregate[[#This Row],[Age]]&gt;65,"Senior", TRUE, "Other")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 cm="1">
        <f t="array" ref="V1404">_xlfn.IFS(Aggregate[[#This Row],[Avg Monthly GB Download]]&lt;5,"Less than 5",Aggregate[[#This Row],[Avg Monthly GB Download]]&gt;=10,"10 gb or more", TRUE,"Between 5 and 10 GB")</f>
        <v>Between 5 and 10 GB</v>
      </c>
      <c r="W1404">
        <v>5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 cm="1">
        <f t="array" ref="J1405">_xlfn.IFS(Aggregate[[#This Row],[Age]]&lt;30,"Under 30",Aggregate[[#This Row],[Age]]&gt;65,"Senior", TRUE, "Other")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 cm="1">
        <f t="array" ref="V1405">_xlfn.IFS(Aggregate[[#This Row],[Avg Monthly GB Download]]&lt;5,"Less than 5",Aggregate[[#This Row],[Avg Monthly GB Download]]&gt;=10,"10 gb or more", TRUE,"Between 5 and 10 GB")</f>
        <v>Less than 5</v>
      </c>
      <c r="W1405">
        <v>0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 cm="1">
        <f t="array" ref="J1406">_xlfn.IFS(Aggregate[[#This Row],[Age]]&lt;30,"Under 30",Aggregate[[#This Row],[Age]]&gt;65,"Senior", TRUE, "Other")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 cm="1">
        <f t="array" ref="V1406">_xlfn.IFS(Aggregate[[#This Row],[Avg Monthly GB Download]]&lt;5,"Less than 5",Aggregate[[#This Row],[Avg Monthly GB Download]]&gt;=10,"10 gb or more", TRUE,"Between 5 and 10 GB")</f>
        <v>Less than 5</v>
      </c>
      <c r="W1406">
        <v>0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 cm="1">
        <f t="array" ref="J1407">_xlfn.IFS(Aggregate[[#This Row],[Age]]&lt;30,"Under 30",Aggregate[[#This Row],[Age]]&gt;65,"Senior", TRUE, "Other")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 cm="1">
        <f t="array" ref="V1407">_xlfn.IFS(Aggregate[[#This Row],[Avg Monthly GB Download]]&lt;5,"Less than 5",Aggregate[[#This Row],[Avg Monthly GB Download]]&gt;=10,"10 gb or more", TRUE,"Between 5 and 10 GB")</f>
        <v>Less than 5</v>
      </c>
      <c r="W1407">
        <v>0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 cm="1">
        <f t="array" ref="J1408">_xlfn.IFS(Aggregate[[#This Row],[Age]]&lt;30,"Under 30",Aggregate[[#This Row],[Age]]&gt;65,"Senior", TRUE, "Other")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 cm="1">
        <f t="array" ref="V1408">_xlfn.IFS(Aggregate[[#This Row],[Avg Monthly GB Download]]&lt;5,"Less than 5",Aggregate[[#This Row],[Avg Monthly GB Download]]&gt;=10,"10 gb or more", TRUE,"Between 5 and 10 GB")</f>
        <v>Less than 5</v>
      </c>
      <c r="W1408">
        <v>0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 cm="1">
        <f t="array" ref="J1409">_xlfn.IFS(Aggregate[[#This Row],[Age]]&lt;30,"Under 30",Aggregate[[#This Row],[Age]]&gt;65,"Senior", TRUE, "Other")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 cm="1">
        <f t="array" ref="V1409">_xlfn.IFS(Aggregate[[#This Row],[Avg Monthly GB Download]]&lt;5,"Less than 5",Aggregate[[#This Row],[Avg Monthly GB Download]]&gt;=10,"10 gb or more", TRUE,"Between 5 and 10 GB")</f>
        <v>Between 5 and 10 GB</v>
      </c>
      <c r="W1409">
        <v>9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 cm="1">
        <f t="array" ref="J1410">_xlfn.IFS(Aggregate[[#This Row],[Age]]&lt;30,"Under 30",Aggregate[[#This Row],[Age]]&gt;65,"Senior", TRUE, "Other")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 cm="1">
        <f t="array" ref="V1410">_xlfn.IFS(Aggregate[[#This Row],[Avg Monthly GB Download]]&lt;5,"Less than 5",Aggregate[[#This Row],[Avg Monthly GB Download]]&gt;=10,"10 gb or more", TRUE,"Between 5 and 10 GB")</f>
        <v>Less than 5</v>
      </c>
      <c r="W1410">
        <v>0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 cm="1">
        <f t="array" ref="J1411">_xlfn.IFS(Aggregate[[#This Row],[Age]]&lt;30,"Under 30",Aggregate[[#This Row],[Age]]&gt;65,"Senior", TRUE, "Other")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 cm="1">
        <f t="array" ref="V1411">_xlfn.IFS(Aggregate[[#This Row],[Avg Monthly GB Download]]&lt;5,"Less than 5",Aggregate[[#This Row],[Avg Monthly GB Download]]&gt;=10,"10 gb or more", TRUE,"Between 5 and 10 GB")</f>
        <v>Between 5 and 10 GB</v>
      </c>
      <c r="W1411">
        <v>9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 cm="1">
        <f t="array" ref="J1412">_xlfn.IFS(Aggregate[[#This Row],[Age]]&lt;30,"Under 30",Aggregate[[#This Row],[Age]]&gt;65,"Senior", TRUE, "Other")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 cm="1">
        <f t="array" ref="V1412">_xlfn.IFS(Aggregate[[#This Row],[Avg Monthly GB Download]]&lt;5,"Less than 5",Aggregate[[#This Row],[Avg Monthly GB Download]]&gt;=10,"10 gb or more", TRUE,"Between 5 and 10 GB")</f>
        <v>Less than 5</v>
      </c>
      <c r="W1412">
        <v>0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 cm="1">
        <f t="array" ref="J1413">_xlfn.IFS(Aggregate[[#This Row],[Age]]&lt;30,"Under 30",Aggregate[[#This Row],[Age]]&gt;65,"Senior", TRUE, "Other")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 cm="1">
        <f t="array" ref="V1413">_xlfn.IFS(Aggregate[[#This Row],[Avg Monthly GB Download]]&lt;5,"Less than 5",Aggregate[[#This Row],[Avg Monthly GB Download]]&gt;=10,"10 gb or more", TRUE,"Between 5 and 10 GB")</f>
        <v>Less than 5</v>
      </c>
      <c r="W1413">
        <v>0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 cm="1">
        <f t="array" ref="J1414">_xlfn.IFS(Aggregate[[#This Row],[Age]]&lt;30,"Under 30",Aggregate[[#This Row],[Age]]&gt;65,"Senior", TRUE, "Other")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 cm="1">
        <f t="array" ref="V1414">_xlfn.IFS(Aggregate[[#This Row],[Avg Monthly GB Download]]&lt;5,"Less than 5",Aggregate[[#This Row],[Avg Monthly GB Download]]&gt;=10,"10 gb or more", TRUE,"Between 5 and 10 GB")</f>
        <v>Less than 5</v>
      </c>
      <c r="W1414">
        <v>3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 cm="1">
        <f t="array" ref="J1415">_xlfn.IFS(Aggregate[[#This Row],[Age]]&lt;30,"Under 30",Aggregate[[#This Row],[Age]]&gt;65,"Senior", TRUE, "Other")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 cm="1">
        <f t="array" ref="V1415">_xlfn.IFS(Aggregate[[#This Row],[Avg Monthly GB Download]]&lt;5,"Less than 5",Aggregate[[#This Row],[Avg Monthly GB Download]]&gt;=10,"10 gb or more", TRUE,"Between 5 and 10 GB")</f>
        <v>Less than 5</v>
      </c>
      <c r="W1415">
        <v>2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 cm="1">
        <f t="array" ref="J1416">_xlfn.IFS(Aggregate[[#This Row],[Age]]&lt;30,"Under 30",Aggregate[[#This Row],[Age]]&gt;65,"Senior", TRUE, "Other")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 cm="1">
        <f t="array" ref="V1416">_xlfn.IFS(Aggregate[[#This Row],[Avg Monthly GB Download]]&lt;5,"Less than 5",Aggregate[[#This Row],[Avg Monthly GB Download]]&gt;=10,"10 gb or more", TRUE,"Between 5 and 10 GB")</f>
        <v>10 gb or more</v>
      </c>
      <c r="W1416">
        <v>12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 cm="1">
        <f t="array" ref="J1417">_xlfn.IFS(Aggregate[[#This Row],[Age]]&lt;30,"Under 30",Aggregate[[#This Row],[Age]]&gt;65,"Senior", TRUE, "Other")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 cm="1">
        <f t="array" ref="V1417">_xlfn.IFS(Aggregate[[#This Row],[Avg Monthly GB Download]]&lt;5,"Less than 5",Aggregate[[#This Row],[Avg Monthly GB Download]]&gt;=10,"10 gb or more", TRUE,"Between 5 and 10 GB")</f>
        <v>Less than 5</v>
      </c>
      <c r="W1417">
        <v>0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 cm="1">
        <f t="array" ref="J1418">_xlfn.IFS(Aggregate[[#This Row],[Age]]&lt;30,"Under 30",Aggregate[[#This Row],[Age]]&gt;65,"Senior", TRUE, "Other")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 cm="1">
        <f t="array" ref="V1418">_xlfn.IFS(Aggregate[[#This Row],[Avg Monthly GB Download]]&lt;5,"Less than 5",Aggregate[[#This Row],[Avg Monthly GB Download]]&gt;=10,"10 gb or more", TRUE,"Between 5 and 10 GB")</f>
        <v>Less than 5</v>
      </c>
      <c r="W1418">
        <v>4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 cm="1">
        <f t="array" ref="J1419">_xlfn.IFS(Aggregate[[#This Row],[Age]]&lt;30,"Under 30",Aggregate[[#This Row],[Age]]&gt;65,"Senior", TRUE, "Other")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 cm="1">
        <f t="array" ref="V1419">_xlfn.IFS(Aggregate[[#This Row],[Avg Monthly GB Download]]&lt;5,"Less than 5",Aggregate[[#This Row],[Avg Monthly GB Download]]&gt;=10,"10 gb or more", TRUE,"Between 5 and 10 GB")</f>
        <v>Less than 5</v>
      </c>
      <c r="W1419">
        <v>0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 cm="1">
        <f t="array" ref="J1420">_xlfn.IFS(Aggregate[[#This Row],[Age]]&lt;30,"Under 30",Aggregate[[#This Row],[Age]]&gt;65,"Senior", TRUE, "Other")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 cm="1">
        <f t="array" ref="V1420">_xlfn.IFS(Aggregate[[#This Row],[Avg Monthly GB Download]]&lt;5,"Less than 5",Aggregate[[#This Row],[Avg Monthly GB Download]]&gt;=10,"10 gb or more", TRUE,"Between 5 and 10 GB")</f>
        <v>10 gb or more</v>
      </c>
      <c r="W1420">
        <v>23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 cm="1">
        <f t="array" ref="J1421">_xlfn.IFS(Aggregate[[#This Row],[Age]]&lt;30,"Under 30",Aggregate[[#This Row],[Age]]&gt;65,"Senior", TRUE, "Other")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 cm="1">
        <f t="array" ref="V1421">_xlfn.IFS(Aggregate[[#This Row],[Avg Monthly GB Download]]&lt;5,"Less than 5",Aggregate[[#This Row],[Avg Monthly GB Download]]&gt;=10,"10 gb or more", TRUE,"Between 5 and 10 GB")</f>
        <v>Less than 5</v>
      </c>
      <c r="W1421">
        <v>0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 cm="1">
        <f t="array" ref="J1422">_xlfn.IFS(Aggregate[[#This Row],[Age]]&lt;30,"Under 30",Aggregate[[#This Row],[Age]]&gt;65,"Senior", TRUE, "Other")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 cm="1">
        <f t="array" ref="V1422">_xlfn.IFS(Aggregate[[#This Row],[Avg Monthly GB Download]]&lt;5,"Less than 5",Aggregate[[#This Row],[Avg Monthly GB Download]]&gt;=10,"10 gb or more", TRUE,"Between 5 and 10 GB")</f>
        <v>Less than 5</v>
      </c>
      <c r="W1422">
        <v>0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 cm="1">
        <f t="array" ref="J1423">_xlfn.IFS(Aggregate[[#This Row],[Age]]&lt;30,"Under 30",Aggregate[[#This Row],[Age]]&gt;65,"Senior", TRUE, "Other")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 cm="1">
        <f t="array" ref="V1423">_xlfn.IFS(Aggregate[[#This Row],[Avg Monthly GB Download]]&lt;5,"Less than 5",Aggregate[[#This Row],[Avg Monthly GB Download]]&gt;=10,"10 gb or more", TRUE,"Between 5 and 10 GB")</f>
        <v>Less than 5</v>
      </c>
      <c r="W1423">
        <v>0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 cm="1">
        <f t="array" ref="J1424">_xlfn.IFS(Aggregate[[#This Row],[Age]]&lt;30,"Under 30",Aggregate[[#This Row],[Age]]&gt;65,"Senior", TRUE, "Other")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 cm="1">
        <f t="array" ref="V1424">_xlfn.IFS(Aggregate[[#This Row],[Avg Monthly GB Download]]&lt;5,"Less than 5",Aggregate[[#This Row],[Avg Monthly GB Download]]&gt;=10,"10 gb or more", TRUE,"Between 5 and 10 GB")</f>
        <v>Less than 5</v>
      </c>
      <c r="W1424">
        <v>2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 cm="1">
        <f t="array" ref="J1425">_xlfn.IFS(Aggregate[[#This Row],[Age]]&lt;30,"Under 30",Aggregate[[#This Row],[Age]]&gt;65,"Senior", TRUE, "Other")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 cm="1">
        <f t="array" ref="V1425">_xlfn.IFS(Aggregate[[#This Row],[Avg Monthly GB Download]]&lt;5,"Less than 5",Aggregate[[#This Row],[Avg Monthly GB Download]]&gt;=10,"10 gb or more", TRUE,"Between 5 and 10 GB")</f>
        <v>Less than 5</v>
      </c>
      <c r="W1425">
        <v>3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 cm="1">
        <f t="array" ref="J1426">_xlfn.IFS(Aggregate[[#This Row],[Age]]&lt;30,"Under 30",Aggregate[[#This Row],[Age]]&gt;65,"Senior", TRUE, "Other")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 cm="1">
        <f t="array" ref="V1426">_xlfn.IFS(Aggregate[[#This Row],[Avg Monthly GB Download]]&lt;5,"Less than 5",Aggregate[[#This Row],[Avg Monthly GB Download]]&gt;=10,"10 gb or more", TRUE,"Between 5 and 10 GB")</f>
        <v>10 gb or more</v>
      </c>
      <c r="W1426">
        <v>25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 cm="1">
        <f t="array" ref="J1427">_xlfn.IFS(Aggregate[[#This Row],[Age]]&lt;30,"Under 30",Aggregate[[#This Row],[Age]]&gt;65,"Senior", TRUE, "Other")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 cm="1">
        <f t="array" ref="V1427">_xlfn.IFS(Aggregate[[#This Row],[Avg Monthly GB Download]]&lt;5,"Less than 5",Aggregate[[#This Row],[Avg Monthly GB Download]]&gt;=10,"10 gb or more", TRUE,"Between 5 and 10 GB")</f>
        <v>Less than 5</v>
      </c>
      <c r="W1427">
        <v>0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 cm="1">
        <f t="array" ref="J1428">_xlfn.IFS(Aggregate[[#This Row],[Age]]&lt;30,"Under 30",Aggregate[[#This Row],[Age]]&gt;65,"Senior", TRUE, "Other")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 cm="1">
        <f t="array" ref="V1428">_xlfn.IFS(Aggregate[[#This Row],[Avg Monthly GB Download]]&lt;5,"Less than 5",Aggregate[[#This Row],[Avg Monthly GB Download]]&gt;=10,"10 gb or more", TRUE,"Between 5 and 10 GB")</f>
        <v>Less than 5</v>
      </c>
      <c r="W1428">
        <v>0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 cm="1">
        <f t="array" ref="J1429">_xlfn.IFS(Aggregate[[#This Row],[Age]]&lt;30,"Under 30",Aggregate[[#This Row],[Age]]&gt;65,"Senior", TRUE, "Other")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 cm="1">
        <f t="array" ref="V1429">_xlfn.IFS(Aggregate[[#This Row],[Avg Monthly GB Download]]&lt;5,"Less than 5",Aggregate[[#This Row],[Avg Monthly GB Download]]&gt;=10,"10 gb or more", TRUE,"Between 5 and 10 GB")</f>
        <v>Less than 5</v>
      </c>
      <c r="W1429">
        <v>0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 cm="1">
        <f t="array" ref="J1430">_xlfn.IFS(Aggregate[[#This Row],[Age]]&lt;30,"Under 30",Aggregate[[#This Row],[Age]]&gt;65,"Senior", TRUE, "Other")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 cm="1">
        <f t="array" ref="V1430">_xlfn.IFS(Aggregate[[#This Row],[Avg Monthly GB Download]]&lt;5,"Less than 5",Aggregate[[#This Row],[Avg Monthly GB Download]]&gt;=10,"10 gb or more", TRUE,"Between 5 and 10 GB")</f>
        <v>Less than 5</v>
      </c>
      <c r="W1430">
        <v>0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 cm="1">
        <f t="array" ref="J1431">_xlfn.IFS(Aggregate[[#This Row],[Age]]&lt;30,"Under 30",Aggregate[[#This Row],[Age]]&gt;65,"Senior", TRUE, "Other")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 cm="1">
        <f t="array" ref="V1431">_xlfn.IFS(Aggregate[[#This Row],[Avg Monthly GB Download]]&lt;5,"Less than 5",Aggregate[[#This Row],[Avg Monthly GB Download]]&gt;=10,"10 gb or more", TRUE,"Between 5 and 10 GB")</f>
        <v>10 gb or more</v>
      </c>
      <c r="W1431">
        <v>11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 cm="1">
        <f t="array" ref="J1432">_xlfn.IFS(Aggregate[[#This Row],[Age]]&lt;30,"Under 30",Aggregate[[#This Row],[Age]]&gt;65,"Senior", TRUE, "Other")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 cm="1">
        <f t="array" ref="V1432">_xlfn.IFS(Aggregate[[#This Row],[Avg Monthly GB Download]]&lt;5,"Less than 5",Aggregate[[#This Row],[Avg Monthly GB Download]]&gt;=10,"10 gb or more", TRUE,"Between 5 and 10 GB")</f>
        <v>Less than 5</v>
      </c>
      <c r="W1432">
        <v>3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 cm="1">
        <f t="array" ref="J1433">_xlfn.IFS(Aggregate[[#This Row],[Age]]&lt;30,"Under 30",Aggregate[[#This Row],[Age]]&gt;65,"Senior", TRUE, "Other")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 cm="1">
        <f t="array" ref="V1433">_xlfn.IFS(Aggregate[[#This Row],[Avg Monthly GB Download]]&lt;5,"Less than 5",Aggregate[[#This Row],[Avg Monthly GB Download]]&gt;=10,"10 gb or more", TRUE,"Between 5 and 10 GB")</f>
        <v>Less than 5</v>
      </c>
      <c r="W1433">
        <v>0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 cm="1">
        <f t="array" ref="J1434">_xlfn.IFS(Aggregate[[#This Row],[Age]]&lt;30,"Under 30",Aggregate[[#This Row],[Age]]&gt;65,"Senior", TRUE, "Other")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 cm="1">
        <f t="array" ref="V1434">_xlfn.IFS(Aggregate[[#This Row],[Avg Monthly GB Download]]&lt;5,"Less than 5",Aggregate[[#This Row],[Avg Monthly GB Download]]&gt;=10,"10 gb or more", TRUE,"Between 5 and 10 GB")</f>
        <v>Less than 5</v>
      </c>
      <c r="W1434">
        <v>0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 cm="1">
        <f t="array" ref="J1435">_xlfn.IFS(Aggregate[[#This Row],[Age]]&lt;30,"Under 30",Aggregate[[#This Row],[Age]]&gt;65,"Senior", TRUE, "Other")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 cm="1">
        <f t="array" ref="V1435">_xlfn.IFS(Aggregate[[#This Row],[Avg Monthly GB Download]]&lt;5,"Less than 5",Aggregate[[#This Row],[Avg Monthly GB Download]]&gt;=10,"10 gb or more", TRUE,"Between 5 and 10 GB")</f>
        <v>10 gb or more</v>
      </c>
      <c r="W1435">
        <v>27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 cm="1">
        <f t="array" ref="J1436">_xlfn.IFS(Aggregate[[#This Row],[Age]]&lt;30,"Under 30",Aggregate[[#This Row],[Age]]&gt;65,"Senior", TRUE, "Other")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 cm="1">
        <f t="array" ref="V1436">_xlfn.IFS(Aggregate[[#This Row],[Avg Monthly GB Download]]&lt;5,"Less than 5",Aggregate[[#This Row],[Avg Monthly GB Download]]&gt;=10,"10 gb or more", TRUE,"Between 5 and 10 GB")</f>
        <v>Less than 5</v>
      </c>
      <c r="W1436">
        <v>0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 cm="1">
        <f t="array" ref="J1437">_xlfn.IFS(Aggregate[[#This Row],[Age]]&lt;30,"Under 30",Aggregate[[#This Row],[Age]]&gt;65,"Senior", TRUE, "Other")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 cm="1">
        <f t="array" ref="V1437">_xlfn.IFS(Aggregate[[#This Row],[Avg Monthly GB Download]]&lt;5,"Less than 5",Aggregate[[#This Row],[Avg Monthly GB Download]]&gt;=10,"10 gb or more", TRUE,"Between 5 and 10 GB")</f>
        <v>Less than 5</v>
      </c>
      <c r="W1437">
        <v>0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 cm="1">
        <f t="array" ref="J1438">_xlfn.IFS(Aggregate[[#This Row],[Age]]&lt;30,"Under 30",Aggregate[[#This Row],[Age]]&gt;65,"Senior", TRUE, "Other")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 cm="1">
        <f t="array" ref="V1438">_xlfn.IFS(Aggregate[[#This Row],[Avg Monthly GB Download]]&lt;5,"Less than 5",Aggregate[[#This Row],[Avg Monthly GB Download]]&gt;=10,"10 gb or more", TRUE,"Between 5 and 10 GB")</f>
        <v>10 gb or more</v>
      </c>
      <c r="W1438">
        <v>23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 cm="1">
        <f t="array" ref="J1439">_xlfn.IFS(Aggregate[[#This Row],[Age]]&lt;30,"Under 30",Aggregate[[#This Row],[Age]]&gt;65,"Senior", TRUE, "Other")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 cm="1">
        <f t="array" ref="V1439">_xlfn.IFS(Aggregate[[#This Row],[Avg Monthly GB Download]]&lt;5,"Less than 5",Aggregate[[#This Row],[Avg Monthly GB Download]]&gt;=10,"10 gb or more", TRUE,"Between 5 and 10 GB")</f>
        <v>Less than 5</v>
      </c>
      <c r="W1439">
        <v>0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 cm="1">
        <f t="array" ref="J1440">_xlfn.IFS(Aggregate[[#This Row],[Age]]&lt;30,"Under 30",Aggregate[[#This Row],[Age]]&gt;65,"Senior", TRUE, "Other")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 cm="1">
        <f t="array" ref="V1440">_xlfn.IFS(Aggregate[[#This Row],[Avg Monthly GB Download]]&lt;5,"Less than 5",Aggregate[[#This Row],[Avg Monthly GB Download]]&gt;=10,"10 gb or more", TRUE,"Between 5 and 10 GB")</f>
        <v>Less than 5</v>
      </c>
      <c r="W1440">
        <v>0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 cm="1">
        <f t="array" ref="J1441">_xlfn.IFS(Aggregate[[#This Row],[Age]]&lt;30,"Under 30",Aggregate[[#This Row],[Age]]&gt;65,"Senior", TRUE, "Other")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 cm="1">
        <f t="array" ref="V1441">_xlfn.IFS(Aggregate[[#This Row],[Avg Monthly GB Download]]&lt;5,"Less than 5",Aggregate[[#This Row],[Avg Monthly GB Download]]&gt;=10,"10 gb or more", TRUE,"Between 5 and 10 GB")</f>
        <v>Less than 5</v>
      </c>
      <c r="W1441">
        <v>4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 cm="1">
        <f t="array" ref="J1442">_xlfn.IFS(Aggregate[[#This Row],[Age]]&lt;30,"Under 30",Aggregate[[#This Row],[Age]]&gt;65,"Senior", TRUE, "Other")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 cm="1">
        <f t="array" ref="V1442">_xlfn.IFS(Aggregate[[#This Row],[Avg Monthly GB Download]]&lt;5,"Less than 5",Aggregate[[#This Row],[Avg Monthly GB Download]]&gt;=10,"10 gb or more", TRUE,"Between 5 and 10 GB")</f>
        <v>Less than 5</v>
      </c>
      <c r="W1442">
        <v>0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 cm="1">
        <f t="array" ref="J1443">_xlfn.IFS(Aggregate[[#This Row],[Age]]&lt;30,"Under 30",Aggregate[[#This Row],[Age]]&gt;65,"Senior", TRUE, "Other")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 cm="1">
        <f t="array" ref="V1443">_xlfn.IFS(Aggregate[[#This Row],[Avg Monthly GB Download]]&lt;5,"Less than 5",Aggregate[[#This Row],[Avg Monthly GB Download]]&gt;=10,"10 gb or more", TRUE,"Between 5 and 10 GB")</f>
        <v>Less than 5</v>
      </c>
      <c r="W1443">
        <v>0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 cm="1">
        <f t="array" ref="J1444">_xlfn.IFS(Aggregate[[#This Row],[Age]]&lt;30,"Under 30",Aggregate[[#This Row],[Age]]&gt;65,"Senior", TRUE, "Other")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 cm="1">
        <f t="array" ref="V1444">_xlfn.IFS(Aggregate[[#This Row],[Avg Monthly GB Download]]&lt;5,"Less than 5",Aggregate[[#This Row],[Avg Monthly GB Download]]&gt;=10,"10 gb or more", TRUE,"Between 5 and 10 GB")</f>
        <v>Less than 5</v>
      </c>
      <c r="W1444">
        <v>2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 cm="1">
        <f t="array" ref="J1445">_xlfn.IFS(Aggregate[[#This Row],[Age]]&lt;30,"Under 30",Aggregate[[#This Row],[Age]]&gt;65,"Senior", TRUE, "Other")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 cm="1">
        <f t="array" ref="V1445">_xlfn.IFS(Aggregate[[#This Row],[Avg Monthly GB Download]]&lt;5,"Less than 5",Aggregate[[#This Row],[Avg Monthly GB Download]]&gt;=10,"10 gb or more", TRUE,"Between 5 and 10 GB")</f>
        <v>Less than 5</v>
      </c>
      <c r="W1445">
        <v>0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 cm="1">
        <f t="array" ref="J1446">_xlfn.IFS(Aggregate[[#This Row],[Age]]&lt;30,"Under 30",Aggregate[[#This Row],[Age]]&gt;65,"Senior", TRUE, "Other")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 cm="1">
        <f t="array" ref="V1446">_xlfn.IFS(Aggregate[[#This Row],[Avg Monthly GB Download]]&lt;5,"Less than 5",Aggregate[[#This Row],[Avg Monthly GB Download]]&gt;=10,"10 gb or more", TRUE,"Between 5 and 10 GB")</f>
        <v>Less than 5</v>
      </c>
      <c r="W1446">
        <v>0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 cm="1">
        <f t="array" ref="J1447">_xlfn.IFS(Aggregate[[#This Row],[Age]]&lt;30,"Under 30",Aggregate[[#This Row],[Age]]&gt;65,"Senior", TRUE, "Other")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 cm="1">
        <f t="array" ref="V1447">_xlfn.IFS(Aggregate[[#This Row],[Avg Monthly GB Download]]&lt;5,"Less than 5",Aggregate[[#This Row],[Avg Monthly GB Download]]&gt;=10,"10 gb or more", TRUE,"Between 5 and 10 GB")</f>
        <v>Less than 5</v>
      </c>
      <c r="W1447">
        <v>0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 cm="1">
        <f t="array" ref="J1448">_xlfn.IFS(Aggregate[[#This Row],[Age]]&lt;30,"Under 30",Aggregate[[#This Row],[Age]]&gt;65,"Senior", TRUE, "Other")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 cm="1">
        <f t="array" ref="V1448">_xlfn.IFS(Aggregate[[#This Row],[Avg Monthly GB Download]]&lt;5,"Less than 5",Aggregate[[#This Row],[Avg Monthly GB Download]]&gt;=10,"10 gb or more", TRUE,"Between 5 and 10 GB")</f>
        <v>Between 5 and 10 GB</v>
      </c>
      <c r="W1448">
        <v>5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 cm="1">
        <f t="array" ref="J1449">_xlfn.IFS(Aggregate[[#This Row],[Age]]&lt;30,"Under 30",Aggregate[[#This Row],[Age]]&gt;65,"Senior", TRUE, "Other")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 cm="1">
        <f t="array" ref="V1449">_xlfn.IFS(Aggregate[[#This Row],[Avg Monthly GB Download]]&lt;5,"Less than 5",Aggregate[[#This Row],[Avg Monthly GB Download]]&gt;=10,"10 gb or more", TRUE,"Between 5 and 10 GB")</f>
        <v>Less than 5</v>
      </c>
      <c r="W1449">
        <v>0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 cm="1">
        <f t="array" ref="J1450">_xlfn.IFS(Aggregate[[#This Row],[Age]]&lt;30,"Under 30",Aggregate[[#This Row],[Age]]&gt;65,"Senior", TRUE, "Other")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 cm="1">
        <f t="array" ref="V1450">_xlfn.IFS(Aggregate[[#This Row],[Avg Monthly GB Download]]&lt;5,"Less than 5",Aggregate[[#This Row],[Avg Monthly GB Download]]&gt;=10,"10 gb or more", TRUE,"Between 5 and 10 GB")</f>
        <v>Less than 5</v>
      </c>
      <c r="W1450">
        <v>0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 cm="1">
        <f t="array" ref="J1451">_xlfn.IFS(Aggregate[[#This Row],[Age]]&lt;30,"Under 30",Aggregate[[#This Row],[Age]]&gt;65,"Senior", TRUE, "Other")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 cm="1">
        <f t="array" ref="V1451">_xlfn.IFS(Aggregate[[#This Row],[Avg Monthly GB Download]]&lt;5,"Less than 5",Aggregate[[#This Row],[Avg Monthly GB Download]]&gt;=10,"10 gb or more", TRUE,"Between 5 and 10 GB")</f>
        <v>Less than 5</v>
      </c>
      <c r="W1451">
        <v>4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 cm="1">
        <f t="array" ref="J1452">_xlfn.IFS(Aggregate[[#This Row],[Age]]&lt;30,"Under 30",Aggregate[[#This Row],[Age]]&gt;65,"Senior", TRUE, "Other")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 cm="1">
        <f t="array" ref="V1452">_xlfn.IFS(Aggregate[[#This Row],[Avg Monthly GB Download]]&lt;5,"Less than 5",Aggregate[[#This Row],[Avg Monthly GB Download]]&gt;=10,"10 gb or more", TRUE,"Between 5 and 10 GB")</f>
        <v>Between 5 and 10 GB</v>
      </c>
      <c r="W1452">
        <v>6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 cm="1">
        <f t="array" ref="J1453">_xlfn.IFS(Aggregate[[#This Row],[Age]]&lt;30,"Under 30",Aggregate[[#This Row],[Age]]&gt;65,"Senior", TRUE, "Other")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 cm="1">
        <f t="array" ref="V1453">_xlfn.IFS(Aggregate[[#This Row],[Avg Monthly GB Download]]&lt;5,"Less than 5",Aggregate[[#This Row],[Avg Monthly GB Download]]&gt;=10,"10 gb or more", TRUE,"Between 5 and 10 GB")</f>
        <v>Less than 5</v>
      </c>
      <c r="W1453">
        <v>0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 cm="1">
        <f t="array" ref="J1454">_xlfn.IFS(Aggregate[[#This Row],[Age]]&lt;30,"Under 30",Aggregate[[#This Row],[Age]]&gt;65,"Senior", TRUE, "Other")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 cm="1">
        <f t="array" ref="V1454">_xlfn.IFS(Aggregate[[#This Row],[Avg Monthly GB Download]]&lt;5,"Less than 5",Aggregate[[#This Row],[Avg Monthly GB Download]]&gt;=10,"10 gb or more", TRUE,"Between 5 and 10 GB")</f>
        <v>Less than 5</v>
      </c>
      <c r="W1454">
        <v>0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 cm="1">
        <f t="array" ref="J1455">_xlfn.IFS(Aggregate[[#This Row],[Age]]&lt;30,"Under 30",Aggregate[[#This Row],[Age]]&gt;65,"Senior", TRUE, "Other")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 cm="1">
        <f t="array" ref="V1455">_xlfn.IFS(Aggregate[[#This Row],[Avg Monthly GB Download]]&lt;5,"Less than 5",Aggregate[[#This Row],[Avg Monthly GB Download]]&gt;=10,"10 gb or more", TRUE,"Between 5 and 10 GB")</f>
        <v>Less than 5</v>
      </c>
      <c r="W1455">
        <v>0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 cm="1">
        <f t="array" ref="J1456">_xlfn.IFS(Aggregate[[#This Row],[Age]]&lt;30,"Under 30",Aggregate[[#This Row],[Age]]&gt;65,"Senior", TRUE, "Other")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 cm="1">
        <f t="array" ref="V1456">_xlfn.IFS(Aggregate[[#This Row],[Avg Monthly GB Download]]&lt;5,"Less than 5",Aggregate[[#This Row],[Avg Monthly GB Download]]&gt;=10,"10 gb or more", TRUE,"Between 5 and 10 GB")</f>
        <v>Less than 5</v>
      </c>
      <c r="W1456">
        <v>0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 cm="1">
        <f t="array" ref="J1457">_xlfn.IFS(Aggregate[[#This Row],[Age]]&lt;30,"Under 30",Aggregate[[#This Row],[Age]]&gt;65,"Senior", TRUE, "Other")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 cm="1">
        <f t="array" ref="V1457">_xlfn.IFS(Aggregate[[#This Row],[Avg Monthly GB Download]]&lt;5,"Less than 5",Aggregate[[#This Row],[Avg Monthly GB Download]]&gt;=10,"10 gb or more", TRUE,"Between 5 and 10 GB")</f>
        <v>Less than 5</v>
      </c>
      <c r="W1457">
        <v>0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 cm="1">
        <f t="array" ref="J1458">_xlfn.IFS(Aggregate[[#This Row],[Age]]&lt;30,"Under 30",Aggregate[[#This Row],[Age]]&gt;65,"Senior", TRUE, "Other")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 cm="1">
        <f t="array" ref="V1458">_xlfn.IFS(Aggregate[[#This Row],[Avg Monthly GB Download]]&lt;5,"Less than 5",Aggregate[[#This Row],[Avg Monthly GB Download]]&gt;=10,"10 gb or more", TRUE,"Between 5 and 10 GB")</f>
        <v>Less than 5</v>
      </c>
      <c r="W1458">
        <v>0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 cm="1">
        <f t="array" ref="J1459">_xlfn.IFS(Aggregate[[#This Row],[Age]]&lt;30,"Under 30",Aggregate[[#This Row],[Age]]&gt;65,"Senior", TRUE, "Other")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 cm="1">
        <f t="array" ref="V1459">_xlfn.IFS(Aggregate[[#This Row],[Avg Monthly GB Download]]&lt;5,"Less than 5",Aggregate[[#This Row],[Avg Monthly GB Download]]&gt;=10,"10 gb or more", TRUE,"Between 5 and 10 GB")</f>
        <v>Less than 5</v>
      </c>
      <c r="W1459">
        <v>0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 cm="1">
        <f t="array" ref="J1460">_xlfn.IFS(Aggregate[[#This Row],[Age]]&lt;30,"Under 30",Aggregate[[#This Row],[Age]]&gt;65,"Senior", TRUE, "Other")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 cm="1">
        <f t="array" ref="V1460">_xlfn.IFS(Aggregate[[#This Row],[Avg Monthly GB Download]]&lt;5,"Less than 5",Aggregate[[#This Row],[Avg Monthly GB Download]]&gt;=10,"10 gb or more", TRUE,"Between 5 and 10 GB")</f>
        <v>Less than 5</v>
      </c>
      <c r="W1460">
        <v>0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 cm="1">
        <f t="array" ref="J1461">_xlfn.IFS(Aggregate[[#This Row],[Age]]&lt;30,"Under 30",Aggregate[[#This Row],[Age]]&gt;65,"Senior", TRUE, "Other")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 cm="1">
        <f t="array" ref="V1461">_xlfn.IFS(Aggregate[[#This Row],[Avg Monthly GB Download]]&lt;5,"Less than 5",Aggregate[[#This Row],[Avg Monthly GB Download]]&gt;=10,"10 gb or more", TRUE,"Between 5 and 10 GB")</f>
        <v>Less than 5</v>
      </c>
      <c r="W1461">
        <v>3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 cm="1">
        <f t="array" ref="J1462">_xlfn.IFS(Aggregate[[#This Row],[Age]]&lt;30,"Under 30",Aggregate[[#This Row],[Age]]&gt;65,"Senior", TRUE, "Other")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 cm="1">
        <f t="array" ref="V1462">_xlfn.IFS(Aggregate[[#This Row],[Avg Monthly GB Download]]&lt;5,"Less than 5",Aggregate[[#This Row],[Avg Monthly GB Download]]&gt;=10,"10 gb or more", TRUE,"Between 5 and 10 GB")</f>
        <v>Less than 5</v>
      </c>
      <c r="W1462">
        <v>0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 cm="1">
        <f t="array" ref="J1463">_xlfn.IFS(Aggregate[[#This Row],[Age]]&lt;30,"Under 30",Aggregate[[#This Row],[Age]]&gt;65,"Senior", TRUE, "Other")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 cm="1">
        <f t="array" ref="V1463">_xlfn.IFS(Aggregate[[#This Row],[Avg Monthly GB Download]]&lt;5,"Less than 5",Aggregate[[#This Row],[Avg Monthly GB Download]]&gt;=10,"10 gb or more", TRUE,"Between 5 and 10 GB")</f>
        <v>Between 5 and 10 GB</v>
      </c>
      <c r="W1463">
        <v>7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 cm="1">
        <f t="array" ref="J1464">_xlfn.IFS(Aggregate[[#This Row],[Age]]&lt;30,"Under 30",Aggregate[[#This Row],[Age]]&gt;65,"Senior", TRUE, "Other")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 cm="1">
        <f t="array" ref="V1464">_xlfn.IFS(Aggregate[[#This Row],[Avg Monthly GB Download]]&lt;5,"Less than 5",Aggregate[[#This Row],[Avg Monthly GB Download]]&gt;=10,"10 gb or more", TRUE,"Between 5 and 10 GB")</f>
        <v>Between 5 and 10 GB</v>
      </c>
      <c r="W1464">
        <v>9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 cm="1">
        <f t="array" ref="J1465">_xlfn.IFS(Aggregate[[#This Row],[Age]]&lt;30,"Under 30",Aggregate[[#This Row],[Age]]&gt;65,"Senior", TRUE, "Other")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 cm="1">
        <f t="array" ref="V1465">_xlfn.IFS(Aggregate[[#This Row],[Avg Monthly GB Download]]&lt;5,"Less than 5",Aggregate[[#This Row],[Avg Monthly GB Download]]&gt;=10,"10 gb or more", TRUE,"Between 5 and 10 GB")</f>
        <v>Less than 5</v>
      </c>
      <c r="W1465">
        <v>0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 cm="1">
        <f t="array" ref="J1466">_xlfn.IFS(Aggregate[[#This Row],[Age]]&lt;30,"Under 30",Aggregate[[#This Row],[Age]]&gt;65,"Senior", TRUE, "Other")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 cm="1">
        <f t="array" ref="V1466">_xlfn.IFS(Aggregate[[#This Row],[Avg Monthly GB Download]]&lt;5,"Less than 5",Aggregate[[#This Row],[Avg Monthly GB Download]]&gt;=10,"10 gb or more", TRUE,"Between 5 and 10 GB")</f>
        <v>Less than 5</v>
      </c>
      <c r="W1466">
        <v>0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 cm="1">
        <f t="array" ref="J1467">_xlfn.IFS(Aggregate[[#This Row],[Age]]&lt;30,"Under 30",Aggregate[[#This Row],[Age]]&gt;65,"Senior", TRUE, "Other")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 cm="1">
        <f t="array" ref="V1467">_xlfn.IFS(Aggregate[[#This Row],[Avg Monthly GB Download]]&lt;5,"Less than 5",Aggregate[[#This Row],[Avg Monthly GB Download]]&gt;=10,"10 gb or more", TRUE,"Between 5 and 10 GB")</f>
        <v>Less than 5</v>
      </c>
      <c r="W1467">
        <v>4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 cm="1">
        <f t="array" ref="J1468">_xlfn.IFS(Aggregate[[#This Row],[Age]]&lt;30,"Under 30",Aggregate[[#This Row],[Age]]&gt;65,"Senior", TRUE, "Other")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 cm="1">
        <f t="array" ref="V1468">_xlfn.IFS(Aggregate[[#This Row],[Avg Monthly GB Download]]&lt;5,"Less than 5",Aggregate[[#This Row],[Avg Monthly GB Download]]&gt;=10,"10 gb or more", TRUE,"Between 5 and 10 GB")</f>
        <v>Less than 5</v>
      </c>
      <c r="W1468">
        <v>0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 cm="1">
        <f t="array" ref="J1469">_xlfn.IFS(Aggregate[[#This Row],[Age]]&lt;30,"Under 30",Aggregate[[#This Row],[Age]]&gt;65,"Senior", TRUE, "Other")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 cm="1">
        <f t="array" ref="V1469">_xlfn.IFS(Aggregate[[#This Row],[Avg Monthly GB Download]]&lt;5,"Less than 5",Aggregate[[#This Row],[Avg Monthly GB Download]]&gt;=10,"10 gb or more", TRUE,"Between 5 and 10 GB")</f>
        <v>Less than 5</v>
      </c>
      <c r="W1469">
        <v>0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 cm="1">
        <f t="array" ref="J1470">_xlfn.IFS(Aggregate[[#This Row],[Age]]&lt;30,"Under 30",Aggregate[[#This Row],[Age]]&gt;65,"Senior", TRUE, "Other")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 cm="1">
        <f t="array" ref="V1470">_xlfn.IFS(Aggregate[[#This Row],[Avg Monthly GB Download]]&lt;5,"Less than 5",Aggregate[[#This Row],[Avg Monthly GB Download]]&gt;=10,"10 gb or more", TRUE,"Between 5 and 10 GB")</f>
        <v>Less than 5</v>
      </c>
      <c r="W1470">
        <v>0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 cm="1">
        <f t="array" ref="J1471">_xlfn.IFS(Aggregate[[#This Row],[Age]]&lt;30,"Under 30",Aggregate[[#This Row],[Age]]&gt;65,"Senior", TRUE, "Other")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 cm="1">
        <f t="array" ref="V1471">_xlfn.IFS(Aggregate[[#This Row],[Avg Monthly GB Download]]&lt;5,"Less than 5",Aggregate[[#This Row],[Avg Monthly GB Download]]&gt;=10,"10 gb or more", TRUE,"Between 5 and 10 GB")</f>
        <v>Less than 5</v>
      </c>
      <c r="W1471">
        <v>0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 cm="1">
        <f t="array" ref="J1472">_xlfn.IFS(Aggregate[[#This Row],[Age]]&lt;30,"Under 30",Aggregate[[#This Row],[Age]]&gt;65,"Senior", TRUE, "Other")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 cm="1">
        <f t="array" ref="V1472">_xlfn.IFS(Aggregate[[#This Row],[Avg Monthly GB Download]]&lt;5,"Less than 5",Aggregate[[#This Row],[Avg Monthly GB Download]]&gt;=10,"10 gb or more", TRUE,"Between 5 and 10 GB")</f>
        <v>Less than 5</v>
      </c>
      <c r="W1472">
        <v>0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 cm="1">
        <f t="array" ref="J1473">_xlfn.IFS(Aggregate[[#This Row],[Age]]&lt;30,"Under 30",Aggregate[[#This Row],[Age]]&gt;65,"Senior", TRUE, "Other")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 cm="1">
        <f t="array" ref="V1473">_xlfn.IFS(Aggregate[[#This Row],[Avg Monthly GB Download]]&lt;5,"Less than 5",Aggregate[[#This Row],[Avg Monthly GB Download]]&gt;=10,"10 gb or more", TRUE,"Between 5 and 10 GB")</f>
        <v>Less than 5</v>
      </c>
      <c r="W1473">
        <v>1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 cm="1">
        <f t="array" ref="J1474">_xlfn.IFS(Aggregate[[#This Row],[Age]]&lt;30,"Under 30",Aggregate[[#This Row],[Age]]&gt;65,"Senior", TRUE, "Other")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 cm="1">
        <f t="array" ref="V1474">_xlfn.IFS(Aggregate[[#This Row],[Avg Monthly GB Download]]&lt;5,"Less than 5",Aggregate[[#This Row],[Avg Monthly GB Download]]&gt;=10,"10 gb or more", TRUE,"Between 5 and 10 GB")</f>
        <v>Less than 5</v>
      </c>
      <c r="W1474">
        <v>0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 cm="1">
        <f t="array" ref="J1475">_xlfn.IFS(Aggregate[[#This Row],[Age]]&lt;30,"Under 30",Aggregate[[#This Row],[Age]]&gt;65,"Senior", TRUE, "Other")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 cm="1">
        <f t="array" ref="V1475">_xlfn.IFS(Aggregate[[#This Row],[Avg Monthly GB Download]]&lt;5,"Less than 5",Aggregate[[#This Row],[Avg Monthly GB Download]]&gt;=10,"10 gb or more", TRUE,"Between 5 and 10 GB")</f>
        <v>Less than 5</v>
      </c>
      <c r="W1475">
        <v>0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 cm="1">
        <f t="array" ref="J1476">_xlfn.IFS(Aggregate[[#This Row],[Age]]&lt;30,"Under 30",Aggregate[[#This Row],[Age]]&gt;65,"Senior", TRUE, "Other")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 cm="1">
        <f t="array" ref="V1476">_xlfn.IFS(Aggregate[[#This Row],[Avg Monthly GB Download]]&lt;5,"Less than 5",Aggregate[[#This Row],[Avg Monthly GB Download]]&gt;=10,"10 gb or more", TRUE,"Between 5 and 10 GB")</f>
        <v>10 gb or more</v>
      </c>
      <c r="W1476">
        <v>10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 cm="1">
        <f t="array" ref="J1477">_xlfn.IFS(Aggregate[[#This Row],[Age]]&lt;30,"Under 30",Aggregate[[#This Row],[Age]]&gt;65,"Senior", TRUE, "Other")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 cm="1">
        <f t="array" ref="V1477">_xlfn.IFS(Aggregate[[#This Row],[Avg Monthly GB Download]]&lt;5,"Less than 5",Aggregate[[#This Row],[Avg Monthly GB Download]]&gt;=10,"10 gb or more", TRUE,"Between 5 and 10 GB")</f>
        <v>Between 5 and 10 GB</v>
      </c>
      <c r="W1477">
        <v>5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 cm="1">
        <f t="array" ref="J1478">_xlfn.IFS(Aggregate[[#This Row],[Age]]&lt;30,"Under 30",Aggregate[[#This Row],[Age]]&gt;65,"Senior", TRUE, "Other")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 cm="1">
        <f t="array" ref="V1478">_xlfn.IFS(Aggregate[[#This Row],[Avg Monthly GB Download]]&lt;5,"Less than 5",Aggregate[[#This Row],[Avg Monthly GB Download]]&gt;=10,"10 gb or more", TRUE,"Between 5 and 10 GB")</f>
        <v>Less than 5</v>
      </c>
      <c r="W1478">
        <v>0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 cm="1">
        <f t="array" ref="J1479">_xlfn.IFS(Aggregate[[#This Row],[Age]]&lt;30,"Under 30",Aggregate[[#This Row],[Age]]&gt;65,"Senior", TRUE, "Other")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 cm="1">
        <f t="array" ref="V1479">_xlfn.IFS(Aggregate[[#This Row],[Avg Monthly GB Download]]&lt;5,"Less than 5",Aggregate[[#This Row],[Avg Monthly GB Download]]&gt;=10,"10 gb or more", TRUE,"Between 5 and 10 GB")</f>
        <v>Less than 5</v>
      </c>
      <c r="W1479">
        <v>0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 cm="1">
        <f t="array" ref="J1480">_xlfn.IFS(Aggregate[[#This Row],[Age]]&lt;30,"Under 30",Aggregate[[#This Row],[Age]]&gt;65,"Senior", TRUE, "Other")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 cm="1">
        <f t="array" ref="V1480">_xlfn.IFS(Aggregate[[#This Row],[Avg Monthly GB Download]]&lt;5,"Less than 5",Aggregate[[#This Row],[Avg Monthly GB Download]]&gt;=10,"10 gb or more", TRUE,"Between 5 and 10 GB")</f>
        <v>Less than 5</v>
      </c>
      <c r="W1480">
        <v>0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 cm="1">
        <f t="array" ref="J1481">_xlfn.IFS(Aggregate[[#This Row],[Age]]&lt;30,"Under 30",Aggregate[[#This Row],[Age]]&gt;65,"Senior", TRUE, "Other")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 cm="1">
        <f t="array" ref="V1481">_xlfn.IFS(Aggregate[[#This Row],[Avg Monthly GB Download]]&lt;5,"Less than 5",Aggregate[[#This Row],[Avg Monthly GB Download]]&gt;=10,"10 gb or more", TRUE,"Between 5 and 10 GB")</f>
        <v>Less than 5</v>
      </c>
      <c r="W1481">
        <v>0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 cm="1">
        <f t="array" ref="J1482">_xlfn.IFS(Aggregate[[#This Row],[Age]]&lt;30,"Under 30",Aggregate[[#This Row],[Age]]&gt;65,"Senior", TRUE, "Other")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 cm="1">
        <f t="array" ref="V1482">_xlfn.IFS(Aggregate[[#This Row],[Avg Monthly GB Download]]&lt;5,"Less than 5",Aggregate[[#This Row],[Avg Monthly GB Download]]&gt;=10,"10 gb or more", TRUE,"Between 5 and 10 GB")</f>
        <v>Less than 5</v>
      </c>
      <c r="W1482">
        <v>0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 cm="1">
        <f t="array" ref="J1483">_xlfn.IFS(Aggregate[[#This Row],[Age]]&lt;30,"Under 30",Aggregate[[#This Row],[Age]]&gt;65,"Senior", TRUE, "Other")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 cm="1">
        <f t="array" ref="V1483">_xlfn.IFS(Aggregate[[#This Row],[Avg Monthly GB Download]]&lt;5,"Less than 5",Aggregate[[#This Row],[Avg Monthly GB Download]]&gt;=10,"10 gb or more", TRUE,"Between 5 and 10 GB")</f>
        <v>10 gb or more</v>
      </c>
      <c r="W1483">
        <v>17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 cm="1">
        <f t="array" ref="J1484">_xlfn.IFS(Aggregate[[#This Row],[Age]]&lt;30,"Under 30",Aggregate[[#This Row],[Age]]&gt;65,"Senior", TRUE, "Other")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 cm="1">
        <f t="array" ref="V1484">_xlfn.IFS(Aggregate[[#This Row],[Avg Monthly GB Download]]&lt;5,"Less than 5",Aggregate[[#This Row],[Avg Monthly GB Download]]&gt;=10,"10 gb or more", TRUE,"Between 5 and 10 GB")</f>
        <v>10 gb or more</v>
      </c>
      <c r="W1484">
        <v>29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 cm="1">
        <f t="array" ref="J1485">_xlfn.IFS(Aggregate[[#This Row],[Age]]&lt;30,"Under 30",Aggregate[[#This Row],[Age]]&gt;65,"Senior", TRUE, "Other")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 cm="1">
        <f t="array" ref="V1485">_xlfn.IFS(Aggregate[[#This Row],[Avg Monthly GB Download]]&lt;5,"Less than 5",Aggregate[[#This Row],[Avg Monthly GB Download]]&gt;=10,"10 gb or more", TRUE,"Between 5 and 10 GB")</f>
        <v>Less than 5</v>
      </c>
      <c r="W1485">
        <v>0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 cm="1">
        <f t="array" ref="J1486">_xlfn.IFS(Aggregate[[#This Row],[Age]]&lt;30,"Under 30",Aggregate[[#This Row],[Age]]&gt;65,"Senior", TRUE, "Other")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 cm="1">
        <f t="array" ref="V1486">_xlfn.IFS(Aggregate[[#This Row],[Avg Monthly GB Download]]&lt;5,"Less than 5",Aggregate[[#This Row],[Avg Monthly GB Download]]&gt;=10,"10 gb or more", TRUE,"Between 5 and 10 GB")</f>
        <v>Less than 5</v>
      </c>
      <c r="W1486">
        <v>2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 cm="1">
        <f t="array" ref="J1487">_xlfn.IFS(Aggregate[[#This Row],[Age]]&lt;30,"Under 30",Aggregate[[#This Row],[Age]]&gt;65,"Senior", TRUE, "Other")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 cm="1">
        <f t="array" ref="V1487">_xlfn.IFS(Aggregate[[#This Row],[Avg Monthly GB Download]]&lt;5,"Less than 5",Aggregate[[#This Row],[Avg Monthly GB Download]]&gt;=10,"10 gb or more", TRUE,"Between 5 and 10 GB")</f>
        <v>Less than 5</v>
      </c>
      <c r="W1487">
        <v>0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 cm="1">
        <f t="array" ref="J1488">_xlfn.IFS(Aggregate[[#This Row],[Age]]&lt;30,"Under 30",Aggregate[[#This Row],[Age]]&gt;65,"Senior", TRUE, "Other")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 cm="1">
        <f t="array" ref="V1488">_xlfn.IFS(Aggregate[[#This Row],[Avg Monthly GB Download]]&lt;5,"Less than 5",Aggregate[[#This Row],[Avg Monthly GB Download]]&gt;=10,"10 gb or more", TRUE,"Between 5 and 10 GB")</f>
        <v>Less than 5</v>
      </c>
      <c r="W1488">
        <v>0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 cm="1">
        <f t="array" ref="J1489">_xlfn.IFS(Aggregate[[#This Row],[Age]]&lt;30,"Under 30",Aggregate[[#This Row],[Age]]&gt;65,"Senior", TRUE, "Other")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 cm="1">
        <f t="array" ref="V1489">_xlfn.IFS(Aggregate[[#This Row],[Avg Monthly GB Download]]&lt;5,"Less than 5",Aggregate[[#This Row],[Avg Monthly GB Download]]&gt;=10,"10 gb or more", TRUE,"Between 5 and 10 GB")</f>
        <v>Less than 5</v>
      </c>
      <c r="W1489">
        <v>0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 cm="1">
        <f t="array" ref="J1490">_xlfn.IFS(Aggregate[[#This Row],[Age]]&lt;30,"Under 30",Aggregate[[#This Row],[Age]]&gt;65,"Senior", TRUE, "Other")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 cm="1">
        <f t="array" ref="V1490">_xlfn.IFS(Aggregate[[#This Row],[Avg Monthly GB Download]]&lt;5,"Less than 5",Aggregate[[#This Row],[Avg Monthly GB Download]]&gt;=10,"10 gb or more", TRUE,"Between 5 and 10 GB")</f>
        <v>Between 5 and 10 GB</v>
      </c>
      <c r="W1490">
        <v>6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 cm="1">
        <f t="array" ref="J1491">_xlfn.IFS(Aggregate[[#This Row],[Age]]&lt;30,"Under 30",Aggregate[[#This Row],[Age]]&gt;65,"Senior", TRUE, "Other")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 cm="1">
        <f t="array" ref="V1491">_xlfn.IFS(Aggregate[[#This Row],[Avg Monthly GB Download]]&lt;5,"Less than 5",Aggregate[[#This Row],[Avg Monthly GB Download]]&gt;=10,"10 gb or more", TRUE,"Between 5 and 10 GB")</f>
        <v>Between 5 and 10 GB</v>
      </c>
      <c r="W1491">
        <v>7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 cm="1">
        <f t="array" ref="J1492">_xlfn.IFS(Aggregate[[#This Row],[Age]]&lt;30,"Under 30",Aggregate[[#This Row],[Age]]&gt;65,"Senior", TRUE, "Other")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 cm="1">
        <f t="array" ref="V1492">_xlfn.IFS(Aggregate[[#This Row],[Avg Monthly GB Download]]&lt;5,"Less than 5",Aggregate[[#This Row],[Avg Monthly GB Download]]&gt;=10,"10 gb or more", TRUE,"Between 5 and 10 GB")</f>
        <v>Less than 5</v>
      </c>
      <c r="W1492">
        <v>0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 cm="1">
        <f t="array" ref="J1493">_xlfn.IFS(Aggregate[[#This Row],[Age]]&lt;30,"Under 30",Aggregate[[#This Row],[Age]]&gt;65,"Senior", TRUE, "Other")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 cm="1">
        <f t="array" ref="V1493">_xlfn.IFS(Aggregate[[#This Row],[Avg Monthly GB Download]]&lt;5,"Less than 5",Aggregate[[#This Row],[Avg Monthly GB Download]]&gt;=10,"10 gb or more", TRUE,"Between 5 and 10 GB")</f>
        <v>Less than 5</v>
      </c>
      <c r="W1493">
        <v>0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 cm="1">
        <f t="array" ref="J1494">_xlfn.IFS(Aggregate[[#This Row],[Age]]&lt;30,"Under 30",Aggregate[[#This Row],[Age]]&gt;65,"Senior", TRUE, "Other")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 cm="1">
        <f t="array" ref="V1494">_xlfn.IFS(Aggregate[[#This Row],[Avg Monthly GB Download]]&lt;5,"Less than 5",Aggregate[[#This Row],[Avg Monthly GB Download]]&gt;=10,"10 gb or more", TRUE,"Between 5 and 10 GB")</f>
        <v>Between 5 and 10 GB</v>
      </c>
      <c r="W1494">
        <v>5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 cm="1">
        <f t="array" ref="J1495">_xlfn.IFS(Aggregate[[#This Row],[Age]]&lt;30,"Under 30",Aggregate[[#This Row],[Age]]&gt;65,"Senior", TRUE, "Other")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 cm="1">
        <f t="array" ref="V1495">_xlfn.IFS(Aggregate[[#This Row],[Avg Monthly GB Download]]&lt;5,"Less than 5",Aggregate[[#This Row],[Avg Monthly GB Download]]&gt;=10,"10 gb or more", TRUE,"Between 5 and 10 GB")</f>
        <v>Less than 5</v>
      </c>
      <c r="W1495">
        <v>0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 cm="1">
        <f t="array" ref="J1496">_xlfn.IFS(Aggregate[[#This Row],[Age]]&lt;30,"Under 30",Aggregate[[#This Row],[Age]]&gt;65,"Senior", TRUE, "Other")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 cm="1">
        <f t="array" ref="V1496">_xlfn.IFS(Aggregate[[#This Row],[Avg Monthly GB Download]]&lt;5,"Less than 5",Aggregate[[#This Row],[Avg Monthly GB Download]]&gt;=10,"10 gb or more", TRUE,"Between 5 and 10 GB")</f>
        <v>Less than 5</v>
      </c>
      <c r="W1496">
        <v>0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 cm="1">
        <f t="array" ref="J1497">_xlfn.IFS(Aggregate[[#This Row],[Age]]&lt;30,"Under 30",Aggregate[[#This Row],[Age]]&gt;65,"Senior", TRUE, "Other")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 cm="1">
        <f t="array" ref="V1497">_xlfn.IFS(Aggregate[[#This Row],[Avg Monthly GB Download]]&lt;5,"Less than 5",Aggregate[[#This Row],[Avg Monthly GB Download]]&gt;=10,"10 gb or more", TRUE,"Between 5 and 10 GB")</f>
        <v>Less than 5</v>
      </c>
      <c r="W1497">
        <v>0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 cm="1">
        <f t="array" ref="J1498">_xlfn.IFS(Aggregate[[#This Row],[Age]]&lt;30,"Under 30",Aggregate[[#This Row],[Age]]&gt;65,"Senior", TRUE, "Other")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 cm="1">
        <f t="array" ref="V1498">_xlfn.IFS(Aggregate[[#This Row],[Avg Monthly GB Download]]&lt;5,"Less than 5",Aggregate[[#This Row],[Avg Monthly GB Download]]&gt;=10,"10 gb or more", TRUE,"Between 5 and 10 GB")</f>
        <v>Less than 5</v>
      </c>
      <c r="W1498">
        <v>0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 cm="1">
        <f t="array" ref="J1499">_xlfn.IFS(Aggregate[[#This Row],[Age]]&lt;30,"Under 30",Aggregate[[#This Row],[Age]]&gt;65,"Senior", TRUE, "Other")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 cm="1">
        <f t="array" ref="V1499">_xlfn.IFS(Aggregate[[#This Row],[Avg Monthly GB Download]]&lt;5,"Less than 5",Aggregate[[#This Row],[Avg Monthly GB Download]]&gt;=10,"10 gb or more", TRUE,"Between 5 and 10 GB")</f>
        <v>Less than 5</v>
      </c>
      <c r="W1499">
        <v>3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 cm="1">
        <f t="array" ref="J1500">_xlfn.IFS(Aggregate[[#This Row],[Age]]&lt;30,"Under 30",Aggregate[[#This Row],[Age]]&gt;65,"Senior", TRUE, "Other")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 cm="1">
        <f t="array" ref="V1500">_xlfn.IFS(Aggregate[[#This Row],[Avg Monthly GB Download]]&lt;5,"Less than 5",Aggregate[[#This Row],[Avg Monthly GB Download]]&gt;=10,"10 gb or more", TRUE,"Between 5 and 10 GB")</f>
        <v>Less than 5</v>
      </c>
      <c r="W1500">
        <v>0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 cm="1">
        <f t="array" ref="J1501">_xlfn.IFS(Aggregate[[#This Row],[Age]]&lt;30,"Under 30",Aggregate[[#This Row],[Age]]&gt;65,"Senior", TRUE, "Other")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 cm="1">
        <f t="array" ref="V1501">_xlfn.IFS(Aggregate[[#This Row],[Avg Monthly GB Download]]&lt;5,"Less than 5",Aggregate[[#This Row],[Avg Monthly GB Download]]&gt;=10,"10 gb or more", TRUE,"Between 5 and 10 GB")</f>
        <v>Less than 5</v>
      </c>
      <c r="W1501">
        <v>0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 cm="1">
        <f t="array" ref="J1502">_xlfn.IFS(Aggregate[[#This Row],[Age]]&lt;30,"Under 30",Aggregate[[#This Row],[Age]]&gt;65,"Senior", TRUE, "Other")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 cm="1">
        <f t="array" ref="V1502">_xlfn.IFS(Aggregate[[#This Row],[Avg Monthly GB Download]]&lt;5,"Less than 5",Aggregate[[#This Row],[Avg Monthly GB Download]]&gt;=10,"10 gb or more", TRUE,"Between 5 and 10 GB")</f>
        <v>Less than 5</v>
      </c>
      <c r="W1502">
        <v>0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 cm="1">
        <f t="array" ref="J1503">_xlfn.IFS(Aggregate[[#This Row],[Age]]&lt;30,"Under 30",Aggregate[[#This Row],[Age]]&gt;65,"Senior", TRUE, "Other")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 cm="1">
        <f t="array" ref="V1503">_xlfn.IFS(Aggregate[[#This Row],[Avg Monthly GB Download]]&lt;5,"Less than 5",Aggregate[[#This Row],[Avg Monthly GB Download]]&gt;=10,"10 gb or more", TRUE,"Between 5 and 10 GB")</f>
        <v>Less than 5</v>
      </c>
      <c r="W1503">
        <v>0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 cm="1">
        <f t="array" ref="J1504">_xlfn.IFS(Aggregate[[#This Row],[Age]]&lt;30,"Under 30",Aggregate[[#This Row],[Age]]&gt;65,"Senior", TRUE, "Other")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 cm="1">
        <f t="array" ref="V1504">_xlfn.IFS(Aggregate[[#This Row],[Avg Monthly GB Download]]&lt;5,"Less than 5",Aggregate[[#This Row],[Avg Monthly GB Download]]&gt;=10,"10 gb or more", TRUE,"Between 5 and 10 GB")</f>
        <v>Less than 5</v>
      </c>
      <c r="W1504">
        <v>0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 cm="1">
        <f t="array" ref="J1505">_xlfn.IFS(Aggregate[[#This Row],[Age]]&lt;30,"Under 30",Aggregate[[#This Row],[Age]]&gt;65,"Senior", TRUE, "Other")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 cm="1">
        <f t="array" ref="V1505">_xlfn.IFS(Aggregate[[#This Row],[Avg Monthly GB Download]]&lt;5,"Less than 5",Aggregate[[#This Row],[Avg Monthly GB Download]]&gt;=10,"10 gb or more", TRUE,"Between 5 and 10 GB")</f>
        <v>Less than 5</v>
      </c>
      <c r="W1505">
        <v>0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 cm="1">
        <f t="array" ref="J1506">_xlfn.IFS(Aggregate[[#This Row],[Age]]&lt;30,"Under 30",Aggregate[[#This Row],[Age]]&gt;65,"Senior", TRUE, "Other")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 cm="1">
        <f t="array" ref="V1506">_xlfn.IFS(Aggregate[[#This Row],[Avg Monthly GB Download]]&lt;5,"Less than 5",Aggregate[[#This Row],[Avg Monthly GB Download]]&gt;=10,"10 gb or more", TRUE,"Between 5 and 10 GB")</f>
        <v>10 gb or more</v>
      </c>
      <c r="W1506">
        <v>15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 cm="1">
        <f t="array" ref="J1507">_xlfn.IFS(Aggregate[[#This Row],[Age]]&lt;30,"Under 30",Aggregate[[#This Row],[Age]]&gt;65,"Senior", TRUE, "Other")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 cm="1">
        <f t="array" ref="V1507">_xlfn.IFS(Aggregate[[#This Row],[Avg Monthly GB Download]]&lt;5,"Less than 5",Aggregate[[#This Row],[Avg Monthly GB Download]]&gt;=10,"10 gb or more", TRUE,"Between 5 and 10 GB")</f>
        <v>Less than 5</v>
      </c>
      <c r="W1507">
        <v>0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 cm="1">
        <f t="array" ref="J1508">_xlfn.IFS(Aggregate[[#This Row],[Age]]&lt;30,"Under 30",Aggregate[[#This Row],[Age]]&gt;65,"Senior", TRUE, "Other")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 cm="1">
        <f t="array" ref="V1508">_xlfn.IFS(Aggregate[[#This Row],[Avg Monthly GB Download]]&lt;5,"Less than 5",Aggregate[[#This Row],[Avg Monthly GB Download]]&gt;=10,"10 gb or more", TRUE,"Between 5 and 10 GB")</f>
        <v>Less than 5</v>
      </c>
      <c r="W1508">
        <v>2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 cm="1">
        <f t="array" ref="J1509">_xlfn.IFS(Aggregate[[#This Row],[Age]]&lt;30,"Under 30",Aggregate[[#This Row],[Age]]&gt;65,"Senior", TRUE, "Other")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 cm="1">
        <f t="array" ref="V1509">_xlfn.IFS(Aggregate[[#This Row],[Avg Monthly GB Download]]&lt;5,"Less than 5",Aggregate[[#This Row],[Avg Monthly GB Download]]&gt;=10,"10 gb or more", TRUE,"Between 5 and 10 GB")</f>
        <v>Less than 5</v>
      </c>
      <c r="W1509">
        <v>1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 cm="1">
        <f t="array" ref="J1510">_xlfn.IFS(Aggregate[[#This Row],[Age]]&lt;30,"Under 30",Aggregate[[#This Row],[Age]]&gt;65,"Senior", TRUE, "Other")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 cm="1">
        <f t="array" ref="V1510">_xlfn.IFS(Aggregate[[#This Row],[Avg Monthly GB Download]]&lt;5,"Less than 5",Aggregate[[#This Row],[Avg Monthly GB Download]]&gt;=10,"10 gb or more", TRUE,"Between 5 and 10 GB")</f>
        <v>Less than 5</v>
      </c>
      <c r="W1510">
        <v>0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 cm="1">
        <f t="array" ref="J1511">_xlfn.IFS(Aggregate[[#This Row],[Age]]&lt;30,"Under 30",Aggregate[[#This Row],[Age]]&gt;65,"Senior", TRUE, "Other")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 cm="1">
        <f t="array" ref="V1511">_xlfn.IFS(Aggregate[[#This Row],[Avg Monthly GB Download]]&lt;5,"Less than 5",Aggregate[[#This Row],[Avg Monthly GB Download]]&gt;=10,"10 gb or more", TRUE,"Between 5 and 10 GB")</f>
        <v>Less than 5</v>
      </c>
      <c r="W1511">
        <v>0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 cm="1">
        <f t="array" ref="J1512">_xlfn.IFS(Aggregate[[#This Row],[Age]]&lt;30,"Under 30",Aggregate[[#This Row],[Age]]&gt;65,"Senior", TRUE, "Other")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 cm="1">
        <f t="array" ref="V1512">_xlfn.IFS(Aggregate[[#This Row],[Avg Monthly GB Download]]&lt;5,"Less than 5",Aggregate[[#This Row],[Avg Monthly GB Download]]&gt;=10,"10 gb or more", TRUE,"Between 5 and 10 GB")</f>
        <v>Less than 5</v>
      </c>
      <c r="W1512">
        <v>0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 cm="1">
        <f t="array" ref="J1513">_xlfn.IFS(Aggregate[[#This Row],[Age]]&lt;30,"Under 30",Aggregate[[#This Row],[Age]]&gt;65,"Senior", TRUE, "Other")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 cm="1">
        <f t="array" ref="V1513">_xlfn.IFS(Aggregate[[#This Row],[Avg Monthly GB Download]]&lt;5,"Less than 5",Aggregate[[#This Row],[Avg Monthly GB Download]]&gt;=10,"10 gb or more", TRUE,"Between 5 and 10 GB")</f>
        <v>Less than 5</v>
      </c>
      <c r="W1513">
        <v>0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 cm="1">
        <f t="array" ref="J1514">_xlfn.IFS(Aggregate[[#This Row],[Age]]&lt;30,"Under 30",Aggregate[[#This Row],[Age]]&gt;65,"Senior", TRUE, "Other")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 cm="1">
        <f t="array" ref="V1514">_xlfn.IFS(Aggregate[[#This Row],[Avg Monthly GB Download]]&lt;5,"Less than 5",Aggregate[[#This Row],[Avg Monthly GB Download]]&gt;=10,"10 gb or more", TRUE,"Between 5 and 10 GB")</f>
        <v>10 gb or more</v>
      </c>
      <c r="W1514">
        <v>10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 cm="1">
        <f t="array" ref="J1515">_xlfn.IFS(Aggregate[[#This Row],[Age]]&lt;30,"Under 30",Aggregate[[#This Row],[Age]]&gt;65,"Senior", TRUE, "Other")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 cm="1">
        <f t="array" ref="V1515">_xlfn.IFS(Aggregate[[#This Row],[Avg Monthly GB Download]]&lt;5,"Less than 5",Aggregate[[#This Row],[Avg Monthly GB Download]]&gt;=10,"10 gb or more", TRUE,"Between 5 and 10 GB")</f>
        <v>Less than 5</v>
      </c>
      <c r="W1515">
        <v>4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 cm="1">
        <f t="array" ref="J1516">_xlfn.IFS(Aggregate[[#This Row],[Age]]&lt;30,"Under 30",Aggregate[[#This Row],[Age]]&gt;65,"Senior", TRUE, "Other")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 cm="1">
        <f t="array" ref="V1516">_xlfn.IFS(Aggregate[[#This Row],[Avg Monthly GB Download]]&lt;5,"Less than 5",Aggregate[[#This Row],[Avg Monthly GB Download]]&gt;=10,"10 gb or more", TRUE,"Between 5 and 10 GB")</f>
        <v>Less than 5</v>
      </c>
      <c r="W1516">
        <v>0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 cm="1">
        <f t="array" ref="J1517">_xlfn.IFS(Aggregate[[#This Row],[Age]]&lt;30,"Under 30",Aggregate[[#This Row],[Age]]&gt;65,"Senior", TRUE, "Other")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 cm="1">
        <f t="array" ref="V1517">_xlfn.IFS(Aggregate[[#This Row],[Avg Monthly GB Download]]&lt;5,"Less than 5",Aggregate[[#This Row],[Avg Monthly GB Download]]&gt;=10,"10 gb or more", TRUE,"Between 5 and 10 GB")</f>
        <v>10 gb or more</v>
      </c>
      <c r="W1517">
        <v>11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 cm="1">
        <f t="array" ref="J1518">_xlfn.IFS(Aggregate[[#This Row],[Age]]&lt;30,"Under 30",Aggregate[[#This Row],[Age]]&gt;65,"Senior", TRUE, "Other")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 cm="1">
        <f t="array" ref="V1518">_xlfn.IFS(Aggregate[[#This Row],[Avg Monthly GB Download]]&lt;5,"Less than 5",Aggregate[[#This Row],[Avg Monthly GB Download]]&gt;=10,"10 gb or more", TRUE,"Between 5 and 10 GB")</f>
        <v>Less than 5</v>
      </c>
      <c r="W1518">
        <v>0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 cm="1">
        <f t="array" ref="J1519">_xlfn.IFS(Aggregate[[#This Row],[Age]]&lt;30,"Under 30",Aggregate[[#This Row],[Age]]&gt;65,"Senior", TRUE, "Other")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 cm="1">
        <f t="array" ref="V1519">_xlfn.IFS(Aggregate[[#This Row],[Avg Monthly GB Download]]&lt;5,"Less than 5",Aggregate[[#This Row],[Avg Monthly GB Download]]&gt;=10,"10 gb or more", TRUE,"Between 5 and 10 GB")</f>
        <v>10 gb or more</v>
      </c>
      <c r="W1519">
        <v>11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 cm="1">
        <f t="array" ref="J1520">_xlfn.IFS(Aggregate[[#This Row],[Age]]&lt;30,"Under 30",Aggregate[[#This Row],[Age]]&gt;65,"Senior", TRUE, "Other")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 cm="1">
        <f t="array" ref="V1520">_xlfn.IFS(Aggregate[[#This Row],[Avg Monthly GB Download]]&lt;5,"Less than 5",Aggregate[[#This Row],[Avg Monthly GB Download]]&gt;=10,"10 gb or more", TRUE,"Between 5 and 10 GB")</f>
        <v>Less than 5</v>
      </c>
      <c r="W1520">
        <v>0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 cm="1">
        <f t="array" ref="J1521">_xlfn.IFS(Aggregate[[#This Row],[Age]]&lt;30,"Under 30",Aggregate[[#This Row],[Age]]&gt;65,"Senior", TRUE, "Other")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 cm="1">
        <f t="array" ref="V1521">_xlfn.IFS(Aggregate[[#This Row],[Avg Monthly GB Download]]&lt;5,"Less than 5",Aggregate[[#This Row],[Avg Monthly GB Download]]&gt;=10,"10 gb or more", TRUE,"Between 5 and 10 GB")</f>
        <v>Less than 5</v>
      </c>
      <c r="W1521">
        <v>0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 cm="1">
        <f t="array" ref="J1522">_xlfn.IFS(Aggregate[[#This Row],[Age]]&lt;30,"Under 30",Aggregate[[#This Row],[Age]]&gt;65,"Senior", TRUE, "Other")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 cm="1">
        <f t="array" ref="V1522">_xlfn.IFS(Aggregate[[#This Row],[Avg Monthly GB Download]]&lt;5,"Less than 5",Aggregate[[#This Row],[Avg Monthly GB Download]]&gt;=10,"10 gb or more", TRUE,"Between 5 and 10 GB")</f>
        <v>Less than 5</v>
      </c>
      <c r="W1522">
        <v>0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 cm="1">
        <f t="array" ref="J1523">_xlfn.IFS(Aggregate[[#This Row],[Age]]&lt;30,"Under 30",Aggregate[[#This Row],[Age]]&gt;65,"Senior", TRUE, "Other")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 cm="1">
        <f t="array" ref="V1523">_xlfn.IFS(Aggregate[[#This Row],[Avg Monthly GB Download]]&lt;5,"Less than 5",Aggregate[[#This Row],[Avg Monthly GB Download]]&gt;=10,"10 gb or more", TRUE,"Between 5 and 10 GB")</f>
        <v>10 gb or more</v>
      </c>
      <c r="W1523">
        <v>10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 cm="1">
        <f t="array" ref="J1524">_xlfn.IFS(Aggregate[[#This Row],[Age]]&lt;30,"Under 30",Aggregate[[#This Row],[Age]]&gt;65,"Senior", TRUE, "Other")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 cm="1">
        <f t="array" ref="V1524">_xlfn.IFS(Aggregate[[#This Row],[Avg Monthly GB Download]]&lt;5,"Less than 5",Aggregate[[#This Row],[Avg Monthly GB Download]]&gt;=10,"10 gb or more", TRUE,"Between 5 and 10 GB")</f>
        <v>Less than 5</v>
      </c>
      <c r="W1524">
        <v>0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 cm="1">
        <f t="array" ref="J1525">_xlfn.IFS(Aggregate[[#This Row],[Age]]&lt;30,"Under 30",Aggregate[[#This Row],[Age]]&gt;65,"Senior", TRUE, "Other")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 cm="1">
        <f t="array" ref="V1525">_xlfn.IFS(Aggregate[[#This Row],[Avg Monthly GB Download]]&lt;5,"Less than 5",Aggregate[[#This Row],[Avg Monthly GB Download]]&gt;=10,"10 gb or more", TRUE,"Between 5 and 10 GB")</f>
        <v>Less than 5</v>
      </c>
      <c r="W1525">
        <v>1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 cm="1">
        <f t="array" ref="J1526">_xlfn.IFS(Aggregate[[#This Row],[Age]]&lt;30,"Under 30",Aggregate[[#This Row],[Age]]&gt;65,"Senior", TRUE, "Other")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 cm="1">
        <f t="array" ref="V1526">_xlfn.IFS(Aggregate[[#This Row],[Avg Monthly GB Download]]&lt;5,"Less than 5",Aggregate[[#This Row],[Avg Monthly GB Download]]&gt;=10,"10 gb or more", TRUE,"Between 5 and 10 GB")</f>
        <v>Less than 5</v>
      </c>
      <c r="W1526">
        <v>0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 cm="1">
        <f t="array" ref="J1527">_xlfn.IFS(Aggregate[[#This Row],[Age]]&lt;30,"Under 30",Aggregate[[#This Row],[Age]]&gt;65,"Senior", TRUE, "Other")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 cm="1">
        <f t="array" ref="V1527">_xlfn.IFS(Aggregate[[#This Row],[Avg Monthly GB Download]]&lt;5,"Less than 5",Aggregate[[#This Row],[Avg Monthly GB Download]]&gt;=10,"10 gb or more", TRUE,"Between 5 and 10 GB")</f>
        <v>10 gb or more</v>
      </c>
      <c r="W1527">
        <v>26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 cm="1">
        <f t="array" ref="J1528">_xlfn.IFS(Aggregate[[#This Row],[Age]]&lt;30,"Under 30",Aggregate[[#This Row],[Age]]&gt;65,"Senior", TRUE, "Other")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 cm="1">
        <f t="array" ref="V1528">_xlfn.IFS(Aggregate[[#This Row],[Avg Monthly GB Download]]&lt;5,"Less than 5",Aggregate[[#This Row],[Avg Monthly GB Download]]&gt;=10,"10 gb or more", TRUE,"Between 5 and 10 GB")</f>
        <v>Less than 5</v>
      </c>
      <c r="W1528">
        <v>4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 cm="1">
        <f t="array" ref="J1529">_xlfn.IFS(Aggregate[[#This Row],[Age]]&lt;30,"Under 30",Aggregate[[#This Row],[Age]]&gt;65,"Senior", TRUE, "Other")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 cm="1">
        <f t="array" ref="V1529">_xlfn.IFS(Aggregate[[#This Row],[Avg Monthly GB Download]]&lt;5,"Less than 5",Aggregate[[#This Row],[Avg Monthly GB Download]]&gt;=10,"10 gb or more", TRUE,"Between 5 and 10 GB")</f>
        <v>10 gb or more</v>
      </c>
      <c r="W1529">
        <v>21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 cm="1">
        <f t="array" ref="J1530">_xlfn.IFS(Aggregate[[#This Row],[Age]]&lt;30,"Under 30",Aggregate[[#This Row],[Age]]&gt;65,"Senior", TRUE, "Other")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 cm="1">
        <f t="array" ref="V1530">_xlfn.IFS(Aggregate[[#This Row],[Avg Monthly GB Download]]&lt;5,"Less than 5",Aggregate[[#This Row],[Avg Monthly GB Download]]&gt;=10,"10 gb or more", TRUE,"Between 5 and 10 GB")</f>
        <v>Less than 5</v>
      </c>
      <c r="W1530">
        <v>0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 cm="1">
        <f t="array" ref="J1531">_xlfn.IFS(Aggregate[[#This Row],[Age]]&lt;30,"Under 30",Aggregate[[#This Row],[Age]]&gt;65,"Senior", TRUE, "Other")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 cm="1">
        <f t="array" ref="V1531">_xlfn.IFS(Aggregate[[#This Row],[Avg Monthly GB Download]]&lt;5,"Less than 5",Aggregate[[#This Row],[Avg Monthly GB Download]]&gt;=10,"10 gb or more", TRUE,"Between 5 and 10 GB")</f>
        <v>Less than 5</v>
      </c>
      <c r="W1531">
        <v>0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 cm="1">
        <f t="array" ref="J1532">_xlfn.IFS(Aggregate[[#This Row],[Age]]&lt;30,"Under 30",Aggregate[[#This Row],[Age]]&gt;65,"Senior", TRUE, "Other")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 cm="1">
        <f t="array" ref="V1532">_xlfn.IFS(Aggregate[[#This Row],[Avg Monthly GB Download]]&lt;5,"Less than 5",Aggregate[[#This Row],[Avg Monthly GB Download]]&gt;=10,"10 gb or more", TRUE,"Between 5 and 10 GB")</f>
        <v>Less than 5</v>
      </c>
      <c r="W1532">
        <v>0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 cm="1">
        <f t="array" ref="J1533">_xlfn.IFS(Aggregate[[#This Row],[Age]]&lt;30,"Under 30",Aggregate[[#This Row],[Age]]&gt;65,"Senior", TRUE, "Other")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 cm="1">
        <f t="array" ref="V1533">_xlfn.IFS(Aggregate[[#This Row],[Avg Monthly GB Download]]&lt;5,"Less than 5",Aggregate[[#This Row],[Avg Monthly GB Download]]&gt;=10,"10 gb or more", TRUE,"Between 5 and 10 GB")</f>
        <v>Less than 5</v>
      </c>
      <c r="W1533">
        <v>0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 cm="1">
        <f t="array" ref="J1534">_xlfn.IFS(Aggregate[[#This Row],[Age]]&lt;30,"Under 30",Aggregate[[#This Row],[Age]]&gt;65,"Senior", TRUE, "Other")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 cm="1">
        <f t="array" ref="V1534">_xlfn.IFS(Aggregate[[#This Row],[Avg Monthly GB Download]]&lt;5,"Less than 5",Aggregate[[#This Row],[Avg Monthly GB Download]]&gt;=10,"10 gb or more", TRUE,"Between 5 and 10 GB")</f>
        <v>Less than 5</v>
      </c>
      <c r="W1534">
        <v>0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 cm="1">
        <f t="array" ref="J1535">_xlfn.IFS(Aggregate[[#This Row],[Age]]&lt;30,"Under 30",Aggregate[[#This Row],[Age]]&gt;65,"Senior", TRUE, "Other")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 cm="1">
        <f t="array" ref="V1535">_xlfn.IFS(Aggregate[[#This Row],[Avg Monthly GB Download]]&lt;5,"Less than 5",Aggregate[[#This Row],[Avg Monthly GB Download]]&gt;=10,"10 gb or more", TRUE,"Between 5 and 10 GB")</f>
        <v>Less than 5</v>
      </c>
      <c r="W1535">
        <v>0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 cm="1">
        <f t="array" ref="J1536">_xlfn.IFS(Aggregate[[#This Row],[Age]]&lt;30,"Under 30",Aggregate[[#This Row],[Age]]&gt;65,"Senior", TRUE, "Other")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 cm="1">
        <f t="array" ref="V1536">_xlfn.IFS(Aggregate[[#This Row],[Avg Monthly GB Download]]&lt;5,"Less than 5",Aggregate[[#This Row],[Avg Monthly GB Download]]&gt;=10,"10 gb or more", TRUE,"Between 5 and 10 GB")</f>
        <v>Less than 5</v>
      </c>
      <c r="W1536">
        <v>2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 cm="1">
        <f t="array" ref="J1537">_xlfn.IFS(Aggregate[[#This Row],[Age]]&lt;30,"Under 30",Aggregate[[#This Row],[Age]]&gt;65,"Senior", TRUE, "Other")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 cm="1">
        <f t="array" ref="V1537">_xlfn.IFS(Aggregate[[#This Row],[Avg Monthly GB Download]]&lt;5,"Less than 5",Aggregate[[#This Row],[Avg Monthly GB Download]]&gt;=10,"10 gb or more", TRUE,"Between 5 and 10 GB")</f>
        <v>Between 5 and 10 GB</v>
      </c>
      <c r="W1537">
        <v>6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 cm="1">
        <f t="array" ref="J1538">_xlfn.IFS(Aggregate[[#This Row],[Age]]&lt;30,"Under 30",Aggregate[[#This Row],[Age]]&gt;65,"Senior", TRUE, "Other")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 cm="1">
        <f t="array" ref="V1538">_xlfn.IFS(Aggregate[[#This Row],[Avg Monthly GB Download]]&lt;5,"Less than 5",Aggregate[[#This Row],[Avg Monthly GB Download]]&gt;=10,"10 gb or more", TRUE,"Between 5 and 10 GB")</f>
        <v>Between 5 and 10 GB</v>
      </c>
      <c r="W1538">
        <v>6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 cm="1">
        <f t="array" ref="J1539">_xlfn.IFS(Aggregate[[#This Row],[Age]]&lt;30,"Under 30",Aggregate[[#This Row],[Age]]&gt;65,"Senior", TRUE, "Other")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 cm="1">
        <f t="array" ref="V1539">_xlfn.IFS(Aggregate[[#This Row],[Avg Monthly GB Download]]&lt;5,"Less than 5",Aggregate[[#This Row],[Avg Monthly GB Download]]&gt;=10,"10 gb or more", TRUE,"Between 5 and 10 GB")</f>
        <v>Less than 5</v>
      </c>
      <c r="W1539">
        <v>0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 cm="1">
        <f t="array" ref="J1540">_xlfn.IFS(Aggregate[[#This Row],[Age]]&lt;30,"Under 30",Aggregate[[#This Row],[Age]]&gt;65,"Senior", TRUE, "Other")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 cm="1">
        <f t="array" ref="V1540">_xlfn.IFS(Aggregate[[#This Row],[Avg Monthly GB Download]]&lt;5,"Less than 5",Aggregate[[#This Row],[Avg Monthly GB Download]]&gt;=10,"10 gb or more", TRUE,"Between 5 and 10 GB")</f>
        <v>10 gb or more</v>
      </c>
      <c r="W1540">
        <v>15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 cm="1">
        <f t="array" ref="J1541">_xlfn.IFS(Aggregate[[#This Row],[Age]]&lt;30,"Under 30",Aggregate[[#This Row],[Age]]&gt;65,"Senior", TRUE, "Other")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 cm="1">
        <f t="array" ref="V1541">_xlfn.IFS(Aggregate[[#This Row],[Avg Monthly GB Download]]&lt;5,"Less than 5",Aggregate[[#This Row],[Avg Monthly GB Download]]&gt;=10,"10 gb or more", TRUE,"Between 5 and 10 GB")</f>
        <v>Less than 5</v>
      </c>
      <c r="W1541">
        <v>0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 cm="1">
        <f t="array" ref="J1542">_xlfn.IFS(Aggregate[[#This Row],[Age]]&lt;30,"Under 30",Aggregate[[#This Row],[Age]]&gt;65,"Senior", TRUE, "Other")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 cm="1">
        <f t="array" ref="V1542">_xlfn.IFS(Aggregate[[#This Row],[Avg Monthly GB Download]]&lt;5,"Less than 5",Aggregate[[#This Row],[Avg Monthly GB Download]]&gt;=10,"10 gb or more", TRUE,"Between 5 and 10 GB")</f>
        <v>Less than 5</v>
      </c>
      <c r="W1542">
        <v>2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 cm="1">
        <f t="array" ref="J1543">_xlfn.IFS(Aggregate[[#This Row],[Age]]&lt;30,"Under 30",Aggregate[[#This Row],[Age]]&gt;65,"Senior", TRUE, "Other")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 cm="1">
        <f t="array" ref="V1543">_xlfn.IFS(Aggregate[[#This Row],[Avg Monthly GB Download]]&lt;5,"Less than 5",Aggregate[[#This Row],[Avg Monthly GB Download]]&gt;=10,"10 gb or more", TRUE,"Between 5 and 10 GB")</f>
        <v>Less than 5</v>
      </c>
      <c r="W1543">
        <v>0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 cm="1">
        <f t="array" ref="J1544">_xlfn.IFS(Aggregate[[#This Row],[Age]]&lt;30,"Under 30",Aggregate[[#This Row],[Age]]&gt;65,"Senior", TRUE, "Other")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 cm="1">
        <f t="array" ref="V1544">_xlfn.IFS(Aggregate[[#This Row],[Avg Monthly GB Download]]&lt;5,"Less than 5",Aggregate[[#This Row],[Avg Monthly GB Download]]&gt;=10,"10 gb or more", TRUE,"Between 5 and 10 GB")</f>
        <v>Less than 5</v>
      </c>
      <c r="W1544">
        <v>0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 cm="1">
        <f t="array" ref="J1545">_xlfn.IFS(Aggregate[[#This Row],[Age]]&lt;30,"Under 30",Aggregate[[#This Row],[Age]]&gt;65,"Senior", TRUE, "Other")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 cm="1">
        <f t="array" ref="V1545">_xlfn.IFS(Aggregate[[#This Row],[Avg Monthly GB Download]]&lt;5,"Less than 5",Aggregate[[#This Row],[Avg Monthly GB Download]]&gt;=10,"10 gb or more", TRUE,"Between 5 and 10 GB")</f>
        <v>10 gb or more</v>
      </c>
      <c r="W1545">
        <v>15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 cm="1">
        <f t="array" ref="J1546">_xlfn.IFS(Aggregate[[#This Row],[Age]]&lt;30,"Under 30",Aggregate[[#This Row],[Age]]&gt;65,"Senior", TRUE, "Other")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 cm="1">
        <f t="array" ref="V1546">_xlfn.IFS(Aggregate[[#This Row],[Avg Monthly GB Download]]&lt;5,"Less than 5",Aggregate[[#This Row],[Avg Monthly GB Download]]&gt;=10,"10 gb or more", TRUE,"Between 5 and 10 GB")</f>
        <v>Less than 5</v>
      </c>
      <c r="W1546">
        <v>3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 cm="1">
        <f t="array" ref="J1547">_xlfn.IFS(Aggregate[[#This Row],[Age]]&lt;30,"Under 30",Aggregate[[#This Row],[Age]]&gt;65,"Senior", TRUE, "Other")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 cm="1">
        <f t="array" ref="V1547">_xlfn.IFS(Aggregate[[#This Row],[Avg Monthly GB Download]]&lt;5,"Less than 5",Aggregate[[#This Row],[Avg Monthly GB Download]]&gt;=10,"10 gb or more", TRUE,"Between 5 and 10 GB")</f>
        <v>Between 5 and 10 GB</v>
      </c>
      <c r="W1547">
        <v>6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 cm="1">
        <f t="array" ref="J1548">_xlfn.IFS(Aggregate[[#This Row],[Age]]&lt;30,"Under 30",Aggregate[[#This Row],[Age]]&gt;65,"Senior", TRUE, "Other")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 cm="1">
        <f t="array" ref="V1548">_xlfn.IFS(Aggregate[[#This Row],[Avg Monthly GB Download]]&lt;5,"Less than 5",Aggregate[[#This Row],[Avg Monthly GB Download]]&gt;=10,"10 gb or more", TRUE,"Between 5 and 10 GB")</f>
        <v>Less than 5</v>
      </c>
      <c r="W1548">
        <v>1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 cm="1">
        <f t="array" ref="J1549">_xlfn.IFS(Aggregate[[#This Row],[Age]]&lt;30,"Under 30",Aggregate[[#This Row],[Age]]&gt;65,"Senior", TRUE, "Other")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 cm="1">
        <f t="array" ref="V1549">_xlfn.IFS(Aggregate[[#This Row],[Avg Monthly GB Download]]&lt;5,"Less than 5",Aggregate[[#This Row],[Avg Monthly GB Download]]&gt;=10,"10 gb or more", TRUE,"Between 5 and 10 GB")</f>
        <v>Less than 5</v>
      </c>
      <c r="W1549">
        <v>0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 cm="1">
        <f t="array" ref="J1550">_xlfn.IFS(Aggregate[[#This Row],[Age]]&lt;30,"Under 30",Aggregate[[#This Row],[Age]]&gt;65,"Senior", TRUE, "Other")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 cm="1">
        <f t="array" ref="V1550">_xlfn.IFS(Aggregate[[#This Row],[Avg Monthly GB Download]]&lt;5,"Less than 5",Aggregate[[#This Row],[Avg Monthly GB Download]]&gt;=10,"10 gb or more", TRUE,"Between 5 and 10 GB")</f>
        <v>Less than 5</v>
      </c>
      <c r="W1550">
        <v>0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 cm="1">
        <f t="array" ref="J1551">_xlfn.IFS(Aggregate[[#This Row],[Age]]&lt;30,"Under 30",Aggregate[[#This Row],[Age]]&gt;65,"Senior", TRUE, "Other")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 cm="1">
        <f t="array" ref="V1551">_xlfn.IFS(Aggregate[[#This Row],[Avg Monthly GB Download]]&lt;5,"Less than 5",Aggregate[[#This Row],[Avg Monthly GB Download]]&gt;=10,"10 gb or more", TRUE,"Between 5 and 10 GB")</f>
        <v>Less than 5</v>
      </c>
      <c r="W1551">
        <v>0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 cm="1">
        <f t="array" ref="J1552">_xlfn.IFS(Aggregate[[#This Row],[Age]]&lt;30,"Under 30",Aggregate[[#This Row],[Age]]&gt;65,"Senior", TRUE, "Other")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 cm="1">
        <f t="array" ref="V1552">_xlfn.IFS(Aggregate[[#This Row],[Avg Monthly GB Download]]&lt;5,"Less than 5",Aggregate[[#This Row],[Avg Monthly GB Download]]&gt;=10,"10 gb or more", TRUE,"Between 5 and 10 GB")</f>
        <v>Less than 5</v>
      </c>
      <c r="W1552">
        <v>0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 cm="1">
        <f t="array" ref="J1553">_xlfn.IFS(Aggregate[[#This Row],[Age]]&lt;30,"Under 30",Aggregate[[#This Row],[Age]]&gt;65,"Senior", TRUE, "Other")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 cm="1">
        <f t="array" ref="V1553">_xlfn.IFS(Aggregate[[#This Row],[Avg Monthly GB Download]]&lt;5,"Less than 5",Aggregate[[#This Row],[Avg Monthly GB Download]]&gt;=10,"10 gb or more", TRUE,"Between 5 and 10 GB")</f>
        <v>10 gb or more</v>
      </c>
      <c r="W1553">
        <v>12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 cm="1">
        <f t="array" ref="J1554">_xlfn.IFS(Aggregate[[#This Row],[Age]]&lt;30,"Under 30",Aggregate[[#This Row],[Age]]&gt;65,"Senior", TRUE, "Other")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 cm="1">
        <f t="array" ref="V1554">_xlfn.IFS(Aggregate[[#This Row],[Avg Monthly GB Download]]&lt;5,"Less than 5",Aggregate[[#This Row],[Avg Monthly GB Download]]&gt;=10,"10 gb or more", TRUE,"Between 5 and 10 GB")</f>
        <v>Less than 5</v>
      </c>
      <c r="W1554">
        <v>0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 cm="1">
        <f t="array" ref="J1555">_xlfn.IFS(Aggregate[[#This Row],[Age]]&lt;30,"Under 30",Aggregate[[#This Row],[Age]]&gt;65,"Senior", TRUE, "Other")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 cm="1">
        <f t="array" ref="V1555">_xlfn.IFS(Aggregate[[#This Row],[Avg Monthly GB Download]]&lt;5,"Less than 5",Aggregate[[#This Row],[Avg Monthly GB Download]]&gt;=10,"10 gb or more", TRUE,"Between 5 and 10 GB")</f>
        <v>Less than 5</v>
      </c>
      <c r="W1555">
        <v>0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 cm="1">
        <f t="array" ref="J1556">_xlfn.IFS(Aggregate[[#This Row],[Age]]&lt;30,"Under 30",Aggregate[[#This Row],[Age]]&gt;65,"Senior", TRUE, "Other")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 cm="1">
        <f t="array" ref="V1556">_xlfn.IFS(Aggregate[[#This Row],[Avg Monthly GB Download]]&lt;5,"Less than 5",Aggregate[[#This Row],[Avg Monthly GB Download]]&gt;=10,"10 gb or more", TRUE,"Between 5 and 10 GB")</f>
        <v>10 gb or more</v>
      </c>
      <c r="W1556">
        <v>21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 cm="1">
        <f t="array" ref="J1557">_xlfn.IFS(Aggregate[[#This Row],[Age]]&lt;30,"Under 30",Aggregate[[#This Row],[Age]]&gt;65,"Senior", TRUE, "Other")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 cm="1">
        <f t="array" ref="V1557">_xlfn.IFS(Aggregate[[#This Row],[Avg Monthly GB Download]]&lt;5,"Less than 5",Aggregate[[#This Row],[Avg Monthly GB Download]]&gt;=10,"10 gb or more", TRUE,"Between 5 and 10 GB")</f>
        <v>Less than 5</v>
      </c>
      <c r="W1557">
        <v>0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 cm="1">
        <f t="array" ref="J1558">_xlfn.IFS(Aggregate[[#This Row],[Age]]&lt;30,"Under 30",Aggregate[[#This Row],[Age]]&gt;65,"Senior", TRUE, "Other")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 cm="1">
        <f t="array" ref="V1558">_xlfn.IFS(Aggregate[[#This Row],[Avg Monthly GB Download]]&lt;5,"Less than 5",Aggregate[[#This Row],[Avg Monthly GB Download]]&gt;=10,"10 gb or more", TRUE,"Between 5 and 10 GB")</f>
        <v>Less than 5</v>
      </c>
      <c r="W1558">
        <v>0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 cm="1">
        <f t="array" ref="J1559">_xlfn.IFS(Aggregate[[#This Row],[Age]]&lt;30,"Under 30",Aggregate[[#This Row],[Age]]&gt;65,"Senior", TRUE, "Other")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 cm="1">
        <f t="array" ref="V1559">_xlfn.IFS(Aggregate[[#This Row],[Avg Monthly GB Download]]&lt;5,"Less than 5",Aggregate[[#This Row],[Avg Monthly GB Download]]&gt;=10,"10 gb or more", TRUE,"Between 5 and 10 GB")</f>
        <v>Less than 5</v>
      </c>
      <c r="W1559">
        <v>0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 cm="1">
        <f t="array" ref="J1560">_xlfn.IFS(Aggregate[[#This Row],[Age]]&lt;30,"Under 30",Aggregate[[#This Row],[Age]]&gt;65,"Senior", TRUE, "Other")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 cm="1">
        <f t="array" ref="V1560">_xlfn.IFS(Aggregate[[#This Row],[Avg Monthly GB Download]]&lt;5,"Less than 5",Aggregate[[#This Row],[Avg Monthly GB Download]]&gt;=10,"10 gb or more", TRUE,"Between 5 and 10 GB")</f>
        <v>Less than 5</v>
      </c>
      <c r="W1560">
        <v>0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 cm="1">
        <f t="array" ref="J1561">_xlfn.IFS(Aggregate[[#This Row],[Age]]&lt;30,"Under 30",Aggregate[[#This Row],[Age]]&gt;65,"Senior", TRUE, "Other")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 cm="1">
        <f t="array" ref="V1561">_xlfn.IFS(Aggregate[[#This Row],[Avg Monthly GB Download]]&lt;5,"Less than 5",Aggregate[[#This Row],[Avg Monthly GB Download]]&gt;=10,"10 gb or more", TRUE,"Between 5 and 10 GB")</f>
        <v>Less than 5</v>
      </c>
      <c r="W1561">
        <v>0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 cm="1">
        <f t="array" ref="J1562">_xlfn.IFS(Aggregate[[#This Row],[Age]]&lt;30,"Under 30",Aggregate[[#This Row],[Age]]&gt;65,"Senior", TRUE, "Other")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 cm="1">
        <f t="array" ref="V1562">_xlfn.IFS(Aggregate[[#This Row],[Avg Monthly GB Download]]&lt;5,"Less than 5",Aggregate[[#This Row],[Avg Monthly GB Download]]&gt;=10,"10 gb or more", TRUE,"Between 5 and 10 GB")</f>
        <v>Less than 5</v>
      </c>
      <c r="W1562">
        <v>0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 cm="1">
        <f t="array" ref="J1563">_xlfn.IFS(Aggregate[[#This Row],[Age]]&lt;30,"Under 30",Aggregate[[#This Row],[Age]]&gt;65,"Senior", TRUE, "Other")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 cm="1">
        <f t="array" ref="V1563">_xlfn.IFS(Aggregate[[#This Row],[Avg Monthly GB Download]]&lt;5,"Less than 5",Aggregate[[#This Row],[Avg Monthly GB Download]]&gt;=10,"10 gb or more", TRUE,"Between 5 and 10 GB")</f>
        <v>Less than 5</v>
      </c>
      <c r="W1563">
        <v>0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 cm="1">
        <f t="array" ref="J1564">_xlfn.IFS(Aggregate[[#This Row],[Age]]&lt;30,"Under 30",Aggregate[[#This Row],[Age]]&gt;65,"Senior", TRUE, "Other")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 cm="1">
        <f t="array" ref="V1564">_xlfn.IFS(Aggregate[[#This Row],[Avg Monthly GB Download]]&lt;5,"Less than 5",Aggregate[[#This Row],[Avg Monthly GB Download]]&gt;=10,"10 gb or more", TRUE,"Between 5 and 10 GB")</f>
        <v>Less than 5</v>
      </c>
      <c r="W1564">
        <v>0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 cm="1">
        <f t="array" ref="J1565">_xlfn.IFS(Aggregate[[#This Row],[Age]]&lt;30,"Under 30",Aggregate[[#This Row],[Age]]&gt;65,"Senior", TRUE, "Other")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 cm="1">
        <f t="array" ref="V1565">_xlfn.IFS(Aggregate[[#This Row],[Avg Monthly GB Download]]&lt;5,"Less than 5",Aggregate[[#This Row],[Avg Monthly GB Download]]&gt;=10,"10 gb or more", TRUE,"Between 5 and 10 GB")</f>
        <v>Less than 5</v>
      </c>
      <c r="W1565">
        <v>0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 cm="1">
        <f t="array" ref="J1566">_xlfn.IFS(Aggregate[[#This Row],[Age]]&lt;30,"Under 30",Aggregate[[#This Row],[Age]]&gt;65,"Senior", TRUE, "Other")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 cm="1">
        <f t="array" ref="V1566">_xlfn.IFS(Aggregate[[#This Row],[Avg Monthly GB Download]]&lt;5,"Less than 5",Aggregate[[#This Row],[Avg Monthly GB Download]]&gt;=10,"10 gb or more", TRUE,"Between 5 and 10 GB")</f>
        <v>Less than 5</v>
      </c>
      <c r="W1566">
        <v>2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 cm="1">
        <f t="array" ref="J1567">_xlfn.IFS(Aggregate[[#This Row],[Age]]&lt;30,"Under 30",Aggregate[[#This Row],[Age]]&gt;65,"Senior", TRUE, "Other")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 cm="1">
        <f t="array" ref="V1567">_xlfn.IFS(Aggregate[[#This Row],[Avg Monthly GB Download]]&lt;5,"Less than 5",Aggregate[[#This Row],[Avg Monthly GB Download]]&gt;=10,"10 gb or more", TRUE,"Between 5 and 10 GB")</f>
        <v>Less than 5</v>
      </c>
      <c r="W1567">
        <v>0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 cm="1">
        <f t="array" ref="J1568">_xlfn.IFS(Aggregate[[#This Row],[Age]]&lt;30,"Under 30",Aggregate[[#This Row],[Age]]&gt;65,"Senior", TRUE, "Other")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 cm="1">
        <f t="array" ref="V1568">_xlfn.IFS(Aggregate[[#This Row],[Avg Monthly GB Download]]&lt;5,"Less than 5",Aggregate[[#This Row],[Avg Monthly GB Download]]&gt;=10,"10 gb or more", TRUE,"Between 5 and 10 GB")</f>
        <v>Less than 5</v>
      </c>
      <c r="W1568">
        <v>4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 cm="1">
        <f t="array" ref="J1569">_xlfn.IFS(Aggregate[[#This Row],[Age]]&lt;30,"Under 30",Aggregate[[#This Row],[Age]]&gt;65,"Senior", TRUE, "Other")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 cm="1">
        <f t="array" ref="V1569">_xlfn.IFS(Aggregate[[#This Row],[Avg Monthly GB Download]]&lt;5,"Less than 5",Aggregate[[#This Row],[Avg Monthly GB Download]]&gt;=10,"10 gb or more", TRUE,"Between 5 and 10 GB")</f>
        <v>Less than 5</v>
      </c>
      <c r="W1569">
        <v>0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 cm="1">
        <f t="array" ref="J1570">_xlfn.IFS(Aggregate[[#This Row],[Age]]&lt;30,"Under 30",Aggregate[[#This Row],[Age]]&gt;65,"Senior", TRUE, "Other")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 cm="1">
        <f t="array" ref="V1570">_xlfn.IFS(Aggregate[[#This Row],[Avg Monthly GB Download]]&lt;5,"Less than 5",Aggregate[[#This Row],[Avg Monthly GB Download]]&gt;=10,"10 gb or more", TRUE,"Between 5 and 10 GB")</f>
        <v>10 gb or more</v>
      </c>
      <c r="W1570">
        <v>13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 cm="1">
        <f t="array" ref="J1571">_xlfn.IFS(Aggregate[[#This Row],[Age]]&lt;30,"Under 30",Aggregate[[#This Row],[Age]]&gt;65,"Senior", TRUE, "Other")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 cm="1">
        <f t="array" ref="V1571">_xlfn.IFS(Aggregate[[#This Row],[Avg Monthly GB Download]]&lt;5,"Less than 5",Aggregate[[#This Row],[Avg Monthly GB Download]]&gt;=10,"10 gb or more", TRUE,"Between 5 and 10 GB")</f>
        <v>Less than 5</v>
      </c>
      <c r="W1571">
        <v>0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 cm="1">
        <f t="array" ref="J1572">_xlfn.IFS(Aggregate[[#This Row],[Age]]&lt;30,"Under 30",Aggregate[[#This Row],[Age]]&gt;65,"Senior", TRUE, "Other")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 cm="1">
        <f t="array" ref="V1572">_xlfn.IFS(Aggregate[[#This Row],[Avg Monthly GB Download]]&lt;5,"Less than 5",Aggregate[[#This Row],[Avg Monthly GB Download]]&gt;=10,"10 gb or more", TRUE,"Between 5 and 10 GB")</f>
        <v>Between 5 and 10 GB</v>
      </c>
      <c r="W1572">
        <v>9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 cm="1">
        <f t="array" ref="J1573">_xlfn.IFS(Aggregate[[#This Row],[Age]]&lt;30,"Under 30",Aggregate[[#This Row],[Age]]&gt;65,"Senior", TRUE, "Other")</f>
        <v>Other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 cm="1">
        <f t="array" ref="V1573">_xlfn.IFS(Aggregate[[#This Row],[Avg Monthly GB Download]]&lt;5,"Less than 5",Aggregate[[#This Row],[Avg Monthly GB Download]]&gt;=10,"10 gb or more", TRUE,"Between 5 and 10 GB")</f>
        <v>Less than 5</v>
      </c>
      <c r="W1573">
        <v>0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 cm="1">
        <f t="array" ref="J1574">_xlfn.IFS(Aggregate[[#This Row],[Age]]&lt;30,"Under 30",Aggregate[[#This Row],[Age]]&gt;65,"Senior", TRUE, "Other")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 cm="1">
        <f t="array" ref="V1574">_xlfn.IFS(Aggregate[[#This Row],[Avg Monthly GB Download]]&lt;5,"Less than 5",Aggregate[[#This Row],[Avg Monthly GB Download]]&gt;=10,"10 gb or more", TRUE,"Between 5 and 10 GB")</f>
        <v>Less than 5</v>
      </c>
      <c r="W1574">
        <v>0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 cm="1">
        <f t="array" ref="J1575">_xlfn.IFS(Aggregate[[#This Row],[Age]]&lt;30,"Under 30",Aggregate[[#This Row],[Age]]&gt;65,"Senior", TRUE, "Other")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 cm="1">
        <f t="array" ref="V1575">_xlfn.IFS(Aggregate[[#This Row],[Avg Monthly GB Download]]&lt;5,"Less than 5",Aggregate[[#This Row],[Avg Monthly GB Download]]&gt;=10,"10 gb or more", TRUE,"Between 5 and 10 GB")</f>
        <v>Less than 5</v>
      </c>
      <c r="W1575">
        <v>1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 cm="1">
        <f t="array" ref="J1576">_xlfn.IFS(Aggregate[[#This Row],[Age]]&lt;30,"Under 30",Aggregate[[#This Row],[Age]]&gt;65,"Senior", TRUE, "Other")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 cm="1">
        <f t="array" ref="V1576">_xlfn.IFS(Aggregate[[#This Row],[Avg Monthly GB Download]]&lt;5,"Less than 5",Aggregate[[#This Row],[Avg Monthly GB Download]]&gt;=10,"10 gb or more", TRUE,"Between 5 and 10 GB")</f>
        <v>Less than 5</v>
      </c>
      <c r="W1576">
        <v>0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 cm="1">
        <f t="array" ref="J1577">_xlfn.IFS(Aggregate[[#This Row],[Age]]&lt;30,"Under 30",Aggregate[[#This Row],[Age]]&gt;65,"Senior", TRUE, "Other")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 cm="1">
        <f t="array" ref="V1577">_xlfn.IFS(Aggregate[[#This Row],[Avg Monthly GB Download]]&lt;5,"Less than 5",Aggregate[[#This Row],[Avg Monthly GB Download]]&gt;=10,"10 gb or more", TRUE,"Between 5 and 10 GB")</f>
        <v>Less than 5</v>
      </c>
      <c r="W1577">
        <v>2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 cm="1">
        <f t="array" ref="J1578">_xlfn.IFS(Aggregate[[#This Row],[Age]]&lt;30,"Under 30",Aggregate[[#This Row],[Age]]&gt;65,"Senior", TRUE, "Other")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 cm="1">
        <f t="array" ref="V1578">_xlfn.IFS(Aggregate[[#This Row],[Avg Monthly GB Download]]&lt;5,"Less than 5",Aggregate[[#This Row],[Avg Monthly GB Download]]&gt;=10,"10 gb or more", TRUE,"Between 5 and 10 GB")</f>
        <v>Less than 5</v>
      </c>
      <c r="W1578">
        <v>0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 cm="1">
        <f t="array" ref="J1579">_xlfn.IFS(Aggregate[[#This Row],[Age]]&lt;30,"Under 30",Aggregate[[#This Row],[Age]]&gt;65,"Senior", TRUE, "Other")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 cm="1">
        <f t="array" ref="V1579">_xlfn.IFS(Aggregate[[#This Row],[Avg Monthly GB Download]]&lt;5,"Less than 5",Aggregate[[#This Row],[Avg Monthly GB Download]]&gt;=10,"10 gb or more", TRUE,"Between 5 and 10 GB")</f>
        <v>10 gb or more</v>
      </c>
      <c r="W1579">
        <v>12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 cm="1">
        <f t="array" ref="J1580">_xlfn.IFS(Aggregate[[#This Row],[Age]]&lt;30,"Under 30",Aggregate[[#This Row],[Age]]&gt;65,"Senior", TRUE, "Other")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 cm="1">
        <f t="array" ref="V1580">_xlfn.IFS(Aggregate[[#This Row],[Avg Monthly GB Download]]&lt;5,"Less than 5",Aggregate[[#This Row],[Avg Monthly GB Download]]&gt;=10,"10 gb or more", TRUE,"Between 5 and 10 GB")</f>
        <v>Less than 5</v>
      </c>
      <c r="W1580">
        <v>0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 cm="1">
        <f t="array" ref="J1581">_xlfn.IFS(Aggregate[[#This Row],[Age]]&lt;30,"Under 30",Aggregate[[#This Row],[Age]]&gt;65,"Senior", TRUE, "Other")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 cm="1">
        <f t="array" ref="V1581">_xlfn.IFS(Aggregate[[#This Row],[Avg Monthly GB Download]]&lt;5,"Less than 5",Aggregate[[#This Row],[Avg Monthly GB Download]]&gt;=10,"10 gb or more", TRUE,"Between 5 and 10 GB")</f>
        <v>Less than 5</v>
      </c>
      <c r="W1581">
        <v>0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 cm="1">
        <f t="array" ref="J1582">_xlfn.IFS(Aggregate[[#This Row],[Age]]&lt;30,"Under 30",Aggregate[[#This Row],[Age]]&gt;65,"Senior", TRUE, "Other")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 cm="1">
        <f t="array" ref="V1582">_xlfn.IFS(Aggregate[[#This Row],[Avg Monthly GB Download]]&lt;5,"Less than 5",Aggregate[[#This Row],[Avg Monthly GB Download]]&gt;=10,"10 gb or more", TRUE,"Between 5 and 10 GB")</f>
        <v>10 gb or more</v>
      </c>
      <c r="W1582">
        <v>17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 cm="1">
        <f t="array" ref="J1583">_xlfn.IFS(Aggregate[[#This Row],[Age]]&lt;30,"Under 30",Aggregate[[#This Row],[Age]]&gt;65,"Senior", TRUE, "Other")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 cm="1">
        <f t="array" ref="V1583">_xlfn.IFS(Aggregate[[#This Row],[Avg Monthly GB Download]]&lt;5,"Less than 5",Aggregate[[#This Row],[Avg Monthly GB Download]]&gt;=10,"10 gb or more", TRUE,"Between 5 and 10 GB")</f>
        <v>Less than 5</v>
      </c>
      <c r="W1583">
        <v>0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 cm="1">
        <f t="array" ref="J1584">_xlfn.IFS(Aggregate[[#This Row],[Age]]&lt;30,"Under 30",Aggregate[[#This Row],[Age]]&gt;65,"Senior", TRUE, "Other")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 cm="1">
        <f t="array" ref="V1584">_xlfn.IFS(Aggregate[[#This Row],[Avg Monthly GB Download]]&lt;5,"Less than 5",Aggregate[[#This Row],[Avg Monthly GB Download]]&gt;=10,"10 gb or more", TRUE,"Between 5 and 10 GB")</f>
        <v>Less than 5</v>
      </c>
      <c r="W1584">
        <v>0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 cm="1">
        <f t="array" ref="J1585">_xlfn.IFS(Aggregate[[#This Row],[Age]]&lt;30,"Under 30",Aggregate[[#This Row],[Age]]&gt;65,"Senior", TRUE, "Other")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 cm="1">
        <f t="array" ref="V1585">_xlfn.IFS(Aggregate[[#This Row],[Avg Monthly GB Download]]&lt;5,"Less than 5",Aggregate[[#This Row],[Avg Monthly GB Download]]&gt;=10,"10 gb or more", TRUE,"Between 5 and 10 GB")</f>
        <v>Less than 5</v>
      </c>
      <c r="W1585">
        <v>0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 cm="1">
        <f t="array" ref="J1586">_xlfn.IFS(Aggregate[[#This Row],[Age]]&lt;30,"Under 30",Aggregate[[#This Row],[Age]]&gt;65,"Senior", TRUE, "Other")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 cm="1">
        <f t="array" ref="V1586">_xlfn.IFS(Aggregate[[#This Row],[Avg Monthly GB Download]]&lt;5,"Less than 5",Aggregate[[#This Row],[Avg Monthly GB Download]]&gt;=10,"10 gb or more", TRUE,"Between 5 and 10 GB")</f>
        <v>Less than 5</v>
      </c>
      <c r="W1586">
        <v>0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 cm="1">
        <f t="array" ref="J1587">_xlfn.IFS(Aggregate[[#This Row],[Age]]&lt;30,"Under 30",Aggregate[[#This Row],[Age]]&gt;65,"Senior", TRUE, "Other")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 cm="1">
        <f t="array" ref="V1587">_xlfn.IFS(Aggregate[[#This Row],[Avg Monthly GB Download]]&lt;5,"Less than 5",Aggregate[[#This Row],[Avg Monthly GB Download]]&gt;=10,"10 gb or more", TRUE,"Between 5 and 10 GB")</f>
        <v>Between 5 and 10 GB</v>
      </c>
      <c r="W1587">
        <v>5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 cm="1">
        <f t="array" ref="J1588">_xlfn.IFS(Aggregate[[#This Row],[Age]]&lt;30,"Under 30",Aggregate[[#This Row],[Age]]&gt;65,"Senior", TRUE, "Other")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 cm="1">
        <f t="array" ref="V1588">_xlfn.IFS(Aggregate[[#This Row],[Avg Monthly GB Download]]&lt;5,"Less than 5",Aggregate[[#This Row],[Avg Monthly GB Download]]&gt;=10,"10 gb or more", TRUE,"Between 5 and 10 GB")</f>
        <v>10 gb or more</v>
      </c>
      <c r="W1588">
        <v>11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 cm="1">
        <f t="array" ref="J1589">_xlfn.IFS(Aggregate[[#This Row],[Age]]&lt;30,"Under 30",Aggregate[[#This Row],[Age]]&gt;65,"Senior", TRUE, "Other")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 cm="1">
        <f t="array" ref="V1589">_xlfn.IFS(Aggregate[[#This Row],[Avg Monthly GB Download]]&lt;5,"Less than 5",Aggregate[[#This Row],[Avg Monthly GB Download]]&gt;=10,"10 gb or more", TRUE,"Between 5 and 10 GB")</f>
        <v>Less than 5</v>
      </c>
      <c r="W1589">
        <v>0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 cm="1">
        <f t="array" ref="J1590">_xlfn.IFS(Aggregate[[#This Row],[Age]]&lt;30,"Under 30",Aggregate[[#This Row],[Age]]&gt;65,"Senior", TRUE, "Other")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 cm="1">
        <f t="array" ref="V1590">_xlfn.IFS(Aggregate[[#This Row],[Avg Monthly GB Download]]&lt;5,"Less than 5",Aggregate[[#This Row],[Avg Monthly GB Download]]&gt;=10,"10 gb or more", TRUE,"Between 5 and 10 GB")</f>
        <v>Less than 5</v>
      </c>
      <c r="W1590">
        <v>0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 cm="1">
        <f t="array" ref="J1591">_xlfn.IFS(Aggregate[[#This Row],[Age]]&lt;30,"Under 30",Aggregate[[#This Row],[Age]]&gt;65,"Senior", TRUE, "Other")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 cm="1">
        <f t="array" ref="V1591">_xlfn.IFS(Aggregate[[#This Row],[Avg Monthly GB Download]]&lt;5,"Less than 5",Aggregate[[#This Row],[Avg Monthly GB Download]]&gt;=10,"10 gb or more", TRUE,"Between 5 and 10 GB")</f>
        <v>Less than 5</v>
      </c>
      <c r="W1591">
        <v>0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 cm="1">
        <f t="array" ref="J1592">_xlfn.IFS(Aggregate[[#This Row],[Age]]&lt;30,"Under 30",Aggregate[[#This Row],[Age]]&gt;65,"Senior", TRUE, "Other")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 cm="1">
        <f t="array" ref="V1592">_xlfn.IFS(Aggregate[[#This Row],[Avg Monthly GB Download]]&lt;5,"Less than 5",Aggregate[[#This Row],[Avg Monthly GB Download]]&gt;=10,"10 gb or more", TRUE,"Between 5 and 10 GB")</f>
        <v>Less than 5</v>
      </c>
      <c r="W1592">
        <v>0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 cm="1">
        <f t="array" ref="J1593">_xlfn.IFS(Aggregate[[#This Row],[Age]]&lt;30,"Under 30",Aggregate[[#This Row],[Age]]&gt;65,"Senior", TRUE, "Other")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 cm="1">
        <f t="array" ref="V1593">_xlfn.IFS(Aggregate[[#This Row],[Avg Monthly GB Download]]&lt;5,"Less than 5",Aggregate[[#This Row],[Avg Monthly GB Download]]&gt;=10,"10 gb or more", TRUE,"Between 5 and 10 GB")</f>
        <v>Less than 5</v>
      </c>
      <c r="W1593">
        <v>1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 cm="1">
        <f t="array" ref="J1594">_xlfn.IFS(Aggregate[[#This Row],[Age]]&lt;30,"Under 30",Aggregate[[#This Row],[Age]]&gt;65,"Senior", TRUE, "Other")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 cm="1">
        <f t="array" ref="V1594">_xlfn.IFS(Aggregate[[#This Row],[Avg Monthly GB Download]]&lt;5,"Less than 5",Aggregate[[#This Row],[Avg Monthly GB Download]]&gt;=10,"10 gb or more", TRUE,"Between 5 and 10 GB")</f>
        <v>Less than 5</v>
      </c>
      <c r="W1594">
        <v>0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 cm="1">
        <f t="array" ref="J1595">_xlfn.IFS(Aggregate[[#This Row],[Age]]&lt;30,"Under 30",Aggregate[[#This Row],[Age]]&gt;65,"Senior", TRUE, "Other")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 cm="1">
        <f t="array" ref="V1595">_xlfn.IFS(Aggregate[[#This Row],[Avg Monthly GB Download]]&lt;5,"Less than 5",Aggregate[[#This Row],[Avg Monthly GB Download]]&gt;=10,"10 gb or more", TRUE,"Between 5 and 10 GB")</f>
        <v>Less than 5</v>
      </c>
      <c r="W1595">
        <v>0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 cm="1">
        <f t="array" ref="J1596">_xlfn.IFS(Aggregate[[#This Row],[Age]]&lt;30,"Under 30",Aggregate[[#This Row],[Age]]&gt;65,"Senior", TRUE, "Other")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 cm="1">
        <f t="array" ref="V1596">_xlfn.IFS(Aggregate[[#This Row],[Avg Monthly GB Download]]&lt;5,"Less than 5",Aggregate[[#This Row],[Avg Monthly GB Download]]&gt;=10,"10 gb or more", TRUE,"Between 5 and 10 GB")</f>
        <v>Less than 5</v>
      </c>
      <c r="W1596">
        <v>0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 cm="1">
        <f t="array" ref="J1597">_xlfn.IFS(Aggregate[[#This Row],[Age]]&lt;30,"Under 30",Aggregate[[#This Row],[Age]]&gt;65,"Senior", TRUE, "Other")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 cm="1">
        <f t="array" ref="V1597">_xlfn.IFS(Aggregate[[#This Row],[Avg Monthly GB Download]]&lt;5,"Less than 5",Aggregate[[#This Row],[Avg Monthly GB Download]]&gt;=10,"10 gb or more", TRUE,"Between 5 and 10 GB")</f>
        <v>Less than 5</v>
      </c>
      <c r="W1597">
        <v>2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 cm="1">
        <f t="array" ref="J1598">_xlfn.IFS(Aggregate[[#This Row],[Age]]&lt;30,"Under 30",Aggregate[[#This Row],[Age]]&gt;65,"Senior", TRUE, "Other")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 cm="1">
        <f t="array" ref="V1598">_xlfn.IFS(Aggregate[[#This Row],[Avg Monthly GB Download]]&lt;5,"Less than 5",Aggregate[[#This Row],[Avg Monthly GB Download]]&gt;=10,"10 gb or more", TRUE,"Between 5 and 10 GB")</f>
        <v>Less than 5</v>
      </c>
      <c r="W1598">
        <v>0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 cm="1">
        <f t="array" ref="J1599">_xlfn.IFS(Aggregate[[#This Row],[Age]]&lt;30,"Under 30",Aggregate[[#This Row],[Age]]&gt;65,"Senior", TRUE, "Other")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 cm="1">
        <f t="array" ref="V1599">_xlfn.IFS(Aggregate[[#This Row],[Avg Monthly GB Download]]&lt;5,"Less than 5",Aggregate[[#This Row],[Avg Monthly GB Download]]&gt;=10,"10 gb or more", TRUE,"Between 5 and 10 GB")</f>
        <v>Less than 5</v>
      </c>
      <c r="W1599">
        <v>0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 cm="1">
        <f t="array" ref="J1600">_xlfn.IFS(Aggregate[[#This Row],[Age]]&lt;30,"Under 30",Aggregate[[#This Row],[Age]]&gt;65,"Senior", TRUE, "Other")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 cm="1">
        <f t="array" ref="V1600">_xlfn.IFS(Aggregate[[#This Row],[Avg Monthly GB Download]]&lt;5,"Less than 5",Aggregate[[#This Row],[Avg Monthly GB Download]]&gt;=10,"10 gb or more", TRUE,"Between 5 and 10 GB")</f>
        <v>Less than 5</v>
      </c>
      <c r="W1600">
        <v>0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 cm="1">
        <f t="array" ref="J1601">_xlfn.IFS(Aggregate[[#This Row],[Age]]&lt;30,"Under 30",Aggregate[[#This Row],[Age]]&gt;65,"Senior", TRUE, "Other")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 cm="1">
        <f t="array" ref="V1601">_xlfn.IFS(Aggregate[[#This Row],[Avg Monthly GB Download]]&lt;5,"Less than 5",Aggregate[[#This Row],[Avg Monthly GB Download]]&gt;=10,"10 gb or more", TRUE,"Between 5 and 10 GB")</f>
        <v>Between 5 and 10 GB</v>
      </c>
      <c r="W1601">
        <v>9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 cm="1">
        <f t="array" ref="J1602">_xlfn.IFS(Aggregate[[#This Row],[Age]]&lt;30,"Under 30",Aggregate[[#This Row],[Age]]&gt;65,"Senior", TRUE, "Other")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 cm="1">
        <f t="array" ref="V1602">_xlfn.IFS(Aggregate[[#This Row],[Avg Monthly GB Download]]&lt;5,"Less than 5",Aggregate[[#This Row],[Avg Monthly GB Download]]&gt;=10,"10 gb or more", TRUE,"Between 5 and 10 GB")</f>
        <v>Less than 5</v>
      </c>
      <c r="W1602">
        <v>0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 cm="1">
        <f t="array" ref="J1603">_xlfn.IFS(Aggregate[[#This Row],[Age]]&lt;30,"Under 30",Aggregate[[#This Row],[Age]]&gt;65,"Senior", TRUE, "Other")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 cm="1">
        <f t="array" ref="V1603">_xlfn.IFS(Aggregate[[#This Row],[Avg Monthly GB Download]]&lt;5,"Less than 5",Aggregate[[#This Row],[Avg Monthly GB Download]]&gt;=10,"10 gb or more", TRUE,"Between 5 and 10 GB")</f>
        <v>Less than 5</v>
      </c>
      <c r="W1603">
        <v>0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 cm="1">
        <f t="array" ref="J1604">_xlfn.IFS(Aggregate[[#This Row],[Age]]&lt;30,"Under 30",Aggregate[[#This Row],[Age]]&gt;65,"Senior", TRUE, "Other")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 cm="1">
        <f t="array" ref="V1604">_xlfn.IFS(Aggregate[[#This Row],[Avg Monthly GB Download]]&lt;5,"Less than 5",Aggregate[[#This Row],[Avg Monthly GB Download]]&gt;=10,"10 gb or more", TRUE,"Between 5 and 10 GB")</f>
        <v>Less than 5</v>
      </c>
      <c r="W1604">
        <v>0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 cm="1">
        <f t="array" ref="J1605">_xlfn.IFS(Aggregate[[#This Row],[Age]]&lt;30,"Under 30",Aggregate[[#This Row],[Age]]&gt;65,"Senior", TRUE, "Other")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 cm="1">
        <f t="array" ref="V1605">_xlfn.IFS(Aggregate[[#This Row],[Avg Monthly GB Download]]&lt;5,"Less than 5",Aggregate[[#This Row],[Avg Monthly GB Download]]&gt;=10,"10 gb or more", TRUE,"Between 5 and 10 GB")</f>
        <v>Between 5 and 10 GB</v>
      </c>
      <c r="W1605">
        <v>8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 cm="1">
        <f t="array" ref="J1606">_xlfn.IFS(Aggregate[[#This Row],[Age]]&lt;30,"Under 30",Aggregate[[#This Row],[Age]]&gt;65,"Senior", TRUE, "Other")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 cm="1">
        <f t="array" ref="V1606">_xlfn.IFS(Aggregate[[#This Row],[Avg Monthly GB Download]]&lt;5,"Less than 5",Aggregate[[#This Row],[Avg Monthly GB Download]]&gt;=10,"10 gb or more", TRUE,"Between 5 and 10 GB")</f>
        <v>Less than 5</v>
      </c>
      <c r="W1606">
        <v>0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 cm="1">
        <f t="array" ref="J1607">_xlfn.IFS(Aggregate[[#This Row],[Age]]&lt;30,"Under 30",Aggregate[[#This Row],[Age]]&gt;65,"Senior", TRUE, "Other")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 cm="1">
        <f t="array" ref="V1607">_xlfn.IFS(Aggregate[[#This Row],[Avg Monthly GB Download]]&lt;5,"Less than 5",Aggregate[[#This Row],[Avg Monthly GB Download]]&gt;=10,"10 gb or more", TRUE,"Between 5 and 10 GB")</f>
        <v>Between 5 and 10 GB</v>
      </c>
      <c r="W1607">
        <v>8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 cm="1">
        <f t="array" ref="J1608">_xlfn.IFS(Aggregate[[#This Row],[Age]]&lt;30,"Under 30",Aggregate[[#This Row],[Age]]&gt;65,"Senior", TRUE, "Other")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 cm="1">
        <f t="array" ref="V1608">_xlfn.IFS(Aggregate[[#This Row],[Avg Monthly GB Download]]&lt;5,"Less than 5",Aggregate[[#This Row],[Avg Monthly GB Download]]&gt;=10,"10 gb or more", TRUE,"Between 5 and 10 GB")</f>
        <v>Less than 5</v>
      </c>
      <c r="W1608">
        <v>0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 cm="1">
        <f t="array" ref="J1609">_xlfn.IFS(Aggregate[[#This Row],[Age]]&lt;30,"Under 30",Aggregate[[#This Row],[Age]]&gt;65,"Senior", TRUE, "Other")</f>
        <v>Other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 cm="1">
        <f t="array" ref="V1609">_xlfn.IFS(Aggregate[[#This Row],[Avg Monthly GB Download]]&lt;5,"Less than 5",Aggregate[[#This Row],[Avg Monthly GB Download]]&gt;=10,"10 gb or more", TRUE,"Between 5 and 10 GB")</f>
        <v>Less than 5</v>
      </c>
      <c r="W1609">
        <v>0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 cm="1">
        <f t="array" ref="J1610">_xlfn.IFS(Aggregate[[#This Row],[Age]]&lt;30,"Under 30",Aggregate[[#This Row],[Age]]&gt;65,"Senior", TRUE, "Other")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 cm="1">
        <f t="array" ref="V1610">_xlfn.IFS(Aggregate[[#This Row],[Avg Monthly GB Download]]&lt;5,"Less than 5",Aggregate[[#This Row],[Avg Monthly GB Download]]&gt;=10,"10 gb or more", TRUE,"Between 5 and 10 GB")</f>
        <v>Less than 5</v>
      </c>
      <c r="W1610">
        <v>0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 cm="1">
        <f t="array" ref="J1611">_xlfn.IFS(Aggregate[[#This Row],[Age]]&lt;30,"Under 30",Aggregate[[#This Row],[Age]]&gt;65,"Senior", TRUE, "Other")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 cm="1">
        <f t="array" ref="V1611">_xlfn.IFS(Aggregate[[#This Row],[Avg Monthly GB Download]]&lt;5,"Less than 5",Aggregate[[#This Row],[Avg Monthly GB Download]]&gt;=10,"10 gb or more", TRUE,"Between 5 and 10 GB")</f>
        <v>Less than 5</v>
      </c>
      <c r="W1611">
        <v>0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 cm="1">
        <f t="array" ref="J1612">_xlfn.IFS(Aggregate[[#This Row],[Age]]&lt;30,"Under 30",Aggregate[[#This Row],[Age]]&gt;65,"Senior", TRUE, "Other")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 cm="1">
        <f t="array" ref="V1612">_xlfn.IFS(Aggregate[[#This Row],[Avg Monthly GB Download]]&lt;5,"Less than 5",Aggregate[[#This Row],[Avg Monthly GB Download]]&gt;=10,"10 gb or more", TRUE,"Between 5 and 10 GB")</f>
        <v>Less than 5</v>
      </c>
      <c r="W1612">
        <v>0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 cm="1">
        <f t="array" ref="J1613">_xlfn.IFS(Aggregate[[#This Row],[Age]]&lt;30,"Under 30",Aggregate[[#This Row],[Age]]&gt;65,"Senior", TRUE, "Other")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 cm="1">
        <f t="array" ref="V1613">_xlfn.IFS(Aggregate[[#This Row],[Avg Monthly GB Download]]&lt;5,"Less than 5",Aggregate[[#This Row],[Avg Monthly GB Download]]&gt;=10,"10 gb or more", TRUE,"Between 5 and 10 GB")</f>
        <v>Less than 5</v>
      </c>
      <c r="W1613">
        <v>4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 cm="1">
        <f t="array" ref="J1614">_xlfn.IFS(Aggregate[[#This Row],[Age]]&lt;30,"Under 30",Aggregate[[#This Row],[Age]]&gt;65,"Senior", TRUE, "Other")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 cm="1">
        <f t="array" ref="V1614">_xlfn.IFS(Aggregate[[#This Row],[Avg Monthly GB Download]]&lt;5,"Less than 5",Aggregate[[#This Row],[Avg Monthly GB Download]]&gt;=10,"10 gb or more", TRUE,"Between 5 and 10 GB")</f>
        <v>Less than 5</v>
      </c>
      <c r="W1614">
        <v>0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 cm="1">
        <f t="array" ref="J1615">_xlfn.IFS(Aggregate[[#This Row],[Age]]&lt;30,"Under 30",Aggregate[[#This Row],[Age]]&gt;65,"Senior", TRUE, "Other")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 cm="1">
        <f t="array" ref="V1615">_xlfn.IFS(Aggregate[[#This Row],[Avg Monthly GB Download]]&lt;5,"Less than 5",Aggregate[[#This Row],[Avg Monthly GB Download]]&gt;=10,"10 gb or more", TRUE,"Between 5 and 10 GB")</f>
        <v>Between 5 and 10 GB</v>
      </c>
      <c r="W1615">
        <v>7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 cm="1">
        <f t="array" ref="J1616">_xlfn.IFS(Aggregate[[#This Row],[Age]]&lt;30,"Under 30",Aggregate[[#This Row],[Age]]&gt;65,"Senior", TRUE, "Other")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 cm="1">
        <f t="array" ref="V1616">_xlfn.IFS(Aggregate[[#This Row],[Avg Monthly GB Download]]&lt;5,"Less than 5",Aggregate[[#This Row],[Avg Monthly GB Download]]&gt;=10,"10 gb or more", TRUE,"Between 5 and 10 GB")</f>
        <v>Less than 5</v>
      </c>
      <c r="W1616">
        <v>0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 cm="1">
        <f t="array" ref="J1617">_xlfn.IFS(Aggregate[[#This Row],[Age]]&lt;30,"Under 30",Aggregate[[#This Row],[Age]]&gt;65,"Senior", TRUE, "Other")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 cm="1">
        <f t="array" ref="V1617">_xlfn.IFS(Aggregate[[#This Row],[Avg Monthly GB Download]]&lt;5,"Less than 5",Aggregate[[#This Row],[Avg Monthly GB Download]]&gt;=10,"10 gb or more", TRUE,"Between 5 and 10 GB")</f>
        <v>Less than 5</v>
      </c>
      <c r="W1617">
        <v>0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 cm="1">
        <f t="array" ref="J1618">_xlfn.IFS(Aggregate[[#This Row],[Age]]&lt;30,"Under 30",Aggregate[[#This Row],[Age]]&gt;65,"Senior", TRUE, "Other")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 cm="1">
        <f t="array" ref="V1618">_xlfn.IFS(Aggregate[[#This Row],[Avg Monthly GB Download]]&lt;5,"Less than 5",Aggregate[[#This Row],[Avg Monthly GB Download]]&gt;=10,"10 gb or more", TRUE,"Between 5 and 10 GB")</f>
        <v>Less than 5</v>
      </c>
      <c r="W1618">
        <v>0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 cm="1">
        <f t="array" ref="J1619">_xlfn.IFS(Aggregate[[#This Row],[Age]]&lt;30,"Under 30",Aggregate[[#This Row],[Age]]&gt;65,"Senior", TRUE, "Other")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 cm="1">
        <f t="array" ref="V1619">_xlfn.IFS(Aggregate[[#This Row],[Avg Monthly GB Download]]&lt;5,"Less than 5",Aggregate[[#This Row],[Avg Monthly GB Download]]&gt;=10,"10 gb or more", TRUE,"Between 5 and 10 GB")</f>
        <v>Less than 5</v>
      </c>
      <c r="W1619">
        <v>0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 cm="1">
        <f t="array" ref="J1620">_xlfn.IFS(Aggregate[[#This Row],[Age]]&lt;30,"Under 30",Aggregate[[#This Row],[Age]]&gt;65,"Senior", TRUE, "Other")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 cm="1">
        <f t="array" ref="V1620">_xlfn.IFS(Aggregate[[#This Row],[Avg Monthly GB Download]]&lt;5,"Less than 5",Aggregate[[#This Row],[Avg Monthly GB Download]]&gt;=10,"10 gb or more", TRUE,"Between 5 and 10 GB")</f>
        <v>Less than 5</v>
      </c>
      <c r="W1620">
        <v>0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 cm="1">
        <f t="array" ref="J1621">_xlfn.IFS(Aggregate[[#This Row],[Age]]&lt;30,"Under 30",Aggregate[[#This Row],[Age]]&gt;65,"Senior", TRUE, "Other")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 cm="1">
        <f t="array" ref="V1621">_xlfn.IFS(Aggregate[[#This Row],[Avg Monthly GB Download]]&lt;5,"Less than 5",Aggregate[[#This Row],[Avg Monthly GB Download]]&gt;=10,"10 gb or more", TRUE,"Between 5 and 10 GB")</f>
        <v>Less than 5</v>
      </c>
      <c r="W1621">
        <v>0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 cm="1">
        <f t="array" ref="J1622">_xlfn.IFS(Aggregate[[#This Row],[Age]]&lt;30,"Under 30",Aggregate[[#This Row],[Age]]&gt;65,"Senior", TRUE, "Other")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 cm="1">
        <f t="array" ref="V1622">_xlfn.IFS(Aggregate[[#This Row],[Avg Monthly GB Download]]&lt;5,"Less than 5",Aggregate[[#This Row],[Avg Monthly GB Download]]&gt;=10,"10 gb or more", TRUE,"Between 5 and 10 GB")</f>
        <v>10 gb or more</v>
      </c>
      <c r="W1622">
        <v>14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 cm="1">
        <f t="array" ref="J1623">_xlfn.IFS(Aggregate[[#This Row],[Age]]&lt;30,"Under 30",Aggregate[[#This Row],[Age]]&gt;65,"Senior", TRUE, "Other")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 cm="1">
        <f t="array" ref="V1623">_xlfn.IFS(Aggregate[[#This Row],[Avg Monthly GB Download]]&lt;5,"Less than 5",Aggregate[[#This Row],[Avg Monthly GB Download]]&gt;=10,"10 gb or more", TRUE,"Between 5 and 10 GB")</f>
        <v>Less than 5</v>
      </c>
      <c r="W1623">
        <v>0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 cm="1">
        <f t="array" ref="J1624">_xlfn.IFS(Aggregate[[#This Row],[Age]]&lt;30,"Under 30",Aggregate[[#This Row],[Age]]&gt;65,"Senior", TRUE, "Other")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 cm="1">
        <f t="array" ref="V1624">_xlfn.IFS(Aggregate[[#This Row],[Avg Monthly GB Download]]&lt;5,"Less than 5",Aggregate[[#This Row],[Avg Monthly GB Download]]&gt;=10,"10 gb or more", TRUE,"Between 5 and 10 GB")</f>
        <v>Less than 5</v>
      </c>
      <c r="W1624">
        <v>0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 cm="1">
        <f t="array" ref="J1625">_xlfn.IFS(Aggregate[[#This Row],[Age]]&lt;30,"Under 30",Aggregate[[#This Row],[Age]]&gt;65,"Senior", TRUE, "Other")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 cm="1">
        <f t="array" ref="V1625">_xlfn.IFS(Aggregate[[#This Row],[Avg Monthly GB Download]]&lt;5,"Less than 5",Aggregate[[#This Row],[Avg Monthly GB Download]]&gt;=10,"10 gb or more", TRUE,"Between 5 and 10 GB")</f>
        <v>Less than 5</v>
      </c>
      <c r="W1625">
        <v>0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 cm="1">
        <f t="array" ref="J1626">_xlfn.IFS(Aggregate[[#This Row],[Age]]&lt;30,"Under 30",Aggregate[[#This Row],[Age]]&gt;65,"Senior", TRUE, "Other")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 cm="1">
        <f t="array" ref="V1626">_xlfn.IFS(Aggregate[[#This Row],[Avg Monthly GB Download]]&lt;5,"Less than 5",Aggregate[[#This Row],[Avg Monthly GB Download]]&gt;=10,"10 gb or more", TRUE,"Between 5 and 10 GB")</f>
        <v>Less than 5</v>
      </c>
      <c r="W1626">
        <v>0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 cm="1">
        <f t="array" ref="J1627">_xlfn.IFS(Aggregate[[#This Row],[Age]]&lt;30,"Under 30",Aggregate[[#This Row],[Age]]&gt;65,"Senior", TRUE, "Other")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 cm="1">
        <f t="array" ref="V1627">_xlfn.IFS(Aggregate[[#This Row],[Avg Monthly GB Download]]&lt;5,"Less than 5",Aggregate[[#This Row],[Avg Monthly GB Download]]&gt;=10,"10 gb or more", TRUE,"Between 5 and 10 GB")</f>
        <v>Less than 5</v>
      </c>
      <c r="W1627">
        <v>0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 cm="1">
        <f t="array" ref="J1628">_xlfn.IFS(Aggregate[[#This Row],[Age]]&lt;30,"Under 30",Aggregate[[#This Row],[Age]]&gt;65,"Senior", TRUE, "Other")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 cm="1">
        <f t="array" ref="V1628">_xlfn.IFS(Aggregate[[#This Row],[Avg Monthly GB Download]]&lt;5,"Less than 5",Aggregate[[#This Row],[Avg Monthly GB Download]]&gt;=10,"10 gb or more", TRUE,"Between 5 and 10 GB")</f>
        <v>Less than 5</v>
      </c>
      <c r="W1628">
        <v>0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 cm="1">
        <f t="array" ref="J1629">_xlfn.IFS(Aggregate[[#This Row],[Age]]&lt;30,"Under 30",Aggregate[[#This Row],[Age]]&gt;65,"Senior", TRUE, "Other")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 cm="1">
        <f t="array" ref="V1629">_xlfn.IFS(Aggregate[[#This Row],[Avg Monthly GB Download]]&lt;5,"Less than 5",Aggregate[[#This Row],[Avg Monthly GB Download]]&gt;=10,"10 gb or more", TRUE,"Between 5 and 10 GB")</f>
        <v>10 gb or more</v>
      </c>
      <c r="W1629">
        <v>13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 cm="1">
        <f t="array" ref="J1630">_xlfn.IFS(Aggregate[[#This Row],[Age]]&lt;30,"Under 30",Aggregate[[#This Row],[Age]]&gt;65,"Senior", TRUE, "Other")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 cm="1">
        <f t="array" ref="V1630">_xlfn.IFS(Aggregate[[#This Row],[Avg Monthly GB Download]]&lt;5,"Less than 5",Aggregate[[#This Row],[Avg Monthly GB Download]]&gt;=10,"10 gb or more", TRUE,"Between 5 and 10 GB")</f>
        <v>Less than 5</v>
      </c>
      <c r="W1630">
        <v>4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 cm="1">
        <f t="array" ref="J1631">_xlfn.IFS(Aggregate[[#This Row],[Age]]&lt;30,"Under 30",Aggregate[[#This Row],[Age]]&gt;65,"Senior", TRUE, "Other")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 cm="1">
        <f t="array" ref="V1631">_xlfn.IFS(Aggregate[[#This Row],[Avg Monthly GB Download]]&lt;5,"Less than 5",Aggregate[[#This Row],[Avg Monthly GB Download]]&gt;=10,"10 gb or more", TRUE,"Between 5 and 10 GB")</f>
        <v>Less than 5</v>
      </c>
      <c r="W1631">
        <v>0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 cm="1">
        <f t="array" ref="J1632">_xlfn.IFS(Aggregate[[#This Row],[Age]]&lt;30,"Under 30",Aggregate[[#This Row],[Age]]&gt;65,"Senior", TRUE, "Other")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 cm="1">
        <f t="array" ref="V1632">_xlfn.IFS(Aggregate[[#This Row],[Avg Monthly GB Download]]&lt;5,"Less than 5",Aggregate[[#This Row],[Avg Monthly GB Download]]&gt;=10,"10 gb or more", TRUE,"Between 5 and 10 GB")</f>
        <v>Less than 5</v>
      </c>
      <c r="W1632">
        <v>0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 cm="1">
        <f t="array" ref="J1633">_xlfn.IFS(Aggregate[[#This Row],[Age]]&lt;30,"Under 30",Aggregate[[#This Row],[Age]]&gt;65,"Senior", TRUE, "Other")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 cm="1">
        <f t="array" ref="V1633">_xlfn.IFS(Aggregate[[#This Row],[Avg Monthly GB Download]]&lt;5,"Less than 5",Aggregate[[#This Row],[Avg Monthly GB Download]]&gt;=10,"10 gb or more", TRUE,"Between 5 and 10 GB")</f>
        <v>Less than 5</v>
      </c>
      <c r="W1633">
        <v>0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 cm="1">
        <f t="array" ref="J1634">_xlfn.IFS(Aggregate[[#This Row],[Age]]&lt;30,"Under 30",Aggregate[[#This Row],[Age]]&gt;65,"Senior", TRUE, "Other")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 cm="1">
        <f t="array" ref="V1634">_xlfn.IFS(Aggregate[[#This Row],[Avg Monthly GB Download]]&lt;5,"Less than 5",Aggregate[[#This Row],[Avg Monthly GB Download]]&gt;=10,"10 gb or more", TRUE,"Between 5 and 10 GB")</f>
        <v>Less than 5</v>
      </c>
      <c r="W1634">
        <v>0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 cm="1">
        <f t="array" ref="J1635">_xlfn.IFS(Aggregate[[#This Row],[Age]]&lt;30,"Under 30",Aggregate[[#This Row],[Age]]&gt;65,"Senior", TRUE, "Other")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 cm="1">
        <f t="array" ref="V1635">_xlfn.IFS(Aggregate[[#This Row],[Avg Monthly GB Download]]&lt;5,"Less than 5",Aggregate[[#This Row],[Avg Monthly GB Download]]&gt;=10,"10 gb or more", TRUE,"Between 5 and 10 GB")</f>
        <v>Less than 5</v>
      </c>
      <c r="W1635">
        <v>0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 cm="1">
        <f t="array" ref="J1636">_xlfn.IFS(Aggregate[[#This Row],[Age]]&lt;30,"Under 30",Aggregate[[#This Row],[Age]]&gt;65,"Senior", TRUE, "Other")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 cm="1">
        <f t="array" ref="V1636">_xlfn.IFS(Aggregate[[#This Row],[Avg Monthly GB Download]]&lt;5,"Less than 5",Aggregate[[#This Row],[Avg Monthly GB Download]]&gt;=10,"10 gb or more", TRUE,"Between 5 and 10 GB")</f>
        <v>10 gb or more</v>
      </c>
      <c r="W1636">
        <v>24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 cm="1">
        <f t="array" ref="J1637">_xlfn.IFS(Aggregate[[#This Row],[Age]]&lt;30,"Under 30",Aggregate[[#This Row],[Age]]&gt;65,"Senior", TRUE, "Other")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 cm="1">
        <f t="array" ref="V1637">_xlfn.IFS(Aggregate[[#This Row],[Avg Monthly GB Download]]&lt;5,"Less than 5",Aggregate[[#This Row],[Avg Monthly GB Download]]&gt;=10,"10 gb or more", TRUE,"Between 5 and 10 GB")</f>
        <v>Less than 5</v>
      </c>
      <c r="W1637">
        <v>0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 cm="1">
        <f t="array" ref="J1638">_xlfn.IFS(Aggregate[[#This Row],[Age]]&lt;30,"Under 30",Aggregate[[#This Row],[Age]]&gt;65,"Senior", TRUE, "Other")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 cm="1">
        <f t="array" ref="V1638">_xlfn.IFS(Aggregate[[#This Row],[Avg Monthly GB Download]]&lt;5,"Less than 5",Aggregate[[#This Row],[Avg Monthly GB Download]]&gt;=10,"10 gb or more", TRUE,"Between 5 and 10 GB")</f>
        <v>Less than 5</v>
      </c>
      <c r="W1638">
        <v>0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 cm="1">
        <f t="array" ref="J1639">_xlfn.IFS(Aggregate[[#This Row],[Age]]&lt;30,"Under 30",Aggregate[[#This Row],[Age]]&gt;65,"Senior", TRUE, "Other")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 cm="1">
        <f t="array" ref="V1639">_xlfn.IFS(Aggregate[[#This Row],[Avg Monthly GB Download]]&lt;5,"Less than 5",Aggregate[[#This Row],[Avg Monthly GB Download]]&gt;=10,"10 gb or more", TRUE,"Between 5 and 10 GB")</f>
        <v>10 gb or more</v>
      </c>
      <c r="W1639">
        <v>12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 cm="1">
        <f t="array" ref="J1640">_xlfn.IFS(Aggregate[[#This Row],[Age]]&lt;30,"Under 30",Aggregate[[#This Row],[Age]]&gt;65,"Senior", TRUE, "Other")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 cm="1">
        <f t="array" ref="V1640">_xlfn.IFS(Aggregate[[#This Row],[Avg Monthly GB Download]]&lt;5,"Less than 5",Aggregate[[#This Row],[Avg Monthly GB Download]]&gt;=10,"10 gb or more", TRUE,"Between 5 and 10 GB")</f>
        <v>Less than 5</v>
      </c>
      <c r="W1640">
        <v>4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 cm="1">
        <f t="array" ref="J1641">_xlfn.IFS(Aggregate[[#This Row],[Age]]&lt;30,"Under 30",Aggregate[[#This Row],[Age]]&gt;65,"Senior", TRUE, "Other")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 cm="1">
        <f t="array" ref="V1641">_xlfn.IFS(Aggregate[[#This Row],[Avg Monthly GB Download]]&lt;5,"Less than 5",Aggregate[[#This Row],[Avg Monthly GB Download]]&gt;=10,"10 gb or more", TRUE,"Between 5 and 10 GB")</f>
        <v>10 gb or more</v>
      </c>
      <c r="W1641">
        <v>17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 cm="1">
        <f t="array" ref="J1642">_xlfn.IFS(Aggregate[[#This Row],[Age]]&lt;30,"Under 30",Aggregate[[#This Row],[Age]]&gt;65,"Senior", TRUE, "Other")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 cm="1">
        <f t="array" ref="V1642">_xlfn.IFS(Aggregate[[#This Row],[Avg Monthly GB Download]]&lt;5,"Less than 5",Aggregate[[#This Row],[Avg Monthly GB Download]]&gt;=10,"10 gb or more", TRUE,"Between 5 and 10 GB")</f>
        <v>Less than 5</v>
      </c>
      <c r="W1642">
        <v>0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 cm="1">
        <f t="array" ref="J1643">_xlfn.IFS(Aggregate[[#This Row],[Age]]&lt;30,"Under 30",Aggregate[[#This Row],[Age]]&gt;65,"Senior", TRUE, "Other")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 cm="1">
        <f t="array" ref="V1643">_xlfn.IFS(Aggregate[[#This Row],[Avg Monthly GB Download]]&lt;5,"Less than 5",Aggregate[[#This Row],[Avg Monthly GB Download]]&gt;=10,"10 gb or more", TRUE,"Between 5 and 10 GB")</f>
        <v>Between 5 and 10 GB</v>
      </c>
      <c r="W1643">
        <v>7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 cm="1">
        <f t="array" ref="J1644">_xlfn.IFS(Aggregate[[#This Row],[Age]]&lt;30,"Under 30",Aggregate[[#This Row],[Age]]&gt;65,"Senior", TRUE, "Other")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 cm="1">
        <f t="array" ref="V1644">_xlfn.IFS(Aggregate[[#This Row],[Avg Monthly GB Download]]&lt;5,"Less than 5",Aggregate[[#This Row],[Avg Monthly GB Download]]&gt;=10,"10 gb or more", TRUE,"Between 5 and 10 GB")</f>
        <v>Less than 5</v>
      </c>
      <c r="W1644">
        <v>0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 cm="1">
        <f t="array" ref="J1645">_xlfn.IFS(Aggregate[[#This Row],[Age]]&lt;30,"Under 30",Aggregate[[#This Row],[Age]]&gt;65,"Senior", TRUE, "Other")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 cm="1">
        <f t="array" ref="V1645">_xlfn.IFS(Aggregate[[#This Row],[Avg Monthly GB Download]]&lt;5,"Less than 5",Aggregate[[#This Row],[Avg Monthly GB Download]]&gt;=10,"10 gb or more", TRUE,"Between 5 and 10 GB")</f>
        <v>Between 5 and 10 GB</v>
      </c>
      <c r="W1645">
        <v>5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 cm="1">
        <f t="array" ref="J1646">_xlfn.IFS(Aggregate[[#This Row],[Age]]&lt;30,"Under 30",Aggregate[[#This Row],[Age]]&gt;65,"Senior", TRUE, "Other")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 cm="1">
        <f t="array" ref="V1646">_xlfn.IFS(Aggregate[[#This Row],[Avg Monthly GB Download]]&lt;5,"Less than 5",Aggregate[[#This Row],[Avg Monthly GB Download]]&gt;=10,"10 gb or more", TRUE,"Between 5 and 10 GB")</f>
        <v>Less than 5</v>
      </c>
      <c r="W1646">
        <v>0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 cm="1">
        <f t="array" ref="J1647">_xlfn.IFS(Aggregate[[#This Row],[Age]]&lt;30,"Under 30",Aggregate[[#This Row],[Age]]&gt;65,"Senior", TRUE, "Other")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 cm="1">
        <f t="array" ref="V1647">_xlfn.IFS(Aggregate[[#This Row],[Avg Monthly GB Download]]&lt;5,"Less than 5",Aggregate[[#This Row],[Avg Monthly GB Download]]&gt;=10,"10 gb or more", TRUE,"Between 5 and 10 GB")</f>
        <v>10 gb or more</v>
      </c>
      <c r="W1647">
        <v>10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 cm="1">
        <f t="array" ref="J1648">_xlfn.IFS(Aggregate[[#This Row],[Age]]&lt;30,"Under 30",Aggregate[[#This Row],[Age]]&gt;65,"Senior", TRUE, "Other")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 cm="1">
        <f t="array" ref="V1648">_xlfn.IFS(Aggregate[[#This Row],[Avg Monthly GB Download]]&lt;5,"Less than 5",Aggregate[[#This Row],[Avg Monthly GB Download]]&gt;=10,"10 gb or more", TRUE,"Between 5 and 10 GB")</f>
        <v>Less than 5</v>
      </c>
      <c r="W1648">
        <v>0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 cm="1">
        <f t="array" ref="J1649">_xlfn.IFS(Aggregate[[#This Row],[Age]]&lt;30,"Under 30",Aggregate[[#This Row],[Age]]&gt;65,"Senior", TRUE, "Other")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 cm="1">
        <f t="array" ref="V1649">_xlfn.IFS(Aggregate[[#This Row],[Avg Monthly GB Download]]&lt;5,"Less than 5",Aggregate[[#This Row],[Avg Monthly GB Download]]&gt;=10,"10 gb or more", TRUE,"Between 5 and 10 GB")</f>
        <v>Less than 5</v>
      </c>
      <c r="W1649">
        <v>0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 cm="1">
        <f t="array" ref="J1650">_xlfn.IFS(Aggregate[[#This Row],[Age]]&lt;30,"Under 30",Aggregate[[#This Row],[Age]]&gt;65,"Senior", TRUE, "Other")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 cm="1">
        <f t="array" ref="V1650">_xlfn.IFS(Aggregate[[#This Row],[Avg Monthly GB Download]]&lt;5,"Less than 5",Aggregate[[#This Row],[Avg Monthly GB Download]]&gt;=10,"10 gb or more", TRUE,"Between 5 and 10 GB")</f>
        <v>Less than 5</v>
      </c>
      <c r="W1650">
        <v>0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 cm="1">
        <f t="array" ref="J1651">_xlfn.IFS(Aggregate[[#This Row],[Age]]&lt;30,"Under 30",Aggregate[[#This Row],[Age]]&gt;65,"Senior", TRUE, "Other")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 cm="1">
        <f t="array" ref="V1651">_xlfn.IFS(Aggregate[[#This Row],[Avg Monthly GB Download]]&lt;5,"Less than 5",Aggregate[[#This Row],[Avg Monthly GB Download]]&gt;=10,"10 gb or more", TRUE,"Between 5 and 10 GB")</f>
        <v>Less than 5</v>
      </c>
      <c r="W1651">
        <v>0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 cm="1">
        <f t="array" ref="J1652">_xlfn.IFS(Aggregate[[#This Row],[Age]]&lt;30,"Under 30",Aggregate[[#This Row],[Age]]&gt;65,"Senior", TRUE, "Other")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 cm="1">
        <f t="array" ref="V1652">_xlfn.IFS(Aggregate[[#This Row],[Avg Monthly GB Download]]&lt;5,"Less than 5",Aggregate[[#This Row],[Avg Monthly GB Download]]&gt;=10,"10 gb or more", TRUE,"Between 5 and 10 GB")</f>
        <v>Between 5 and 10 GB</v>
      </c>
      <c r="W1652">
        <v>8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 cm="1">
        <f t="array" ref="J1653">_xlfn.IFS(Aggregate[[#This Row],[Age]]&lt;30,"Under 30",Aggregate[[#This Row],[Age]]&gt;65,"Senior", TRUE, "Other")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 cm="1">
        <f t="array" ref="V1653">_xlfn.IFS(Aggregate[[#This Row],[Avg Monthly GB Download]]&lt;5,"Less than 5",Aggregate[[#This Row],[Avg Monthly GB Download]]&gt;=10,"10 gb or more", TRUE,"Between 5 and 10 GB")</f>
        <v>Less than 5</v>
      </c>
      <c r="W1653">
        <v>0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 cm="1">
        <f t="array" ref="J1654">_xlfn.IFS(Aggregate[[#This Row],[Age]]&lt;30,"Under 30",Aggregate[[#This Row],[Age]]&gt;65,"Senior", TRUE, "Other")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 cm="1">
        <f t="array" ref="V1654">_xlfn.IFS(Aggregate[[#This Row],[Avg Monthly GB Download]]&lt;5,"Less than 5",Aggregate[[#This Row],[Avg Monthly GB Download]]&gt;=10,"10 gb or more", TRUE,"Between 5 and 10 GB")</f>
        <v>Between 5 and 10 GB</v>
      </c>
      <c r="W1654">
        <v>6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 cm="1">
        <f t="array" ref="J1655">_xlfn.IFS(Aggregate[[#This Row],[Age]]&lt;30,"Under 30",Aggregate[[#This Row],[Age]]&gt;65,"Senior", TRUE, "Other")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 cm="1">
        <f t="array" ref="V1655">_xlfn.IFS(Aggregate[[#This Row],[Avg Monthly GB Download]]&lt;5,"Less than 5",Aggregate[[#This Row],[Avg Monthly GB Download]]&gt;=10,"10 gb or more", TRUE,"Between 5 and 10 GB")</f>
        <v>Less than 5</v>
      </c>
      <c r="W1655">
        <v>0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 cm="1">
        <f t="array" ref="J1656">_xlfn.IFS(Aggregate[[#This Row],[Age]]&lt;30,"Under 30",Aggregate[[#This Row],[Age]]&gt;65,"Senior", TRUE, "Other")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 cm="1">
        <f t="array" ref="V1656">_xlfn.IFS(Aggregate[[#This Row],[Avg Monthly GB Download]]&lt;5,"Less than 5",Aggregate[[#This Row],[Avg Monthly GB Download]]&gt;=10,"10 gb or more", TRUE,"Between 5 and 10 GB")</f>
        <v>Less than 5</v>
      </c>
      <c r="W1656">
        <v>0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 cm="1">
        <f t="array" ref="J1657">_xlfn.IFS(Aggregate[[#This Row],[Age]]&lt;30,"Under 30",Aggregate[[#This Row],[Age]]&gt;65,"Senior", TRUE, "Other")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 cm="1">
        <f t="array" ref="V1657">_xlfn.IFS(Aggregate[[#This Row],[Avg Monthly GB Download]]&lt;5,"Less than 5",Aggregate[[#This Row],[Avg Monthly GB Download]]&gt;=10,"10 gb or more", TRUE,"Between 5 and 10 GB")</f>
        <v>Less than 5</v>
      </c>
      <c r="W1657">
        <v>0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 cm="1">
        <f t="array" ref="J1658">_xlfn.IFS(Aggregate[[#This Row],[Age]]&lt;30,"Under 30",Aggregate[[#This Row],[Age]]&gt;65,"Senior", TRUE, "Other")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 cm="1">
        <f t="array" ref="V1658">_xlfn.IFS(Aggregate[[#This Row],[Avg Monthly GB Download]]&lt;5,"Less than 5",Aggregate[[#This Row],[Avg Monthly GB Download]]&gt;=10,"10 gb or more", TRUE,"Between 5 and 10 GB")</f>
        <v>10 gb or more</v>
      </c>
      <c r="W1658">
        <v>14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 cm="1">
        <f t="array" ref="J1659">_xlfn.IFS(Aggregate[[#This Row],[Age]]&lt;30,"Under 30",Aggregate[[#This Row],[Age]]&gt;65,"Senior", TRUE, "Other")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 cm="1">
        <f t="array" ref="V1659">_xlfn.IFS(Aggregate[[#This Row],[Avg Monthly GB Download]]&lt;5,"Less than 5",Aggregate[[#This Row],[Avg Monthly GB Download]]&gt;=10,"10 gb or more", TRUE,"Between 5 and 10 GB")</f>
        <v>Between 5 and 10 GB</v>
      </c>
      <c r="W1659">
        <v>6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 cm="1">
        <f t="array" ref="J1660">_xlfn.IFS(Aggregate[[#This Row],[Age]]&lt;30,"Under 30",Aggregate[[#This Row],[Age]]&gt;65,"Senior", TRUE, "Other")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 cm="1">
        <f t="array" ref="V1660">_xlfn.IFS(Aggregate[[#This Row],[Avg Monthly GB Download]]&lt;5,"Less than 5",Aggregate[[#This Row],[Avg Monthly GB Download]]&gt;=10,"10 gb or more", TRUE,"Between 5 and 10 GB")</f>
        <v>Less than 5</v>
      </c>
      <c r="W1660">
        <v>0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 cm="1">
        <f t="array" ref="J1661">_xlfn.IFS(Aggregate[[#This Row],[Age]]&lt;30,"Under 30",Aggregate[[#This Row],[Age]]&gt;65,"Senior", TRUE, "Other")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 cm="1">
        <f t="array" ref="V1661">_xlfn.IFS(Aggregate[[#This Row],[Avg Monthly GB Download]]&lt;5,"Less than 5",Aggregate[[#This Row],[Avg Monthly GB Download]]&gt;=10,"10 gb or more", TRUE,"Between 5 and 10 GB")</f>
        <v>10 gb or more</v>
      </c>
      <c r="W1661">
        <v>12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 cm="1">
        <f t="array" ref="J1662">_xlfn.IFS(Aggregate[[#This Row],[Age]]&lt;30,"Under 30",Aggregate[[#This Row],[Age]]&gt;65,"Senior", TRUE, "Other")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 cm="1">
        <f t="array" ref="V1662">_xlfn.IFS(Aggregate[[#This Row],[Avg Monthly GB Download]]&lt;5,"Less than 5",Aggregate[[#This Row],[Avg Monthly GB Download]]&gt;=10,"10 gb or more", TRUE,"Between 5 and 10 GB")</f>
        <v>Less than 5</v>
      </c>
      <c r="W1662">
        <v>0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 cm="1">
        <f t="array" ref="J1663">_xlfn.IFS(Aggregate[[#This Row],[Age]]&lt;30,"Under 30",Aggregate[[#This Row],[Age]]&gt;65,"Senior", TRUE, "Other")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 cm="1">
        <f t="array" ref="V1663">_xlfn.IFS(Aggregate[[#This Row],[Avg Monthly GB Download]]&lt;5,"Less than 5",Aggregate[[#This Row],[Avg Monthly GB Download]]&gt;=10,"10 gb or more", TRUE,"Between 5 and 10 GB")</f>
        <v>Less than 5</v>
      </c>
      <c r="W1663">
        <v>0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 cm="1">
        <f t="array" ref="J1664">_xlfn.IFS(Aggregate[[#This Row],[Age]]&lt;30,"Under 30",Aggregate[[#This Row],[Age]]&gt;65,"Senior", TRUE, "Other")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 cm="1">
        <f t="array" ref="V1664">_xlfn.IFS(Aggregate[[#This Row],[Avg Monthly GB Download]]&lt;5,"Less than 5",Aggregate[[#This Row],[Avg Monthly GB Download]]&gt;=10,"10 gb or more", TRUE,"Between 5 and 10 GB")</f>
        <v>Less than 5</v>
      </c>
      <c r="W1664">
        <v>0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 cm="1">
        <f t="array" ref="J1665">_xlfn.IFS(Aggregate[[#This Row],[Age]]&lt;30,"Under 30",Aggregate[[#This Row],[Age]]&gt;65,"Senior", TRUE, "Other")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 cm="1">
        <f t="array" ref="V1665">_xlfn.IFS(Aggregate[[#This Row],[Avg Monthly GB Download]]&lt;5,"Less than 5",Aggregate[[#This Row],[Avg Monthly GB Download]]&gt;=10,"10 gb or more", TRUE,"Between 5 and 10 GB")</f>
        <v>Less than 5</v>
      </c>
      <c r="W1665">
        <v>0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 cm="1">
        <f t="array" ref="J1666">_xlfn.IFS(Aggregate[[#This Row],[Age]]&lt;30,"Under 30",Aggregate[[#This Row],[Age]]&gt;65,"Senior", TRUE, "Other")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 cm="1">
        <f t="array" ref="V1666">_xlfn.IFS(Aggregate[[#This Row],[Avg Monthly GB Download]]&lt;5,"Less than 5",Aggregate[[#This Row],[Avg Monthly GB Download]]&gt;=10,"10 gb or more", TRUE,"Between 5 and 10 GB")</f>
        <v>Less than 5</v>
      </c>
      <c r="W1666">
        <v>0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 cm="1">
        <f t="array" ref="J1667">_xlfn.IFS(Aggregate[[#This Row],[Age]]&lt;30,"Under 30",Aggregate[[#This Row],[Age]]&gt;65,"Senior", TRUE, "Other")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 cm="1">
        <f t="array" ref="V1667">_xlfn.IFS(Aggregate[[#This Row],[Avg Monthly GB Download]]&lt;5,"Less than 5",Aggregate[[#This Row],[Avg Monthly GB Download]]&gt;=10,"10 gb or more", TRUE,"Between 5 and 10 GB")</f>
        <v>10 gb or more</v>
      </c>
      <c r="W1667">
        <v>13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 cm="1">
        <f t="array" ref="J1668">_xlfn.IFS(Aggregate[[#This Row],[Age]]&lt;30,"Under 30",Aggregate[[#This Row],[Age]]&gt;65,"Senior", TRUE, "Other")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 cm="1">
        <f t="array" ref="V1668">_xlfn.IFS(Aggregate[[#This Row],[Avg Monthly GB Download]]&lt;5,"Less than 5",Aggregate[[#This Row],[Avg Monthly GB Download]]&gt;=10,"10 gb or more", TRUE,"Between 5 and 10 GB")</f>
        <v>Less than 5</v>
      </c>
      <c r="W1668">
        <v>1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 cm="1">
        <f t="array" ref="J1669">_xlfn.IFS(Aggregate[[#This Row],[Age]]&lt;30,"Under 30",Aggregate[[#This Row],[Age]]&gt;65,"Senior", TRUE, "Other")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 cm="1">
        <f t="array" ref="V1669">_xlfn.IFS(Aggregate[[#This Row],[Avg Monthly GB Download]]&lt;5,"Less than 5",Aggregate[[#This Row],[Avg Monthly GB Download]]&gt;=10,"10 gb or more", TRUE,"Between 5 and 10 GB")</f>
        <v>Less than 5</v>
      </c>
      <c r="W1669">
        <v>0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 cm="1">
        <f t="array" ref="J1670">_xlfn.IFS(Aggregate[[#This Row],[Age]]&lt;30,"Under 30",Aggregate[[#This Row],[Age]]&gt;65,"Senior", TRUE, "Other")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 cm="1">
        <f t="array" ref="V1670">_xlfn.IFS(Aggregate[[#This Row],[Avg Monthly GB Download]]&lt;5,"Less than 5",Aggregate[[#This Row],[Avg Monthly GB Download]]&gt;=10,"10 gb or more", TRUE,"Between 5 and 10 GB")</f>
        <v>Less than 5</v>
      </c>
      <c r="W1670">
        <v>0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 cm="1">
        <f t="array" ref="J1671">_xlfn.IFS(Aggregate[[#This Row],[Age]]&lt;30,"Under 30",Aggregate[[#This Row],[Age]]&gt;65,"Senior", TRUE, "Other")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 cm="1">
        <f t="array" ref="V1671">_xlfn.IFS(Aggregate[[#This Row],[Avg Monthly GB Download]]&lt;5,"Less than 5",Aggregate[[#This Row],[Avg Monthly GB Download]]&gt;=10,"10 gb or more", TRUE,"Between 5 and 10 GB")</f>
        <v>Less than 5</v>
      </c>
      <c r="W1671">
        <v>0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 cm="1">
        <f t="array" ref="J1672">_xlfn.IFS(Aggregate[[#This Row],[Age]]&lt;30,"Under 30",Aggregate[[#This Row],[Age]]&gt;65,"Senior", TRUE, "Other")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 cm="1">
        <f t="array" ref="V1672">_xlfn.IFS(Aggregate[[#This Row],[Avg Monthly GB Download]]&lt;5,"Less than 5",Aggregate[[#This Row],[Avg Monthly GB Download]]&gt;=10,"10 gb or more", TRUE,"Between 5 and 10 GB")</f>
        <v>Between 5 and 10 GB</v>
      </c>
      <c r="W1672">
        <v>8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 cm="1">
        <f t="array" ref="J1673">_xlfn.IFS(Aggregate[[#This Row],[Age]]&lt;30,"Under 30",Aggregate[[#This Row],[Age]]&gt;65,"Senior", TRUE, "Other")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 cm="1">
        <f t="array" ref="V1673">_xlfn.IFS(Aggregate[[#This Row],[Avg Monthly GB Download]]&lt;5,"Less than 5",Aggregate[[#This Row],[Avg Monthly GB Download]]&gt;=10,"10 gb or more", TRUE,"Between 5 and 10 GB")</f>
        <v>Less than 5</v>
      </c>
      <c r="W1673">
        <v>2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 cm="1">
        <f t="array" ref="J1674">_xlfn.IFS(Aggregate[[#This Row],[Age]]&lt;30,"Under 30",Aggregate[[#This Row],[Age]]&gt;65,"Senior", TRUE, "Other")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 cm="1">
        <f t="array" ref="V1674">_xlfn.IFS(Aggregate[[#This Row],[Avg Monthly GB Download]]&lt;5,"Less than 5",Aggregate[[#This Row],[Avg Monthly GB Download]]&gt;=10,"10 gb or more", TRUE,"Between 5 and 10 GB")</f>
        <v>Between 5 and 10 GB</v>
      </c>
      <c r="W1674">
        <v>5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 cm="1">
        <f t="array" ref="J1675">_xlfn.IFS(Aggregate[[#This Row],[Age]]&lt;30,"Under 30",Aggregate[[#This Row],[Age]]&gt;65,"Senior", TRUE, "Other")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 cm="1">
        <f t="array" ref="V1675">_xlfn.IFS(Aggregate[[#This Row],[Avg Monthly GB Download]]&lt;5,"Less than 5",Aggregate[[#This Row],[Avg Monthly GB Download]]&gt;=10,"10 gb or more", TRUE,"Between 5 and 10 GB")</f>
        <v>Less than 5</v>
      </c>
      <c r="W1675">
        <v>0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 cm="1">
        <f t="array" ref="J1676">_xlfn.IFS(Aggregate[[#This Row],[Age]]&lt;30,"Under 30",Aggregate[[#This Row],[Age]]&gt;65,"Senior", TRUE, "Other")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 cm="1">
        <f t="array" ref="V1676">_xlfn.IFS(Aggregate[[#This Row],[Avg Monthly GB Download]]&lt;5,"Less than 5",Aggregate[[#This Row],[Avg Monthly GB Download]]&gt;=10,"10 gb or more", TRUE,"Between 5 and 10 GB")</f>
        <v>Less than 5</v>
      </c>
      <c r="W1676">
        <v>0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 cm="1">
        <f t="array" ref="J1677">_xlfn.IFS(Aggregate[[#This Row],[Age]]&lt;30,"Under 30",Aggregate[[#This Row],[Age]]&gt;65,"Senior", TRUE, "Other")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 cm="1">
        <f t="array" ref="V1677">_xlfn.IFS(Aggregate[[#This Row],[Avg Monthly GB Download]]&lt;5,"Less than 5",Aggregate[[#This Row],[Avg Monthly GB Download]]&gt;=10,"10 gb or more", TRUE,"Between 5 and 10 GB")</f>
        <v>Less than 5</v>
      </c>
      <c r="W1677">
        <v>0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 cm="1">
        <f t="array" ref="J1678">_xlfn.IFS(Aggregate[[#This Row],[Age]]&lt;30,"Under 30",Aggregate[[#This Row],[Age]]&gt;65,"Senior", TRUE, "Other")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 cm="1">
        <f t="array" ref="V1678">_xlfn.IFS(Aggregate[[#This Row],[Avg Monthly GB Download]]&lt;5,"Less than 5",Aggregate[[#This Row],[Avg Monthly GB Download]]&gt;=10,"10 gb or more", TRUE,"Between 5 and 10 GB")</f>
        <v>10 gb or more</v>
      </c>
      <c r="W1678">
        <v>13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 cm="1">
        <f t="array" ref="J1679">_xlfn.IFS(Aggregate[[#This Row],[Age]]&lt;30,"Under 30",Aggregate[[#This Row],[Age]]&gt;65,"Senior", TRUE, "Other")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 cm="1">
        <f t="array" ref="V1679">_xlfn.IFS(Aggregate[[#This Row],[Avg Monthly GB Download]]&lt;5,"Less than 5",Aggregate[[#This Row],[Avg Monthly GB Download]]&gt;=10,"10 gb or more", TRUE,"Between 5 and 10 GB")</f>
        <v>10 gb or more</v>
      </c>
      <c r="W1679">
        <v>21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 cm="1">
        <f t="array" ref="J1680">_xlfn.IFS(Aggregate[[#This Row],[Age]]&lt;30,"Under 30",Aggregate[[#This Row],[Age]]&gt;65,"Senior", TRUE, "Other")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 cm="1">
        <f t="array" ref="V1680">_xlfn.IFS(Aggregate[[#This Row],[Avg Monthly GB Download]]&lt;5,"Less than 5",Aggregate[[#This Row],[Avg Monthly GB Download]]&gt;=10,"10 gb or more", TRUE,"Between 5 and 10 GB")</f>
        <v>Less than 5</v>
      </c>
      <c r="W1680">
        <v>1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 cm="1">
        <f t="array" ref="J1681">_xlfn.IFS(Aggregate[[#This Row],[Age]]&lt;30,"Under 30",Aggregate[[#This Row],[Age]]&gt;65,"Senior", TRUE, "Other")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 cm="1">
        <f t="array" ref="V1681">_xlfn.IFS(Aggregate[[#This Row],[Avg Monthly GB Download]]&lt;5,"Less than 5",Aggregate[[#This Row],[Avg Monthly GB Download]]&gt;=10,"10 gb or more", TRUE,"Between 5 and 10 GB")</f>
        <v>Less than 5</v>
      </c>
      <c r="W1681">
        <v>0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 cm="1">
        <f t="array" ref="J1682">_xlfn.IFS(Aggregate[[#This Row],[Age]]&lt;30,"Under 30",Aggregate[[#This Row],[Age]]&gt;65,"Senior", TRUE, "Other")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 cm="1">
        <f t="array" ref="V1682">_xlfn.IFS(Aggregate[[#This Row],[Avg Monthly GB Download]]&lt;5,"Less than 5",Aggregate[[#This Row],[Avg Monthly GB Download]]&gt;=10,"10 gb or more", TRUE,"Between 5 and 10 GB")</f>
        <v>Between 5 and 10 GB</v>
      </c>
      <c r="W1682">
        <v>6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 cm="1">
        <f t="array" ref="J1683">_xlfn.IFS(Aggregate[[#This Row],[Age]]&lt;30,"Under 30",Aggregate[[#This Row],[Age]]&gt;65,"Senior", TRUE, "Other")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 cm="1">
        <f t="array" ref="V1683">_xlfn.IFS(Aggregate[[#This Row],[Avg Monthly GB Download]]&lt;5,"Less than 5",Aggregate[[#This Row],[Avg Monthly GB Download]]&gt;=10,"10 gb or more", TRUE,"Between 5 and 10 GB")</f>
        <v>Less than 5</v>
      </c>
      <c r="W1683">
        <v>0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 cm="1">
        <f t="array" ref="J1684">_xlfn.IFS(Aggregate[[#This Row],[Age]]&lt;30,"Under 30",Aggregate[[#This Row],[Age]]&gt;65,"Senior", TRUE, "Other")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 cm="1">
        <f t="array" ref="V1684">_xlfn.IFS(Aggregate[[#This Row],[Avg Monthly GB Download]]&lt;5,"Less than 5",Aggregate[[#This Row],[Avg Monthly GB Download]]&gt;=10,"10 gb or more", TRUE,"Between 5 and 10 GB")</f>
        <v>10 gb or more</v>
      </c>
      <c r="W1684">
        <v>19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 cm="1">
        <f t="array" ref="J1685">_xlfn.IFS(Aggregate[[#This Row],[Age]]&lt;30,"Under 30",Aggregate[[#This Row],[Age]]&gt;65,"Senior", TRUE, "Other")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 cm="1">
        <f t="array" ref="V1685">_xlfn.IFS(Aggregate[[#This Row],[Avg Monthly GB Download]]&lt;5,"Less than 5",Aggregate[[#This Row],[Avg Monthly GB Download]]&gt;=10,"10 gb or more", TRUE,"Between 5 and 10 GB")</f>
        <v>Less than 5</v>
      </c>
      <c r="W1685">
        <v>2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 cm="1">
        <f t="array" ref="J1686">_xlfn.IFS(Aggregate[[#This Row],[Age]]&lt;30,"Under 30",Aggregate[[#This Row],[Age]]&gt;65,"Senior", TRUE, "Other")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 cm="1">
        <f t="array" ref="V1686">_xlfn.IFS(Aggregate[[#This Row],[Avg Monthly GB Download]]&lt;5,"Less than 5",Aggregate[[#This Row],[Avg Monthly GB Download]]&gt;=10,"10 gb or more", TRUE,"Between 5 and 10 GB")</f>
        <v>Less than 5</v>
      </c>
      <c r="W1686">
        <v>0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 cm="1">
        <f t="array" ref="J1687">_xlfn.IFS(Aggregate[[#This Row],[Age]]&lt;30,"Under 30",Aggregate[[#This Row],[Age]]&gt;65,"Senior", TRUE, "Other")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 cm="1">
        <f t="array" ref="V1687">_xlfn.IFS(Aggregate[[#This Row],[Avg Monthly GB Download]]&lt;5,"Less than 5",Aggregate[[#This Row],[Avg Monthly GB Download]]&gt;=10,"10 gb or more", TRUE,"Between 5 and 10 GB")</f>
        <v>Less than 5</v>
      </c>
      <c r="W1687">
        <v>0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 cm="1">
        <f t="array" ref="J1688">_xlfn.IFS(Aggregate[[#This Row],[Age]]&lt;30,"Under 30",Aggregate[[#This Row],[Age]]&gt;65,"Senior", TRUE, "Other")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 cm="1">
        <f t="array" ref="V1688">_xlfn.IFS(Aggregate[[#This Row],[Avg Monthly GB Download]]&lt;5,"Less than 5",Aggregate[[#This Row],[Avg Monthly GB Download]]&gt;=10,"10 gb or more", TRUE,"Between 5 and 10 GB")</f>
        <v>Less than 5</v>
      </c>
      <c r="W1688">
        <v>2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 cm="1">
        <f t="array" ref="J1689">_xlfn.IFS(Aggregate[[#This Row],[Age]]&lt;30,"Under 30",Aggregate[[#This Row],[Age]]&gt;65,"Senior", TRUE, "Other")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 cm="1">
        <f t="array" ref="V1689">_xlfn.IFS(Aggregate[[#This Row],[Avg Monthly GB Download]]&lt;5,"Less than 5",Aggregate[[#This Row],[Avg Monthly GB Download]]&gt;=10,"10 gb or more", TRUE,"Between 5 and 10 GB")</f>
        <v>Less than 5</v>
      </c>
      <c r="W1689">
        <v>0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 cm="1">
        <f t="array" ref="J1690">_xlfn.IFS(Aggregate[[#This Row],[Age]]&lt;30,"Under 30",Aggregate[[#This Row],[Age]]&gt;65,"Senior", TRUE, "Other")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 cm="1">
        <f t="array" ref="V1690">_xlfn.IFS(Aggregate[[#This Row],[Avg Monthly GB Download]]&lt;5,"Less than 5",Aggregate[[#This Row],[Avg Monthly GB Download]]&gt;=10,"10 gb or more", TRUE,"Between 5 and 10 GB")</f>
        <v>Between 5 and 10 GB</v>
      </c>
      <c r="W1690">
        <v>5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 cm="1">
        <f t="array" ref="J1691">_xlfn.IFS(Aggregate[[#This Row],[Age]]&lt;30,"Under 30",Aggregate[[#This Row],[Age]]&gt;65,"Senior", TRUE, "Other")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 cm="1">
        <f t="array" ref="V1691">_xlfn.IFS(Aggregate[[#This Row],[Avg Monthly GB Download]]&lt;5,"Less than 5",Aggregate[[#This Row],[Avg Monthly GB Download]]&gt;=10,"10 gb or more", TRUE,"Between 5 and 10 GB")</f>
        <v>Less than 5</v>
      </c>
      <c r="W1691">
        <v>0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 cm="1">
        <f t="array" ref="J1692">_xlfn.IFS(Aggregate[[#This Row],[Age]]&lt;30,"Under 30",Aggregate[[#This Row],[Age]]&gt;65,"Senior", TRUE, "Other")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 cm="1">
        <f t="array" ref="V1692">_xlfn.IFS(Aggregate[[#This Row],[Avg Monthly GB Download]]&lt;5,"Less than 5",Aggregate[[#This Row],[Avg Monthly GB Download]]&gt;=10,"10 gb or more", TRUE,"Between 5 and 10 GB")</f>
        <v>10 gb or more</v>
      </c>
      <c r="W1692">
        <v>24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 cm="1">
        <f t="array" ref="J1693">_xlfn.IFS(Aggregate[[#This Row],[Age]]&lt;30,"Under 30",Aggregate[[#This Row],[Age]]&gt;65,"Senior", TRUE, "Other")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 cm="1">
        <f t="array" ref="V1693">_xlfn.IFS(Aggregate[[#This Row],[Avg Monthly GB Download]]&lt;5,"Less than 5",Aggregate[[#This Row],[Avg Monthly GB Download]]&gt;=10,"10 gb or more", TRUE,"Between 5 and 10 GB")</f>
        <v>Less than 5</v>
      </c>
      <c r="W1693">
        <v>0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 cm="1">
        <f t="array" ref="J1694">_xlfn.IFS(Aggregate[[#This Row],[Age]]&lt;30,"Under 30",Aggregate[[#This Row],[Age]]&gt;65,"Senior", TRUE, "Other")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 cm="1">
        <f t="array" ref="V1694">_xlfn.IFS(Aggregate[[#This Row],[Avg Monthly GB Download]]&lt;5,"Less than 5",Aggregate[[#This Row],[Avg Monthly GB Download]]&gt;=10,"10 gb or more", TRUE,"Between 5 and 10 GB")</f>
        <v>Less than 5</v>
      </c>
      <c r="W1694">
        <v>0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 cm="1">
        <f t="array" ref="J1695">_xlfn.IFS(Aggregate[[#This Row],[Age]]&lt;30,"Under 30",Aggregate[[#This Row],[Age]]&gt;65,"Senior", TRUE, "Other")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 cm="1">
        <f t="array" ref="V1695">_xlfn.IFS(Aggregate[[#This Row],[Avg Monthly GB Download]]&lt;5,"Less than 5",Aggregate[[#This Row],[Avg Monthly GB Download]]&gt;=10,"10 gb or more", TRUE,"Between 5 and 10 GB")</f>
        <v>Less than 5</v>
      </c>
      <c r="W1695">
        <v>0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 cm="1">
        <f t="array" ref="J1696">_xlfn.IFS(Aggregate[[#This Row],[Age]]&lt;30,"Under 30",Aggregate[[#This Row],[Age]]&gt;65,"Senior", TRUE, "Other")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 cm="1">
        <f t="array" ref="V1696">_xlfn.IFS(Aggregate[[#This Row],[Avg Monthly GB Download]]&lt;5,"Less than 5",Aggregate[[#This Row],[Avg Monthly GB Download]]&gt;=10,"10 gb or more", TRUE,"Between 5 and 10 GB")</f>
        <v>Less than 5</v>
      </c>
      <c r="W1696">
        <v>4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 cm="1">
        <f t="array" ref="J1697">_xlfn.IFS(Aggregate[[#This Row],[Age]]&lt;30,"Under 30",Aggregate[[#This Row],[Age]]&gt;65,"Senior", TRUE, "Other")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 cm="1">
        <f t="array" ref="V1697">_xlfn.IFS(Aggregate[[#This Row],[Avg Monthly GB Download]]&lt;5,"Less than 5",Aggregate[[#This Row],[Avg Monthly GB Download]]&gt;=10,"10 gb or more", TRUE,"Between 5 and 10 GB")</f>
        <v>10 gb or more</v>
      </c>
      <c r="W1697">
        <v>15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 cm="1">
        <f t="array" ref="J1698">_xlfn.IFS(Aggregate[[#This Row],[Age]]&lt;30,"Under 30",Aggregate[[#This Row],[Age]]&gt;65,"Senior", TRUE, "Other")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 cm="1">
        <f t="array" ref="V1698">_xlfn.IFS(Aggregate[[#This Row],[Avg Monthly GB Download]]&lt;5,"Less than 5",Aggregate[[#This Row],[Avg Monthly GB Download]]&gt;=10,"10 gb or more", TRUE,"Between 5 and 10 GB")</f>
        <v>Less than 5</v>
      </c>
      <c r="W1698">
        <v>0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 cm="1">
        <f t="array" ref="J1699">_xlfn.IFS(Aggregate[[#This Row],[Age]]&lt;30,"Under 30",Aggregate[[#This Row],[Age]]&gt;65,"Senior", TRUE, "Other")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 cm="1">
        <f t="array" ref="V1699">_xlfn.IFS(Aggregate[[#This Row],[Avg Monthly GB Download]]&lt;5,"Less than 5",Aggregate[[#This Row],[Avg Monthly GB Download]]&gt;=10,"10 gb or more", TRUE,"Between 5 and 10 GB")</f>
        <v>Less than 5</v>
      </c>
      <c r="W1699">
        <v>0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 cm="1">
        <f t="array" ref="J1700">_xlfn.IFS(Aggregate[[#This Row],[Age]]&lt;30,"Under 30",Aggregate[[#This Row],[Age]]&gt;65,"Senior", TRUE, "Other")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 cm="1">
        <f t="array" ref="V1700">_xlfn.IFS(Aggregate[[#This Row],[Avg Monthly GB Download]]&lt;5,"Less than 5",Aggregate[[#This Row],[Avg Monthly GB Download]]&gt;=10,"10 gb or more", TRUE,"Between 5 and 10 GB")</f>
        <v>Between 5 and 10 GB</v>
      </c>
      <c r="W1700">
        <v>5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 cm="1">
        <f t="array" ref="J1701">_xlfn.IFS(Aggregate[[#This Row],[Age]]&lt;30,"Under 30",Aggregate[[#This Row],[Age]]&gt;65,"Senior", TRUE, "Other")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 cm="1">
        <f t="array" ref="V1701">_xlfn.IFS(Aggregate[[#This Row],[Avg Monthly GB Download]]&lt;5,"Less than 5",Aggregate[[#This Row],[Avg Monthly GB Download]]&gt;=10,"10 gb or more", TRUE,"Between 5 and 10 GB")</f>
        <v>Less than 5</v>
      </c>
      <c r="W1701">
        <v>0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 cm="1">
        <f t="array" ref="J1702">_xlfn.IFS(Aggregate[[#This Row],[Age]]&lt;30,"Under 30",Aggregate[[#This Row],[Age]]&gt;65,"Senior", TRUE, "Other")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 cm="1">
        <f t="array" ref="V1702">_xlfn.IFS(Aggregate[[#This Row],[Avg Monthly GB Download]]&lt;5,"Less than 5",Aggregate[[#This Row],[Avg Monthly GB Download]]&gt;=10,"10 gb or more", TRUE,"Between 5 and 10 GB")</f>
        <v>Less than 5</v>
      </c>
      <c r="W1702">
        <v>3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 cm="1">
        <f t="array" ref="J1703">_xlfn.IFS(Aggregate[[#This Row],[Age]]&lt;30,"Under 30",Aggregate[[#This Row],[Age]]&gt;65,"Senior", TRUE, "Other")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 cm="1">
        <f t="array" ref="V1703">_xlfn.IFS(Aggregate[[#This Row],[Avg Monthly GB Download]]&lt;5,"Less than 5",Aggregate[[#This Row],[Avg Monthly GB Download]]&gt;=10,"10 gb or more", TRUE,"Between 5 and 10 GB")</f>
        <v>10 gb or more</v>
      </c>
      <c r="W1703">
        <v>23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 cm="1">
        <f t="array" ref="J1704">_xlfn.IFS(Aggregate[[#This Row],[Age]]&lt;30,"Under 30",Aggregate[[#This Row],[Age]]&gt;65,"Senior", TRUE, "Other")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 cm="1">
        <f t="array" ref="V1704">_xlfn.IFS(Aggregate[[#This Row],[Avg Monthly GB Download]]&lt;5,"Less than 5",Aggregate[[#This Row],[Avg Monthly GB Download]]&gt;=10,"10 gb or more", TRUE,"Between 5 and 10 GB")</f>
        <v>Less than 5</v>
      </c>
      <c r="W1704">
        <v>0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 cm="1">
        <f t="array" ref="J1705">_xlfn.IFS(Aggregate[[#This Row],[Age]]&lt;30,"Under 30",Aggregate[[#This Row],[Age]]&gt;65,"Senior", TRUE, "Other")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 cm="1">
        <f t="array" ref="V1705">_xlfn.IFS(Aggregate[[#This Row],[Avg Monthly GB Download]]&lt;5,"Less than 5",Aggregate[[#This Row],[Avg Monthly GB Download]]&gt;=10,"10 gb or more", TRUE,"Between 5 and 10 GB")</f>
        <v>Less than 5</v>
      </c>
      <c r="W1705">
        <v>0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 cm="1">
        <f t="array" ref="J1706">_xlfn.IFS(Aggregate[[#This Row],[Age]]&lt;30,"Under 30",Aggregate[[#This Row],[Age]]&gt;65,"Senior", TRUE, "Other")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 cm="1">
        <f t="array" ref="V1706">_xlfn.IFS(Aggregate[[#This Row],[Avg Monthly GB Download]]&lt;5,"Less than 5",Aggregate[[#This Row],[Avg Monthly GB Download]]&gt;=10,"10 gb or more", TRUE,"Between 5 and 10 GB")</f>
        <v>Less than 5</v>
      </c>
      <c r="W1706">
        <v>0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 cm="1">
        <f t="array" ref="J1707">_xlfn.IFS(Aggregate[[#This Row],[Age]]&lt;30,"Under 30",Aggregate[[#This Row],[Age]]&gt;65,"Senior", TRUE, "Other")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 cm="1">
        <f t="array" ref="V1707">_xlfn.IFS(Aggregate[[#This Row],[Avg Monthly GB Download]]&lt;5,"Less than 5",Aggregate[[#This Row],[Avg Monthly GB Download]]&gt;=10,"10 gb or more", TRUE,"Between 5 and 10 GB")</f>
        <v>10 gb or more</v>
      </c>
      <c r="W1707">
        <v>10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 cm="1">
        <f t="array" ref="J1708">_xlfn.IFS(Aggregate[[#This Row],[Age]]&lt;30,"Under 30",Aggregate[[#This Row],[Age]]&gt;65,"Senior", TRUE, "Other")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 cm="1">
        <f t="array" ref="V1708">_xlfn.IFS(Aggregate[[#This Row],[Avg Monthly GB Download]]&lt;5,"Less than 5",Aggregate[[#This Row],[Avg Monthly GB Download]]&gt;=10,"10 gb or more", TRUE,"Between 5 and 10 GB")</f>
        <v>Less than 5</v>
      </c>
      <c r="W1708">
        <v>0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 cm="1">
        <f t="array" ref="J1709">_xlfn.IFS(Aggregate[[#This Row],[Age]]&lt;30,"Under 30",Aggregate[[#This Row],[Age]]&gt;65,"Senior", TRUE, "Other")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 cm="1">
        <f t="array" ref="V1709">_xlfn.IFS(Aggregate[[#This Row],[Avg Monthly GB Download]]&lt;5,"Less than 5",Aggregate[[#This Row],[Avg Monthly GB Download]]&gt;=10,"10 gb or more", TRUE,"Between 5 and 10 GB")</f>
        <v>Less than 5</v>
      </c>
      <c r="W1709">
        <v>0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 cm="1">
        <f t="array" ref="J1710">_xlfn.IFS(Aggregate[[#This Row],[Age]]&lt;30,"Under 30",Aggregate[[#This Row],[Age]]&gt;65,"Senior", TRUE, "Other")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 cm="1">
        <f t="array" ref="V1710">_xlfn.IFS(Aggregate[[#This Row],[Avg Monthly GB Download]]&lt;5,"Less than 5",Aggregate[[#This Row],[Avg Monthly GB Download]]&gt;=10,"10 gb or more", TRUE,"Between 5 and 10 GB")</f>
        <v>Less than 5</v>
      </c>
      <c r="W1710">
        <v>0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 cm="1">
        <f t="array" ref="J1711">_xlfn.IFS(Aggregate[[#This Row],[Age]]&lt;30,"Under 30",Aggregate[[#This Row],[Age]]&gt;65,"Senior", TRUE, "Other")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 cm="1">
        <f t="array" ref="V1711">_xlfn.IFS(Aggregate[[#This Row],[Avg Monthly GB Download]]&lt;5,"Less than 5",Aggregate[[#This Row],[Avg Monthly GB Download]]&gt;=10,"10 gb or more", TRUE,"Between 5 and 10 GB")</f>
        <v>Less than 5</v>
      </c>
      <c r="W1711">
        <v>0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 cm="1">
        <f t="array" ref="J1712">_xlfn.IFS(Aggregate[[#This Row],[Age]]&lt;30,"Under 30",Aggregate[[#This Row],[Age]]&gt;65,"Senior", TRUE, "Other")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 cm="1">
        <f t="array" ref="V1712">_xlfn.IFS(Aggregate[[#This Row],[Avg Monthly GB Download]]&lt;5,"Less than 5",Aggregate[[#This Row],[Avg Monthly GB Download]]&gt;=10,"10 gb or more", TRUE,"Between 5 and 10 GB")</f>
        <v>Less than 5</v>
      </c>
      <c r="W1712">
        <v>2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 cm="1">
        <f t="array" ref="J1713">_xlfn.IFS(Aggregate[[#This Row],[Age]]&lt;30,"Under 30",Aggregate[[#This Row],[Age]]&gt;65,"Senior", TRUE, "Other")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 cm="1">
        <f t="array" ref="V1713">_xlfn.IFS(Aggregate[[#This Row],[Avg Monthly GB Download]]&lt;5,"Less than 5",Aggregate[[#This Row],[Avg Monthly GB Download]]&gt;=10,"10 gb or more", TRUE,"Between 5 and 10 GB")</f>
        <v>Less than 5</v>
      </c>
      <c r="W1713">
        <v>0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 cm="1">
        <f t="array" ref="J1714">_xlfn.IFS(Aggregate[[#This Row],[Age]]&lt;30,"Under 30",Aggregate[[#This Row],[Age]]&gt;65,"Senior", TRUE, "Other")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 cm="1">
        <f t="array" ref="V1714">_xlfn.IFS(Aggregate[[#This Row],[Avg Monthly GB Download]]&lt;5,"Less than 5",Aggregate[[#This Row],[Avg Monthly GB Download]]&gt;=10,"10 gb or more", TRUE,"Between 5 and 10 GB")</f>
        <v>Less than 5</v>
      </c>
      <c r="W1714">
        <v>0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 cm="1">
        <f t="array" ref="J1715">_xlfn.IFS(Aggregate[[#This Row],[Age]]&lt;30,"Under 30",Aggregate[[#This Row],[Age]]&gt;65,"Senior", TRUE, "Other")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 cm="1">
        <f t="array" ref="V1715">_xlfn.IFS(Aggregate[[#This Row],[Avg Monthly GB Download]]&lt;5,"Less than 5",Aggregate[[#This Row],[Avg Monthly GB Download]]&gt;=10,"10 gb or more", TRUE,"Between 5 and 10 GB")</f>
        <v>Less than 5</v>
      </c>
      <c r="W1715">
        <v>0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 cm="1">
        <f t="array" ref="J1716">_xlfn.IFS(Aggregate[[#This Row],[Age]]&lt;30,"Under 30",Aggregate[[#This Row],[Age]]&gt;65,"Senior", TRUE, "Other")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 cm="1">
        <f t="array" ref="V1716">_xlfn.IFS(Aggregate[[#This Row],[Avg Monthly GB Download]]&lt;5,"Less than 5",Aggregate[[#This Row],[Avg Monthly GB Download]]&gt;=10,"10 gb or more", TRUE,"Between 5 and 10 GB")</f>
        <v>10 gb or more</v>
      </c>
      <c r="W1716">
        <v>24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 cm="1">
        <f t="array" ref="J1717">_xlfn.IFS(Aggregate[[#This Row],[Age]]&lt;30,"Under 30",Aggregate[[#This Row],[Age]]&gt;65,"Senior", TRUE, "Other")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 cm="1">
        <f t="array" ref="V1717">_xlfn.IFS(Aggregate[[#This Row],[Avg Monthly GB Download]]&lt;5,"Less than 5",Aggregate[[#This Row],[Avg Monthly GB Download]]&gt;=10,"10 gb or more", TRUE,"Between 5 and 10 GB")</f>
        <v>Less than 5</v>
      </c>
      <c r="W1717">
        <v>1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 cm="1">
        <f t="array" ref="J1718">_xlfn.IFS(Aggregate[[#This Row],[Age]]&lt;30,"Under 30",Aggregate[[#This Row],[Age]]&gt;65,"Senior", TRUE, "Other")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 cm="1">
        <f t="array" ref="V1718">_xlfn.IFS(Aggregate[[#This Row],[Avg Monthly GB Download]]&lt;5,"Less than 5",Aggregate[[#This Row],[Avg Monthly GB Download]]&gt;=10,"10 gb or more", TRUE,"Between 5 and 10 GB")</f>
        <v>Between 5 and 10 GB</v>
      </c>
      <c r="W1718">
        <v>9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 cm="1">
        <f t="array" ref="J1719">_xlfn.IFS(Aggregate[[#This Row],[Age]]&lt;30,"Under 30",Aggregate[[#This Row],[Age]]&gt;65,"Senior", TRUE, "Other")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 cm="1">
        <f t="array" ref="V1719">_xlfn.IFS(Aggregate[[#This Row],[Avg Monthly GB Download]]&lt;5,"Less than 5",Aggregate[[#This Row],[Avg Monthly GB Download]]&gt;=10,"10 gb or more", TRUE,"Between 5 and 10 GB")</f>
        <v>Less than 5</v>
      </c>
      <c r="W1719">
        <v>0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 cm="1">
        <f t="array" ref="J1720">_xlfn.IFS(Aggregate[[#This Row],[Age]]&lt;30,"Under 30",Aggregate[[#This Row],[Age]]&gt;65,"Senior", TRUE, "Other")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 cm="1">
        <f t="array" ref="V1720">_xlfn.IFS(Aggregate[[#This Row],[Avg Monthly GB Download]]&lt;5,"Less than 5",Aggregate[[#This Row],[Avg Monthly GB Download]]&gt;=10,"10 gb or more", TRUE,"Between 5 and 10 GB")</f>
        <v>10 gb or more</v>
      </c>
      <c r="W1720">
        <v>15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 cm="1">
        <f t="array" ref="J1721">_xlfn.IFS(Aggregate[[#This Row],[Age]]&lt;30,"Under 30",Aggregate[[#This Row],[Age]]&gt;65,"Senior", TRUE, "Other")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 cm="1">
        <f t="array" ref="V1721">_xlfn.IFS(Aggregate[[#This Row],[Avg Monthly GB Download]]&lt;5,"Less than 5",Aggregate[[#This Row],[Avg Monthly GB Download]]&gt;=10,"10 gb or more", TRUE,"Between 5 and 10 GB")</f>
        <v>Less than 5</v>
      </c>
      <c r="W1721">
        <v>0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 cm="1">
        <f t="array" ref="J1722">_xlfn.IFS(Aggregate[[#This Row],[Age]]&lt;30,"Under 30",Aggregate[[#This Row],[Age]]&gt;65,"Senior", TRUE, "Other")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 cm="1">
        <f t="array" ref="V1722">_xlfn.IFS(Aggregate[[#This Row],[Avg Monthly GB Download]]&lt;5,"Less than 5",Aggregate[[#This Row],[Avg Monthly GB Download]]&gt;=10,"10 gb or more", TRUE,"Between 5 and 10 GB")</f>
        <v>Between 5 and 10 GB</v>
      </c>
      <c r="W1722">
        <v>6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 cm="1">
        <f t="array" ref="J1723">_xlfn.IFS(Aggregate[[#This Row],[Age]]&lt;30,"Under 30",Aggregate[[#This Row],[Age]]&gt;65,"Senior", TRUE, "Other")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 cm="1">
        <f t="array" ref="V1723">_xlfn.IFS(Aggregate[[#This Row],[Avg Monthly GB Download]]&lt;5,"Less than 5",Aggregate[[#This Row],[Avg Monthly GB Download]]&gt;=10,"10 gb or more", TRUE,"Between 5 and 10 GB")</f>
        <v>Less than 5</v>
      </c>
      <c r="W1723">
        <v>3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 cm="1">
        <f t="array" ref="J1724">_xlfn.IFS(Aggregate[[#This Row],[Age]]&lt;30,"Under 30",Aggregate[[#This Row],[Age]]&gt;65,"Senior", TRUE, "Other")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 cm="1">
        <f t="array" ref="V1724">_xlfn.IFS(Aggregate[[#This Row],[Avg Monthly GB Download]]&lt;5,"Less than 5",Aggregate[[#This Row],[Avg Monthly GB Download]]&gt;=10,"10 gb or more", TRUE,"Between 5 and 10 GB")</f>
        <v>Between 5 and 10 GB</v>
      </c>
      <c r="W1724">
        <v>6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 cm="1">
        <f t="array" ref="J1725">_xlfn.IFS(Aggregate[[#This Row],[Age]]&lt;30,"Under 30",Aggregate[[#This Row],[Age]]&gt;65,"Senior", TRUE, "Other")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 cm="1">
        <f t="array" ref="V1725">_xlfn.IFS(Aggregate[[#This Row],[Avg Monthly GB Download]]&lt;5,"Less than 5",Aggregate[[#This Row],[Avg Monthly GB Download]]&gt;=10,"10 gb or more", TRUE,"Between 5 and 10 GB")</f>
        <v>Less than 5</v>
      </c>
      <c r="W1725">
        <v>0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 cm="1">
        <f t="array" ref="J1726">_xlfn.IFS(Aggregate[[#This Row],[Age]]&lt;30,"Under 30",Aggregate[[#This Row],[Age]]&gt;65,"Senior", TRUE, "Other")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 cm="1">
        <f t="array" ref="V1726">_xlfn.IFS(Aggregate[[#This Row],[Avg Monthly GB Download]]&lt;5,"Less than 5",Aggregate[[#This Row],[Avg Monthly GB Download]]&gt;=10,"10 gb or more", TRUE,"Between 5 and 10 GB")</f>
        <v>Less than 5</v>
      </c>
      <c r="W1726">
        <v>0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 cm="1">
        <f t="array" ref="J1727">_xlfn.IFS(Aggregate[[#This Row],[Age]]&lt;30,"Under 30",Aggregate[[#This Row],[Age]]&gt;65,"Senior", TRUE, "Other")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 cm="1">
        <f t="array" ref="V1727">_xlfn.IFS(Aggregate[[#This Row],[Avg Monthly GB Download]]&lt;5,"Less than 5",Aggregate[[#This Row],[Avg Monthly GB Download]]&gt;=10,"10 gb or more", TRUE,"Between 5 and 10 GB")</f>
        <v>Less than 5</v>
      </c>
      <c r="W1727">
        <v>0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 cm="1">
        <f t="array" ref="J1728">_xlfn.IFS(Aggregate[[#This Row],[Age]]&lt;30,"Under 30",Aggregate[[#This Row],[Age]]&gt;65,"Senior", TRUE, "Other")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 cm="1">
        <f t="array" ref="V1728">_xlfn.IFS(Aggregate[[#This Row],[Avg Monthly GB Download]]&lt;5,"Less than 5",Aggregate[[#This Row],[Avg Monthly GB Download]]&gt;=10,"10 gb or more", TRUE,"Between 5 and 10 GB")</f>
        <v>Less than 5</v>
      </c>
      <c r="W1728">
        <v>0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 cm="1">
        <f t="array" ref="J1729">_xlfn.IFS(Aggregate[[#This Row],[Age]]&lt;30,"Under 30",Aggregate[[#This Row],[Age]]&gt;65,"Senior", TRUE, "Other")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 cm="1">
        <f t="array" ref="V1729">_xlfn.IFS(Aggregate[[#This Row],[Avg Monthly GB Download]]&lt;5,"Less than 5",Aggregate[[#This Row],[Avg Monthly GB Download]]&gt;=10,"10 gb or more", TRUE,"Between 5 and 10 GB")</f>
        <v>Between 5 and 10 GB</v>
      </c>
      <c r="W1729">
        <v>6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 cm="1">
        <f t="array" ref="J1730">_xlfn.IFS(Aggregate[[#This Row],[Age]]&lt;30,"Under 30",Aggregate[[#This Row],[Age]]&gt;65,"Senior", TRUE, "Other")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 cm="1">
        <f t="array" ref="V1730">_xlfn.IFS(Aggregate[[#This Row],[Avg Monthly GB Download]]&lt;5,"Less than 5",Aggregate[[#This Row],[Avg Monthly GB Download]]&gt;=10,"10 gb or more", TRUE,"Between 5 and 10 GB")</f>
        <v>Less than 5</v>
      </c>
      <c r="W1730">
        <v>0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 cm="1">
        <f t="array" ref="J1731">_xlfn.IFS(Aggregate[[#This Row],[Age]]&lt;30,"Under 30",Aggregate[[#This Row],[Age]]&gt;65,"Senior", TRUE, "Other")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 cm="1">
        <f t="array" ref="V1731">_xlfn.IFS(Aggregate[[#This Row],[Avg Monthly GB Download]]&lt;5,"Less than 5",Aggregate[[#This Row],[Avg Monthly GB Download]]&gt;=10,"10 gb or more", TRUE,"Between 5 and 10 GB")</f>
        <v>Less than 5</v>
      </c>
      <c r="W1731">
        <v>4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 cm="1">
        <f t="array" ref="J1732">_xlfn.IFS(Aggregate[[#This Row],[Age]]&lt;30,"Under 30",Aggregate[[#This Row],[Age]]&gt;65,"Senior", TRUE, "Other")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 cm="1">
        <f t="array" ref="V1732">_xlfn.IFS(Aggregate[[#This Row],[Avg Monthly GB Download]]&lt;5,"Less than 5",Aggregate[[#This Row],[Avg Monthly GB Download]]&gt;=10,"10 gb or more", TRUE,"Between 5 and 10 GB")</f>
        <v>Less than 5</v>
      </c>
      <c r="W1732">
        <v>0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 cm="1">
        <f t="array" ref="J1733">_xlfn.IFS(Aggregate[[#This Row],[Age]]&lt;30,"Under 30",Aggregate[[#This Row],[Age]]&gt;65,"Senior", TRUE, "Other")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 cm="1">
        <f t="array" ref="V1733">_xlfn.IFS(Aggregate[[#This Row],[Avg Monthly GB Download]]&lt;5,"Less than 5",Aggregate[[#This Row],[Avg Monthly GB Download]]&gt;=10,"10 gb or more", TRUE,"Between 5 and 10 GB")</f>
        <v>Less than 5</v>
      </c>
      <c r="W1733">
        <v>0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 cm="1">
        <f t="array" ref="J1734">_xlfn.IFS(Aggregate[[#This Row],[Age]]&lt;30,"Under 30",Aggregate[[#This Row],[Age]]&gt;65,"Senior", TRUE, "Other")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 cm="1">
        <f t="array" ref="V1734">_xlfn.IFS(Aggregate[[#This Row],[Avg Monthly GB Download]]&lt;5,"Less than 5",Aggregate[[#This Row],[Avg Monthly GB Download]]&gt;=10,"10 gb or more", TRUE,"Between 5 and 10 GB")</f>
        <v>Less than 5</v>
      </c>
      <c r="W1734">
        <v>0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 cm="1">
        <f t="array" ref="J1735">_xlfn.IFS(Aggregate[[#This Row],[Age]]&lt;30,"Under 30",Aggregate[[#This Row],[Age]]&gt;65,"Senior", TRUE, "Other")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 cm="1">
        <f t="array" ref="V1735">_xlfn.IFS(Aggregate[[#This Row],[Avg Monthly GB Download]]&lt;5,"Less than 5",Aggregate[[#This Row],[Avg Monthly GB Download]]&gt;=10,"10 gb or more", TRUE,"Between 5 and 10 GB")</f>
        <v>Less than 5</v>
      </c>
      <c r="W1735">
        <v>0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 cm="1">
        <f t="array" ref="J1736">_xlfn.IFS(Aggregate[[#This Row],[Age]]&lt;30,"Under 30",Aggregate[[#This Row],[Age]]&gt;65,"Senior", TRUE, "Other")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 cm="1">
        <f t="array" ref="V1736">_xlfn.IFS(Aggregate[[#This Row],[Avg Monthly GB Download]]&lt;5,"Less than 5",Aggregate[[#This Row],[Avg Monthly GB Download]]&gt;=10,"10 gb or more", TRUE,"Between 5 and 10 GB")</f>
        <v>Between 5 and 10 GB</v>
      </c>
      <c r="W1736">
        <v>5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 cm="1">
        <f t="array" ref="J1737">_xlfn.IFS(Aggregate[[#This Row],[Age]]&lt;30,"Under 30",Aggregate[[#This Row],[Age]]&gt;65,"Senior", TRUE, "Other")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 cm="1">
        <f t="array" ref="V1737">_xlfn.IFS(Aggregate[[#This Row],[Avg Monthly GB Download]]&lt;5,"Less than 5",Aggregate[[#This Row],[Avg Monthly GB Download]]&gt;=10,"10 gb or more", TRUE,"Between 5 and 10 GB")</f>
        <v>Less than 5</v>
      </c>
      <c r="W1737">
        <v>0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 cm="1">
        <f t="array" ref="J1738">_xlfn.IFS(Aggregate[[#This Row],[Age]]&lt;30,"Under 30",Aggregate[[#This Row],[Age]]&gt;65,"Senior", TRUE, "Other")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 cm="1">
        <f t="array" ref="V1738">_xlfn.IFS(Aggregate[[#This Row],[Avg Monthly GB Download]]&lt;5,"Less than 5",Aggregate[[#This Row],[Avg Monthly GB Download]]&gt;=10,"10 gb or more", TRUE,"Between 5 and 10 GB")</f>
        <v>Less than 5</v>
      </c>
      <c r="W1738">
        <v>0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 cm="1">
        <f t="array" ref="J1739">_xlfn.IFS(Aggregate[[#This Row],[Age]]&lt;30,"Under 30",Aggregate[[#This Row],[Age]]&gt;65,"Senior", TRUE, "Other")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 cm="1">
        <f t="array" ref="V1739">_xlfn.IFS(Aggregate[[#This Row],[Avg Monthly GB Download]]&lt;5,"Less than 5",Aggregate[[#This Row],[Avg Monthly GB Download]]&gt;=10,"10 gb or more", TRUE,"Between 5 and 10 GB")</f>
        <v>Less than 5</v>
      </c>
      <c r="W1739">
        <v>0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 cm="1">
        <f t="array" ref="J1740">_xlfn.IFS(Aggregate[[#This Row],[Age]]&lt;30,"Under 30",Aggregate[[#This Row],[Age]]&gt;65,"Senior", TRUE, "Other")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 cm="1">
        <f t="array" ref="V1740">_xlfn.IFS(Aggregate[[#This Row],[Avg Monthly GB Download]]&lt;5,"Less than 5",Aggregate[[#This Row],[Avg Monthly GB Download]]&gt;=10,"10 gb or more", TRUE,"Between 5 and 10 GB")</f>
        <v>Less than 5</v>
      </c>
      <c r="W1740">
        <v>0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 cm="1">
        <f t="array" ref="J1741">_xlfn.IFS(Aggregate[[#This Row],[Age]]&lt;30,"Under 30",Aggregate[[#This Row],[Age]]&gt;65,"Senior", TRUE, "Other")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 cm="1">
        <f t="array" ref="V1741">_xlfn.IFS(Aggregate[[#This Row],[Avg Monthly GB Download]]&lt;5,"Less than 5",Aggregate[[#This Row],[Avg Monthly GB Download]]&gt;=10,"10 gb or more", TRUE,"Between 5 and 10 GB")</f>
        <v>Less than 5</v>
      </c>
      <c r="W1741">
        <v>0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 cm="1">
        <f t="array" ref="J1742">_xlfn.IFS(Aggregate[[#This Row],[Age]]&lt;30,"Under 30",Aggregate[[#This Row],[Age]]&gt;65,"Senior", TRUE, "Other")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 cm="1">
        <f t="array" ref="V1742">_xlfn.IFS(Aggregate[[#This Row],[Avg Monthly GB Download]]&lt;5,"Less than 5",Aggregate[[#This Row],[Avg Monthly GB Download]]&gt;=10,"10 gb or more", TRUE,"Between 5 and 10 GB")</f>
        <v>Between 5 and 10 GB</v>
      </c>
      <c r="W1742">
        <v>5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 cm="1">
        <f t="array" ref="J1743">_xlfn.IFS(Aggregate[[#This Row],[Age]]&lt;30,"Under 30",Aggregate[[#This Row],[Age]]&gt;65,"Senior", TRUE, "Other")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 cm="1">
        <f t="array" ref="V1743">_xlfn.IFS(Aggregate[[#This Row],[Avg Monthly GB Download]]&lt;5,"Less than 5",Aggregate[[#This Row],[Avg Monthly GB Download]]&gt;=10,"10 gb or more", TRUE,"Between 5 and 10 GB")</f>
        <v>Between 5 and 10 GB</v>
      </c>
      <c r="W1743">
        <v>7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 cm="1">
        <f t="array" ref="J1744">_xlfn.IFS(Aggregate[[#This Row],[Age]]&lt;30,"Under 30",Aggregate[[#This Row],[Age]]&gt;65,"Senior", TRUE, "Other")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 cm="1">
        <f t="array" ref="V1744">_xlfn.IFS(Aggregate[[#This Row],[Avg Monthly GB Download]]&lt;5,"Less than 5",Aggregate[[#This Row],[Avg Monthly GB Download]]&gt;=10,"10 gb or more", TRUE,"Between 5 and 10 GB")</f>
        <v>Between 5 and 10 GB</v>
      </c>
      <c r="W1744">
        <v>7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 cm="1">
        <f t="array" ref="J1745">_xlfn.IFS(Aggregate[[#This Row],[Age]]&lt;30,"Under 30",Aggregate[[#This Row],[Age]]&gt;65,"Senior", TRUE, "Other")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 cm="1">
        <f t="array" ref="V1745">_xlfn.IFS(Aggregate[[#This Row],[Avg Monthly GB Download]]&lt;5,"Less than 5",Aggregate[[#This Row],[Avg Monthly GB Download]]&gt;=10,"10 gb or more", TRUE,"Between 5 and 10 GB")</f>
        <v>Less than 5</v>
      </c>
      <c r="W1745">
        <v>0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 cm="1">
        <f t="array" ref="J1746">_xlfn.IFS(Aggregate[[#This Row],[Age]]&lt;30,"Under 30",Aggregate[[#This Row],[Age]]&gt;65,"Senior", TRUE, "Other")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 cm="1">
        <f t="array" ref="V1746">_xlfn.IFS(Aggregate[[#This Row],[Avg Monthly GB Download]]&lt;5,"Less than 5",Aggregate[[#This Row],[Avg Monthly GB Download]]&gt;=10,"10 gb or more", TRUE,"Between 5 and 10 GB")</f>
        <v>10 gb or more</v>
      </c>
      <c r="W1746">
        <v>29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 cm="1">
        <f t="array" ref="J1747">_xlfn.IFS(Aggregate[[#This Row],[Age]]&lt;30,"Under 30",Aggregate[[#This Row],[Age]]&gt;65,"Senior", TRUE, "Other")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 cm="1">
        <f t="array" ref="V1747">_xlfn.IFS(Aggregate[[#This Row],[Avg Monthly GB Download]]&lt;5,"Less than 5",Aggregate[[#This Row],[Avg Monthly GB Download]]&gt;=10,"10 gb or more", TRUE,"Between 5 and 10 GB")</f>
        <v>Between 5 and 10 GB</v>
      </c>
      <c r="W1747">
        <v>7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 cm="1">
        <f t="array" ref="J1748">_xlfn.IFS(Aggregate[[#This Row],[Age]]&lt;30,"Under 30",Aggregate[[#This Row],[Age]]&gt;65,"Senior", TRUE, "Other")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 cm="1">
        <f t="array" ref="V1748">_xlfn.IFS(Aggregate[[#This Row],[Avg Monthly GB Download]]&lt;5,"Less than 5",Aggregate[[#This Row],[Avg Monthly GB Download]]&gt;=10,"10 gb or more", TRUE,"Between 5 and 10 GB")</f>
        <v>Less than 5</v>
      </c>
      <c r="W1748">
        <v>0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 cm="1">
        <f t="array" ref="J1749">_xlfn.IFS(Aggregate[[#This Row],[Age]]&lt;30,"Under 30",Aggregate[[#This Row],[Age]]&gt;65,"Senior", TRUE, "Other")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 cm="1">
        <f t="array" ref="V1749">_xlfn.IFS(Aggregate[[#This Row],[Avg Monthly GB Download]]&lt;5,"Less than 5",Aggregate[[#This Row],[Avg Monthly GB Download]]&gt;=10,"10 gb or more", TRUE,"Between 5 and 10 GB")</f>
        <v>Less than 5</v>
      </c>
      <c r="W1749">
        <v>0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 cm="1">
        <f t="array" ref="J1750">_xlfn.IFS(Aggregate[[#This Row],[Age]]&lt;30,"Under 30",Aggregate[[#This Row],[Age]]&gt;65,"Senior", TRUE, "Other")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 cm="1">
        <f t="array" ref="V1750">_xlfn.IFS(Aggregate[[#This Row],[Avg Monthly GB Download]]&lt;5,"Less than 5",Aggregate[[#This Row],[Avg Monthly GB Download]]&gt;=10,"10 gb or more", TRUE,"Between 5 and 10 GB")</f>
        <v>Less than 5</v>
      </c>
      <c r="W1750">
        <v>0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 cm="1">
        <f t="array" ref="J1751">_xlfn.IFS(Aggregate[[#This Row],[Age]]&lt;30,"Under 30",Aggregate[[#This Row],[Age]]&gt;65,"Senior", TRUE, "Other")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 cm="1">
        <f t="array" ref="V1751">_xlfn.IFS(Aggregate[[#This Row],[Avg Monthly GB Download]]&lt;5,"Less than 5",Aggregate[[#This Row],[Avg Monthly GB Download]]&gt;=10,"10 gb or more", TRUE,"Between 5 and 10 GB")</f>
        <v>Less than 5</v>
      </c>
      <c r="W1751">
        <v>0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 cm="1">
        <f t="array" ref="J1752">_xlfn.IFS(Aggregate[[#This Row],[Age]]&lt;30,"Under 30",Aggregate[[#This Row],[Age]]&gt;65,"Senior", TRUE, "Other")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 cm="1">
        <f t="array" ref="V1752">_xlfn.IFS(Aggregate[[#This Row],[Avg Monthly GB Download]]&lt;5,"Less than 5",Aggregate[[#This Row],[Avg Monthly GB Download]]&gt;=10,"10 gb or more", TRUE,"Between 5 and 10 GB")</f>
        <v>Less than 5</v>
      </c>
      <c r="W1752">
        <v>0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 cm="1">
        <f t="array" ref="J1753">_xlfn.IFS(Aggregate[[#This Row],[Age]]&lt;30,"Under 30",Aggregate[[#This Row],[Age]]&gt;65,"Senior", TRUE, "Other")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 cm="1">
        <f t="array" ref="V1753">_xlfn.IFS(Aggregate[[#This Row],[Avg Monthly GB Download]]&lt;5,"Less than 5",Aggregate[[#This Row],[Avg Monthly GB Download]]&gt;=10,"10 gb or more", TRUE,"Between 5 and 10 GB")</f>
        <v>Less than 5</v>
      </c>
      <c r="W1753">
        <v>0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 cm="1">
        <f t="array" ref="J1754">_xlfn.IFS(Aggregate[[#This Row],[Age]]&lt;30,"Under 30",Aggregate[[#This Row],[Age]]&gt;65,"Senior", TRUE, "Other")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 cm="1">
        <f t="array" ref="V1754">_xlfn.IFS(Aggregate[[#This Row],[Avg Monthly GB Download]]&lt;5,"Less than 5",Aggregate[[#This Row],[Avg Monthly GB Download]]&gt;=10,"10 gb or more", TRUE,"Between 5 and 10 GB")</f>
        <v>Less than 5</v>
      </c>
      <c r="W1754">
        <v>0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 cm="1">
        <f t="array" ref="J1755">_xlfn.IFS(Aggregate[[#This Row],[Age]]&lt;30,"Under 30",Aggregate[[#This Row],[Age]]&gt;65,"Senior", TRUE, "Other")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 cm="1">
        <f t="array" ref="V1755">_xlfn.IFS(Aggregate[[#This Row],[Avg Monthly GB Download]]&lt;5,"Less than 5",Aggregate[[#This Row],[Avg Monthly GB Download]]&gt;=10,"10 gb or more", TRUE,"Between 5 and 10 GB")</f>
        <v>10 gb or more</v>
      </c>
      <c r="W1755">
        <v>10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 cm="1">
        <f t="array" ref="J1756">_xlfn.IFS(Aggregate[[#This Row],[Age]]&lt;30,"Under 30",Aggregate[[#This Row],[Age]]&gt;65,"Senior", TRUE, "Other")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 cm="1">
        <f t="array" ref="V1756">_xlfn.IFS(Aggregate[[#This Row],[Avg Monthly GB Download]]&lt;5,"Less than 5",Aggregate[[#This Row],[Avg Monthly GB Download]]&gt;=10,"10 gb or more", TRUE,"Between 5 and 10 GB")</f>
        <v>Less than 5</v>
      </c>
      <c r="W1756">
        <v>0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 cm="1">
        <f t="array" ref="J1757">_xlfn.IFS(Aggregate[[#This Row],[Age]]&lt;30,"Under 30",Aggregate[[#This Row],[Age]]&gt;65,"Senior", TRUE, "Other")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 cm="1">
        <f t="array" ref="V1757">_xlfn.IFS(Aggregate[[#This Row],[Avg Monthly GB Download]]&lt;5,"Less than 5",Aggregate[[#This Row],[Avg Monthly GB Download]]&gt;=10,"10 gb or more", TRUE,"Between 5 and 10 GB")</f>
        <v>10 gb or more</v>
      </c>
      <c r="W1757">
        <v>17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 cm="1">
        <f t="array" ref="J1758">_xlfn.IFS(Aggregate[[#This Row],[Age]]&lt;30,"Under 30",Aggregate[[#This Row],[Age]]&gt;65,"Senior", TRUE, "Other")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 cm="1">
        <f t="array" ref="V1758">_xlfn.IFS(Aggregate[[#This Row],[Avg Monthly GB Download]]&lt;5,"Less than 5",Aggregate[[#This Row],[Avg Monthly GB Download]]&gt;=10,"10 gb or more", TRUE,"Between 5 and 10 GB")</f>
        <v>Between 5 and 10 GB</v>
      </c>
      <c r="W1758">
        <v>8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 cm="1">
        <f t="array" ref="J1759">_xlfn.IFS(Aggregate[[#This Row],[Age]]&lt;30,"Under 30",Aggregate[[#This Row],[Age]]&gt;65,"Senior", TRUE, "Other")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 cm="1">
        <f t="array" ref="V1759">_xlfn.IFS(Aggregate[[#This Row],[Avg Monthly GB Download]]&lt;5,"Less than 5",Aggregate[[#This Row],[Avg Monthly GB Download]]&gt;=10,"10 gb or more", TRUE,"Between 5 and 10 GB")</f>
        <v>Less than 5</v>
      </c>
      <c r="W1759">
        <v>2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 cm="1">
        <f t="array" ref="J1760">_xlfn.IFS(Aggregate[[#This Row],[Age]]&lt;30,"Under 30",Aggregate[[#This Row],[Age]]&gt;65,"Senior", TRUE, "Other")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 cm="1">
        <f t="array" ref="V1760">_xlfn.IFS(Aggregate[[#This Row],[Avg Monthly GB Download]]&lt;5,"Less than 5",Aggregate[[#This Row],[Avg Monthly GB Download]]&gt;=10,"10 gb or more", TRUE,"Between 5 and 10 GB")</f>
        <v>10 gb or more</v>
      </c>
      <c r="W1760">
        <v>38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 cm="1">
        <f t="array" ref="J1761">_xlfn.IFS(Aggregate[[#This Row],[Age]]&lt;30,"Under 30",Aggregate[[#This Row],[Age]]&gt;65,"Senior", TRUE, "Other")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 cm="1">
        <f t="array" ref="V1761">_xlfn.IFS(Aggregate[[#This Row],[Avg Monthly GB Download]]&lt;5,"Less than 5",Aggregate[[#This Row],[Avg Monthly GB Download]]&gt;=10,"10 gb or more", TRUE,"Between 5 and 10 GB")</f>
        <v>Less than 5</v>
      </c>
      <c r="W1761">
        <v>0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 cm="1">
        <f t="array" ref="J1762">_xlfn.IFS(Aggregate[[#This Row],[Age]]&lt;30,"Under 30",Aggregate[[#This Row],[Age]]&gt;65,"Senior", TRUE, "Other")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 cm="1">
        <f t="array" ref="V1762">_xlfn.IFS(Aggregate[[#This Row],[Avg Monthly GB Download]]&lt;5,"Less than 5",Aggregate[[#This Row],[Avg Monthly GB Download]]&gt;=10,"10 gb or more", TRUE,"Between 5 and 10 GB")</f>
        <v>Less than 5</v>
      </c>
      <c r="W1762">
        <v>0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 cm="1">
        <f t="array" ref="J1763">_xlfn.IFS(Aggregate[[#This Row],[Age]]&lt;30,"Under 30",Aggregate[[#This Row],[Age]]&gt;65,"Senior", TRUE, "Other")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 cm="1">
        <f t="array" ref="V1763">_xlfn.IFS(Aggregate[[#This Row],[Avg Monthly GB Download]]&lt;5,"Less than 5",Aggregate[[#This Row],[Avg Monthly GB Download]]&gt;=10,"10 gb or more", TRUE,"Between 5 and 10 GB")</f>
        <v>10 gb or more</v>
      </c>
      <c r="W1763">
        <v>13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 cm="1">
        <f t="array" ref="J1764">_xlfn.IFS(Aggregate[[#This Row],[Age]]&lt;30,"Under 30",Aggregate[[#This Row],[Age]]&gt;65,"Senior", TRUE, "Other")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 cm="1">
        <f t="array" ref="V1764">_xlfn.IFS(Aggregate[[#This Row],[Avg Monthly GB Download]]&lt;5,"Less than 5",Aggregate[[#This Row],[Avg Monthly GB Download]]&gt;=10,"10 gb or more", TRUE,"Between 5 and 10 GB")</f>
        <v>Less than 5</v>
      </c>
      <c r="W1764">
        <v>0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 cm="1">
        <f t="array" ref="J1765">_xlfn.IFS(Aggregate[[#This Row],[Age]]&lt;30,"Under 30",Aggregate[[#This Row],[Age]]&gt;65,"Senior", TRUE, "Other")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 cm="1">
        <f t="array" ref="V1765">_xlfn.IFS(Aggregate[[#This Row],[Avg Monthly GB Download]]&lt;5,"Less than 5",Aggregate[[#This Row],[Avg Monthly GB Download]]&gt;=10,"10 gb or more", TRUE,"Between 5 and 10 GB")</f>
        <v>Less than 5</v>
      </c>
      <c r="W1765">
        <v>0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 cm="1">
        <f t="array" ref="J1766">_xlfn.IFS(Aggregate[[#This Row],[Age]]&lt;30,"Under 30",Aggregate[[#This Row],[Age]]&gt;65,"Senior", TRUE, "Other")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 cm="1">
        <f t="array" ref="V1766">_xlfn.IFS(Aggregate[[#This Row],[Avg Monthly GB Download]]&lt;5,"Less than 5",Aggregate[[#This Row],[Avg Monthly GB Download]]&gt;=10,"10 gb or more", TRUE,"Between 5 and 10 GB")</f>
        <v>Less than 5</v>
      </c>
      <c r="W1766">
        <v>0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 cm="1">
        <f t="array" ref="J1767">_xlfn.IFS(Aggregate[[#This Row],[Age]]&lt;30,"Under 30",Aggregate[[#This Row],[Age]]&gt;65,"Senior", TRUE, "Other")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 cm="1">
        <f t="array" ref="V1767">_xlfn.IFS(Aggregate[[#This Row],[Avg Monthly GB Download]]&lt;5,"Less than 5",Aggregate[[#This Row],[Avg Monthly GB Download]]&gt;=10,"10 gb or more", TRUE,"Between 5 and 10 GB")</f>
        <v>Less than 5</v>
      </c>
      <c r="W1767">
        <v>0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 cm="1">
        <f t="array" ref="J1768">_xlfn.IFS(Aggregate[[#This Row],[Age]]&lt;30,"Under 30",Aggregate[[#This Row],[Age]]&gt;65,"Senior", TRUE, "Other")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 cm="1">
        <f t="array" ref="V1768">_xlfn.IFS(Aggregate[[#This Row],[Avg Monthly GB Download]]&lt;5,"Less than 5",Aggregate[[#This Row],[Avg Monthly GB Download]]&gt;=10,"10 gb or more", TRUE,"Between 5 and 10 GB")</f>
        <v>Less than 5</v>
      </c>
      <c r="W1768">
        <v>0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 cm="1">
        <f t="array" ref="J1769">_xlfn.IFS(Aggregate[[#This Row],[Age]]&lt;30,"Under 30",Aggregate[[#This Row],[Age]]&gt;65,"Senior", TRUE, "Other")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 cm="1">
        <f t="array" ref="V1769">_xlfn.IFS(Aggregate[[#This Row],[Avg Monthly GB Download]]&lt;5,"Less than 5",Aggregate[[#This Row],[Avg Monthly GB Download]]&gt;=10,"10 gb or more", TRUE,"Between 5 and 10 GB")</f>
        <v>10 gb or more</v>
      </c>
      <c r="W1769">
        <v>13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 cm="1">
        <f t="array" ref="J1770">_xlfn.IFS(Aggregate[[#This Row],[Age]]&lt;30,"Under 30",Aggregate[[#This Row],[Age]]&gt;65,"Senior", TRUE, "Other")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 cm="1">
        <f t="array" ref="V1770">_xlfn.IFS(Aggregate[[#This Row],[Avg Monthly GB Download]]&lt;5,"Less than 5",Aggregate[[#This Row],[Avg Monthly GB Download]]&gt;=10,"10 gb or more", TRUE,"Between 5 and 10 GB")</f>
        <v>Less than 5</v>
      </c>
      <c r="W1770">
        <v>0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 cm="1">
        <f t="array" ref="J1771">_xlfn.IFS(Aggregate[[#This Row],[Age]]&lt;30,"Under 30",Aggregate[[#This Row],[Age]]&gt;65,"Senior", TRUE, "Other")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 cm="1">
        <f t="array" ref="V1771">_xlfn.IFS(Aggregate[[#This Row],[Avg Monthly GB Download]]&lt;5,"Less than 5",Aggregate[[#This Row],[Avg Monthly GB Download]]&gt;=10,"10 gb or more", TRUE,"Between 5 and 10 GB")</f>
        <v>Between 5 and 10 GB</v>
      </c>
      <c r="W1771">
        <v>5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 cm="1">
        <f t="array" ref="J1772">_xlfn.IFS(Aggregate[[#This Row],[Age]]&lt;30,"Under 30",Aggregate[[#This Row],[Age]]&gt;65,"Senior", TRUE, "Other")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 cm="1">
        <f t="array" ref="V1772">_xlfn.IFS(Aggregate[[#This Row],[Avg Monthly GB Download]]&lt;5,"Less than 5",Aggregate[[#This Row],[Avg Monthly GB Download]]&gt;=10,"10 gb or more", TRUE,"Between 5 and 10 GB")</f>
        <v>Less than 5</v>
      </c>
      <c r="W1772">
        <v>0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 cm="1">
        <f t="array" ref="J1773">_xlfn.IFS(Aggregate[[#This Row],[Age]]&lt;30,"Under 30",Aggregate[[#This Row],[Age]]&gt;65,"Senior", TRUE, "Other")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 cm="1">
        <f t="array" ref="V1773">_xlfn.IFS(Aggregate[[#This Row],[Avg Monthly GB Download]]&lt;5,"Less than 5",Aggregate[[#This Row],[Avg Monthly GB Download]]&gt;=10,"10 gb or more", TRUE,"Between 5 and 10 GB")</f>
        <v>Less than 5</v>
      </c>
      <c r="W1773">
        <v>0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 cm="1">
        <f t="array" ref="J1774">_xlfn.IFS(Aggregate[[#This Row],[Age]]&lt;30,"Under 30",Aggregate[[#This Row],[Age]]&gt;65,"Senior", TRUE, "Other")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 cm="1">
        <f t="array" ref="V1774">_xlfn.IFS(Aggregate[[#This Row],[Avg Monthly GB Download]]&lt;5,"Less than 5",Aggregate[[#This Row],[Avg Monthly GB Download]]&gt;=10,"10 gb or more", TRUE,"Between 5 and 10 GB")</f>
        <v>Less than 5</v>
      </c>
      <c r="W1774">
        <v>0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 cm="1">
        <f t="array" ref="J1775">_xlfn.IFS(Aggregate[[#This Row],[Age]]&lt;30,"Under 30",Aggregate[[#This Row],[Age]]&gt;65,"Senior", TRUE, "Other")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 cm="1">
        <f t="array" ref="V1775">_xlfn.IFS(Aggregate[[#This Row],[Avg Monthly GB Download]]&lt;5,"Less than 5",Aggregate[[#This Row],[Avg Monthly GB Download]]&gt;=10,"10 gb or more", TRUE,"Between 5 and 10 GB")</f>
        <v>10 gb or more</v>
      </c>
      <c r="W1775">
        <v>24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 cm="1">
        <f t="array" ref="J1776">_xlfn.IFS(Aggregate[[#This Row],[Age]]&lt;30,"Under 30",Aggregate[[#This Row],[Age]]&gt;65,"Senior", TRUE, "Other")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 cm="1">
        <f t="array" ref="V1776">_xlfn.IFS(Aggregate[[#This Row],[Avg Monthly GB Download]]&lt;5,"Less than 5",Aggregate[[#This Row],[Avg Monthly GB Download]]&gt;=10,"10 gb or more", TRUE,"Between 5 and 10 GB")</f>
        <v>Between 5 and 10 GB</v>
      </c>
      <c r="W1776">
        <v>6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 cm="1">
        <f t="array" ref="J1777">_xlfn.IFS(Aggregate[[#This Row],[Age]]&lt;30,"Under 30",Aggregate[[#This Row],[Age]]&gt;65,"Senior", TRUE, "Other")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 cm="1">
        <f t="array" ref="V1777">_xlfn.IFS(Aggregate[[#This Row],[Avg Monthly GB Download]]&lt;5,"Less than 5",Aggregate[[#This Row],[Avg Monthly GB Download]]&gt;=10,"10 gb or more", TRUE,"Between 5 and 10 GB")</f>
        <v>Less than 5</v>
      </c>
      <c r="W1777">
        <v>0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 cm="1">
        <f t="array" ref="J1778">_xlfn.IFS(Aggregate[[#This Row],[Age]]&lt;30,"Under 30",Aggregate[[#This Row],[Age]]&gt;65,"Senior", TRUE, "Other")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 cm="1">
        <f t="array" ref="V1778">_xlfn.IFS(Aggregate[[#This Row],[Avg Monthly GB Download]]&lt;5,"Less than 5",Aggregate[[#This Row],[Avg Monthly GB Download]]&gt;=10,"10 gb or more", TRUE,"Between 5 and 10 GB")</f>
        <v>10 gb or more</v>
      </c>
      <c r="W1778">
        <v>13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 cm="1">
        <f t="array" ref="J1779">_xlfn.IFS(Aggregate[[#This Row],[Age]]&lt;30,"Under 30",Aggregate[[#This Row],[Age]]&gt;65,"Senior", TRUE, "Other")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 cm="1">
        <f t="array" ref="V1779">_xlfn.IFS(Aggregate[[#This Row],[Avg Monthly GB Download]]&lt;5,"Less than 5",Aggregate[[#This Row],[Avg Monthly GB Download]]&gt;=10,"10 gb or more", TRUE,"Between 5 and 10 GB")</f>
        <v>Less than 5</v>
      </c>
      <c r="W1779">
        <v>0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 cm="1">
        <f t="array" ref="J1780">_xlfn.IFS(Aggregate[[#This Row],[Age]]&lt;30,"Under 30",Aggregate[[#This Row],[Age]]&gt;65,"Senior", TRUE, "Other")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 cm="1">
        <f t="array" ref="V1780">_xlfn.IFS(Aggregate[[#This Row],[Avg Monthly GB Download]]&lt;5,"Less than 5",Aggregate[[#This Row],[Avg Monthly GB Download]]&gt;=10,"10 gb or more", TRUE,"Between 5 and 10 GB")</f>
        <v>Less than 5</v>
      </c>
      <c r="W1780">
        <v>0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 cm="1">
        <f t="array" ref="J1781">_xlfn.IFS(Aggregate[[#This Row],[Age]]&lt;30,"Under 30",Aggregate[[#This Row],[Age]]&gt;65,"Senior", TRUE, "Other")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 cm="1">
        <f t="array" ref="V1781">_xlfn.IFS(Aggregate[[#This Row],[Avg Monthly GB Download]]&lt;5,"Less than 5",Aggregate[[#This Row],[Avg Monthly GB Download]]&gt;=10,"10 gb or more", TRUE,"Between 5 and 10 GB")</f>
        <v>Less than 5</v>
      </c>
      <c r="W1781">
        <v>0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 cm="1">
        <f t="array" ref="J1782">_xlfn.IFS(Aggregate[[#This Row],[Age]]&lt;30,"Under 30",Aggregate[[#This Row],[Age]]&gt;65,"Senior", TRUE, "Other")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 cm="1">
        <f t="array" ref="V1782">_xlfn.IFS(Aggregate[[#This Row],[Avg Monthly GB Download]]&lt;5,"Less than 5",Aggregate[[#This Row],[Avg Monthly GB Download]]&gt;=10,"10 gb or more", TRUE,"Between 5 and 10 GB")</f>
        <v>Less than 5</v>
      </c>
      <c r="W1782">
        <v>0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 cm="1">
        <f t="array" ref="J1783">_xlfn.IFS(Aggregate[[#This Row],[Age]]&lt;30,"Under 30",Aggregate[[#This Row],[Age]]&gt;65,"Senior", TRUE, "Other")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 cm="1">
        <f t="array" ref="V1783">_xlfn.IFS(Aggregate[[#This Row],[Avg Monthly GB Download]]&lt;5,"Less than 5",Aggregate[[#This Row],[Avg Monthly GB Download]]&gt;=10,"10 gb or more", TRUE,"Between 5 and 10 GB")</f>
        <v>Less than 5</v>
      </c>
      <c r="W1783">
        <v>0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 cm="1">
        <f t="array" ref="J1784">_xlfn.IFS(Aggregate[[#This Row],[Age]]&lt;30,"Under 30",Aggregate[[#This Row],[Age]]&gt;65,"Senior", TRUE, "Other")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 cm="1">
        <f t="array" ref="V1784">_xlfn.IFS(Aggregate[[#This Row],[Avg Monthly GB Download]]&lt;5,"Less than 5",Aggregate[[#This Row],[Avg Monthly GB Download]]&gt;=10,"10 gb or more", TRUE,"Between 5 and 10 GB")</f>
        <v>Less than 5</v>
      </c>
      <c r="W1784">
        <v>0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 cm="1">
        <f t="array" ref="J1785">_xlfn.IFS(Aggregate[[#This Row],[Age]]&lt;30,"Under 30",Aggregate[[#This Row],[Age]]&gt;65,"Senior", TRUE, "Other")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 cm="1">
        <f t="array" ref="V1785">_xlfn.IFS(Aggregate[[#This Row],[Avg Monthly GB Download]]&lt;5,"Less than 5",Aggregate[[#This Row],[Avg Monthly GB Download]]&gt;=10,"10 gb or more", TRUE,"Between 5 and 10 GB")</f>
        <v>Less than 5</v>
      </c>
      <c r="W1785">
        <v>0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 cm="1">
        <f t="array" ref="J1786">_xlfn.IFS(Aggregate[[#This Row],[Age]]&lt;30,"Under 30",Aggregate[[#This Row],[Age]]&gt;65,"Senior", TRUE, "Other")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 cm="1">
        <f t="array" ref="V1786">_xlfn.IFS(Aggregate[[#This Row],[Avg Monthly GB Download]]&lt;5,"Less than 5",Aggregate[[#This Row],[Avg Monthly GB Download]]&gt;=10,"10 gb or more", TRUE,"Between 5 and 10 GB")</f>
        <v>Between 5 and 10 GB</v>
      </c>
      <c r="W1786">
        <v>8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 cm="1">
        <f t="array" ref="J1787">_xlfn.IFS(Aggregate[[#This Row],[Age]]&lt;30,"Under 30",Aggregate[[#This Row],[Age]]&gt;65,"Senior", TRUE, "Other")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 cm="1">
        <f t="array" ref="V1787">_xlfn.IFS(Aggregate[[#This Row],[Avg Monthly GB Download]]&lt;5,"Less than 5",Aggregate[[#This Row],[Avg Monthly GB Download]]&gt;=10,"10 gb or more", TRUE,"Between 5 and 10 GB")</f>
        <v>10 gb or more</v>
      </c>
      <c r="W1787">
        <v>10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 cm="1">
        <f t="array" ref="J1788">_xlfn.IFS(Aggregate[[#This Row],[Age]]&lt;30,"Under 30",Aggregate[[#This Row],[Age]]&gt;65,"Senior", TRUE, "Other")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 cm="1">
        <f t="array" ref="V1788">_xlfn.IFS(Aggregate[[#This Row],[Avg Monthly GB Download]]&lt;5,"Less than 5",Aggregate[[#This Row],[Avg Monthly GB Download]]&gt;=10,"10 gb or more", TRUE,"Between 5 and 10 GB")</f>
        <v>Less than 5</v>
      </c>
      <c r="W1788">
        <v>0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 cm="1">
        <f t="array" ref="J1789">_xlfn.IFS(Aggregate[[#This Row],[Age]]&lt;30,"Under 30",Aggregate[[#This Row],[Age]]&gt;65,"Senior", TRUE, "Other")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 cm="1">
        <f t="array" ref="V1789">_xlfn.IFS(Aggregate[[#This Row],[Avg Monthly GB Download]]&lt;5,"Less than 5",Aggregate[[#This Row],[Avg Monthly GB Download]]&gt;=10,"10 gb or more", TRUE,"Between 5 and 10 GB")</f>
        <v>Less than 5</v>
      </c>
      <c r="W1789">
        <v>0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 cm="1">
        <f t="array" ref="J1790">_xlfn.IFS(Aggregate[[#This Row],[Age]]&lt;30,"Under 30",Aggregate[[#This Row],[Age]]&gt;65,"Senior", TRUE, "Other")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 cm="1">
        <f t="array" ref="V1790">_xlfn.IFS(Aggregate[[#This Row],[Avg Monthly GB Download]]&lt;5,"Less than 5",Aggregate[[#This Row],[Avg Monthly GB Download]]&gt;=10,"10 gb or more", TRUE,"Between 5 and 10 GB")</f>
        <v>Less than 5</v>
      </c>
      <c r="W1790">
        <v>0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 cm="1">
        <f t="array" ref="J1791">_xlfn.IFS(Aggregate[[#This Row],[Age]]&lt;30,"Under 30",Aggregate[[#This Row],[Age]]&gt;65,"Senior", TRUE, "Other")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 cm="1">
        <f t="array" ref="V1791">_xlfn.IFS(Aggregate[[#This Row],[Avg Monthly GB Download]]&lt;5,"Less than 5",Aggregate[[#This Row],[Avg Monthly GB Download]]&gt;=10,"10 gb or more", TRUE,"Between 5 and 10 GB")</f>
        <v>Less than 5</v>
      </c>
      <c r="W1791">
        <v>0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 cm="1">
        <f t="array" ref="J1792">_xlfn.IFS(Aggregate[[#This Row],[Age]]&lt;30,"Under 30",Aggregate[[#This Row],[Age]]&gt;65,"Senior", TRUE, "Other")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 cm="1">
        <f t="array" ref="V1792">_xlfn.IFS(Aggregate[[#This Row],[Avg Monthly GB Download]]&lt;5,"Less than 5",Aggregate[[#This Row],[Avg Monthly GB Download]]&gt;=10,"10 gb or more", TRUE,"Between 5 and 10 GB")</f>
        <v>10 gb or more</v>
      </c>
      <c r="W1792">
        <v>26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 cm="1">
        <f t="array" ref="J1793">_xlfn.IFS(Aggregate[[#This Row],[Age]]&lt;30,"Under 30",Aggregate[[#This Row],[Age]]&gt;65,"Senior", TRUE, "Other")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 cm="1">
        <f t="array" ref="V1793">_xlfn.IFS(Aggregate[[#This Row],[Avg Monthly GB Download]]&lt;5,"Less than 5",Aggregate[[#This Row],[Avg Monthly GB Download]]&gt;=10,"10 gb or more", TRUE,"Between 5 and 10 GB")</f>
        <v>Less than 5</v>
      </c>
      <c r="W1793">
        <v>0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 cm="1">
        <f t="array" ref="J1794">_xlfn.IFS(Aggregate[[#This Row],[Age]]&lt;30,"Under 30",Aggregate[[#This Row],[Age]]&gt;65,"Senior", TRUE, "Other")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 cm="1">
        <f t="array" ref="V1794">_xlfn.IFS(Aggregate[[#This Row],[Avg Monthly GB Download]]&lt;5,"Less than 5",Aggregate[[#This Row],[Avg Monthly GB Download]]&gt;=10,"10 gb or more", TRUE,"Between 5 and 10 GB")</f>
        <v>Less than 5</v>
      </c>
      <c r="W1794">
        <v>3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 cm="1">
        <f t="array" ref="J1795">_xlfn.IFS(Aggregate[[#This Row],[Age]]&lt;30,"Under 30",Aggregate[[#This Row],[Age]]&gt;65,"Senior", TRUE, "Other")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 cm="1">
        <f t="array" ref="V1795">_xlfn.IFS(Aggregate[[#This Row],[Avg Monthly GB Download]]&lt;5,"Less than 5",Aggregate[[#This Row],[Avg Monthly GB Download]]&gt;=10,"10 gb or more", TRUE,"Between 5 and 10 GB")</f>
        <v>Less than 5</v>
      </c>
      <c r="W1795">
        <v>0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 cm="1">
        <f t="array" ref="J1796">_xlfn.IFS(Aggregate[[#This Row],[Age]]&lt;30,"Under 30",Aggregate[[#This Row],[Age]]&gt;65,"Senior", TRUE, "Other")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 cm="1">
        <f t="array" ref="V1796">_xlfn.IFS(Aggregate[[#This Row],[Avg Monthly GB Download]]&lt;5,"Less than 5",Aggregate[[#This Row],[Avg Monthly GB Download]]&gt;=10,"10 gb or more", TRUE,"Between 5 and 10 GB")</f>
        <v>Less than 5</v>
      </c>
      <c r="W1796">
        <v>0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 cm="1">
        <f t="array" ref="J1797">_xlfn.IFS(Aggregate[[#This Row],[Age]]&lt;30,"Under 30",Aggregate[[#This Row],[Age]]&gt;65,"Senior", TRUE, "Other")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 cm="1">
        <f t="array" ref="V1797">_xlfn.IFS(Aggregate[[#This Row],[Avg Monthly GB Download]]&lt;5,"Less than 5",Aggregate[[#This Row],[Avg Monthly GB Download]]&gt;=10,"10 gb or more", TRUE,"Between 5 and 10 GB")</f>
        <v>Less than 5</v>
      </c>
      <c r="W1797">
        <v>0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 cm="1">
        <f t="array" ref="J1798">_xlfn.IFS(Aggregate[[#This Row],[Age]]&lt;30,"Under 30",Aggregate[[#This Row],[Age]]&gt;65,"Senior", TRUE, "Other")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 cm="1">
        <f t="array" ref="V1798">_xlfn.IFS(Aggregate[[#This Row],[Avg Monthly GB Download]]&lt;5,"Less than 5",Aggregate[[#This Row],[Avg Monthly GB Download]]&gt;=10,"10 gb or more", TRUE,"Between 5 and 10 GB")</f>
        <v>Less than 5</v>
      </c>
      <c r="W1798">
        <v>0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 cm="1">
        <f t="array" ref="J1799">_xlfn.IFS(Aggregate[[#This Row],[Age]]&lt;30,"Under 30",Aggregate[[#This Row],[Age]]&gt;65,"Senior", TRUE, "Other")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 cm="1">
        <f t="array" ref="V1799">_xlfn.IFS(Aggregate[[#This Row],[Avg Monthly GB Download]]&lt;5,"Less than 5",Aggregate[[#This Row],[Avg Monthly GB Download]]&gt;=10,"10 gb or more", TRUE,"Between 5 and 10 GB")</f>
        <v>Less than 5</v>
      </c>
      <c r="W1799">
        <v>0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 cm="1">
        <f t="array" ref="J1800">_xlfn.IFS(Aggregate[[#This Row],[Age]]&lt;30,"Under 30",Aggregate[[#This Row],[Age]]&gt;65,"Senior", TRUE, "Other")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 cm="1">
        <f t="array" ref="V1800">_xlfn.IFS(Aggregate[[#This Row],[Avg Monthly GB Download]]&lt;5,"Less than 5",Aggregate[[#This Row],[Avg Monthly GB Download]]&gt;=10,"10 gb or more", TRUE,"Between 5 and 10 GB")</f>
        <v>Less than 5</v>
      </c>
      <c r="W1800">
        <v>0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 cm="1">
        <f t="array" ref="J1801">_xlfn.IFS(Aggregate[[#This Row],[Age]]&lt;30,"Under 30",Aggregate[[#This Row],[Age]]&gt;65,"Senior", TRUE, "Other")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 cm="1">
        <f t="array" ref="V1801">_xlfn.IFS(Aggregate[[#This Row],[Avg Monthly GB Download]]&lt;5,"Less than 5",Aggregate[[#This Row],[Avg Monthly GB Download]]&gt;=10,"10 gb or more", TRUE,"Between 5 and 10 GB")</f>
        <v>Less than 5</v>
      </c>
      <c r="W1801">
        <v>0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 cm="1">
        <f t="array" ref="J1802">_xlfn.IFS(Aggregate[[#This Row],[Age]]&lt;30,"Under 30",Aggregate[[#This Row],[Age]]&gt;65,"Senior", TRUE, "Other")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 cm="1">
        <f t="array" ref="V1802">_xlfn.IFS(Aggregate[[#This Row],[Avg Monthly GB Download]]&lt;5,"Less than 5",Aggregate[[#This Row],[Avg Monthly GB Download]]&gt;=10,"10 gb or more", TRUE,"Between 5 and 10 GB")</f>
        <v>Less than 5</v>
      </c>
      <c r="W1802">
        <v>0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 cm="1">
        <f t="array" ref="J1803">_xlfn.IFS(Aggregate[[#This Row],[Age]]&lt;30,"Under 30",Aggregate[[#This Row],[Age]]&gt;65,"Senior", TRUE, "Other")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 cm="1">
        <f t="array" ref="V1803">_xlfn.IFS(Aggregate[[#This Row],[Avg Monthly GB Download]]&lt;5,"Less than 5",Aggregate[[#This Row],[Avg Monthly GB Download]]&gt;=10,"10 gb or more", TRUE,"Between 5 and 10 GB")</f>
        <v>Less than 5</v>
      </c>
      <c r="W1803">
        <v>0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 cm="1">
        <f t="array" ref="J1804">_xlfn.IFS(Aggregate[[#This Row],[Age]]&lt;30,"Under 30",Aggregate[[#This Row],[Age]]&gt;65,"Senior", TRUE, "Other")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 cm="1">
        <f t="array" ref="V1804">_xlfn.IFS(Aggregate[[#This Row],[Avg Monthly GB Download]]&lt;5,"Less than 5",Aggregate[[#This Row],[Avg Monthly GB Download]]&gt;=10,"10 gb or more", TRUE,"Between 5 and 10 GB")</f>
        <v>Less than 5</v>
      </c>
      <c r="W1804">
        <v>2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 cm="1">
        <f t="array" ref="J1805">_xlfn.IFS(Aggregate[[#This Row],[Age]]&lt;30,"Under 30",Aggregate[[#This Row],[Age]]&gt;65,"Senior", TRUE, "Other")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 cm="1">
        <f t="array" ref="V1805">_xlfn.IFS(Aggregate[[#This Row],[Avg Monthly GB Download]]&lt;5,"Less than 5",Aggregate[[#This Row],[Avg Monthly GB Download]]&gt;=10,"10 gb or more", TRUE,"Between 5 and 10 GB")</f>
        <v>Less than 5</v>
      </c>
      <c r="W1805">
        <v>0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 cm="1">
        <f t="array" ref="J1806">_xlfn.IFS(Aggregate[[#This Row],[Age]]&lt;30,"Under 30",Aggregate[[#This Row],[Age]]&gt;65,"Senior", TRUE, "Other")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 cm="1">
        <f t="array" ref="V1806">_xlfn.IFS(Aggregate[[#This Row],[Avg Monthly GB Download]]&lt;5,"Less than 5",Aggregate[[#This Row],[Avg Monthly GB Download]]&gt;=10,"10 gb or more", TRUE,"Between 5 and 10 GB")</f>
        <v>Between 5 and 10 GB</v>
      </c>
      <c r="W1806">
        <v>7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 cm="1">
        <f t="array" ref="J1807">_xlfn.IFS(Aggregate[[#This Row],[Age]]&lt;30,"Under 30",Aggregate[[#This Row],[Age]]&gt;65,"Senior", TRUE, "Other")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 cm="1">
        <f t="array" ref="V1807">_xlfn.IFS(Aggregate[[#This Row],[Avg Monthly GB Download]]&lt;5,"Less than 5",Aggregate[[#This Row],[Avg Monthly GB Download]]&gt;=10,"10 gb or more", TRUE,"Between 5 and 10 GB")</f>
        <v>Less than 5</v>
      </c>
      <c r="W1807">
        <v>0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 cm="1">
        <f t="array" ref="J1808">_xlfn.IFS(Aggregate[[#This Row],[Age]]&lt;30,"Under 30",Aggregate[[#This Row],[Age]]&gt;65,"Senior", TRUE, "Other")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 cm="1">
        <f t="array" ref="V1808">_xlfn.IFS(Aggregate[[#This Row],[Avg Monthly GB Download]]&lt;5,"Less than 5",Aggregate[[#This Row],[Avg Monthly GB Download]]&gt;=10,"10 gb or more", TRUE,"Between 5 and 10 GB")</f>
        <v>Less than 5</v>
      </c>
      <c r="W1808">
        <v>0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 cm="1">
        <f t="array" ref="J1809">_xlfn.IFS(Aggregate[[#This Row],[Age]]&lt;30,"Under 30",Aggregate[[#This Row],[Age]]&gt;65,"Senior", TRUE, "Other")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 cm="1">
        <f t="array" ref="V1809">_xlfn.IFS(Aggregate[[#This Row],[Avg Monthly GB Download]]&lt;5,"Less than 5",Aggregate[[#This Row],[Avg Monthly GB Download]]&gt;=10,"10 gb or more", TRUE,"Between 5 and 10 GB")</f>
        <v>Less than 5</v>
      </c>
      <c r="W1809">
        <v>0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 cm="1">
        <f t="array" ref="J1810">_xlfn.IFS(Aggregate[[#This Row],[Age]]&lt;30,"Under 30",Aggregate[[#This Row],[Age]]&gt;65,"Senior", TRUE, "Other")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 cm="1">
        <f t="array" ref="V1810">_xlfn.IFS(Aggregate[[#This Row],[Avg Monthly GB Download]]&lt;5,"Less than 5",Aggregate[[#This Row],[Avg Monthly GB Download]]&gt;=10,"10 gb or more", TRUE,"Between 5 and 10 GB")</f>
        <v>Between 5 and 10 GB</v>
      </c>
      <c r="W1810">
        <v>8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 cm="1">
        <f t="array" ref="J1811">_xlfn.IFS(Aggregate[[#This Row],[Age]]&lt;30,"Under 30",Aggregate[[#This Row],[Age]]&gt;65,"Senior", TRUE, "Other")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 cm="1">
        <f t="array" ref="V1811">_xlfn.IFS(Aggregate[[#This Row],[Avg Monthly GB Download]]&lt;5,"Less than 5",Aggregate[[#This Row],[Avg Monthly GB Download]]&gt;=10,"10 gb or more", TRUE,"Between 5 and 10 GB")</f>
        <v>Less than 5</v>
      </c>
      <c r="W1811">
        <v>0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 cm="1">
        <f t="array" ref="J1812">_xlfn.IFS(Aggregate[[#This Row],[Age]]&lt;30,"Under 30",Aggregate[[#This Row],[Age]]&gt;65,"Senior", TRUE, "Other")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 cm="1">
        <f t="array" ref="V1812">_xlfn.IFS(Aggregate[[#This Row],[Avg Monthly GB Download]]&lt;5,"Less than 5",Aggregate[[#This Row],[Avg Monthly GB Download]]&gt;=10,"10 gb or more", TRUE,"Between 5 and 10 GB")</f>
        <v>Less than 5</v>
      </c>
      <c r="W1812">
        <v>0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 cm="1">
        <f t="array" ref="J1813">_xlfn.IFS(Aggregate[[#This Row],[Age]]&lt;30,"Under 30",Aggregate[[#This Row],[Age]]&gt;65,"Senior", TRUE, "Other")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 cm="1">
        <f t="array" ref="V1813">_xlfn.IFS(Aggregate[[#This Row],[Avg Monthly GB Download]]&lt;5,"Less than 5",Aggregate[[#This Row],[Avg Monthly GB Download]]&gt;=10,"10 gb or more", TRUE,"Between 5 and 10 GB")</f>
        <v>Less than 5</v>
      </c>
      <c r="W1813">
        <v>0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 cm="1">
        <f t="array" ref="J1814">_xlfn.IFS(Aggregate[[#This Row],[Age]]&lt;30,"Under 30",Aggregate[[#This Row],[Age]]&gt;65,"Senior", TRUE, "Other")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 cm="1">
        <f t="array" ref="V1814">_xlfn.IFS(Aggregate[[#This Row],[Avg Monthly GB Download]]&lt;5,"Less than 5",Aggregate[[#This Row],[Avg Monthly GB Download]]&gt;=10,"10 gb or more", TRUE,"Between 5 and 10 GB")</f>
        <v>Less than 5</v>
      </c>
      <c r="W1814">
        <v>0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 cm="1">
        <f t="array" ref="J1815">_xlfn.IFS(Aggregate[[#This Row],[Age]]&lt;30,"Under 30",Aggregate[[#This Row],[Age]]&gt;65,"Senior", TRUE, "Other")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 cm="1">
        <f t="array" ref="V1815">_xlfn.IFS(Aggregate[[#This Row],[Avg Monthly GB Download]]&lt;5,"Less than 5",Aggregate[[#This Row],[Avg Monthly GB Download]]&gt;=10,"10 gb or more", TRUE,"Between 5 and 10 GB")</f>
        <v>Less than 5</v>
      </c>
      <c r="W1815">
        <v>0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 cm="1">
        <f t="array" ref="J1816">_xlfn.IFS(Aggregate[[#This Row],[Age]]&lt;30,"Under 30",Aggregate[[#This Row],[Age]]&gt;65,"Senior", TRUE, "Other")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 cm="1">
        <f t="array" ref="V1816">_xlfn.IFS(Aggregate[[#This Row],[Avg Monthly GB Download]]&lt;5,"Less than 5",Aggregate[[#This Row],[Avg Monthly GB Download]]&gt;=10,"10 gb or more", TRUE,"Between 5 and 10 GB")</f>
        <v>10 gb or more</v>
      </c>
      <c r="W1816">
        <v>14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 cm="1">
        <f t="array" ref="J1817">_xlfn.IFS(Aggregate[[#This Row],[Age]]&lt;30,"Under 30",Aggregate[[#This Row],[Age]]&gt;65,"Senior", TRUE, "Other")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 cm="1">
        <f t="array" ref="V1817">_xlfn.IFS(Aggregate[[#This Row],[Avg Monthly GB Download]]&lt;5,"Less than 5",Aggregate[[#This Row],[Avg Monthly GB Download]]&gt;=10,"10 gb or more", TRUE,"Between 5 and 10 GB")</f>
        <v>Less than 5</v>
      </c>
      <c r="W1817">
        <v>0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 cm="1">
        <f t="array" ref="J1818">_xlfn.IFS(Aggregate[[#This Row],[Age]]&lt;30,"Under 30",Aggregate[[#This Row],[Age]]&gt;65,"Senior", TRUE, "Other")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 cm="1">
        <f t="array" ref="V1818">_xlfn.IFS(Aggregate[[#This Row],[Avg Monthly GB Download]]&lt;5,"Less than 5",Aggregate[[#This Row],[Avg Monthly GB Download]]&gt;=10,"10 gb or more", TRUE,"Between 5 and 10 GB")</f>
        <v>Less than 5</v>
      </c>
      <c r="W1818">
        <v>0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 cm="1">
        <f t="array" ref="J1819">_xlfn.IFS(Aggregate[[#This Row],[Age]]&lt;30,"Under 30",Aggregate[[#This Row],[Age]]&gt;65,"Senior", TRUE, "Other")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 cm="1">
        <f t="array" ref="V1819">_xlfn.IFS(Aggregate[[#This Row],[Avg Monthly GB Download]]&lt;5,"Less than 5",Aggregate[[#This Row],[Avg Monthly GB Download]]&gt;=10,"10 gb or more", TRUE,"Between 5 and 10 GB")</f>
        <v>Less than 5</v>
      </c>
      <c r="W1819">
        <v>3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 cm="1">
        <f t="array" ref="J1820">_xlfn.IFS(Aggregate[[#This Row],[Age]]&lt;30,"Under 30",Aggregate[[#This Row],[Age]]&gt;65,"Senior", TRUE, "Other")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 cm="1">
        <f t="array" ref="V1820">_xlfn.IFS(Aggregate[[#This Row],[Avg Monthly GB Download]]&lt;5,"Less than 5",Aggregate[[#This Row],[Avg Monthly GB Download]]&gt;=10,"10 gb or more", TRUE,"Between 5 and 10 GB")</f>
        <v>10 gb or more</v>
      </c>
      <c r="W1820">
        <v>13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 cm="1">
        <f t="array" ref="J1821">_xlfn.IFS(Aggregate[[#This Row],[Age]]&lt;30,"Under 30",Aggregate[[#This Row],[Age]]&gt;65,"Senior", TRUE, "Other")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 cm="1">
        <f t="array" ref="V1821">_xlfn.IFS(Aggregate[[#This Row],[Avg Monthly GB Download]]&lt;5,"Less than 5",Aggregate[[#This Row],[Avg Monthly GB Download]]&gt;=10,"10 gb or more", TRUE,"Between 5 and 10 GB")</f>
        <v>Less than 5</v>
      </c>
      <c r="W1821">
        <v>0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 cm="1">
        <f t="array" ref="J1822">_xlfn.IFS(Aggregate[[#This Row],[Age]]&lt;30,"Under 30",Aggregate[[#This Row],[Age]]&gt;65,"Senior", TRUE, "Other")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 cm="1">
        <f t="array" ref="V1822">_xlfn.IFS(Aggregate[[#This Row],[Avg Monthly GB Download]]&lt;5,"Less than 5",Aggregate[[#This Row],[Avg Monthly GB Download]]&gt;=10,"10 gb or more", TRUE,"Between 5 and 10 GB")</f>
        <v>Less than 5</v>
      </c>
      <c r="W1822">
        <v>0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 cm="1">
        <f t="array" ref="J1823">_xlfn.IFS(Aggregate[[#This Row],[Age]]&lt;30,"Under 30",Aggregate[[#This Row],[Age]]&gt;65,"Senior", TRUE, "Other")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 cm="1">
        <f t="array" ref="V1823">_xlfn.IFS(Aggregate[[#This Row],[Avg Monthly GB Download]]&lt;5,"Less than 5",Aggregate[[#This Row],[Avg Monthly GB Download]]&gt;=10,"10 gb or more", TRUE,"Between 5 and 10 GB")</f>
        <v>Less than 5</v>
      </c>
      <c r="W1823">
        <v>4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 cm="1">
        <f t="array" ref="J1824">_xlfn.IFS(Aggregate[[#This Row],[Age]]&lt;30,"Under 30",Aggregate[[#This Row],[Age]]&gt;65,"Senior", TRUE, "Other")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 cm="1">
        <f t="array" ref="V1824">_xlfn.IFS(Aggregate[[#This Row],[Avg Monthly GB Download]]&lt;5,"Less than 5",Aggregate[[#This Row],[Avg Monthly GB Download]]&gt;=10,"10 gb or more", TRUE,"Between 5 and 10 GB")</f>
        <v>Less than 5</v>
      </c>
      <c r="W1824">
        <v>0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 cm="1">
        <f t="array" ref="J1825">_xlfn.IFS(Aggregate[[#This Row],[Age]]&lt;30,"Under 30",Aggregate[[#This Row],[Age]]&gt;65,"Senior", TRUE, "Other")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 cm="1">
        <f t="array" ref="V1825">_xlfn.IFS(Aggregate[[#This Row],[Avg Monthly GB Download]]&lt;5,"Less than 5",Aggregate[[#This Row],[Avg Monthly GB Download]]&gt;=10,"10 gb or more", TRUE,"Between 5 and 10 GB")</f>
        <v>Less than 5</v>
      </c>
      <c r="W1825">
        <v>0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 cm="1">
        <f t="array" ref="J1826">_xlfn.IFS(Aggregate[[#This Row],[Age]]&lt;30,"Under 30",Aggregate[[#This Row],[Age]]&gt;65,"Senior", TRUE, "Other")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 cm="1">
        <f t="array" ref="V1826">_xlfn.IFS(Aggregate[[#This Row],[Avg Monthly GB Download]]&lt;5,"Less than 5",Aggregate[[#This Row],[Avg Monthly GB Download]]&gt;=10,"10 gb or more", TRUE,"Between 5 and 10 GB")</f>
        <v>Less than 5</v>
      </c>
      <c r="W1826">
        <v>0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 cm="1">
        <f t="array" ref="J1827">_xlfn.IFS(Aggregate[[#This Row],[Age]]&lt;30,"Under 30",Aggregate[[#This Row],[Age]]&gt;65,"Senior", TRUE, "Other")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 cm="1">
        <f t="array" ref="V1827">_xlfn.IFS(Aggregate[[#This Row],[Avg Monthly GB Download]]&lt;5,"Less than 5",Aggregate[[#This Row],[Avg Monthly GB Download]]&gt;=10,"10 gb or more", TRUE,"Between 5 and 10 GB")</f>
        <v>Less than 5</v>
      </c>
      <c r="W1827">
        <v>0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 cm="1">
        <f t="array" ref="J1828">_xlfn.IFS(Aggregate[[#This Row],[Age]]&lt;30,"Under 30",Aggregate[[#This Row],[Age]]&gt;65,"Senior", TRUE, "Other")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 cm="1">
        <f t="array" ref="V1828">_xlfn.IFS(Aggregate[[#This Row],[Avg Monthly GB Download]]&lt;5,"Less than 5",Aggregate[[#This Row],[Avg Monthly GB Download]]&gt;=10,"10 gb or more", TRUE,"Between 5 and 10 GB")</f>
        <v>Less than 5</v>
      </c>
      <c r="W1828">
        <v>0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 cm="1">
        <f t="array" ref="J1829">_xlfn.IFS(Aggregate[[#This Row],[Age]]&lt;30,"Under 30",Aggregate[[#This Row],[Age]]&gt;65,"Senior", TRUE, "Other")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 cm="1">
        <f t="array" ref="V1829">_xlfn.IFS(Aggregate[[#This Row],[Avg Monthly GB Download]]&lt;5,"Less than 5",Aggregate[[#This Row],[Avg Monthly GB Download]]&gt;=10,"10 gb or more", TRUE,"Between 5 and 10 GB")</f>
        <v>Less than 5</v>
      </c>
      <c r="W1829">
        <v>0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 cm="1">
        <f t="array" ref="J1830">_xlfn.IFS(Aggregate[[#This Row],[Age]]&lt;30,"Under 30",Aggregate[[#This Row],[Age]]&gt;65,"Senior", TRUE, "Other")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 cm="1">
        <f t="array" ref="V1830">_xlfn.IFS(Aggregate[[#This Row],[Avg Monthly GB Download]]&lt;5,"Less than 5",Aggregate[[#This Row],[Avg Monthly GB Download]]&gt;=10,"10 gb or more", TRUE,"Between 5 and 10 GB")</f>
        <v>10 gb or more</v>
      </c>
      <c r="W1830">
        <v>14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 cm="1">
        <f t="array" ref="J1831">_xlfn.IFS(Aggregate[[#This Row],[Age]]&lt;30,"Under 30",Aggregate[[#This Row],[Age]]&gt;65,"Senior", TRUE, "Other")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 cm="1">
        <f t="array" ref="V1831">_xlfn.IFS(Aggregate[[#This Row],[Avg Monthly GB Download]]&lt;5,"Less than 5",Aggregate[[#This Row],[Avg Monthly GB Download]]&gt;=10,"10 gb or more", TRUE,"Between 5 and 10 GB")</f>
        <v>Less than 5</v>
      </c>
      <c r="W1831">
        <v>0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 cm="1">
        <f t="array" ref="J1832">_xlfn.IFS(Aggregate[[#This Row],[Age]]&lt;30,"Under 30",Aggregate[[#This Row],[Age]]&gt;65,"Senior", TRUE, "Other")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 cm="1">
        <f t="array" ref="V1832">_xlfn.IFS(Aggregate[[#This Row],[Avg Monthly GB Download]]&lt;5,"Less than 5",Aggregate[[#This Row],[Avg Monthly GB Download]]&gt;=10,"10 gb or more", TRUE,"Between 5 and 10 GB")</f>
        <v>Less than 5</v>
      </c>
      <c r="W1832">
        <v>2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 cm="1">
        <f t="array" ref="J1833">_xlfn.IFS(Aggregate[[#This Row],[Age]]&lt;30,"Under 30",Aggregate[[#This Row],[Age]]&gt;65,"Senior", TRUE, "Other")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 cm="1">
        <f t="array" ref="V1833">_xlfn.IFS(Aggregate[[#This Row],[Avg Monthly GB Download]]&lt;5,"Less than 5",Aggregate[[#This Row],[Avg Monthly GB Download]]&gt;=10,"10 gb or more", TRUE,"Between 5 and 10 GB")</f>
        <v>Less than 5</v>
      </c>
      <c r="W1833">
        <v>0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 cm="1">
        <f t="array" ref="J1834">_xlfn.IFS(Aggregate[[#This Row],[Age]]&lt;30,"Under 30",Aggregate[[#This Row],[Age]]&gt;65,"Senior", TRUE, "Other")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 cm="1">
        <f t="array" ref="V1834">_xlfn.IFS(Aggregate[[#This Row],[Avg Monthly GB Download]]&lt;5,"Less than 5",Aggregate[[#This Row],[Avg Monthly GB Download]]&gt;=10,"10 gb or more", TRUE,"Between 5 and 10 GB")</f>
        <v>Less than 5</v>
      </c>
      <c r="W1834">
        <v>0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 cm="1">
        <f t="array" ref="J1835">_xlfn.IFS(Aggregate[[#This Row],[Age]]&lt;30,"Under 30",Aggregate[[#This Row],[Age]]&gt;65,"Senior", TRUE, "Other")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 cm="1">
        <f t="array" ref="V1835">_xlfn.IFS(Aggregate[[#This Row],[Avg Monthly GB Download]]&lt;5,"Less than 5",Aggregate[[#This Row],[Avg Monthly GB Download]]&gt;=10,"10 gb or more", TRUE,"Between 5 and 10 GB")</f>
        <v>Less than 5</v>
      </c>
      <c r="W1835">
        <v>0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 cm="1">
        <f t="array" ref="J1836">_xlfn.IFS(Aggregate[[#This Row],[Age]]&lt;30,"Under 30",Aggregate[[#This Row],[Age]]&gt;65,"Senior", TRUE, "Other")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 cm="1">
        <f t="array" ref="V1836">_xlfn.IFS(Aggregate[[#This Row],[Avg Monthly GB Download]]&lt;5,"Less than 5",Aggregate[[#This Row],[Avg Monthly GB Download]]&gt;=10,"10 gb or more", TRUE,"Between 5 and 10 GB")</f>
        <v>10 gb or more</v>
      </c>
      <c r="W1836">
        <v>38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 cm="1">
        <f t="array" ref="J1837">_xlfn.IFS(Aggregate[[#This Row],[Age]]&lt;30,"Under 30",Aggregate[[#This Row],[Age]]&gt;65,"Senior", TRUE, "Other")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 cm="1">
        <f t="array" ref="V1837">_xlfn.IFS(Aggregate[[#This Row],[Avg Monthly GB Download]]&lt;5,"Less than 5",Aggregate[[#This Row],[Avg Monthly GB Download]]&gt;=10,"10 gb or more", TRUE,"Between 5 and 10 GB")</f>
        <v>10 gb or more</v>
      </c>
      <c r="W1837">
        <v>38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 cm="1">
        <f t="array" ref="J1838">_xlfn.IFS(Aggregate[[#This Row],[Age]]&lt;30,"Under 30",Aggregate[[#This Row],[Age]]&gt;65,"Senior", TRUE, "Other")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 cm="1">
        <f t="array" ref="V1838">_xlfn.IFS(Aggregate[[#This Row],[Avg Monthly GB Download]]&lt;5,"Less than 5",Aggregate[[#This Row],[Avg Monthly GB Download]]&gt;=10,"10 gb or more", TRUE,"Between 5 and 10 GB")</f>
        <v>Less than 5</v>
      </c>
      <c r="W1838">
        <v>0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 cm="1">
        <f t="array" ref="J1839">_xlfn.IFS(Aggregate[[#This Row],[Age]]&lt;30,"Under 30",Aggregate[[#This Row],[Age]]&gt;65,"Senior", TRUE, "Other")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 cm="1">
        <f t="array" ref="V1839">_xlfn.IFS(Aggregate[[#This Row],[Avg Monthly GB Download]]&lt;5,"Less than 5",Aggregate[[#This Row],[Avg Monthly GB Download]]&gt;=10,"10 gb or more", TRUE,"Between 5 and 10 GB")</f>
        <v>Less than 5</v>
      </c>
      <c r="W1839">
        <v>0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 cm="1">
        <f t="array" ref="J1840">_xlfn.IFS(Aggregate[[#This Row],[Age]]&lt;30,"Under 30",Aggregate[[#This Row],[Age]]&gt;65,"Senior", TRUE, "Other")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 cm="1">
        <f t="array" ref="V1840">_xlfn.IFS(Aggregate[[#This Row],[Avg Monthly GB Download]]&lt;5,"Less than 5",Aggregate[[#This Row],[Avg Monthly GB Download]]&gt;=10,"10 gb or more", TRUE,"Between 5 and 10 GB")</f>
        <v>10 gb or more</v>
      </c>
      <c r="W1840">
        <v>14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 cm="1">
        <f t="array" ref="J1841">_xlfn.IFS(Aggregate[[#This Row],[Age]]&lt;30,"Under 30",Aggregate[[#This Row],[Age]]&gt;65,"Senior", TRUE, "Other")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 cm="1">
        <f t="array" ref="V1841">_xlfn.IFS(Aggregate[[#This Row],[Avg Monthly GB Download]]&lt;5,"Less than 5",Aggregate[[#This Row],[Avg Monthly GB Download]]&gt;=10,"10 gb or more", TRUE,"Between 5 and 10 GB")</f>
        <v>Less than 5</v>
      </c>
      <c r="W1841">
        <v>0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 cm="1">
        <f t="array" ref="J1842">_xlfn.IFS(Aggregate[[#This Row],[Age]]&lt;30,"Under 30",Aggregate[[#This Row],[Age]]&gt;65,"Senior", TRUE, "Other")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 cm="1">
        <f t="array" ref="V1842">_xlfn.IFS(Aggregate[[#This Row],[Avg Monthly GB Download]]&lt;5,"Less than 5",Aggregate[[#This Row],[Avg Monthly GB Download]]&gt;=10,"10 gb or more", TRUE,"Between 5 and 10 GB")</f>
        <v>10 gb or more</v>
      </c>
      <c r="W1842">
        <v>17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 cm="1">
        <f t="array" ref="J1843">_xlfn.IFS(Aggregate[[#This Row],[Age]]&lt;30,"Under 30",Aggregate[[#This Row],[Age]]&gt;65,"Senior", TRUE, "Other")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 cm="1">
        <f t="array" ref="V1843">_xlfn.IFS(Aggregate[[#This Row],[Avg Monthly GB Download]]&lt;5,"Less than 5",Aggregate[[#This Row],[Avg Monthly GB Download]]&gt;=10,"10 gb or more", TRUE,"Between 5 and 10 GB")</f>
        <v>Less than 5</v>
      </c>
      <c r="W1843">
        <v>0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 cm="1">
        <f t="array" ref="J1844">_xlfn.IFS(Aggregate[[#This Row],[Age]]&lt;30,"Under 30",Aggregate[[#This Row],[Age]]&gt;65,"Senior", TRUE, "Other")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 cm="1">
        <f t="array" ref="V1844">_xlfn.IFS(Aggregate[[#This Row],[Avg Monthly GB Download]]&lt;5,"Less than 5",Aggregate[[#This Row],[Avg Monthly GB Download]]&gt;=10,"10 gb or more", TRUE,"Between 5 and 10 GB")</f>
        <v>Less than 5</v>
      </c>
      <c r="W1844">
        <v>0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 cm="1">
        <f t="array" ref="J1845">_xlfn.IFS(Aggregate[[#This Row],[Age]]&lt;30,"Under 30",Aggregate[[#This Row],[Age]]&gt;65,"Senior", TRUE, "Other")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 cm="1">
        <f t="array" ref="V1845">_xlfn.IFS(Aggregate[[#This Row],[Avg Monthly GB Download]]&lt;5,"Less than 5",Aggregate[[#This Row],[Avg Monthly GB Download]]&gt;=10,"10 gb or more", TRUE,"Between 5 and 10 GB")</f>
        <v>Less than 5</v>
      </c>
      <c r="W1845">
        <v>0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 cm="1">
        <f t="array" ref="J1846">_xlfn.IFS(Aggregate[[#This Row],[Age]]&lt;30,"Under 30",Aggregate[[#This Row],[Age]]&gt;65,"Senior", TRUE, "Other")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 cm="1">
        <f t="array" ref="V1846">_xlfn.IFS(Aggregate[[#This Row],[Avg Monthly GB Download]]&lt;5,"Less than 5",Aggregate[[#This Row],[Avg Monthly GB Download]]&gt;=10,"10 gb or more", TRUE,"Between 5 and 10 GB")</f>
        <v>Between 5 and 10 GB</v>
      </c>
      <c r="W1846">
        <v>6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 cm="1">
        <f t="array" ref="J1847">_xlfn.IFS(Aggregate[[#This Row],[Age]]&lt;30,"Under 30",Aggregate[[#This Row],[Age]]&gt;65,"Senior", TRUE, "Other")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 cm="1">
        <f t="array" ref="V1847">_xlfn.IFS(Aggregate[[#This Row],[Avg Monthly GB Download]]&lt;5,"Less than 5",Aggregate[[#This Row],[Avg Monthly GB Download]]&gt;=10,"10 gb or more", TRUE,"Between 5 and 10 GB")</f>
        <v>Less than 5</v>
      </c>
      <c r="W1847">
        <v>1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 cm="1">
        <f t="array" ref="J1848">_xlfn.IFS(Aggregate[[#This Row],[Age]]&lt;30,"Under 30",Aggregate[[#This Row],[Age]]&gt;65,"Senior", TRUE, "Other")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 cm="1">
        <f t="array" ref="V1848">_xlfn.IFS(Aggregate[[#This Row],[Avg Monthly GB Download]]&lt;5,"Less than 5",Aggregate[[#This Row],[Avg Monthly GB Download]]&gt;=10,"10 gb or more", TRUE,"Between 5 and 10 GB")</f>
        <v>Less than 5</v>
      </c>
      <c r="W1848">
        <v>0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 cm="1">
        <f t="array" ref="J1849">_xlfn.IFS(Aggregate[[#This Row],[Age]]&lt;30,"Under 30",Aggregate[[#This Row],[Age]]&gt;65,"Senior", TRUE, "Other")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 cm="1">
        <f t="array" ref="V1849">_xlfn.IFS(Aggregate[[#This Row],[Avg Monthly GB Download]]&lt;5,"Less than 5",Aggregate[[#This Row],[Avg Monthly GB Download]]&gt;=10,"10 gb or more", TRUE,"Between 5 and 10 GB")</f>
        <v>Less than 5</v>
      </c>
      <c r="W1849">
        <v>2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 cm="1">
        <f t="array" ref="J1850">_xlfn.IFS(Aggregate[[#This Row],[Age]]&lt;30,"Under 30",Aggregate[[#This Row],[Age]]&gt;65,"Senior", TRUE, "Other")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 cm="1">
        <f t="array" ref="V1850">_xlfn.IFS(Aggregate[[#This Row],[Avg Monthly GB Download]]&lt;5,"Less than 5",Aggregate[[#This Row],[Avg Monthly GB Download]]&gt;=10,"10 gb or more", TRUE,"Between 5 and 10 GB")</f>
        <v>Less than 5</v>
      </c>
      <c r="W1850">
        <v>0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 cm="1">
        <f t="array" ref="J1851">_xlfn.IFS(Aggregate[[#This Row],[Age]]&lt;30,"Under 30",Aggregate[[#This Row],[Age]]&gt;65,"Senior", TRUE, "Other")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 cm="1">
        <f t="array" ref="V1851">_xlfn.IFS(Aggregate[[#This Row],[Avg Monthly GB Download]]&lt;5,"Less than 5",Aggregate[[#This Row],[Avg Monthly GB Download]]&gt;=10,"10 gb or more", TRUE,"Between 5 and 10 GB")</f>
        <v>Less than 5</v>
      </c>
      <c r="W1851">
        <v>0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 cm="1">
        <f t="array" ref="J1852">_xlfn.IFS(Aggregate[[#This Row],[Age]]&lt;30,"Under 30",Aggregate[[#This Row],[Age]]&gt;65,"Senior", TRUE, "Other")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 cm="1">
        <f t="array" ref="V1852">_xlfn.IFS(Aggregate[[#This Row],[Avg Monthly GB Download]]&lt;5,"Less than 5",Aggregate[[#This Row],[Avg Monthly GB Download]]&gt;=10,"10 gb or more", TRUE,"Between 5 and 10 GB")</f>
        <v>Less than 5</v>
      </c>
      <c r="W1852">
        <v>0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 cm="1">
        <f t="array" ref="J1853">_xlfn.IFS(Aggregate[[#This Row],[Age]]&lt;30,"Under 30",Aggregate[[#This Row],[Age]]&gt;65,"Senior", TRUE, "Other")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 cm="1">
        <f t="array" ref="V1853">_xlfn.IFS(Aggregate[[#This Row],[Avg Monthly GB Download]]&lt;5,"Less than 5",Aggregate[[#This Row],[Avg Monthly GB Download]]&gt;=10,"10 gb or more", TRUE,"Between 5 and 10 GB")</f>
        <v>Less than 5</v>
      </c>
      <c r="W1853">
        <v>0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 cm="1">
        <f t="array" ref="J1854">_xlfn.IFS(Aggregate[[#This Row],[Age]]&lt;30,"Under 30",Aggregate[[#This Row],[Age]]&gt;65,"Senior", TRUE, "Other")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 cm="1">
        <f t="array" ref="V1854">_xlfn.IFS(Aggregate[[#This Row],[Avg Monthly GB Download]]&lt;5,"Less than 5",Aggregate[[#This Row],[Avg Monthly GB Download]]&gt;=10,"10 gb or more", TRUE,"Between 5 and 10 GB")</f>
        <v>10 gb or more</v>
      </c>
      <c r="W1854">
        <v>26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 cm="1">
        <f t="array" ref="J1855">_xlfn.IFS(Aggregate[[#This Row],[Age]]&lt;30,"Under 30",Aggregate[[#This Row],[Age]]&gt;65,"Senior", TRUE, "Other")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 cm="1">
        <f t="array" ref="V1855">_xlfn.IFS(Aggregate[[#This Row],[Avg Monthly GB Download]]&lt;5,"Less than 5",Aggregate[[#This Row],[Avg Monthly GB Download]]&gt;=10,"10 gb or more", TRUE,"Between 5 and 10 GB")</f>
        <v>Less than 5</v>
      </c>
      <c r="W1855">
        <v>0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 cm="1">
        <f t="array" ref="J1856">_xlfn.IFS(Aggregate[[#This Row],[Age]]&lt;30,"Under 30",Aggregate[[#This Row],[Age]]&gt;65,"Senior", TRUE, "Other")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 cm="1">
        <f t="array" ref="V1856">_xlfn.IFS(Aggregate[[#This Row],[Avg Monthly GB Download]]&lt;5,"Less than 5",Aggregate[[#This Row],[Avg Monthly GB Download]]&gt;=10,"10 gb or more", TRUE,"Between 5 and 10 GB")</f>
        <v>Between 5 and 10 GB</v>
      </c>
      <c r="W1856">
        <v>6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 cm="1">
        <f t="array" ref="J1857">_xlfn.IFS(Aggregate[[#This Row],[Age]]&lt;30,"Under 30",Aggregate[[#This Row],[Age]]&gt;65,"Senior", TRUE, "Other")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 cm="1">
        <f t="array" ref="V1857">_xlfn.IFS(Aggregate[[#This Row],[Avg Monthly GB Download]]&lt;5,"Less than 5",Aggregate[[#This Row],[Avg Monthly GB Download]]&gt;=10,"10 gb or more", TRUE,"Between 5 and 10 GB")</f>
        <v>Less than 5</v>
      </c>
      <c r="W1857">
        <v>0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 cm="1">
        <f t="array" ref="J1858">_xlfn.IFS(Aggregate[[#This Row],[Age]]&lt;30,"Under 30",Aggregate[[#This Row],[Age]]&gt;65,"Senior", TRUE, "Other")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 cm="1">
        <f t="array" ref="V1858">_xlfn.IFS(Aggregate[[#This Row],[Avg Monthly GB Download]]&lt;5,"Less than 5",Aggregate[[#This Row],[Avg Monthly GB Download]]&gt;=10,"10 gb or more", TRUE,"Between 5 and 10 GB")</f>
        <v>10 gb or more</v>
      </c>
      <c r="W1858">
        <v>20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 cm="1">
        <f t="array" ref="J1859">_xlfn.IFS(Aggregate[[#This Row],[Age]]&lt;30,"Under 30",Aggregate[[#This Row],[Age]]&gt;65,"Senior", TRUE, "Other")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 cm="1">
        <f t="array" ref="V1859">_xlfn.IFS(Aggregate[[#This Row],[Avg Monthly GB Download]]&lt;5,"Less than 5",Aggregate[[#This Row],[Avg Monthly GB Download]]&gt;=10,"10 gb or more", TRUE,"Between 5 and 10 GB")</f>
        <v>Between 5 and 10 GB</v>
      </c>
      <c r="W1859">
        <v>6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 cm="1">
        <f t="array" ref="J1860">_xlfn.IFS(Aggregate[[#This Row],[Age]]&lt;30,"Under 30",Aggregate[[#This Row],[Age]]&gt;65,"Senior", TRUE, "Other")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 cm="1">
        <f t="array" ref="V1860">_xlfn.IFS(Aggregate[[#This Row],[Avg Monthly GB Download]]&lt;5,"Less than 5",Aggregate[[#This Row],[Avg Monthly GB Download]]&gt;=10,"10 gb or more", TRUE,"Between 5 and 10 GB")</f>
        <v>Between 5 and 10 GB</v>
      </c>
      <c r="W1860">
        <v>5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 cm="1">
        <f t="array" ref="J1861">_xlfn.IFS(Aggregate[[#This Row],[Age]]&lt;30,"Under 30",Aggregate[[#This Row],[Age]]&gt;65,"Senior", TRUE, "Other")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 cm="1">
        <f t="array" ref="V1861">_xlfn.IFS(Aggregate[[#This Row],[Avg Monthly GB Download]]&lt;5,"Less than 5",Aggregate[[#This Row],[Avg Monthly GB Download]]&gt;=10,"10 gb or more", TRUE,"Between 5 and 10 GB")</f>
        <v>Less than 5</v>
      </c>
      <c r="W1861">
        <v>0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 cm="1">
        <f t="array" ref="J1862">_xlfn.IFS(Aggregate[[#This Row],[Age]]&lt;30,"Under 30",Aggregate[[#This Row],[Age]]&gt;65,"Senior", TRUE, "Other")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 cm="1">
        <f t="array" ref="V1862">_xlfn.IFS(Aggregate[[#This Row],[Avg Monthly GB Download]]&lt;5,"Less than 5",Aggregate[[#This Row],[Avg Monthly GB Download]]&gt;=10,"10 gb or more", TRUE,"Between 5 and 10 GB")</f>
        <v>Less than 5</v>
      </c>
      <c r="W1862">
        <v>0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 cm="1">
        <f t="array" ref="J1863">_xlfn.IFS(Aggregate[[#This Row],[Age]]&lt;30,"Under 30",Aggregate[[#This Row],[Age]]&gt;65,"Senior", TRUE, "Other")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 cm="1">
        <f t="array" ref="V1863">_xlfn.IFS(Aggregate[[#This Row],[Avg Monthly GB Download]]&lt;5,"Less than 5",Aggregate[[#This Row],[Avg Monthly GB Download]]&gt;=10,"10 gb or more", TRUE,"Between 5 and 10 GB")</f>
        <v>Less than 5</v>
      </c>
      <c r="W1863">
        <v>0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 cm="1">
        <f t="array" ref="J1864">_xlfn.IFS(Aggregate[[#This Row],[Age]]&lt;30,"Under 30",Aggregate[[#This Row],[Age]]&gt;65,"Senior", TRUE, "Other")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 cm="1">
        <f t="array" ref="V1864">_xlfn.IFS(Aggregate[[#This Row],[Avg Monthly GB Download]]&lt;5,"Less than 5",Aggregate[[#This Row],[Avg Monthly GB Download]]&gt;=10,"10 gb or more", TRUE,"Between 5 and 10 GB")</f>
        <v>Less than 5</v>
      </c>
      <c r="W1864">
        <v>2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 cm="1">
        <f t="array" ref="J1865">_xlfn.IFS(Aggregate[[#This Row],[Age]]&lt;30,"Under 30",Aggregate[[#This Row],[Age]]&gt;65,"Senior", TRUE, "Other")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 cm="1">
        <f t="array" ref="V1865">_xlfn.IFS(Aggregate[[#This Row],[Avg Monthly GB Download]]&lt;5,"Less than 5",Aggregate[[#This Row],[Avg Monthly GB Download]]&gt;=10,"10 gb or more", TRUE,"Between 5 and 10 GB")</f>
        <v>Less than 5</v>
      </c>
      <c r="W1865">
        <v>0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 cm="1">
        <f t="array" ref="J1866">_xlfn.IFS(Aggregate[[#This Row],[Age]]&lt;30,"Under 30",Aggregate[[#This Row],[Age]]&gt;65,"Senior", TRUE, "Other")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 cm="1">
        <f t="array" ref="V1866">_xlfn.IFS(Aggregate[[#This Row],[Avg Monthly GB Download]]&lt;5,"Less than 5",Aggregate[[#This Row],[Avg Monthly GB Download]]&gt;=10,"10 gb or more", TRUE,"Between 5 and 10 GB")</f>
        <v>Less than 5</v>
      </c>
      <c r="W1866">
        <v>0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 cm="1">
        <f t="array" ref="J1867">_xlfn.IFS(Aggregate[[#This Row],[Age]]&lt;30,"Under 30",Aggregate[[#This Row],[Age]]&gt;65,"Senior", TRUE, "Other")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 cm="1">
        <f t="array" ref="V1867">_xlfn.IFS(Aggregate[[#This Row],[Avg Monthly GB Download]]&lt;5,"Less than 5",Aggregate[[#This Row],[Avg Monthly GB Download]]&gt;=10,"10 gb or more", TRUE,"Between 5 and 10 GB")</f>
        <v>10 gb or more</v>
      </c>
      <c r="W1867">
        <v>15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 cm="1">
        <f t="array" ref="J1868">_xlfn.IFS(Aggregate[[#This Row],[Age]]&lt;30,"Under 30",Aggregate[[#This Row],[Age]]&gt;65,"Senior", TRUE, "Other")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 cm="1">
        <f t="array" ref="V1868">_xlfn.IFS(Aggregate[[#This Row],[Avg Monthly GB Download]]&lt;5,"Less than 5",Aggregate[[#This Row],[Avg Monthly GB Download]]&gt;=10,"10 gb or more", TRUE,"Between 5 and 10 GB")</f>
        <v>Between 5 and 10 GB</v>
      </c>
      <c r="W1868">
        <v>7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 cm="1">
        <f t="array" ref="J1869">_xlfn.IFS(Aggregate[[#This Row],[Age]]&lt;30,"Under 30",Aggregate[[#This Row],[Age]]&gt;65,"Senior", TRUE, "Other")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 cm="1">
        <f t="array" ref="V1869">_xlfn.IFS(Aggregate[[#This Row],[Avg Monthly GB Download]]&lt;5,"Less than 5",Aggregate[[#This Row],[Avg Monthly GB Download]]&gt;=10,"10 gb or more", TRUE,"Between 5 and 10 GB")</f>
        <v>Between 5 and 10 GB</v>
      </c>
      <c r="W1869">
        <v>8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 cm="1">
        <f t="array" ref="J1870">_xlfn.IFS(Aggregate[[#This Row],[Age]]&lt;30,"Under 30",Aggregate[[#This Row],[Age]]&gt;65,"Senior", TRUE, "Other")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 cm="1">
        <f t="array" ref="V1870">_xlfn.IFS(Aggregate[[#This Row],[Avg Monthly GB Download]]&lt;5,"Less than 5",Aggregate[[#This Row],[Avg Monthly GB Download]]&gt;=10,"10 gb or more", TRUE,"Between 5 and 10 GB")</f>
        <v>Less than 5</v>
      </c>
      <c r="W1870">
        <v>0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 cm="1">
        <f t="array" ref="J1871">_xlfn.IFS(Aggregate[[#This Row],[Age]]&lt;30,"Under 30",Aggregate[[#This Row],[Age]]&gt;65,"Senior", TRUE, "Other")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 cm="1">
        <f t="array" ref="V1871">_xlfn.IFS(Aggregate[[#This Row],[Avg Monthly GB Download]]&lt;5,"Less than 5",Aggregate[[#This Row],[Avg Monthly GB Download]]&gt;=10,"10 gb or more", TRUE,"Between 5 and 10 GB")</f>
        <v>Less than 5</v>
      </c>
      <c r="W1871">
        <v>0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 cm="1">
        <f t="array" ref="J1872">_xlfn.IFS(Aggregate[[#This Row],[Age]]&lt;30,"Under 30",Aggregate[[#This Row],[Age]]&gt;65,"Senior", TRUE, "Other")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 cm="1">
        <f t="array" ref="V1872">_xlfn.IFS(Aggregate[[#This Row],[Avg Monthly GB Download]]&lt;5,"Less than 5",Aggregate[[#This Row],[Avg Monthly GB Download]]&gt;=10,"10 gb or more", TRUE,"Between 5 and 10 GB")</f>
        <v>Less than 5</v>
      </c>
      <c r="W1872">
        <v>0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 cm="1">
        <f t="array" ref="J1873">_xlfn.IFS(Aggregate[[#This Row],[Age]]&lt;30,"Under 30",Aggregate[[#This Row],[Age]]&gt;65,"Senior", TRUE, "Other")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 cm="1">
        <f t="array" ref="V1873">_xlfn.IFS(Aggregate[[#This Row],[Avg Monthly GB Download]]&lt;5,"Less than 5",Aggregate[[#This Row],[Avg Monthly GB Download]]&gt;=10,"10 gb or more", TRUE,"Between 5 and 10 GB")</f>
        <v>Less than 5</v>
      </c>
      <c r="W1873">
        <v>0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 cm="1">
        <f t="array" ref="J1874">_xlfn.IFS(Aggregate[[#This Row],[Age]]&lt;30,"Under 30",Aggregate[[#This Row],[Age]]&gt;65,"Senior", TRUE, "Other")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 cm="1">
        <f t="array" ref="V1874">_xlfn.IFS(Aggregate[[#This Row],[Avg Monthly GB Download]]&lt;5,"Less than 5",Aggregate[[#This Row],[Avg Monthly GB Download]]&gt;=10,"10 gb or more", TRUE,"Between 5 and 10 GB")</f>
        <v>Less than 5</v>
      </c>
      <c r="W1874">
        <v>0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 cm="1">
        <f t="array" ref="J1875">_xlfn.IFS(Aggregate[[#This Row],[Age]]&lt;30,"Under 30",Aggregate[[#This Row],[Age]]&gt;65,"Senior", TRUE, "Other")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 cm="1">
        <f t="array" ref="V1875">_xlfn.IFS(Aggregate[[#This Row],[Avg Monthly GB Download]]&lt;5,"Less than 5",Aggregate[[#This Row],[Avg Monthly GB Download]]&gt;=10,"10 gb or more", TRUE,"Between 5 and 10 GB")</f>
        <v>Less than 5</v>
      </c>
      <c r="W1875">
        <v>0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 cm="1">
        <f t="array" ref="J1876">_xlfn.IFS(Aggregate[[#This Row],[Age]]&lt;30,"Under 30",Aggregate[[#This Row],[Age]]&gt;65,"Senior", TRUE, "Other")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 cm="1">
        <f t="array" ref="V1876">_xlfn.IFS(Aggregate[[#This Row],[Avg Monthly GB Download]]&lt;5,"Less than 5",Aggregate[[#This Row],[Avg Monthly GB Download]]&gt;=10,"10 gb or more", TRUE,"Between 5 and 10 GB")</f>
        <v>Between 5 and 10 GB</v>
      </c>
      <c r="W1876">
        <v>9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 cm="1">
        <f t="array" ref="J1877">_xlfn.IFS(Aggregate[[#This Row],[Age]]&lt;30,"Under 30",Aggregate[[#This Row],[Age]]&gt;65,"Senior", TRUE, "Other")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 cm="1">
        <f t="array" ref="V1877">_xlfn.IFS(Aggregate[[#This Row],[Avg Monthly GB Download]]&lt;5,"Less than 5",Aggregate[[#This Row],[Avg Monthly GB Download]]&gt;=10,"10 gb or more", TRUE,"Between 5 and 10 GB")</f>
        <v>Less than 5</v>
      </c>
      <c r="W1877">
        <v>0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 cm="1">
        <f t="array" ref="J1878">_xlfn.IFS(Aggregate[[#This Row],[Age]]&lt;30,"Under 30",Aggregate[[#This Row],[Age]]&gt;65,"Senior", TRUE, "Other")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 cm="1">
        <f t="array" ref="V1878">_xlfn.IFS(Aggregate[[#This Row],[Avg Monthly GB Download]]&lt;5,"Less than 5",Aggregate[[#This Row],[Avg Monthly GB Download]]&gt;=10,"10 gb or more", TRUE,"Between 5 and 10 GB")</f>
        <v>Less than 5</v>
      </c>
      <c r="W1878">
        <v>0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 cm="1">
        <f t="array" ref="J1879">_xlfn.IFS(Aggregate[[#This Row],[Age]]&lt;30,"Under 30",Aggregate[[#This Row],[Age]]&gt;65,"Senior", TRUE, "Other")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 cm="1">
        <f t="array" ref="V1879">_xlfn.IFS(Aggregate[[#This Row],[Avg Monthly GB Download]]&lt;5,"Less than 5",Aggregate[[#This Row],[Avg Monthly GB Download]]&gt;=10,"10 gb or more", TRUE,"Between 5 and 10 GB")</f>
        <v>Less than 5</v>
      </c>
      <c r="W1879">
        <v>3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 cm="1">
        <f t="array" ref="J1880">_xlfn.IFS(Aggregate[[#This Row],[Age]]&lt;30,"Under 30",Aggregate[[#This Row],[Age]]&gt;65,"Senior", TRUE, "Other")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 cm="1">
        <f t="array" ref="V1880">_xlfn.IFS(Aggregate[[#This Row],[Avg Monthly GB Download]]&lt;5,"Less than 5",Aggregate[[#This Row],[Avg Monthly GB Download]]&gt;=10,"10 gb or more", TRUE,"Between 5 and 10 GB")</f>
        <v>Less than 5</v>
      </c>
      <c r="W1880">
        <v>0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 cm="1">
        <f t="array" ref="J1881">_xlfn.IFS(Aggregate[[#This Row],[Age]]&lt;30,"Under 30",Aggregate[[#This Row],[Age]]&gt;65,"Senior", TRUE, "Other")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 cm="1">
        <f t="array" ref="V1881">_xlfn.IFS(Aggregate[[#This Row],[Avg Monthly GB Download]]&lt;5,"Less than 5",Aggregate[[#This Row],[Avg Monthly GB Download]]&gt;=10,"10 gb or more", TRUE,"Between 5 and 10 GB")</f>
        <v>Between 5 and 10 GB</v>
      </c>
      <c r="W1881">
        <v>6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 cm="1">
        <f t="array" ref="J1882">_xlfn.IFS(Aggregate[[#This Row],[Age]]&lt;30,"Under 30",Aggregate[[#This Row],[Age]]&gt;65,"Senior", TRUE, "Other")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 cm="1">
        <f t="array" ref="V1882">_xlfn.IFS(Aggregate[[#This Row],[Avg Monthly GB Download]]&lt;5,"Less than 5",Aggregate[[#This Row],[Avg Monthly GB Download]]&gt;=10,"10 gb or more", TRUE,"Between 5 and 10 GB")</f>
        <v>Less than 5</v>
      </c>
      <c r="W1882">
        <v>0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 cm="1">
        <f t="array" ref="J1883">_xlfn.IFS(Aggregate[[#This Row],[Age]]&lt;30,"Under 30",Aggregate[[#This Row],[Age]]&gt;65,"Senior", TRUE, "Other")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 cm="1">
        <f t="array" ref="V1883">_xlfn.IFS(Aggregate[[#This Row],[Avg Monthly GB Download]]&lt;5,"Less than 5",Aggregate[[#This Row],[Avg Monthly GB Download]]&gt;=10,"10 gb or more", TRUE,"Between 5 and 10 GB")</f>
        <v>Less than 5</v>
      </c>
      <c r="W1883">
        <v>0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 cm="1">
        <f t="array" ref="J1884">_xlfn.IFS(Aggregate[[#This Row],[Age]]&lt;30,"Under 30",Aggregate[[#This Row],[Age]]&gt;65,"Senior", TRUE, "Other")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 cm="1">
        <f t="array" ref="V1884">_xlfn.IFS(Aggregate[[#This Row],[Avg Monthly GB Download]]&lt;5,"Less than 5",Aggregate[[#This Row],[Avg Monthly GB Download]]&gt;=10,"10 gb or more", TRUE,"Between 5 and 10 GB")</f>
        <v>Less than 5</v>
      </c>
      <c r="W1884">
        <v>0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 cm="1">
        <f t="array" ref="J1885">_xlfn.IFS(Aggregate[[#This Row],[Age]]&lt;30,"Under 30",Aggregate[[#This Row],[Age]]&gt;65,"Senior", TRUE, "Other")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 cm="1">
        <f t="array" ref="V1885">_xlfn.IFS(Aggregate[[#This Row],[Avg Monthly GB Download]]&lt;5,"Less than 5",Aggregate[[#This Row],[Avg Monthly GB Download]]&gt;=10,"10 gb or more", TRUE,"Between 5 and 10 GB")</f>
        <v>Between 5 and 10 GB</v>
      </c>
      <c r="W1885">
        <v>5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 cm="1">
        <f t="array" ref="J1886">_xlfn.IFS(Aggregate[[#This Row],[Age]]&lt;30,"Under 30",Aggregate[[#This Row],[Age]]&gt;65,"Senior", TRUE, "Other")</f>
        <v>Other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 cm="1">
        <f t="array" ref="V1886">_xlfn.IFS(Aggregate[[#This Row],[Avg Monthly GB Download]]&lt;5,"Less than 5",Aggregate[[#This Row],[Avg Monthly GB Download]]&gt;=10,"10 gb or more", TRUE,"Between 5 and 10 GB")</f>
        <v>Between 5 and 10 GB</v>
      </c>
      <c r="W1886">
        <v>8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 cm="1">
        <f t="array" ref="J1887">_xlfn.IFS(Aggregate[[#This Row],[Age]]&lt;30,"Under 30",Aggregate[[#This Row],[Age]]&gt;65,"Senior", TRUE, "Other")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 cm="1">
        <f t="array" ref="V1887">_xlfn.IFS(Aggregate[[#This Row],[Avg Monthly GB Download]]&lt;5,"Less than 5",Aggregate[[#This Row],[Avg Monthly GB Download]]&gt;=10,"10 gb or more", TRUE,"Between 5 and 10 GB")</f>
        <v>Less than 5</v>
      </c>
      <c r="W1887">
        <v>0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 cm="1">
        <f t="array" ref="J1888">_xlfn.IFS(Aggregate[[#This Row],[Age]]&lt;30,"Under 30",Aggregate[[#This Row],[Age]]&gt;65,"Senior", TRUE, "Other")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 cm="1">
        <f t="array" ref="V1888">_xlfn.IFS(Aggregate[[#This Row],[Avg Monthly GB Download]]&lt;5,"Less than 5",Aggregate[[#This Row],[Avg Monthly GB Download]]&gt;=10,"10 gb or more", TRUE,"Between 5 and 10 GB")</f>
        <v>Less than 5</v>
      </c>
      <c r="W1888">
        <v>0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 cm="1">
        <f t="array" ref="J1889">_xlfn.IFS(Aggregate[[#This Row],[Age]]&lt;30,"Under 30",Aggregate[[#This Row],[Age]]&gt;65,"Senior", TRUE, "Other")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 cm="1">
        <f t="array" ref="V1889">_xlfn.IFS(Aggregate[[#This Row],[Avg Monthly GB Download]]&lt;5,"Less than 5",Aggregate[[#This Row],[Avg Monthly GB Download]]&gt;=10,"10 gb or more", TRUE,"Between 5 and 10 GB")</f>
        <v>Less than 5</v>
      </c>
      <c r="W1889">
        <v>0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 cm="1">
        <f t="array" ref="J1890">_xlfn.IFS(Aggregate[[#This Row],[Age]]&lt;30,"Under 30",Aggregate[[#This Row],[Age]]&gt;65,"Senior", TRUE, "Other")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 cm="1">
        <f t="array" ref="V1890">_xlfn.IFS(Aggregate[[#This Row],[Avg Monthly GB Download]]&lt;5,"Less than 5",Aggregate[[#This Row],[Avg Monthly GB Download]]&gt;=10,"10 gb or more", TRUE,"Between 5 and 10 GB")</f>
        <v>Less than 5</v>
      </c>
      <c r="W1890">
        <v>3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 cm="1">
        <f t="array" ref="J1891">_xlfn.IFS(Aggregate[[#This Row],[Age]]&lt;30,"Under 30",Aggregate[[#This Row],[Age]]&gt;65,"Senior", TRUE, "Other")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 cm="1">
        <f t="array" ref="V1891">_xlfn.IFS(Aggregate[[#This Row],[Avg Monthly GB Download]]&lt;5,"Less than 5",Aggregate[[#This Row],[Avg Monthly GB Download]]&gt;=10,"10 gb or more", TRUE,"Between 5 and 10 GB")</f>
        <v>Less than 5</v>
      </c>
      <c r="W1891">
        <v>0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 cm="1">
        <f t="array" ref="J1892">_xlfn.IFS(Aggregate[[#This Row],[Age]]&lt;30,"Under 30",Aggregate[[#This Row],[Age]]&gt;65,"Senior", TRUE, "Other")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 cm="1">
        <f t="array" ref="V1892">_xlfn.IFS(Aggregate[[#This Row],[Avg Monthly GB Download]]&lt;5,"Less than 5",Aggregate[[#This Row],[Avg Monthly GB Download]]&gt;=10,"10 gb or more", TRUE,"Between 5 and 10 GB")</f>
        <v>Less than 5</v>
      </c>
      <c r="W1892">
        <v>1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 cm="1">
        <f t="array" ref="J1893">_xlfn.IFS(Aggregate[[#This Row],[Age]]&lt;30,"Under 30",Aggregate[[#This Row],[Age]]&gt;65,"Senior", TRUE, "Other")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 cm="1">
        <f t="array" ref="V1893">_xlfn.IFS(Aggregate[[#This Row],[Avg Monthly GB Download]]&lt;5,"Less than 5",Aggregate[[#This Row],[Avg Monthly GB Download]]&gt;=10,"10 gb or more", TRUE,"Between 5 and 10 GB")</f>
        <v>Less than 5</v>
      </c>
      <c r="W1893">
        <v>0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 cm="1">
        <f t="array" ref="J1894">_xlfn.IFS(Aggregate[[#This Row],[Age]]&lt;30,"Under 30",Aggregate[[#This Row],[Age]]&gt;65,"Senior", TRUE, "Other")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 cm="1">
        <f t="array" ref="V1894">_xlfn.IFS(Aggregate[[#This Row],[Avg Monthly GB Download]]&lt;5,"Less than 5",Aggregate[[#This Row],[Avg Monthly GB Download]]&gt;=10,"10 gb or more", TRUE,"Between 5 and 10 GB")</f>
        <v>Between 5 and 10 GB</v>
      </c>
      <c r="W1894">
        <v>8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 cm="1">
        <f t="array" ref="J1895">_xlfn.IFS(Aggregate[[#This Row],[Age]]&lt;30,"Under 30",Aggregate[[#This Row],[Age]]&gt;65,"Senior", TRUE, "Other")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 cm="1">
        <f t="array" ref="V1895">_xlfn.IFS(Aggregate[[#This Row],[Avg Monthly GB Download]]&lt;5,"Less than 5",Aggregate[[#This Row],[Avg Monthly GB Download]]&gt;=10,"10 gb or more", TRUE,"Between 5 and 10 GB")</f>
        <v>Less than 5</v>
      </c>
      <c r="W1895">
        <v>0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 cm="1">
        <f t="array" ref="J1896">_xlfn.IFS(Aggregate[[#This Row],[Age]]&lt;30,"Under 30",Aggregate[[#This Row],[Age]]&gt;65,"Senior", TRUE, "Other")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 cm="1">
        <f t="array" ref="V1896">_xlfn.IFS(Aggregate[[#This Row],[Avg Monthly GB Download]]&lt;5,"Less than 5",Aggregate[[#This Row],[Avg Monthly GB Download]]&gt;=10,"10 gb or more", TRUE,"Between 5 and 10 GB")</f>
        <v>10 gb or more</v>
      </c>
      <c r="W1896">
        <v>13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 cm="1">
        <f t="array" ref="J1897">_xlfn.IFS(Aggregate[[#This Row],[Age]]&lt;30,"Under 30",Aggregate[[#This Row],[Age]]&gt;65,"Senior", TRUE, "Other")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 cm="1">
        <f t="array" ref="V1897">_xlfn.IFS(Aggregate[[#This Row],[Avg Monthly GB Download]]&lt;5,"Less than 5",Aggregate[[#This Row],[Avg Monthly GB Download]]&gt;=10,"10 gb or more", TRUE,"Between 5 and 10 GB")</f>
        <v>Less than 5</v>
      </c>
      <c r="W1897">
        <v>0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 cm="1">
        <f t="array" ref="J1898">_xlfn.IFS(Aggregate[[#This Row],[Age]]&lt;30,"Under 30",Aggregate[[#This Row],[Age]]&gt;65,"Senior", TRUE, "Other")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 cm="1">
        <f t="array" ref="V1898">_xlfn.IFS(Aggregate[[#This Row],[Avg Monthly GB Download]]&lt;5,"Less than 5",Aggregate[[#This Row],[Avg Monthly GB Download]]&gt;=10,"10 gb or more", TRUE,"Between 5 and 10 GB")</f>
        <v>Less than 5</v>
      </c>
      <c r="W1898">
        <v>0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 cm="1">
        <f t="array" ref="J1899">_xlfn.IFS(Aggregate[[#This Row],[Age]]&lt;30,"Under 30",Aggregate[[#This Row],[Age]]&gt;65,"Senior", TRUE, "Other")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 cm="1">
        <f t="array" ref="V1899">_xlfn.IFS(Aggregate[[#This Row],[Avg Monthly GB Download]]&lt;5,"Less than 5",Aggregate[[#This Row],[Avg Monthly GB Download]]&gt;=10,"10 gb or more", TRUE,"Between 5 and 10 GB")</f>
        <v>Less than 5</v>
      </c>
      <c r="W1899">
        <v>0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 cm="1">
        <f t="array" ref="J1900">_xlfn.IFS(Aggregate[[#This Row],[Age]]&lt;30,"Under 30",Aggregate[[#This Row],[Age]]&gt;65,"Senior", TRUE, "Other")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 cm="1">
        <f t="array" ref="V1900">_xlfn.IFS(Aggregate[[#This Row],[Avg Monthly GB Download]]&lt;5,"Less than 5",Aggregate[[#This Row],[Avg Monthly GB Download]]&gt;=10,"10 gb or more", TRUE,"Between 5 and 10 GB")</f>
        <v>Less than 5</v>
      </c>
      <c r="W1900">
        <v>0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 cm="1">
        <f t="array" ref="J1901">_xlfn.IFS(Aggregate[[#This Row],[Age]]&lt;30,"Under 30",Aggregate[[#This Row],[Age]]&gt;65,"Senior", TRUE, "Other")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 cm="1">
        <f t="array" ref="V1901">_xlfn.IFS(Aggregate[[#This Row],[Avg Monthly GB Download]]&lt;5,"Less than 5",Aggregate[[#This Row],[Avg Monthly GB Download]]&gt;=10,"10 gb or more", TRUE,"Between 5 and 10 GB")</f>
        <v>Between 5 and 10 GB</v>
      </c>
      <c r="W1901">
        <v>9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 cm="1">
        <f t="array" ref="J1902">_xlfn.IFS(Aggregate[[#This Row],[Age]]&lt;30,"Under 30",Aggregate[[#This Row],[Age]]&gt;65,"Senior", TRUE, "Other")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 cm="1">
        <f t="array" ref="V1902">_xlfn.IFS(Aggregate[[#This Row],[Avg Monthly GB Download]]&lt;5,"Less than 5",Aggregate[[#This Row],[Avg Monthly GB Download]]&gt;=10,"10 gb or more", TRUE,"Between 5 and 10 GB")</f>
        <v>Less than 5</v>
      </c>
      <c r="W1902">
        <v>0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 cm="1">
        <f t="array" ref="J1903">_xlfn.IFS(Aggregate[[#This Row],[Age]]&lt;30,"Under 30",Aggregate[[#This Row],[Age]]&gt;65,"Senior", TRUE, "Other")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 cm="1">
        <f t="array" ref="V1903">_xlfn.IFS(Aggregate[[#This Row],[Avg Monthly GB Download]]&lt;5,"Less than 5",Aggregate[[#This Row],[Avg Monthly GB Download]]&gt;=10,"10 gb or more", TRUE,"Between 5 and 10 GB")</f>
        <v>Less than 5</v>
      </c>
      <c r="W1903">
        <v>3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 cm="1">
        <f t="array" ref="J1904">_xlfn.IFS(Aggregate[[#This Row],[Age]]&lt;30,"Under 30",Aggregate[[#This Row],[Age]]&gt;65,"Senior", TRUE, "Other")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 cm="1">
        <f t="array" ref="V1904">_xlfn.IFS(Aggregate[[#This Row],[Avg Monthly GB Download]]&lt;5,"Less than 5",Aggregate[[#This Row],[Avg Monthly GB Download]]&gt;=10,"10 gb or more", TRUE,"Between 5 and 10 GB")</f>
        <v>Less than 5</v>
      </c>
      <c r="W1904">
        <v>0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 cm="1">
        <f t="array" ref="J1905">_xlfn.IFS(Aggregate[[#This Row],[Age]]&lt;30,"Under 30",Aggregate[[#This Row],[Age]]&gt;65,"Senior", TRUE, "Other")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 cm="1">
        <f t="array" ref="V1905">_xlfn.IFS(Aggregate[[#This Row],[Avg Monthly GB Download]]&lt;5,"Less than 5",Aggregate[[#This Row],[Avg Monthly GB Download]]&gt;=10,"10 gb or more", TRUE,"Between 5 and 10 GB")</f>
        <v>Less than 5</v>
      </c>
      <c r="W1905">
        <v>0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 cm="1">
        <f t="array" ref="J1906">_xlfn.IFS(Aggregate[[#This Row],[Age]]&lt;30,"Under 30",Aggregate[[#This Row],[Age]]&gt;65,"Senior", TRUE, "Other")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 cm="1">
        <f t="array" ref="V1906">_xlfn.IFS(Aggregate[[#This Row],[Avg Monthly GB Download]]&lt;5,"Less than 5",Aggregate[[#This Row],[Avg Monthly GB Download]]&gt;=10,"10 gb or more", TRUE,"Between 5 and 10 GB")</f>
        <v>Less than 5</v>
      </c>
      <c r="W1906">
        <v>0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 cm="1">
        <f t="array" ref="J1907">_xlfn.IFS(Aggregate[[#This Row],[Age]]&lt;30,"Under 30",Aggregate[[#This Row],[Age]]&gt;65,"Senior", TRUE, "Other")</f>
        <v>Other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 cm="1">
        <f t="array" ref="V1907">_xlfn.IFS(Aggregate[[#This Row],[Avg Monthly GB Download]]&lt;5,"Less than 5",Aggregate[[#This Row],[Avg Monthly GB Download]]&gt;=10,"10 gb or more", TRUE,"Between 5 and 10 GB")</f>
        <v>Less than 5</v>
      </c>
      <c r="W1907">
        <v>3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 cm="1">
        <f t="array" ref="J1908">_xlfn.IFS(Aggregate[[#This Row],[Age]]&lt;30,"Under 30",Aggregate[[#This Row],[Age]]&gt;65,"Senior", TRUE, "Other")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 cm="1">
        <f t="array" ref="V1908">_xlfn.IFS(Aggregate[[#This Row],[Avg Monthly GB Download]]&lt;5,"Less than 5",Aggregate[[#This Row],[Avg Monthly GB Download]]&gt;=10,"10 gb or more", TRUE,"Between 5 and 10 GB")</f>
        <v>Less than 5</v>
      </c>
      <c r="W1908">
        <v>0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 cm="1">
        <f t="array" ref="J1909">_xlfn.IFS(Aggregate[[#This Row],[Age]]&lt;30,"Under 30",Aggregate[[#This Row],[Age]]&gt;65,"Senior", TRUE, "Other")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 cm="1">
        <f t="array" ref="V1909">_xlfn.IFS(Aggregate[[#This Row],[Avg Monthly GB Download]]&lt;5,"Less than 5",Aggregate[[#This Row],[Avg Monthly GB Download]]&gt;=10,"10 gb or more", TRUE,"Between 5 and 10 GB")</f>
        <v>Less than 5</v>
      </c>
      <c r="W1909">
        <v>3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 cm="1">
        <f t="array" ref="J1910">_xlfn.IFS(Aggregate[[#This Row],[Age]]&lt;30,"Under 30",Aggregate[[#This Row],[Age]]&gt;65,"Senior", TRUE, "Other")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 cm="1">
        <f t="array" ref="V1910">_xlfn.IFS(Aggregate[[#This Row],[Avg Monthly GB Download]]&lt;5,"Less than 5",Aggregate[[#This Row],[Avg Monthly GB Download]]&gt;=10,"10 gb or more", TRUE,"Between 5 and 10 GB")</f>
        <v>Between 5 and 10 GB</v>
      </c>
      <c r="W1910">
        <v>6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 cm="1">
        <f t="array" ref="J1911">_xlfn.IFS(Aggregate[[#This Row],[Age]]&lt;30,"Under 30",Aggregate[[#This Row],[Age]]&gt;65,"Senior", TRUE, "Other")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 cm="1">
        <f t="array" ref="V1911">_xlfn.IFS(Aggregate[[#This Row],[Avg Monthly GB Download]]&lt;5,"Less than 5",Aggregate[[#This Row],[Avg Monthly GB Download]]&gt;=10,"10 gb or more", TRUE,"Between 5 and 10 GB")</f>
        <v>Less than 5</v>
      </c>
      <c r="W1911">
        <v>0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 cm="1">
        <f t="array" ref="J1912">_xlfn.IFS(Aggregate[[#This Row],[Age]]&lt;30,"Under 30",Aggregate[[#This Row],[Age]]&gt;65,"Senior", TRUE, "Other")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 cm="1">
        <f t="array" ref="V1912">_xlfn.IFS(Aggregate[[#This Row],[Avg Monthly GB Download]]&lt;5,"Less than 5",Aggregate[[#This Row],[Avg Monthly GB Download]]&gt;=10,"10 gb or more", TRUE,"Between 5 and 10 GB")</f>
        <v>Less than 5</v>
      </c>
      <c r="W1912">
        <v>0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 cm="1">
        <f t="array" ref="J1913">_xlfn.IFS(Aggregate[[#This Row],[Age]]&lt;30,"Under 30",Aggregate[[#This Row],[Age]]&gt;65,"Senior", TRUE, "Other")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 cm="1">
        <f t="array" ref="V1913">_xlfn.IFS(Aggregate[[#This Row],[Avg Monthly GB Download]]&lt;5,"Less than 5",Aggregate[[#This Row],[Avg Monthly GB Download]]&gt;=10,"10 gb or more", TRUE,"Between 5 and 10 GB")</f>
        <v>Less than 5</v>
      </c>
      <c r="W1913">
        <v>0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 cm="1">
        <f t="array" ref="J1914">_xlfn.IFS(Aggregate[[#This Row],[Age]]&lt;30,"Under 30",Aggregate[[#This Row],[Age]]&gt;65,"Senior", TRUE, "Other")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 cm="1">
        <f t="array" ref="V1914">_xlfn.IFS(Aggregate[[#This Row],[Avg Monthly GB Download]]&lt;5,"Less than 5",Aggregate[[#This Row],[Avg Monthly GB Download]]&gt;=10,"10 gb or more", TRUE,"Between 5 and 10 GB")</f>
        <v>Less than 5</v>
      </c>
      <c r="W1914">
        <v>0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 cm="1">
        <f t="array" ref="J1915">_xlfn.IFS(Aggregate[[#This Row],[Age]]&lt;30,"Under 30",Aggregate[[#This Row],[Age]]&gt;65,"Senior", TRUE, "Other")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 cm="1">
        <f t="array" ref="V1915">_xlfn.IFS(Aggregate[[#This Row],[Avg Monthly GB Download]]&lt;5,"Less than 5",Aggregate[[#This Row],[Avg Monthly GB Download]]&gt;=10,"10 gb or more", TRUE,"Between 5 and 10 GB")</f>
        <v>Less than 5</v>
      </c>
      <c r="W1915">
        <v>2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 cm="1">
        <f t="array" ref="J1916">_xlfn.IFS(Aggregate[[#This Row],[Age]]&lt;30,"Under 30",Aggregate[[#This Row],[Age]]&gt;65,"Senior", TRUE, "Other")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 cm="1">
        <f t="array" ref="V1916">_xlfn.IFS(Aggregate[[#This Row],[Avg Monthly GB Download]]&lt;5,"Less than 5",Aggregate[[#This Row],[Avg Monthly GB Download]]&gt;=10,"10 gb or more", TRUE,"Between 5 and 10 GB")</f>
        <v>Less than 5</v>
      </c>
      <c r="W1916">
        <v>0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 cm="1">
        <f t="array" ref="J1917">_xlfn.IFS(Aggregate[[#This Row],[Age]]&lt;30,"Under 30",Aggregate[[#This Row],[Age]]&gt;65,"Senior", TRUE, "Other")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 cm="1">
        <f t="array" ref="V1917">_xlfn.IFS(Aggregate[[#This Row],[Avg Monthly GB Download]]&lt;5,"Less than 5",Aggregate[[#This Row],[Avg Monthly GB Download]]&gt;=10,"10 gb or more", TRUE,"Between 5 and 10 GB")</f>
        <v>Less than 5</v>
      </c>
      <c r="W1917">
        <v>0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 cm="1">
        <f t="array" ref="J1918">_xlfn.IFS(Aggregate[[#This Row],[Age]]&lt;30,"Under 30",Aggregate[[#This Row],[Age]]&gt;65,"Senior", TRUE, "Other")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 cm="1">
        <f t="array" ref="V1918">_xlfn.IFS(Aggregate[[#This Row],[Avg Monthly GB Download]]&lt;5,"Less than 5",Aggregate[[#This Row],[Avg Monthly GB Download]]&gt;=10,"10 gb or more", TRUE,"Between 5 and 10 GB")</f>
        <v>Less than 5</v>
      </c>
      <c r="W1918">
        <v>2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 cm="1">
        <f t="array" ref="J1919">_xlfn.IFS(Aggregate[[#This Row],[Age]]&lt;30,"Under 30",Aggregate[[#This Row],[Age]]&gt;65,"Senior", TRUE, "Other")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 cm="1">
        <f t="array" ref="V1919">_xlfn.IFS(Aggregate[[#This Row],[Avg Monthly GB Download]]&lt;5,"Less than 5",Aggregate[[#This Row],[Avg Monthly GB Download]]&gt;=10,"10 gb or more", TRUE,"Between 5 and 10 GB")</f>
        <v>Less than 5</v>
      </c>
      <c r="W1919">
        <v>0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 cm="1">
        <f t="array" ref="J1920">_xlfn.IFS(Aggregate[[#This Row],[Age]]&lt;30,"Under 30",Aggregate[[#This Row],[Age]]&gt;65,"Senior", TRUE, "Other")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 cm="1">
        <f t="array" ref="V1920">_xlfn.IFS(Aggregate[[#This Row],[Avg Monthly GB Download]]&lt;5,"Less than 5",Aggregate[[#This Row],[Avg Monthly GB Download]]&gt;=10,"10 gb or more", TRUE,"Between 5 and 10 GB")</f>
        <v>Less than 5</v>
      </c>
      <c r="W1920">
        <v>0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 cm="1">
        <f t="array" ref="J1921">_xlfn.IFS(Aggregate[[#This Row],[Age]]&lt;30,"Under 30",Aggregate[[#This Row],[Age]]&gt;65,"Senior", TRUE, "Other")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 cm="1">
        <f t="array" ref="V1921">_xlfn.IFS(Aggregate[[#This Row],[Avg Monthly GB Download]]&lt;5,"Less than 5",Aggregate[[#This Row],[Avg Monthly GB Download]]&gt;=10,"10 gb or more", TRUE,"Between 5 and 10 GB")</f>
        <v>Less than 5</v>
      </c>
      <c r="W1921">
        <v>0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 cm="1">
        <f t="array" ref="J1922">_xlfn.IFS(Aggregate[[#This Row],[Age]]&lt;30,"Under 30",Aggregate[[#This Row],[Age]]&gt;65,"Senior", TRUE, "Other")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 cm="1">
        <f t="array" ref="V1922">_xlfn.IFS(Aggregate[[#This Row],[Avg Monthly GB Download]]&lt;5,"Less than 5",Aggregate[[#This Row],[Avg Monthly GB Download]]&gt;=10,"10 gb or more", TRUE,"Between 5 and 10 GB")</f>
        <v>10 gb or more</v>
      </c>
      <c r="W1922">
        <v>20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 cm="1">
        <f t="array" ref="J1923">_xlfn.IFS(Aggregate[[#This Row],[Age]]&lt;30,"Under 30",Aggregate[[#This Row],[Age]]&gt;65,"Senior", TRUE, "Other")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 cm="1">
        <f t="array" ref="V1923">_xlfn.IFS(Aggregate[[#This Row],[Avg Monthly GB Download]]&lt;5,"Less than 5",Aggregate[[#This Row],[Avg Monthly GB Download]]&gt;=10,"10 gb or more", TRUE,"Between 5 and 10 GB")</f>
        <v>10 gb or more</v>
      </c>
      <c r="W1923">
        <v>14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 cm="1">
        <f t="array" ref="J1924">_xlfn.IFS(Aggregate[[#This Row],[Age]]&lt;30,"Under 30",Aggregate[[#This Row],[Age]]&gt;65,"Senior", TRUE, "Other")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 cm="1">
        <f t="array" ref="V1924">_xlfn.IFS(Aggregate[[#This Row],[Avg Monthly GB Download]]&lt;5,"Less than 5",Aggregate[[#This Row],[Avg Monthly GB Download]]&gt;=10,"10 gb or more", TRUE,"Between 5 and 10 GB")</f>
        <v>Less than 5</v>
      </c>
      <c r="W1924">
        <v>0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 cm="1">
        <f t="array" ref="J1925">_xlfn.IFS(Aggregate[[#This Row],[Age]]&lt;30,"Under 30",Aggregate[[#This Row],[Age]]&gt;65,"Senior", TRUE, "Other")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 cm="1">
        <f t="array" ref="V1925">_xlfn.IFS(Aggregate[[#This Row],[Avg Monthly GB Download]]&lt;5,"Less than 5",Aggregate[[#This Row],[Avg Monthly GB Download]]&gt;=10,"10 gb or more", TRUE,"Between 5 and 10 GB")</f>
        <v>Less than 5</v>
      </c>
      <c r="W1925">
        <v>0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 cm="1">
        <f t="array" ref="J1926">_xlfn.IFS(Aggregate[[#This Row],[Age]]&lt;30,"Under 30",Aggregate[[#This Row],[Age]]&gt;65,"Senior", TRUE, "Other")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 cm="1">
        <f t="array" ref="V1926">_xlfn.IFS(Aggregate[[#This Row],[Avg Monthly GB Download]]&lt;5,"Less than 5",Aggregate[[#This Row],[Avg Monthly GB Download]]&gt;=10,"10 gb or more", TRUE,"Between 5 and 10 GB")</f>
        <v>Less than 5</v>
      </c>
      <c r="W1926">
        <v>0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 cm="1">
        <f t="array" ref="J1927">_xlfn.IFS(Aggregate[[#This Row],[Age]]&lt;30,"Under 30",Aggregate[[#This Row],[Age]]&gt;65,"Senior", TRUE, "Other")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 cm="1">
        <f t="array" ref="V1927">_xlfn.IFS(Aggregate[[#This Row],[Avg Monthly GB Download]]&lt;5,"Less than 5",Aggregate[[#This Row],[Avg Monthly GB Download]]&gt;=10,"10 gb or more", TRUE,"Between 5 and 10 GB")</f>
        <v>Less than 5</v>
      </c>
      <c r="W1927">
        <v>0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 cm="1">
        <f t="array" ref="J1928">_xlfn.IFS(Aggregate[[#This Row],[Age]]&lt;30,"Under 30",Aggregate[[#This Row],[Age]]&gt;65,"Senior", TRUE, "Other")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 cm="1">
        <f t="array" ref="V1928">_xlfn.IFS(Aggregate[[#This Row],[Avg Monthly GB Download]]&lt;5,"Less than 5",Aggregate[[#This Row],[Avg Monthly GB Download]]&gt;=10,"10 gb or more", TRUE,"Between 5 and 10 GB")</f>
        <v>Less than 5</v>
      </c>
      <c r="W1928">
        <v>0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 cm="1">
        <f t="array" ref="J1929">_xlfn.IFS(Aggregate[[#This Row],[Age]]&lt;30,"Under 30",Aggregate[[#This Row],[Age]]&gt;65,"Senior", TRUE, "Other")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 cm="1">
        <f t="array" ref="V1929">_xlfn.IFS(Aggregate[[#This Row],[Avg Monthly GB Download]]&lt;5,"Less than 5",Aggregate[[#This Row],[Avg Monthly GB Download]]&gt;=10,"10 gb or more", TRUE,"Between 5 and 10 GB")</f>
        <v>Less than 5</v>
      </c>
      <c r="W1929">
        <v>0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 cm="1">
        <f t="array" ref="J1930">_xlfn.IFS(Aggregate[[#This Row],[Age]]&lt;30,"Under 30",Aggregate[[#This Row],[Age]]&gt;65,"Senior", TRUE, "Other")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 cm="1">
        <f t="array" ref="V1930">_xlfn.IFS(Aggregate[[#This Row],[Avg Monthly GB Download]]&lt;5,"Less than 5",Aggregate[[#This Row],[Avg Monthly GB Download]]&gt;=10,"10 gb or more", TRUE,"Between 5 and 10 GB")</f>
        <v>10 gb or more</v>
      </c>
      <c r="W1930">
        <v>10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 cm="1">
        <f t="array" ref="J1931">_xlfn.IFS(Aggregate[[#This Row],[Age]]&lt;30,"Under 30",Aggregate[[#This Row],[Age]]&gt;65,"Senior", TRUE, "Other")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 cm="1">
        <f t="array" ref="V1931">_xlfn.IFS(Aggregate[[#This Row],[Avg Monthly GB Download]]&lt;5,"Less than 5",Aggregate[[#This Row],[Avg Monthly GB Download]]&gt;=10,"10 gb or more", TRUE,"Between 5 and 10 GB")</f>
        <v>Less than 5</v>
      </c>
      <c r="W1931">
        <v>0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 cm="1">
        <f t="array" ref="J1932">_xlfn.IFS(Aggregate[[#This Row],[Age]]&lt;30,"Under 30",Aggregate[[#This Row],[Age]]&gt;65,"Senior", TRUE, "Other")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 cm="1">
        <f t="array" ref="V1932">_xlfn.IFS(Aggregate[[#This Row],[Avg Monthly GB Download]]&lt;5,"Less than 5",Aggregate[[#This Row],[Avg Monthly GB Download]]&gt;=10,"10 gb or more", TRUE,"Between 5 and 10 GB")</f>
        <v>10 gb or more</v>
      </c>
      <c r="W1932">
        <v>12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 cm="1">
        <f t="array" ref="J1933">_xlfn.IFS(Aggregate[[#This Row],[Age]]&lt;30,"Under 30",Aggregate[[#This Row],[Age]]&gt;65,"Senior", TRUE, "Other")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 cm="1">
        <f t="array" ref="V1933">_xlfn.IFS(Aggregate[[#This Row],[Avg Monthly GB Download]]&lt;5,"Less than 5",Aggregate[[#This Row],[Avg Monthly GB Download]]&gt;=10,"10 gb or more", TRUE,"Between 5 and 10 GB")</f>
        <v>Less than 5</v>
      </c>
      <c r="W1933">
        <v>0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 cm="1">
        <f t="array" ref="J1934">_xlfn.IFS(Aggregate[[#This Row],[Age]]&lt;30,"Under 30",Aggregate[[#This Row],[Age]]&gt;65,"Senior", TRUE, "Other")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 cm="1">
        <f t="array" ref="V1934">_xlfn.IFS(Aggregate[[#This Row],[Avg Monthly GB Download]]&lt;5,"Less than 5",Aggregate[[#This Row],[Avg Monthly GB Download]]&gt;=10,"10 gb or more", TRUE,"Between 5 and 10 GB")</f>
        <v>Less than 5</v>
      </c>
      <c r="W1934">
        <v>0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 cm="1">
        <f t="array" ref="J1935">_xlfn.IFS(Aggregate[[#This Row],[Age]]&lt;30,"Under 30",Aggregate[[#This Row],[Age]]&gt;65,"Senior", TRUE, "Other")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 cm="1">
        <f t="array" ref="V1935">_xlfn.IFS(Aggregate[[#This Row],[Avg Monthly GB Download]]&lt;5,"Less than 5",Aggregate[[#This Row],[Avg Monthly GB Download]]&gt;=10,"10 gb or more", TRUE,"Between 5 and 10 GB")</f>
        <v>Less than 5</v>
      </c>
      <c r="W1935">
        <v>4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 cm="1">
        <f t="array" ref="J1936">_xlfn.IFS(Aggregate[[#This Row],[Age]]&lt;30,"Under 30",Aggregate[[#This Row],[Age]]&gt;65,"Senior", TRUE, "Other")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 cm="1">
        <f t="array" ref="V1936">_xlfn.IFS(Aggregate[[#This Row],[Avg Monthly GB Download]]&lt;5,"Less than 5",Aggregate[[#This Row],[Avg Monthly GB Download]]&gt;=10,"10 gb or more", TRUE,"Between 5 and 10 GB")</f>
        <v>Between 5 and 10 GB</v>
      </c>
      <c r="W1936">
        <v>5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 cm="1">
        <f t="array" ref="J1937">_xlfn.IFS(Aggregate[[#This Row],[Age]]&lt;30,"Under 30",Aggregate[[#This Row],[Age]]&gt;65,"Senior", TRUE, "Other")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 cm="1">
        <f t="array" ref="V1937">_xlfn.IFS(Aggregate[[#This Row],[Avg Monthly GB Download]]&lt;5,"Less than 5",Aggregate[[#This Row],[Avg Monthly GB Download]]&gt;=10,"10 gb or more", TRUE,"Between 5 and 10 GB")</f>
        <v>Less than 5</v>
      </c>
      <c r="W1937">
        <v>0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 cm="1">
        <f t="array" ref="J1938">_xlfn.IFS(Aggregate[[#This Row],[Age]]&lt;30,"Under 30",Aggregate[[#This Row],[Age]]&gt;65,"Senior", TRUE, "Other")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 cm="1">
        <f t="array" ref="V1938">_xlfn.IFS(Aggregate[[#This Row],[Avg Monthly GB Download]]&lt;5,"Less than 5",Aggregate[[#This Row],[Avg Monthly GB Download]]&gt;=10,"10 gb or more", TRUE,"Between 5 and 10 GB")</f>
        <v>Less than 5</v>
      </c>
      <c r="W1938">
        <v>0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 cm="1">
        <f t="array" ref="J1939">_xlfn.IFS(Aggregate[[#This Row],[Age]]&lt;30,"Under 30",Aggregate[[#This Row],[Age]]&gt;65,"Senior", TRUE, "Other")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 cm="1">
        <f t="array" ref="V1939">_xlfn.IFS(Aggregate[[#This Row],[Avg Monthly GB Download]]&lt;5,"Less than 5",Aggregate[[#This Row],[Avg Monthly GB Download]]&gt;=10,"10 gb or more", TRUE,"Between 5 and 10 GB")</f>
        <v>Less than 5</v>
      </c>
      <c r="W1939">
        <v>0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 cm="1">
        <f t="array" ref="J1940">_xlfn.IFS(Aggregate[[#This Row],[Age]]&lt;30,"Under 30",Aggregate[[#This Row],[Age]]&gt;65,"Senior", TRUE, "Other")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 cm="1">
        <f t="array" ref="V1940">_xlfn.IFS(Aggregate[[#This Row],[Avg Monthly GB Download]]&lt;5,"Less than 5",Aggregate[[#This Row],[Avg Monthly GB Download]]&gt;=10,"10 gb or more", TRUE,"Between 5 and 10 GB")</f>
        <v>Less than 5</v>
      </c>
      <c r="W1940">
        <v>0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 cm="1">
        <f t="array" ref="J1941">_xlfn.IFS(Aggregate[[#This Row],[Age]]&lt;30,"Under 30",Aggregate[[#This Row],[Age]]&gt;65,"Senior", TRUE, "Other")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 cm="1">
        <f t="array" ref="V1941">_xlfn.IFS(Aggregate[[#This Row],[Avg Monthly GB Download]]&lt;5,"Less than 5",Aggregate[[#This Row],[Avg Monthly GB Download]]&gt;=10,"10 gb or more", TRUE,"Between 5 and 10 GB")</f>
        <v>Less than 5</v>
      </c>
      <c r="W1941">
        <v>0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 cm="1">
        <f t="array" ref="J1942">_xlfn.IFS(Aggregate[[#This Row],[Age]]&lt;30,"Under 30",Aggregate[[#This Row],[Age]]&gt;65,"Senior", TRUE, "Other")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 cm="1">
        <f t="array" ref="V1942">_xlfn.IFS(Aggregate[[#This Row],[Avg Monthly GB Download]]&lt;5,"Less than 5",Aggregate[[#This Row],[Avg Monthly GB Download]]&gt;=10,"10 gb or more", TRUE,"Between 5 and 10 GB")</f>
        <v>Less than 5</v>
      </c>
      <c r="W1942">
        <v>0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 cm="1">
        <f t="array" ref="J1943">_xlfn.IFS(Aggregate[[#This Row],[Age]]&lt;30,"Under 30",Aggregate[[#This Row],[Age]]&gt;65,"Senior", TRUE, "Other")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 cm="1">
        <f t="array" ref="V1943">_xlfn.IFS(Aggregate[[#This Row],[Avg Monthly GB Download]]&lt;5,"Less than 5",Aggregate[[#This Row],[Avg Monthly GB Download]]&gt;=10,"10 gb or more", TRUE,"Between 5 and 10 GB")</f>
        <v>Less than 5</v>
      </c>
      <c r="W1943">
        <v>0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 cm="1">
        <f t="array" ref="J1944">_xlfn.IFS(Aggregate[[#This Row],[Age]]&lt;30,"Under 30",Aggregate[[#This Row],[Age]]&gt;65,"Senior", TRUE, "Other")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 cm="1">
        <f t="array" ref="V1944">_xlfn.IFS(Aggregate[[#This Row],[Avg Monthly GB Download]]&lt;5,"Less than 5",Aggregate[[#This Row],[Avg Monthly GB Download]]&gt;=10,"10 gb or more", TRUE,"Between 5 and 10 GB")</f>
        <v>Less than 5</v>
      </c>
      <c r="W1944">
        <v>0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 cm="1">
        <f t="array" ref="J1945">_xlfn.IFS(Aggregate[[#This Row],[Age]]&lt;30,"Under 30",Aggregate[[#This Row],[Age]]&gt;65,"Senior", TRUE, "Other")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 cm="1">
        <f t="array" ref="V1945">_xlfn.IFS(Aggregate[[#This Row],[Avg Monthly GB Download]]&lt;5,"Less than 5",Aggregate[[#This Row],[Avg Monthly GB Download]]&gt;=10,"10 gb or more", TRUE,"Between 5 and 10 GB")</f>
        <v>Between 5 and 10 GB</v>
      </c>
      <c r="W1945">
        <v>6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 cm="1">
        <f t="array" ref="J1946">_xlfn.IFS(Aggregate[[#This Row],[Age]]&lt;30,"Under 30",Aggregate[[#This Row],[Age]]&gt;65,"Senior", TRUE, "Other")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 cm="1">
        <f t="array" ref="V1946">_xlfn.IFS(Aggregate[[#This Row],[Avg Monthly GB Download]]&lt;5,"Less than 5",Aggregate[[#This Row],[Avg Monthly GB Download]]&gt;=10,"10 gb or more", TRUE,"Between 5 and 10 GB")</f>
        <v>Less than 5</v>
      </c>
      <c r="W1946">
        <v>0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 cm="1">
        <f t="array" ref="J1947">_xlfn.IFS(Aggregate[[#This Row],[Age]]&lt;30,"Under 30",Aggregate[[#This Row],[Age]]&gt;65,"Senior", TRUE, "Other")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 cm="1">
        <f t="array" ref="V1947">_xlfn.IFS(Aggregate[[#This Row],[Avg Monthly GB Download]]&lt;5,"Less than 5",Aggregate[[#This Row],[Avg Monthly GB Download]]&gt;=10,"10 gb or more", TRUE,"Between 5 and 10 GB")</f>
        <v>Between 5 and 10 GB</v>
      </c>
      <c r="W1947">
        <v>6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 cm="1">
        <f t="array" ref="J1948">_xlfn.IFS(Aggregate[[#This Row],[Age]]&lt;30,"Under 30",Aggregate[[#This Row],[Age]]&gt;65,"Senior", TRUE, "Other")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 cm="1">
        <f t="array" ref="V1948">_xlfn.IFS(Aggregate[[#This Row],[Avg Monthly GB Download]]&lt;5,"Less than 5",Aggregate[[#This Row],[Avg Monthly GB Download]]&gt;=10,"10 gb or more", TRUE,"Between 5 and 10 GB")</f>
        <v>Less than 5</v>
      </c>
      <c r="W1948">
        <v>0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 cm="1">
        <f t="array" ref="J1949">_xlfn.IFS(Aggregate[[#This Row],[Age]]&lt;30,"Under 30",Aggregate[[#This Row],[Age]]&gt;65,"Senior", TRUE, "Other")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 cm="1">
        <f t="array" ref="V1949">_xlfn.IFS(Aggregate[[#This Row],[Avg Monthly GB Download]]&lt;5,"Less than 5",Aggregate[[#This Row],[Avg Monthly GB Download]]&gt;=10,"10 gb or more", TRUE,"Between 5 and 10 GB")</f>
        <v>Less than 5</v>
      </c>
      <c r="W1949">
        <v>0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 cm="1">
        <f t="array" ref="J1950">_xlfn.IFS(Aggregate[[#This Row],[Age]]&lt;30,"Under 30",Aggregate[[#This Row],[Age]]&gt;65,"Senior", TRUE, "Other")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 cm="1">
        <f t="array" ref="V1950">_xlfn.IFS(Aggregate[[#This Row],[Avg Monthly GB Download]]&lt;5,"Less than 5",Aggregate[[#This Row],[Avg Monthly GB Download]]&gt;=10,"10 gb or more", TRUE,"Between 5 and 10 GB")</f>
        <v>Less than 5</v>
      </c>
      <c r="W1950">
        <v>0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 cm="1">
        <f t="array" ref="J1951">_xlfn.IFS(Aggregate[[#This Row],[Age]]&lt;30,"Under 30",Aggregate[[#This Row],[Age]]&gt;65,"Senior", TRUE, "Other")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 cm="1">
        <f t="array" ref="V1951">_xlfn.IFS(Aggregate[[#This Row],[Avg Monthly GB Download]]&lt;5,"Less than 5",Aggregate[[#This Row],[Avg Monthly GB Download]]&gt;=10,"10 gb or more", TRUE,"Between 5 and 10 GB")</f>
        <v>Less than 5</v>
      </c>
      <c r="W1951">
        <v>0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 cm="1">
        <f t="array" ref="J1952">_xlfn.IFS(Aggregate[[#This Row],[Age]]&lt;30,"Under 30",Aggregate[[#This Row],[Age]]&gt;65,"Senior", TRUE, "Other")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 cm="1">
        <f t="array" ref="V1952">_xlfn.IFS(Aggregate[[#This Row],[Avg Monthly GB Download]]&lt;5,"Less than 5",Aggregate[[#This Row],[Avg Monthly GB Download]]&gt;=10,"10 gb or more", TRUE,"Between 5 and 10 GB")</f>
        <v>Less than 5</v>
      </c>
      <c r="W1952">
        <v>0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 cm="1">
        <f t="array" ref="J1953">_xlfn.IFS(Aggregate[[#This Row],[Age]]&lt;30,"Under 30",Aggregate[[#This Row],[Age]]&gt;65,"Senior", TRUE, "Other")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 cm="1">
        <f t="array" ref="V1953">_xlfn.IFS(Aggregate[[#This Row],[Avg Monthly GB Download]]&lt;5,"Less than 5",Aggregate[[#This Row],[Avg Monthly GB Download]]&gt;=10,"10 gb or more", TRUE,"Between 5 and 10 GB")</f>
        <v>Less than 5</v>
      </c>
      <c r="W1953">
        <v>0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 cm="1">
        <f t="array" ref="J1954">_xlfn.IFS(Aggregate[[#This Row],[Age]]&lt;30,"Under 30",Aggregate[[#This Row],[Age]]&gt;65,"Senior", TRUE, "Other")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 cm="1">
        <f t="array" ref="V1954">_xlfn.IFS(Aggregate[[#This Row],[Avg Monthly GB Download]]&lt;5,"Less than 5",Aggregate[[#This Row],[Avg Monthly GB Download]]&gt;=10,"10 gb or more", TRUE,"Between 5 and 10 GB")</f>
        <v>Less than 5</v>
      </c>
      <c r="W1954">
        <v>0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 cm="1">
        <f t="array" ref="J1955">_xlfn.IFS(Aggregate[[#This Row],[Age]]&lt;30,"Under 30",Aggregate[[#This Row],[Age]]&gt;65,"Senior", TRUE, "Other")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 cm="1">
        <f t="array" ref="V1955">_xlfn.IFS(Aggregate[[#This Row],[Avg Monthly GB Download]]&lt;5,"Less than 5",Aggregate[[#This Row],[Avg Monthly GB Download]]&gt;=10,"10 gb or more", TRUE,"Between 5 and 10 GB")</f>
        <v>Less than 5</v>
      </c>
      <c r="W1955">
        <v>0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 cm="1">
        <f t="array" ref="J1956">_xlfn.IFS(Aggregate[[#This Row],[Age]]&lt;30,"Under 30",Aggregate[[#This Row],[Age]]&gt;65,"Senior", TRUE, "Other")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 cm="1">
        <f t="array" ref="V1956">_xlfn.IFS(Aggregate[[#This Row],[Avg Monthly GB Download]]&lt;5,"Less than 5",Aggregate[[#This Row],[Avg Monthly GB Download]]&gt;=10,"10 gb or more", TRUE,"Between 5 and 10 GB")</f>
        <v>Less than 5</v>
      </c>
      <c r="W1956">
        <v>0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 cm="1">
        <f t="array" ref="J1957">_xlfn.IFS(Aggregate[[#This Row],[Age]]&lt;30,"Under 30",Aggregate[[#This Row],[Age]]&gt;65,"Senior", TRUE, "Other")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 cm="1">
        <f t="array" ref="V1957">_xlfn.IFS(Aggregate[[#This Row],[Avg Monthly GB Download]]&lt;5,"Less than 5",Aggregate[[#This Row],[Avg Monthly GB Download]]&gt;=10,"10 gb or more", TRUE,"Between 5 and 10 GB")</f>
        <v>Less than 5</v>
      </c>
      <c r="W1957">
        <v>0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 cm="1">
        <f t="array" ref="J1958">_xlfn.IFS(Aggregate[[#This Row],[Age]]&lt;30,"Under 30",Aggregate[[#This Row],[Age]]&gt;65,"Senior", TRUE, "Other")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 cm="1">
        <f t="array" ref="V1958">_xlfn.IFS(Aggregate[[#This Row],[Avg Monthly GB Download]]&lt;5,"Less than 5",Aggregate[[#This Row],[Avg Monthly GB Download]]&gt;=10,"10 gb or more", TRUE,"Between 5 and 10 GB")</f>
        <v>Between 5 and 10 GB</v>
      </c>
      <c r="W1958">
        <v>8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 cm="1">
        <f t="array" ref="J1959">_xlfn.IFS(Aggregate[[#This Row],[Age]]&lt;30,"Under 30",Aggregate[[#This Row],[Age]]&gt;65,"Senior", TRUE, "Other")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 cm="1">
        <f t="array" ref="V1959">_xlfn.IFS(Aggregate[[#This Row],[Avg Monthly GB Download]]&lt;5,"Less than 5",Aggregate[[#This Row],[Avg Monthly GB Download]]&gt;=10,"10 gb or more", TRUE,"Between 5 and 10 GB")</f>
        <v>10 gb or more</v>
      </c>
      <c r="W1959">
        <v>12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 cm="1">
        <f t="array" ref="J1960">_xlfn.IFS(Aggregate[[#This Row],[Age]]&lt;30,"Under 30",Aggregate[[#This Row],[Age]]&gt;65,"Senior", TRUE, "Other")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 cm="1">
        <f t="array" ref="V1960">_xlfn.IFS(Aggregate[[#This Row],[Avg Monthly GB Download]]&lt;5,"Less than 5",Aggregate[[#This Row],[Avg Monthly GB Download]]&gt;=10,"10 gb or more", TRUE,"Between 5 and 10 GB")</f>
        <v>Less than 5</v>
      </c>
      <c r="W1960">
        <v>0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 cm="1">
        <f t="array" ref="J1961">_xlfn.IFS(Aggregate[[#This Row],[Age]]&lt;30,"Under 30",Aggregate[[#This Row],[Age]]&gt;65,"Senior", TRUE, "Other")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 cm="1">
        <f t="array" ref="V1961">_xlfn.IFS(Aggregate[[#This Row],[Avg Monthly GB Download]]&lt;5,"Less than 5",Aggregate[[#This Row],[Avg Monthly GB Download]]&gt;=10,"10 gb or more", TRUE,"Between 5 and 10 GB")</f>
        <v>10 gb or more</v>
      </c>
      <c r="W1961">
        <v>20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 cm="1">
        <f t="array" ref="J1962">_xlfn.IFS(Aggregate[[#This Row],[Age]]&lt;30,"Under 30",Aggregate[[#This Row],[Age]]&gt;65,"Senior", TRUE, "Other")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 cm="1">
        <f t="array" ref="V1962">_xlfn.IFS(Aggregate[[#This Row],[Avg Monthly GB Download]]&lt;5,"Less than 5",Aggregate[[#This Row],[Avg Monthly GB Download]]&gt;=10,"10 gb or more", TRUE,"Between 5 and 10 GB")</f>
        <v>Less than 5</v>
      </c>
      <c r="W1962">
        <v>0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 cm="1">
        <f t="array" ref="J1963">_xlfn.IFS(Aggregate[[#This Row],[Age]]&lt;30,"Under 30",Aggregate[[#This Row],[Age]]&gt;65,"Senior", TRUE, "Other")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 cm="1">
        <f t="array" ref="V1963">_xlfn.IFS(Aggregate[[#This Row],[Avg Monthly GB Download]]&lt;5,"Less than 5",Aggregate[[#This Row],[Avg Monthly GB Download]]&gt;=10,"10 gb or more", TRUE,"Between 5 and 10 GB")</f>
        <v>Less than 5</v>
      </c>
      <c r="W1963">
        <v>0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 cm="1">
        <f t="array" ref="J1964">_xlfn.IFS(Aggregate[[#This Row],[Age]]&lt;30,"Under 30",Aggregate[[#This Row],[Age]]&gt;65,"Senior", TRUE, "Other")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 cm="1">
        <f t="array" ref="V1964">_xlfn.IFS(Aggregate[[#This Row],[Avg Monthly GB Download]]&lt;5,"Less than 5",Aggregate[[#This Row],[Avg Monthly GB Download]]&gt;=10,"10 gb or more", TRUE,"Between 5 and 10 GB")</f>
        <v>Less than 5</v>
      </c>
      <c r="W1964">
        <v>3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 cm="1">
        <f t="array" ref="J1965">_xlfn.IFS(Aggregate[[#This Row],[Age]]&lt;30,"Under 30",Aggregate[[#This Row],[Age]]&gt;65,"Senior", TRUE, "Other")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 cm="1">
        <f t="array" ref="V1965">_xlfn.IFS(Aggregate[[#This Row],[Avg Monthly GB Download]]&lt;5,"Less than 5",Aggregate[[#This Row],[Avg Monthly GB Download]]&gt;=10,"10 gb or more", TRUE,"Between 5 and 10 GB")</f>
        <v>Less than 5</v>
      </c>
      <c r="W1965">
        <v>0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 cm="1">
        <f t="array" ref="J1966">_xlfn.IFS(Aggregate[[#This Row],[Age]]&lt;30,"Under 30",Aggregate[[#This Row],[Age]]&gt;65,"Senior", TRUE, "Other")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 cm="1">
        <f t="array" ref="V1966">_xlfn.IFS(Aggregate[[#This Row],[Avg Monthly GB Download]]&lt;5,"Less than 5",Aggregate[[#This Row],[Avg Monthly GB Download]]&gt;=10,"10 gb or more", TRUE,"Between 5 and 10 GB")</f>
        <v>Less than 5</v>
      </c>
      <c r="W1966">
        <v>0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 cm="1">
        <f t="array" ref="J1967">_xlfn.IFS(Aggregate[[#This Row],[Age]]&lt;30,"Under 30",Aggregate[[#This Row],[Age]]&gt;65,"Senior", TRUE, "Other")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 cm="1">
        <f t="array" ref="V1967">_xlfn.IFS(Aggregate[[#This Row],[Avg Monthly GB Download]]&lt;5,"Less than 5",Aggregate[[#This Row],[Avg Monthly GB Download]]&gt;=10,"10 gb or more", TRUE,"Between 5 and 10 GB")</f>
        <v>Less than 5</v>
      </c>
      <c r="W1967">
        <v>0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 cm="1">
        <f t="array" ref="J1968">_xlfn.IFS(Aggregate[[#This Row],[Age]]&lt;30,"Under 30",Aggregate[[#This Row],[Age]]&gt;65,"Senior", TRUE, "Other")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 cm="1">
        <f t="array" ref="V1968">_xlfn.IFS(Aggregate[[#This Row],[Avg Monthly GB Download]]&lt;5,"Less than 5",Aggregate[[#This Row],[Avg Monthly GB Download]]&gt;=10,"10 gb or more", TRUE,"Between 5 and 10 GB")</f>
        <v>Less than 5</v>
      </c>
      <c r="W1968">
        <v>1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 cm="1">
        <f t="array" ref="J1969">_xlfn.IFS(Aggregate[[#This Row],[Age]]&lt;30,"Under 30",Aggregate[[#This Row],[Age]]&gt;65,"Senior", TRUE, "Other")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 cm="1">
        <f t="array" ref="V1969">_xlfn.IFS(Aggregate[[#This Row],[Avg Monthly GB Download]]&lt;5,"Less than 5",Aggregate[[#This Row],[Avg Monthly GB Download]]&gt;=10,"10 gb or more", TRUE,"Between 5 and 10 GB")</f>
        <v>Less than 5</v>
      </c>
      <c r="W1969">
        <v>0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 cm="1">
        <f t="array" ref="J1970">_xlfn.IFS(Aggregate[[#This Row],[Age]]&lt;30,"Under 30",Aggregate[[#This Row],[Age]]&gt;65,"Senior", TRUE, "Other")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 cm="1">
        <f t="array" ref="V1970">_xlfn.IFS(Aggregate[[#This Row],[Avg Monthly GB Download]]&lt;5,"Less than 5",Aggregate[[#This Row],[Avg Monthly GB Download]]&gt;=10,"10 gb or more", TRUE,"Between 5 and 10 GB")</f>
        <v>10 gb or more</v>
      </c>
      <c r="W1970">
        <v>15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 cm="1">
        <f t="array" ref="J1971">_xlfn.IFS(Aggregate[[#This Row],[Age]]&lt;30,"Under 30",Aggregate[[#This Row],[Age]]&gt;65,"Senior", TRUE, "Other")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 cm="1">
        <f t="array" ref="V1971">_xlfn.IFS(Aggregate[[#This Row],[Avg Monthly GB Download]]&lt;5,"Less than 5",Aggregate[[#This Row],[Avg Monthly GB Download]]&gt;=10,"10 gb or more", TRUE,"Between 5 and 10 GB")</f>
        <v>Less than 5</v>
      </c>
      <c r="W1971">
        <v>0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 cm="1">
        <f t="array" ref="J1972">_xlfn.IFS(Aggregate[[#This Row],[Age]]&lt;30,"Under 30",Aggregate[[#This Row],[Age]]&gt;65,"Senior", TRUE, "Other")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 cm="1">
        <f t="array" ref="V1972">_xlfn.IFS(Aggregate[[#This Row],[Avg Monthly GB Download]]&lt;5,"Less than 5",Aggregate[[#This Row],[Avg Monthly GB Download]]&gt;=10,"10 gb or more", TRUE,"Between 5 and 10 GB")</f>
        <v>Less than 5</v>
      </c>
      <c r="W1972">
        <v>0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 cm="1">
        <f t="array" ref="J1973">_xlfn.IFS(Aggregate[[#This Row],[Age]]&lt;30,"Under 30",Aggregate[[#This Row],[Age]]&gt;65,"Senior", TRUE, "Other")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 cm="1">
        <f t="array" ref="V1973">_xlfn.IFS(Aggregate[[#This Row],[Avg Monthly GB Download]]&lt;5,"Less than 5",Aggregate[[#This Row],[Avg Monthly GB Download]]&gt;=10,"10 gb or more", TRUE,"Between 5 and 10 GB")</f>
        <v>10 gb or more</v>
      </c>
      <c r="W1973">
        <v>26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 cm="1">
        <f t="array" ref="J1974">_xlfn.IFS(Aggregate[[#This Row],[Age]]&lt;30,"Under 30",Aggregate[[#This Row],[Age]]&gt;65,"Senior", TRUE, "Other")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 cm="1">
        <f t="array" ref="V1974">_xlfn.IFS(Aggregate[[#This Row],[Avg Monthly GB Download]]&lt;5,"Less than 5",Aggregate[[#This Row],[Avg Monthly GB Download]]&gt;=10,"10 gb or more", TRUE,"Between 5 and 10 GB")</f>
        <v>10 gb or more</v>
      </c>
      <c r="W1974">
        <v>35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 cm="1">
        <f t="array" ref="J1975">_xlfn.IFS(Aggregate[[#This Row],[Age]]&lt;30,"Under 30",Aggregate[[#This Row],[Age]]&gt;65,"Senior", TRUE, "Other")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 cm="1">
        <f t="array" ref="V1975">_xlfn.IFS(Aggregate[[#This Row],[Avg Monthly GB Download]]&lt;5,"Less than 5",Aggregate[[#This Row],[Avg Monthly GB Download]]&gt;=10,"10 gb or more", TRUE,"Between 5 and 10 GB")</f>
        <v>Less than 5</v>
      </c>
      <c r="W1975">
        <v>0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 cm="1">
        <f t="array" ref="J1976">_xlfn.IFS(Aggregate[[#This Row],[Age]]&lt;30,"Under 30",Aggregate[[#This Row],[Age]]&gt;65,"Senior", TRUE, "Other")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 cm="1">
        <f t="array" ref="V1976">_xlfn.IFS(Aggregate[[#This Row],[Avg Monthly GB Download]]&lt;5,"Less than 5",Aggregate[[#This Row],[Avg Monthly GB Download]]&gt;=10,"10 gb or more", TRUE,"Between 5 and 10 GB")</f>
        <v>Less than 5</v>
      </c>
      <c r="W1976">
        <v>0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 cm="1">
        <f t="array" ref="J1977">_xlfn.IFS(Aggregate[[#This Row],[Age]]&lt;30,"Under 30",Aggregate[[#This Row],[Age]]&gt;65,"Senior", TRUE, "Other")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 cm="1">
        <f t="array" ref="V1977">_xlfn.IFS(Aggregate[[#This Row],[Avg Monthly GB Download]]&lt;5,"Less than 5",Aggregate[[#This Row],[Avg Monthly GB Download]]&gt;=10,"10 gb or more", TRUE,"Between 5 and 10 GB")</f>
        <v>Less than 5</v>
      </c>
      <c r="W1977">
        <v>4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 cm="1">
        <f t="array" ref="J1978">_xlfn.IFS(Aggregate[[#This Row],[Age]]&lt;30,"Under 30",Aggregate[[#This Row],[Age]]&gt;65,"Senior", TRUE, "Other")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 cm="1">
        <f t="array" ref="V1978">_xlfn.IFS(Aggregate[[#This Row],[Avg Monthly GB Download]]&lt;5,"Less than 5",Aggregate[[#This Row],[Avg Monthly GB Download]]&gt;=10,"10 gb or more", TRUE,"Between 5 and 10 GB")</f>
        <v>Less than 5</v>
      </c>
      <c r="W1978">
        <v>0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 cm="1">
        <f t="array" ref="J1979">_xlfn.IFS(Aggregate[[#This Row],[Age]]&lt;30,"Under 30",Aggregate[[#This Row],[Age]]&gt;65,"Senior", TRUE, "Other")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 cm="1">
        <f t="array" ref="V1979">_xlfn.IFS(Aggregate[[#This Row],[Avg Monthly GB Download]]&lt;5,"Less than 5",Aggregate[[#This Row],[Avg Monthly GB Download]]&gt;=10,"10 gb or more", TRUE,"Between 5 and 10 GB")</f>
        <v>Less than 5</v>
      </c>
      <c r="W1979">
        <v>3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 cm="1">
        <f t="array" ref="J1980">_xlfn.IFS(Aggregate[[#This Row],[Age]]&lt;30,"Under 30",Aggregate[[#This Row],[Age]]&gt;65,"Senior", TRUE, "Other")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 cm="1">
        <f t="array" ref="V1980">_xlfn.IFS(Aggregate[[#This Row],[Avg Monthly GB Download]]&lt;5,"Less than 5",Aggregate[[#This Row],[Avg Monthly GB Download]]&gt;=10,"10 gb or more", TRUE,"Between 5 and 10 GB")</f>
        <v>Between 5 and 10 GB</v>
      </c>
      <c r="W1980">
        <v>5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 cm="1">
        <f t="array" ref="J1981">_xlfn.IFS(Aggregate[[#This Row],[Age]]&lt;30,"Under 30",Aggregate[[#This Row],[Age]]&gt;65,"Senior", TRUE, "Other")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 cm="1">
        <f t="array" ref="V1981">_xlfn.IFS(Aggregate[[#This Row],[Avg Monthly GB Download]]&lt;5,"Less than 5",Aggregate[[#This Row],[Avg Monthly GB Download]]&gt;=10,"10 gb or more", TRUE,"Between 5 and 10 GB")</f>
        <v>Less than 5</v>
      </c>
      <c r="W1981">
        <v>0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 cm="1">
        <f t="array" ref="J1982">_xlfn.IFS(Aggregate[[#This Row],[Age]]&lt;30,"Under 30",Aggregate[[#This Row],[Age]]&gt;65,"Senior", TRUE, "Other")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 cm="1">
        <f t="array" ref="V1982">_xlfn.IFS(Aggregate[[#This Row],[Avg Monthly GB Download]]&lt;5,"Less than 5",Aggregate[[#This Row],[Avg Monthly GB Download]]&gt;=10,"10 gb or more", TRUE,"Between 5 and 10 GB")</f>
        <v>10 gb or more</v>
      </c>
      <c r="W1982">
        <v>13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 cm="1">
        <f t="array" ref="J1983">_xlfn.IFS(Aggregate[[#This Row],[Age]]&lt;30,"Under 30",Aggregate[[#This Row],[Age]]&gt;65,"Senior", TRUE, "Other")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 cm="1">
        <f t="array" ref="V1983">_xlfn.IFS(Aggregate[[#This Row],[Avg Monthly GB Download]]&lt;5,"Less than 5",Aggregate[[#This Row],[Avg Monthly GB Download]]&gt;=10,"10 gb or more", TRUE,"Between 5 and 10 GB")</f>
        <v>Between 5 and 10 GB</v>
      </c>
      <c r="W1983">
        <v>7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 cm="1">
        <f t="array" ref="J1984">_xlfn.IFS(Aggregate[[#This Row],[Age]]&lt;30,"Under 30",Aggregate[[#This Row],[Age]]&gt;65,"Senior", TRUE, "Other")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 cm="1">
        <f t="array" ref="V1984">_xlfn.IFS(Aggregate[[#This Row],[Avg Monthly GB Download]]&lt;5,"Less than 5",Aggregate[[#This Row],[Avg Monthly GB Download]]&gt;=10,"10 gb or more", TRUE,"Between 5 and 10 GB")</f>
        <v>Less than 5</v>
      </c>
      <c r="W1984">
        <v>0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 cm="1">
        <f t="array" ref="J1985">_xlfn.IFS(Aggregate[[#This Row],[Age]]&lt;30,"Under 30",Aggregate[[#This Row],[Age]]&gt;65,"Senior", TRUE, "Other")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 cm="1">
        <f t="array" ref="V1985">_xlfn.IFS(Aggregate[[#This Row],[Avg Monthly GB Download]]&lt;5,"Less than 5",Aggregate[[#This Row],[Avg Monthly GB Download]]&gt;=10,"10 gb or more", TRUE,"Between 5 and 10 GB")</f>
        <v>Less than 5</v>
      </c>
      <c r="W1985">
        <v>0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 cm="1">
        <f t="array" ref="J1986">_xlfn.IFS(Aggregate[[#This Row],[Age]]&lt;30,"Under 30",Aggregate[[#This Row],[Age]]&gt;65,"Senior", TRUE, "Other")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 cm="1">
        <f t="array" ref="V1986">_xlfn.IFS(Aggregate[[#This Row],[Avg Monthly GB Download]]&lt;5,"Less than 5",Aggregate[[#This Row],[Avg Monthly GB Download]]&gt;=10,"10 gb or more", TRUE,"Between 5 and 10 GB")</f>
        <v>Less than 5</v>
      </c>
      <c r="W1986">
        <v>0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 cm="1">
        <f t="array" ref="J1987">_xlfn.IFS(Aggregate[[#This Row],[Age]]&lt;30,"Under 30",Aggregate[[#This Row],[Age]]&gt;65,"Senior", TRUE, "Other")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 cm="1">
        <f t="array" ref="V1987">_xlfn.IFS(Aggregate[[#This Row],[Avg Monthly GB Download]]&lt;5,"Less than 5",Aggregate[[#This Row],[Avg Monthly GB Download]]&gt;=10,"10 gb or more", TRUE,"Between 5 and 10 GB")</f>
        <v>Between 5 and 10 GB</v>
      </c>
      <c r="W1987">
        <v>6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 cm="1">
        <f t="array" ref="J1988">_xlfn.IFS(Aggregate[[#This Row],[Age]]&lt;30,"Under 30",Aggregate[[#This Row],[Age]]&gt;65,"Senior", TRUE, "Other")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 cm="1">
        <f t="array" ref="V1988">_xlfn.IFS(Aggregate[[#This Row],[Avg Monthly GB Download]]&lt;5,"Less than 5",Aggregate[[#This Row],[Avg Monthly GB Download]]&gt;=10,"10 gb or more", TRUE,"Between 5 and 10 GB")</f>
        <v>Less than 5</v>
      </c>
      <c r="W1988">
        <v>2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 cm="1">
        <f t="array" ref="J1989">_xlfn.IFS(Aggregate[[#This Row],[Age]]&lt;30,"Under 30",Aggregate[[#This Row],[Age]]&gt;65,"Senior", TRUE, "Other")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 cm="1">
        <f t="array" ref="V1989">_xlfn.IFS(Aggregate[[#This Row],[Avg Monthly GB Download]]&lt;5,"Less than 5",Aggregate[[#This Row],[Avg Monthly GB Download]]&gt;=10,"10 gb or more", TRUE,"Between 5 and 10 GB")</f>
        <v>Less than 5</v>
      </c>
      <c r="W1989">
        <v>0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 cm="1">
        <f t="array" ref="J1990">_xlfn.IFS(Aggregate[[#This Row],[Age]]&lt;30,"Under 30",Aggregate[[#This Row],[Age]]&gt;65,"Senior", TRUE, "Other")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 cm="1">
        <f t="array" ref="V1990">_xlfn.IFS(Aggregate[[#This Row],[Avg Monthly GB Download]]&lt;5,"Less than 5",Aggregate[[#This Row],[Avg Monthly GB Download]]&gt;=10,"10 gb or more", TRUE,"Between 5 and 10 GB")</f>
        <v>10 gb or more</v>
      </c>
      <c r="W1990">
        <v>12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 cm="1">
        <f t="array" ref="J1991">_xlfn.IFS(Aggregate[[#This Row],[Age]]&lt;30,"Under 30",Aggregate[[#This Row],[Age]]&gt;65,"Senior", TRUE, "Other")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 cm="1">
        <f t="array" ref="V1991">_xlfn.IFS(Aggregate[[#This Row],[Avg Monthly GB Download]]&lt;5,"Less than 5",Aggregate[[#This Row],[Avg Monthly GB Download]]&gt;=10,"10 gb or more", TRUE,"Between 5 and 10 GB")</f>
        <v>10 gb or more</v>
      </c>
      <c r="W1991">
        <v>15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 cm="1">
        <f t="array" ref="J1992">_xlfn.IFS(Aggregate[[#This Row],[Age]]&lt;30,"Under 30",Aggregate[[#This Row],[Age]]&gt;65,"Senior", TRUE, "Other")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 cm="1">
        <f t="array" ref="V1992">_xlfn.IFS(Aggregate[[#This Row],[Avg Monthly GB Download]]&lt;5,"Less than 5",Aggregate[[#This Row],[Avg Monthly GB Download]]&gt;=10,"10 gb or more", TRUE,"Between 5 and 10 GB")</f>
        <v>Less than 5</v>
      </c>
      <c r="W1992">
        <v>0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 cm="1">
        <f t="array" ref="J1993">_xlfn.IFS(Aggregate[[#This Row],[Age]]&lt;30,"Under 30",Aggregate[[#This Row],[Age]]&gt;65,"Senior", TRUE, "Other")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 cm="1">
        <f t="array" ref="V1993">_xlfn.IFS(Aggregate[[#This Row],[Avg Monthly GB Download]]&lt;5,"Less than 5",Aggregate[[#This Row],[Avg Monthly GB Download]]&gt;=10,"10 gb or more", TRUE,"Between 5 and 10 GB")</f>
        <v>Less than 5</v>
      </c>
      <c r="W1993">
        <v>0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 cm="1">
        <f t="array" ref="J1994">_xlfn.IFS(Aggregate[[#This Row],[Age]]&lt;30,"Under 30",Aggregate[[#This Row],[Age]]&gt;65,"Senior", TRUE, "Other")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 cm="1">
        <f t="array" ref="V1994">_xlfn.IFS(Aggregate[[#This Row],[Avg Monthly GB Download]]&lt;5,"Less than 5",Aggregate[[#This Row],[Avg Monthly GB Download]]&gt;=10,"10 gb or more", TRUE,"Between 5 and 10 GB")</f>
        <v>Less than 5</v>
      </c>
      <c r="W1994">
        <v>0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 cm="1">
        <f t="array" ref="J1995">_xlfn.IFS(Aggregate[[#This Row],[Age]]&lt;30,"Under 30",Aggregate[[#This Row],[Age]]&gt;65,"Senior", TRUE, "Other")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 cm="1">
        <f t="array" ref="V1995">_xlfn.IFS(Aggregate[[#This Row],[Avg Monthly GB Download]]&lt;5,"Less than 5",Aggregate[[#This Row],[Avg Monthly GB Download]]&gt;=10,"10 gb or more", TRUE,"Between 5 and 10 GB")</f>
        <v>Less than 5</v>
      </c>
      <c r="W1995">
        <v>0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 cm="1">
        <f t="array" ref="J1996">_xlfn.IFS(Aggregate[[#This Row],[Age]]&lt;30,"Under 30",Aggregate[[#This Row],[Age]]&gt;65,"Senior", TRUE, "Other")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 cm="1">
        <f t="array" ref="V1996">_xlfn.IFS(Aggregate[[#This Row],[Avg Monthly GB Download]]&lt;5,"Less than 5",Aggregate[[#This Row],[Avg Monthly GB Download]]&gt;=10,"10 gb or more", TRUE,"Between 5 and 10 GB")</f>
        <v>Less than 5</v>
      </c>
      <c r="W1996">
        <v>0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 cm="1">
        <f t="array" ref="J1997">_xlfn.IFS(Aggregate[[#This Row],[Age]]&lt;30,"Under 30",Aggregate[[#This Row],[Age]]&gt;65,"Senior", TRUE, "Other")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 cm="1">
        <f t="array" ref="V1997">_xlfn.IFS(Aggregate[[#This Row],[Avg Monthly GB Download]]&lt;5,"Less than 5",Aggregate[[#This Row],[Avg Monthly GB Download]]&gt;=10,"10 gb or more", TRUE,"Between 5 and 10 GB")</f>
        <v>10 gb or more</v>
      </c>
      <c r="W1997">
        <v>15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 cm="1">
        <f t="array" ref="J1998">_xlfn.IFS(Aggregate[[#This Row],[Age]]&lt;30,"Under 30",Aggregate[[#This Row],[Age]]&gt;65,"Senior", TRUE, "Other")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 cm="1">
        <f t="array" ref="V1998">_xlfn.IFS(Aggregate[[#This Row],[Avg Monthly GB Download]]&lt;5,"Less than 5",Aggregate[[#This Row],[Avg Monthly GB Download]]&gt;=10,"10 gb or more", TRUE,"Between 5 and 10 GB")</f>
        <v>Less than 5</v>
      </c>
      <c r="W1998">
        <v>0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 cm="1">
        <f t="array" ref="J1999">_xlfn.IFS(Aggregate[[#This Row],[Age]]&lt;30,"Under 30",Aggregate[[#This Row],[Age]]&gt;65,"Senior", TRUE, "Other")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 cm="1">
        <f t="array" ref="V1999">_xlfn.IFS(Aggregate[[#This Row],[Avg Monthly GB Download]]&lt;5,"Less than 5",Aggregate[[#This Row],[Avg Monthly GB Download]]&gt;=10,"10 gb or more", TRUE,"Between 5 and 10 GB")</f>
        <v>Less than 5</v>
      </c>
      <c r="W1999">
        <v>4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 cm="1">
        <f t="array" ref="J2000">_xlfn.IFS(Aggregate[[#This Row],[Age]]&lt;30,"Under 30",Aggregate[[#This Row],[Age]]&gt;65,"Senior", TRUE, "Other")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 cm="1">
        <f t="array" ref="V2000">_xlfn.IFS(Aggregate[[#This Row],[Avg Monthly GB Download]]&lt;5,"Less than 5",Aggregate[[#This Row],[Avg Monthly GB Download]]&gt;=10,"10 gb or more", TRUE,"Between 5 and 10 GB")</f>
        <v>Less than 5</v>
      </c>
      <c r="W2000">
        <v>4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 cm="1">
        <f t="array" ref="J2001">_xlfn.IFS(Aggregate[[#This Row],[Age]]&lt;30,"Under 30",Aggregate[[#This Row],[Age]]&gt;65,"Senior", TRUE, "Other")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 cm="1">
        <f t="array" ref="V2001">_xlfn.IFS(Aggregate[[#This Row],[Avg Monthly GB Download]]&lt;5,"Less than 5",Aggregate[[#This Row],[Avg Monthly GB Download]]&gt;=10,"10 gb or more", TRUE,"Between 5 and 10 GB")</f>
        <v>Less than 5</v>
      </c>
      <c r="W2001">
        <v>0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 cm="1">
        <f t="array" ref="J2002">_xlfn.IFS(Aggregate[[#This Row],[Age]]&lt;30,"Under 30",Aggregate[[#This Row],[Age]]&gt;65,"Senior", TRUE, "Other")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 cm="1">
        <f t="array" ref="V2002">_xlfn.IFS(Aggregate[[#This Row],[Avg Monthly GB Download]]&lt;5,"Less than 5",Aggregate[[#This Row],[Avg Monthly GB Download]]&gt;=10,"10 gb or more", TRUE,"Between 5 and 10 GB")</f>
        <v>Less than 5</v>
      </c>
      <c r="W2002">
        <v>0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 cm="1">
        <f t="array" ref="J2003">_xlfn.IFS(Aggregate[[#This Row],[Age]]&lt;30,"Under 30",Aggregate[[#This Row],[Age]]&gt;65,"Senior", TRUE, "Other")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 cm="1">
        <f t="array" ref="V2003">_xlfn.IFS(Aggregate[[#This Row],[Avg Monthly GB Download]]&lt;5,"Less than 5",Aggregate[[#This Row],[Avg Monthly GB Download]]&gt;=10,"10 gb or more", TRUE,"Between 5 and 10 GB")</f>
        <v>Less than 5</v>
      </c>
      <c r="W2003">
        <v>0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 cm="1">
        <f t="array" ref="J2004">_xlfn.IFS(Aggregate[[#This Row],[Age]]&lt;30,"Under 30",Aggregate[[#This Row],[Age]]&gt;65,"Senior", TRUE, "Other")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 cm="1">
        <f t="array" ref="V2004">_xlfn.IFS(Aggregate[[#This Row],[Avg Monthly GB Download]]&lt;5,"Less than 5",Aggregate[[#This Row],[Avg Monthly GB Download]]&gt;=10,"10 gb or more", TRUE,"Between 5 and 10 GB")</f>
        <v>Less than 5</v>
      </c>
      <c r="W2004">
        <v>0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 cm="1">
        <f t="array" ref="J2005">_xlfn.IFS(Aggregate[[#This Row],[Age]]&lt;30,"Under 30",Aggregate[[#This Row],[Age]]&gt;65,"Senior", TRUE, "Other")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 cm="1">
        <f t="array" ref="V2005">_xlfn.IFS(Aggregate[[#This Row],[Avg Monthly GB Download]]&lt;5,"Less than 5",Aggregate[[#This Row],[Avg Monthly GB Download]]&gt;=10,"10 gb or more", TRUE,"Between 5 and 10 GB")</f>
        <v>Less than 5</v>
      </c>
      <c r="W2005">
        <v>0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 cm="1">
        <f t="array" ref="J2006">_xlfn.IFS(Aggregate[[#This Row],[Age]]&lt;30,"Under 30",Aggregate[[#This Row],[Age]]&gt;65,"Senior", TRUE, "Other")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 cm="1">
        <f t="array" ref="V2006">_xlfn.IFS(Aggregate[[#This Row],[Avg Monthly GB Download]]&lt;5,"Less than 5",Aggregate[[#This Row],[Avg Monthly GB Download]]&gt;=10,"10 gb or more", TRUE,"Between 5 and 10 GB")</f>
        <v>Less than 5</v>
      </c>
      <c r="W2006">
        <v>0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 cm="1">
        <f t="array" ref="J2007">_xlfn.IFS(Aggregate[[#This Row],[Age]]&lt;30,"Under 30",Aggregate[[#This Row],[Age]]&gt;65,"Senior", TRUE, "Other")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 cm="1">
        <f t="array" ref="V2007">_xlfn.IFS(Aggregate[[#This Row],[Avg Monthly GB Download]]&lt;5,"Less than 5",Aggregate[[#This Row],[Avg Monthly GB Download]]&gt;=10,"10 gb or more", TRUE,"Between 5 and 10 GB")</f>
        <v>10 gb or more</v>
      </c>
      <c r="W2007">
        <v>12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 cm="1">
        <f t="array" ref="J2008">_xlfn.IFS(Aggregate[[#This Row],[Age]]&lt;30,"Under 30",Aggregate[[#This Row],[Age]]&gt;65,"Senior", TRUE, "Other")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 cm="1">
        <f t="array" ref="V2008">_xlfn.IFS(Aggregate[[#This Row],[Avg Monthly GB Download]]&lt;5,"Less than 5",Aggregate[[#This Row],[Avg Monthly GB Download]]&gt;=10,"10 gb or more", TRUE,"Between 5 and 10 GB")</f>
        <v>Less than 5</v>
      </c>
      <c r="W2008">
        <v>0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 cm="1">
        <f t="array" ref="J2009">_xlfn.IFS(Aggregate[[#This Row],[Age]]&lt;30,"Under 30",Aggregate[[#This Row],[Age]]&gt;65,"Senior", TRUE, "Other")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 cm="1">
        <f t="array" ref="V2009">_xlfn.IFS(Aggregate[[#This Row],[Avg Monthly GB Download]]&lt;5,"Less than 5",Aggregate[[#This Row],[Avg Monthly GB Download]]&gt;=10,"10 gb or more", TRUE,"Between 5 and 10 GB")</f>
        <v>Less than 5</v>
      </c>
      <c r="W2009">
        <v>4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 cm="1">
        <f t="array" ref="J2010">_xlfn.IFS(Aggregate[[#This Row],[Age]]&lt;30,"Under 30",Aggregate[[#This Row],[Age]]&gt;65,"Senior", TRUE, "Other")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 cm="1">
        <f t="array" ref="V2010">_xlfn.IFS(Aggregate[[#This Row],[Avg Monthly GB Download]]&lt;5,"Less than 5",Aggregate[[#This Row],[Avg Monthly GB Download]]&gt;=10,"10 gb or more", TRUE,"Between 5 and 10 GB")</f>
        <v>Less than 5</v>
      </c>
      <c r="W2010">
        <v>0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 cm="1">
        <f t="array" ref="J2011">_xlfn.IFS(Aggregate[[#This Row],[Age]]&lt;30,"Under 30",Aggregate[[#This Row],[Age]]&gt;65,"Senior", TRUE, "Other")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 cm="1">
        <f t="array" ref="V2011">_xlfn.IFS(Aggregate[[#This Row],[Avg Monthly GB Download]]&lt;5,"Less than 5",Aggregate[[#This Row],[Avg Monthly GB Download]]&gt;=10,"10 gb or more", TRUE,"Between 5 and 10 GB")</f>
        <v>Between 5 and 10 GB</v>
      </c>
      <c r="W2011">
        <v>6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 cm="1">
        <f t="array" ref="J2012">_xlfn.IFS(Aggregate[[#This Row],[Age]]&lt;30,"Under 30",Aggregate[[#This Row],[Age]]&gt;65,"Senior", TRUE, "Other")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 cm="1">
        <f t="array" ref="V2012">_xlfn.IFS(Aggregate[[#This Row],[Avg Monthly GB Download]]&lt;5,"Less than 5",Aggregate[[#This Row],[Avg Monthly GB Download]]&gt;=10,"10 gb or more", TRUE,"Between 5 and 10 GB")</f>
        <v>Less than 5</v>
      </c>
      <c r="W2012">
        <v>0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 cm="1">
        <f t="array" ref="J2013">_xlfn.IFS(Aggregate[[#This Row],[Age]]&lt;30,"Under 30",Aggregate[[#This Row],[Age]]&gt;65,"Senior", TRUE, "Other")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 cm="1">
        <f t="array" ref="V2013">_xlfn.IFS(Aggregate[[#This Row],[Avg Monthly GB Download]]&lt;5,"Less than 5",Aggregate[[#This Row],[Avg Monthly GB Download]]&gt;=10,"10 gb or more", TRUE,"Between 5 and 10 GB")</f>
        <v>Less than 5</v>
      </c>
      <c r="W2013">
        <v>0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 cm="1">
        <f t="array" ref="J2014">_xlfn.IFS(Aggregate[[#This Row],[Age]]&lt;30,"Under 30",Aggregate[[#This Row],[Age]]&gt;65,"Senior", TRUE, "Other")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 cm="1">
        <f t="array" ref="V2014">_xlfn.IFS(Aggregate[[#This Row],[Avg Monthly GB Download]]&lt;5,"Less than 5",Aggregate[[#This Row],[Avg Monthly GB Download]]&gt;=10,"10 gb or more", TRUE,"Between 5 and 10 GB")</f>
        <v>Less than 5</v>
      </c>
      <c r="W2014">
        <v>0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 cm="1">
        <f t="array" ref="J2015">_xlfn.IFS(Aggregate[[#This Row],[Age]]&lt;30,"Under 30",Aggregate[[#This Row],[Age]]&gt;65,"Senior", TRUE, "Other")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 cm="1">
        <f t="array" ref="V2015">_xlfn.IFS(Aggregate[[#This Row],[Avg Monthly GB Download]]&lt;5,"Less than 5",Aggregate[[#This Row],[Avg Monthly GB Download]]&gt;=10,"10 gb or more", TRUE,"Between 5 and 10 GB")</f>
        <v>Less than 5</v>
      </c>
      <c r="W2015">
        <v>0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 cm="1">
        <f t="array" ref="J2016">_xlfn.IFS(Aggregate[[#This Row],[Age]]&lt;30,"Under 30",Aggregate[[#This Row],[Age]]&gt;65,"Senior", TRUE, "Other")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 cm="1">
        <f t="array" ref="V2016">_xlfn.IFS(Aggregate[[#This Row],[Avg Monthly GB Download]]&lt;5,"Less than 5",Aggregate[[#This Row],[Avg Monthly GB Download]]&gt;=10,"10 gb or more", TRUE,"Between 5 and 10 GB")</f>
        <v>Between 5 and 10 GB</v>
      </c>
      <c r="W2016">
        <v>5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 cm="1">
        <f t="array" ref="J2017">_xlfn.IFS(Aggregate[[#This Row],[Age]]&lt;30,"Under 30",Aggregate[[#This Row],[Age]]&gt;65,"Senior", TRUE, "Other")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 cm="1">
        <f t="array" ref="V2017">_xlfn.IFS(Aggregate[[#This Row],[Avg Monthly GB Download]]&lt;5,"Less than 5",Aggregate[[#This Row],[Avg Monthly GB Download]]&gt;=10,"10 gb or more", TRUE,"Between 5 and 10 GB")</f>
        <v>Less than 5</v>
      </c>
      <c r="W2017">
        <v>0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 cm="1">
        <f t="array" ref="J2018">_xlfn.IFS(Aggregate[[#This Row],[Age]]&lt;30,"Under 30",Aggregate[[#This Row],[Age]]&gt;65,"Senior", TRUE, "Other")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 cm="1">
        <f t="array" ref="V2018">_xlfn.IFS(Aggregate[[#This Row],[Avg Monthly GB Download]]&lt;5,"Less than 5",Aggregate[[#This Row],[Avg Monthly GB Download]]&gt;=10,"10 gb or more", TRUE,"Between 5 and 10 GB")</f>
        <v>Less than 5</v>
      </c>
      <c r="W2018">
        <v>0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 cm="1">
        <f t="array" ref="J2019">_xlfn.IFS(Aggregate[[#This Row],[Age]]&lt;30,"Under 30",Aggregate[[#This Row],[Age]]&gt;65,"Senior", TRUE, "Other")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 cm="1">
        <f t="array" ref="V2019">_xlfn.IFS(Aggregate[[#This Row],[Avg Monthly GB Download]]&lt;5,"Less than 5",Aggregate[[#This Row],[Avg Monthly GB Download]]&gt;=10,"10 gb or more", TRUE,"Between 5 and 10 GB")</f>
        <v>Less than 5</v>
      </c>
      <c r="W2019">
        <v>1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 cm="1">
        <f t="array" ref="J2020">_xlfn.IFS(Aggregate[[#This Row],[Age]]&lt;30,"Under 30",Aggregate[[#This Row],[Age]]&gt;65,"Senior", TRUE, "Other")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 cm="1">
        <f t="array" ref="V2020">_xlfn.IFS(Aggregate[[#This Row],[Avg Monthly GB Download]]&lt;5,"Less than 5",Aggregate[[#This Row],[Avg Monthly GB Download]]&gt;=10,"10 gb or more", TRUE,"Between 5 and 10 GB")</f>
        <v>Less than 5</v>
      </c>
      <c r="W2020">
        <v>0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 cm="1">
        <f t="array" ref="J2021">_xlfn.IFS(Aggregate[[#This Row],[Age]]&lt;30,"Under 30",Aggregate[[#This Row],[Age]]&gt;65,"Senior", TRUE, "Other")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 cm="1">
        <f t="array" ref="V2021">_xlfn.IFS(Aggregate[[#This Row],[Avg Monthly GB Download]]&lt;5,"Less than 5",Aggregate[[#This Row],[Avg Monthly GB Download]]&gt;=10,"10 gb or more", TRUE,"Between 5 and 10 GB")</f>
        <v>Less than 5</v>
      </c>
      <c r="W2021">
        <v>0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 cm="1">
        <f t="array" ref="J2022">_xlfn.IFS(Aggregate[[#This Row],[Age]]&lt;30,"Under 30",Aggregate[[#This Row],[Age]]&gt;65,"Senior", TRUE, "Other")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 cm="1">
        <f t="array" ref="V2022">_xlfn.IFS(Aggregate[[#This Row],[Avg Monthly GB Download]]&lt;5,"Less than 5",Aggregate[[#This Row],[Avg Monthly GB Download]]&gt;=10,"10 gb or more", TRUE,"Between 5 and 10 GB")</f>
        <v>Less than 5</v>
      </c>
      <c r="W2022">
        <v>0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 cm="1">
        <f t="array" ref="J2023">_xlfn.IFS(Aggregate[[#This Row],[Age]]&lt;30,"Under 30",Aggregate[[#This Row],[Age]]&gt;65,"Senior", TRUE, "Other")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 cm="1">
        <f t="array" ref="V2023">_xlfn.IFS(Aggregate[[#This Row],[Avg Monthly GB Download]]&lt;5,"Less than 5",Aggregate[[#This Row],[Avg Monthly GB Download]]&gt;=10,"10 gb or more", TRUE,"Between 5 and 10 GB")</f>
        <v>Less than 5</v>
      </c>
      <c r="W2023">
        <v>0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 cm="1">
        <f t="array" ref="J2024">_xlfn.IFS(Aggregate[[#This Row],[Age]]&lt;30,"Under 30",Aggregate[[#This Row],[Age]]&gt;65,"Senior", TRUE, "Other")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 cm="1">
        <f t="array" ref="V2024">_xlfn.IFS(Aggregate[[#This Row],[Avg Monthly GB Download]]&lt;5,"Less than 5",Aggregate[[#This Row],[Avg Monthly GB Download]]&gt;=10,"10 gb or more", TRUE,"Between 5 and 10 GB")</f>
        <v>Between 5 and 10 GB</v>
      </c>
      <c r="W2024">
        <v>5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 cm="1">
        <f t="array" ref="J2025">_xlfn.IFS(Aggregate[[#This Row],[Age]]&lt;30,"Under 30",Aggregate[[#This Row],[Age]]&gt;65,"Senior", TRUE, "Other")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 cm="1">
        <f t="array" ref="V2025">_xlfn.IFS(Aggregate[[#This Row],[Avg Monthly GB Download]]&lt;5,"Less than 5",Aggregate[[#This Row],[Avg Monthly GB Download]]&gt;=10,"10 gb or more", TRUE,"Between 5 and 10 GB")</f>
        <v>Less than 5</v>
      </c>
      <c r="W2025">
        <v>0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 cm="1">
        <f t="array" ref="J2026">_xlfn.IFS(Aggregate[[#This Row],[Age]]&lt;30,"Under 30",Aggregate[[#This Row],[Age]]&gt;65,"Senior", TRUE, "Other")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 cm="1">
        <f t="array" ref="V2026">_xlfn.IFS(Aggregate[[#This Row],[Avg Monthly GB Download]]&lt;5,"Less than 5",Aggregate[[#This Row],[Avg Monthly GB Download]]&gt;=10,"10 gb or more", TRUE,"Between 5 and 10 GB")</f>
        <v>Less than 5</v>
      </c>
      <c r="W2026">
        <v>0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 cm="1">
        <f t="array" ref="J2027">_xlfn.IFS(Aggregate[[#This Row],[Age]]&lt;30,"Under 30",Aggregate[[#This Row],[Age]]&gt;65,"Senior", TRUE, "Other")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 cm="1">
        <f t="array" ref="V2027">_xlfn.IFS(Aggregate[[#This Row],[Avg Monthly GB Download]]&lt;5,"Less than 5",Aggregate[[#This Row],[Avg Monthly GB Download]]&gt;=10,"10 gb or more", TRUE,"Between 5 and 10 GB")</f>
        <v>10 gb or more</v>
      </c>
      <c r="W2027">
        <v>21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 cm="1">
        <f t="array" ref="J2028">_xlfn.IFS(Aggregate[[#This Row],[Age]]&lt;30,"Under 30",Aggregate[[#This Row],[Age]]&gt;65,"Senior", TRUE, "Other")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 cm="1">
        <f t="array" ref="V2028">_xlfn.IFS(Aggregate[[#This Row],[Avg Monthly GB Download]]&lt;5,"Less than 5",Aggregate[[#This Row],[Avg Monthly GB Download]]&gt;=10,"10 gb or more", TRUE,"Between 5 and 10 GB")</f>
        <v>Between 5 and 10 GB</v>
      </c>
      <c r="W2028">
        <v>5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 cm="1">
        <f t="array" ref="J2029">_xlfn.IFS(Aggregate[[#This Row],[Age]]&lt;30,"Under 30",Aggregate[[#This Row],[Age]]&gt;65,"Senior", TRUE, "Other")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 cm="1">
        <f t="array" ref="V2029">_xlfn.IFS(Aggregate[[#This Row],[Avg Monthly GB Download]]&lt;5,"Less than 5",Aggregate[[#This Row],[Avg Monthly GB Download]]&gt;=10,"10 gb or more", TRUE,"Between 5 and 10 GB")</f>
        <v>Less than 5</v>
      </c>
      <c r="W2029">
        <v>0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 cm="1">
        <f t="array" ref="J2030">_xlfn.IFS(Aggregate[[#This Row],[Age]]&lt;30,"Under 30",Aggregate[[#This Row],[Age]]&gt;65,"Senior", TRUE, "Other")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 cm="1">
        <f t="array" ref="V2030">_xlfn.IFS(Aggregate[[#This Row],[Avg Monthly GB Download]]&lt;5,"Less than 5",Aggregate[[#This Row],[Avg Monthly GB Download]]&gt;=10,"10 gb or more", TRUE,"Between 5 and 10 GB")</f>
        <v>Less than 5</v>
      </c>
      <c r="W2030">
        <v>0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 cm="1">
        <f t="array" ref="J2031">_xlfn.IFS(Aggregate[[#This Row],[Age]]&lt;30,"Under 30",Aggregate[[#This Row],[Age]]&gt;65,"Senior", TRUE, "Other")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 cm="1">
        <f t="array" ref="V2031">_xlfn.IFS(Aggregate[[#This Row],[Avg Monthly GB Download]]&lt;5,"Less than 5",Aggregate[[#This Row],[Avg Monthly GB Download]]&gt;=10,"10 gb or more", TRUE,"Between 5 and 10 GB")</f>
        <v>Less than 5</v>
      </c>
      <c r="W2031">
        <v>0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 cm="1">
        <f t="array" ref="J2032">_xlfn.IFS(Aggregate[[#This Row],[Age]]&lt;30,"Under 30",Aggregate[[#This Row],[Age]]&gt;65,"Senior", TRUE, "Other")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 cm="1">
        <f t="array" ref="V2032">_xlfn.IFS(Aggregate[[#This Row],[Avg Monthly GB Download]]&lt;5,"Less than 5",Aggregate[[#This Row],[Avg Monthly GB Download]]&gt;=10,"10 gb or more", TRUE,"Between 5 and 10 GB")</f>
        <v>Less than 5</v>
      </c>
      <c r="W2032">
        <v>0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 cm="1">
        <f t="array" ref="J2033">_xlfn.IFS(Aggregate[[#This Row],[Age]]&lt;30,"Under 30",Aggregate[[#This Row],[Age]]&gt;65,"Senior", TRUE, "Other")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 cm="1">
        <f t="array" ref="V2033">_xlfn.IFS(Aggregate[[#This Row],[Avg Monthly GB Download]]&lt;5,"Less than 5",Aggregate[[#This Row],[Avg Monthly GB Download]]&gt;=10,"10 gb or more", TRUE,"Between 5 and 10 GB")</f>
        <v>10 gb or more</v>
      </c>
      <c r="W2033">
        <v>23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 cm="1">
        <f t="array" ref="J2034">_xlfn.IFS(Aggregate[[#This Row],[Age]]&lt;30,"Under 30",Aggregate[[#This Row],[Age]]&gt;65,"Senior", TRUE, "Other")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 cm="1">
        <f t="array" ref="V2034">_xlfn.IFS(Aggregate[[#This Row],[Avg Monthly GB Download]]&lt;5,"Less than 5",Aggregate[[#This Row],[Avg Monthly GB Download]]&gt;=10,"10 gb or more", TRUE,"Between 5 and 10 GB")</f>
        <v>Less than 5</v>
      </c>
      <c r="W2034">
        <v>0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 cm="1">
        <f t="array" ref="J2035">_xlfn.IFS(Aggregate[[#This Row],[Age]]&lt;30,"Under 30",Aggregate[[#This Row],[Age]]&gt;65,"Senior", TRUE, "Other")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 cm="1">
        <f t="array" ref="V2035">_xlfn.IFS(Aggregate[[#This Row],[Avg Monthly GB Download]]&lt;5,"Less than 5",Aggregate[[#This Row],[Avg Monthly GB Download]]&gt;=10,"10 gb or more", TRUE,"Between 5 and 10 GB")</f>
        <v>10 gb or more</v>
      </c>
      <c r="W2035">
        <v>14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 cm="1">
        <f t="array" ref="J2036">_xlfn.IFS(Aggregate[[#This Row],[Age]]&lt;30,"Under 30",Aggregate[[#This Row],[Age]]&gt;65,"Senior", TRUE, "Other")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 cm="1">
        <f t="array" ref="V2036">_xlfn.IFS(Aggregate[[#This Row],[Avg Monthly GB Download]]&lt;5,"Less than 5",Aggregate[[#This Row],[Avg Monthly GB Download]]&gt;=10,"10 gb or more", TRUE,"Between 5 and 10 GB")</f>
        <v>Less than 5</v>
      </c>
      <c r="W2036">
        <v>0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 cm="1">
        <f t="array" ref="J2037">_xlfn.IFS(Aggregate[[#This Row],[Age]]&lt;30,"Under 30",Aggregate[[#This Row],[Age]]&gt;65,"Senior", TRUE, "Other")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 cm="1">
        <f t="array" ref="V2037">_xlfn.IFS(Aggregate[[#This Row],[Avg Monthly GB Download]]&lt;5,"Less than 5",Aggregate[[#This Row],[Avg Monthly GB Download]]&gt;=10,"10 gb or more", TRUE,"Between 5 and 10 GB")</f>
        <v>Less than 5</v>
      </c>
      <c r="W2037">
        <v>4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 cm="1">
        <f t="array" ref="J2038">_xlfn.IFS(Aggregate[[#This Row],[Age]]&lt;30,"Under 30",Aggregate[[#This Row],[Age]]&gt;65,"Senior", TRUE, "Other")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 cm="1">
        <f t="array" ref="V2038">_xlfn.IFS(Aggregate[[#This Row],[Avg Monthly GB Download]]&lt;5,"Less than 5",Aggregate[[#This Row],[Avg Monthly GB Download]]&gt;=10,"10 gb or more", TRUE,"Between 5 and 10 GB")</f>
        <v>Less than 5</v>
      </c>
      <c r="W2038">
        <v>0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 cm="1">
        <f t="array" ref="J2039">_xlfn.IFS(Aggregate[[#This Row],[Age]]&lt;30,"Under 30",Aggregate[[#This Row],[Age]]&gt;65,"Senior", TRUE, "Other")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 cm="1">
        <f t="array" ref="V2039">_xlfn.IFS(Aggregate[[#This Row],[Avg Monthly GB Download]]&lt;5,"Less than 5",Aggregate[[#This Row],[Avg Monthly GB Download]]&gt;=10,"10 gb or more", TRUE,"Between 5 and 10 GB")</f>
        <v>Less than 5</v>
      </c>
      <c r="W2039">
        <v>0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 cm="1">
        <f t="array" ref="J2040">_xlfn.IFS(Aggregate[[#This Row],[Age]]&lt;30,"Under 30",Aggregate[[#This Row],[Age]]&gt;65,"Senior", TRUE, "Other")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 cm="1">
        <f t="array" ref="V2040">_xlfn.IFS(Aggregate[[#This Row],[Avg Monthly GB Download]]&lt;5,"Less than 5",Aggregate[[#This Row],[Avg Monthly GB Download]]&gt;=10,"10 gb or more", TRUE,"Between 5 and 10 GB")</f>
        <v>Between 5 and 10 GB</v>
      </c>
      <c r="W2040">
        <v>5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 cm="1">
        <f t="array" ref="J2041">_xlfn.IFS(Aggregate[[#This Row],[Age]]&lt;30,"Under 30",Aggregate[[#This Row],[Age]]&gt;65,"Senior", TRUE, "Other")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 cm="1">
        <f t="array" ref="V2041">_xlfn.IFS(Aggregate[[#This Row],[Avg Monthly GB Download]]&lt;5,"Less than 5",Aggregate[[#This Row],[Avg Monthly GB Download]]&gt;=10,"10 gb or more", TRUE,"Between 5 and 10 GB")</f>
        <v>Between 5 and 10 GB</v>
      </c>
      <c r="W2041">
        <v>6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 cm="1">
        <f t="array" ref="J2042">_xlfn.IFS(Aggregate[[#This Row],[Age]]&lt;30,"Under 30",Aggregate[[#This Row],[Age]]&gt;65,"Senior", TRUE, "Other")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 cm="1">
        <f t="array" ref="V2042">_xlfn.IFS(Aggregate[[#This Row],[Avg Monthly GB Download]]&lt;5,"Less than 5",Aggregate[[#This Row],[Avg Monthly GB Download]]&gt;=10,"10 gb or more", TRUE,"Between 5 and 10 GB")</f>
        <v>Less than 5</v>
      </c>
      <c r="W2042">
        <v>0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 cm="1">
        <f t="array" ref="J2043">_xlfn.IFS(Aggregate[[#This Row],[Age]]&lt;30,"Under 30",Aggregate[[#This Row],[Age]]&gt;65,"Senior", TRUE, "Other")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 cm="1">
        <f t="array" ref="V2043">_xlfn.IFS(Aggregate[[#This Row],[Avg Monthly GB Download]]&lt;5,"Less than 5",Aggregate[[#This Row],[Avg Monthly GB Download]]&gt;=10,"10 gb or more", TRUE,"Between 5 and 10 GB")</f>
        <v>Less than 5</v>
      </c>
      <c r="W2043">
        <v>0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 cm="1">
        <f t="array" ref="J2044">_xlfn.IFS(Aggregate[[#This Row],[Age]]&lt;30,"Under 30",Aggregate[[#This Row],[Age]]&gt;65,"Senior", TRUE, "Other")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 cm="1">
        <f t="array" ref="V2044">_xlfn.IFS(Aggregate[[#This Row],[Avg Monthly GB Download]]&lt;5,"Less than 5",Aggregate[[#This Row],[Avg Monthly GB Download]]&gt;=10,"10 gb or more", TRUE,"Between 5 and 10 GB")</f>
        <v>10 gb or more</v>
      </c>
      <c r="W2044">
        <v>30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 cm="1">
        <f t="array" ref="J2045">_xlfn.IFS(Aggregate[[#This Row],[Age]]&lt;30,"Under 30",Aggregate[[#This Row],[Age]]&gt;65,"Senior", TRUE, "Other")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 cm="1">
        <f t="array" ref="V2045">_xlfn.IFS(Aggregate[[#This Row],[Avg Monthly GB Download]]&lt;5,"Less than 5",Aggregate[[#This Row],[Avg Monthly GB Download]]&gt;=10,"10 gb or more", TRUE,"Between 5 and 10 GB")</f>
        <v>Less than 5</v>
      </c>
      <c r="W2045">
        <v>2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 cm="1">
        <f t="array" ref="J2046">_xlfn.IFS(Aggregate[[#This Row],[Age]]&lt;30,"Under 30",Aggregate[[#This Row],[Age]]&gt;65,"Senior", TRUE, "Other")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 cm="1">
        <f t="array" ref="V2046">_xlfn.IFS(Aggregate[[#This Row],[Avg Monthly GB Download]]&lt;5,"Less than 5",Aggregate[[#This Row],[Avg Monthly GB Download]]&gt;=10,"10 gb or more", TRUE,"Between 5 and 10 GB")</f>
        <v>Less than 5</v>
      </c>
      <c r="W2046">
        <v>2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 cm="1">
        <f t="array" ref="J2047">_xlfn.IFS(Aggregate[[#This Row],[Age]]&lt;30,"Under 30",Aggregate[[#This Row],[Age]]&gt;65,"Senior", TRUE, "Other")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 cm="1">
        <f t="array" ref="V2047">_xlfn.IFS(Aggregate[[#This Row],[Avg Monthly GB Download]]&lt;5,"Less than 5",Aggregate[[#This Row],[Avg Monthly GB Download]]&gt;=10,"10 gb or more", TRUE,"Between 5 and 10 GB")</f>
        <v>Less than 5</v>
      </c>
      <c r="W2047">
        <v>0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 cm="1">
        <f t="array" ref="J2048">_xlfn.IFS(Aggregate[[#This Row],[Age]]&lt;30,"Under 30",Aggregate[[#This Row],[Age]]&gt;65,"Senior", TRUE, "Other")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 cm="1">
        <f t="array" ref="V2048">_xlfn.IFS(Aggregate[[#This Row],[Avg Monthly GB Download]]&lt;5,"Less than 5",Aggregate[[#This Row],[Avg Monthly GB Download]]&gt;=10,"10 gb or more", TRUE,"Between 5 and 10 GB")</f>
        <v>Less than 5</v>
      </c>
      <c r="W2048">
        <v>0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 cm="1">
        <f t="array" ref="J2049">_xlfn.IFS(Aggregate[[#This Row],[Age]]&lt;30,"Under 30",Aggregate[[#This Row],[Age]]&gt;65,"Senior", TRUE, "Other")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 cm="1">
        <f t="array" ref="V2049">_xlfn.IFS(Aggregate[[#This Row],[Avg Monthly GB Download]]&lt;5,"Less than 5",Aggregate[[#This Row],[Avg Monthly GB Download]]&gt;=10,"10 gb or more", TRUE,"Between 5 and 10 GB")</f>
        <v>10 gb or more</v>
      </c>
      <c r="W2049">
        <v>14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 cm="1">
        <f t="array" ref="J2050">_xlfn.IFS(Aggregate[[#This Row],[Age]]&lt;30,"Under 30",Aggregate[[#This Row],[Age]]&gt;65,"Senior", TRUE, "Other")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 cm="1">
        <f t="array" ref="V2050">_xlfn.IFS(Aggregate[[#This Row],[Avg Monthly GB Download]]&lt;5,"Less than 5",Aggregate[[#This Row],[Avg Monthly GB Download]]&gt;=10,"10 gb or more", TRUE,"Between 5 and 10 GB")</f>
        <v>Less than 5</v>
      </c>
      <c r="W2050">
        <v>0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 cm="1">
        <f t="array" ref="J2051">_xlfn.IFS(Aggregate[[#This Row],[Age]]&lt;30,"Under 30",Aggregate[[#This Row],[Age]]&gt;65,"Senior", TRUE, "Other")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 cm="1">
        <f t="array" ref="V2051">_xlfn.IFS(Aggregate[[#This Row],[Avg Monthly GB Download]]&lt;5,"Less than 5",Aggregate[[#This Row],[Avg Monthly GB Download]]&gt;=10,"10 gb or more", TRUE,"Between 5 and 10 GB")</f>
        <v>Less than 5</v>
      </c>
      <c r="W2051">
        <v>0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 cm="1">
        <f t="array" ref="J2052">_xlfn.IFS(Aggregate[[#This Row],[Age]]&lt;30,"Under 30",Aggregate[[#This Row],[Age]]&gt;65,"Senior", TRUE, "Other")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 cm="1">
        <f t="array" ref="V2052">_xlfn.IFS(Aggregate[[#This Row],[Avg Monthly GB Download]]&lt;5,"Less than 5",Aggregate[[#This Row],[Avg Monthly GB Download]]&gt;=10,"10 gb or more", TRUE,"Between 5 and 10 GB")</f>
        <v>Less than 5</v>
      </c>
      <c r="W2052">
        <v>0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 cm="1">
        <f t="array" ref="J2053">_xlfn.IFS(Aggregate[[#This Row],[Age]]&lt;30,"Under 30",Aggregate[[#This Row],[Age]]&gt;65,"Senior", TRUE, "Other")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 cm="1">
        <f t="array" ref="V2053">_xlfn.IFS(Aggregate[[#This Row],[Avg Monthly GB Download]]&lt;5,"Less than 5",Aggregate[[#This Row],[Avg Monthly GB Download]]&gt;=10,"10 gb or more", TRUE,"Between 5 and 10 GB")</f>
        <v>Less than 5</v>
      </c>
      <c r="W2053">
        <v>2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 cm="1">
        <f t="array" ref="J2054">_xlfn.IFS(Aggregate[[#This Row],[Age]]&lt;30,"Under 30",Aggregate[[#This Row],[Age]]&gt;65,"Senior", TRUE, "Other")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 cm="1">
        <f t="array" ref="V2054">_xlfn.IFS(Aggregate[[#This Row],[Avg Monthly GB Download]]&lt;5,"Less than 5",Aggregate[[#This Row],[Avg Monthly GB Download]]&gt;=10,"10 gb or more", TRUE,"Between 5 and 10 GB")</f>
        <v>Less than 5</v>
      </c>
      <c r="W2054">
        <v>0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 cm="1">
        <f t="array" ref="J2055">_xlfn.IFS(Aggregate[[#This Row],[Age]]&lt;30,"Under 30",Aggregate[[#This Row],[Age]]&gt;65,"Senior", TRUE, "Other")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 cm="1">
        <f t="array" ref="V2055">_xlfn.IFS(Aggregate[[#This Row],[Avg Monthly GB Download]]&lt;5,"Less than 5",Aggregate[[#This Row],[Avg Monthly GB Download]]&gt;=10,"10 gb or more", TRUE,"Between 5 and 10 GB")</f>
        <v>Between 5 and 10 GB</v>
      </c>
      <c r="W2055">
        <v>7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 cm="1">
        <f t="array" ref="J2056">_xlfn.IFS(Aggregate[[#This Row],[Age]]&lt;30,"Under 30",Aggregate[[#This Row],[Age]]&gt;65,"Senior", TRUE, "Other")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 cm="1">
        <f t="array" ref="V2056">_xlfn.IFS(Aggregate[[#This Row],[Avg Monthly GB Download]]&lt;5,"Less than 5",Aggregate[[#This Row],[Avg Monthly GB Download]]&gt;=10,"10 gb or more", TRUE,"Between 5 and 10 GB")</f>
        <v>Between 5 and 10 GB</v>
      </c>
      <c r="W2056">
        <v>5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 cm="1">
        <f t="array" ref="J2057">_xlfn.IFS(Aggregate[[#This Row],[Age]]&lt;30,"Under 30",Aggregate[[#This Row],[Age]]&gt;65,"Senior", TRUE, "Other")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 cm="1">
        <f t="array" ref="V2057">_xlfn.IFS(Aggregate[[#This Row],[Avg Monthly GB Download]]&lt;5,"Less than 5",Aggregate[[#This Row],[Avg Monthly GB Download]]&gt;=10,"10 gb or more", TRUE,"Between 5 and 10 GB")</f>
        <v>10 gb or more</v>
      </c>
      <c r="W2057">
        <v>28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 cm="1">
        <f t="array" ref="J2058">_xlfn.IFS(Aggregate[[#This Row],[Age]]&lt;30,"Under 30",Aggregate[[#This Row],[Age]]&gt;65,"Senior", TRUE, "Other")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 cm="1">
        <f t="array" ref="V2058">_xlfn.IFS(Aggregate[[#This Row],[Avg Monthly GB Download]]&lt;5,"Less than 5",Aggregate[[#This Row],[Avg Monthly GB Download]]&gt;=10,"10 gb or more", TRUE,"Between 5 and 10 GB")</f>
        <v>Less than 5</v>
      </c>
      <c r="W2058">
        <v>3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 cm="1">
        <f t="array" ref="J2059">_xlfn.IFS(Aggregate[[#This Row],[Age]]&lt;30,"Under 30",Aggregate[[#This Row],[Age]]&gt;65,"Senior", TRUE, "Other")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 cm="1">
        <f t="array" ref="V2059">_xlfn.IFS(Aggregate[[#This Row],[Avg Monthly GB Download]]&lt;5,"Less than 5",Aggregate[[#This Row],[Avg Monthly GB Download]]&gt;=10,"10 gb or more", TRUE,"Between 5 and 10 GB")</f>
        <v>10 gb or more</v>
      </c>
      <c r="W2059">
        <v>12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 cm="1">
        <f t="array" ref="J2060">_xlfn.IFS(Aggregate[[#This Row],[Age]]&lt;30,"Under 30",Aggregate[[#This Row],[Age]]&gt;65,"Senior", TRUE, "Other")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 cm="1">
        <f t="array" ref="V2060">_xlfn.IFS(Aggregate[[#This Row],[Avg Monthly GB Download]]&lt;5,"Less than 5",Aggregate[[#This Row],[Avg Monthly GB Download]]&gt;=10,"10 gb or more", TRUE,"Between 5 and 10 GB")</f>
        <v>Less than 5</v>
      </c>
      <c r="W2060">
        <v>0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 cm="1">
        <f t="array" ref="J2061">_xlfn.IFS(Aggregate[[#This Row],[Age]]&lt;30,"Under 30",Aggregate[[#This Row],[Age]]&gt;65,"Senior", TRUE, "Other")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 cm="1">
        <f t="array" ref="V2061">_xlfn.IFS(Aggregate[[#This Row],[Avg Monthly GB Download]]&lt;5,"Less than 5",Aggregate[[#This Row],[Avg Monthly GB Download]]&gt;=10,"10 gb or more", TRUE,"Between 5 and 10 GB")</f>
        <v>Less than 5</v>
      </c>
      <c r="W2061">
        <v>0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 cm="1">
        <f t="array" ref="J2062">_xlfn.IFS(Aggregate[[#This Row],[Age]]&lt;30,"Under 30",Aggregate[[#This Row],[Age]]&gt;65,"Senior", TRUE, "Other")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 cm="1">
        <f t="array" ref="V2062">_xlfn.IFS(Aggregate[[#This Row],[Avg Monthly GB Download]]&lt;5,"Less than 5",Aggregate[[#This Row],[Avg Monthly GB Download]]&gt;=10,"10 gb or more", TRUE,"Between 5 and 10 GB")</f>
        <v>Less than 5</v>
      </c>
      <c r="W2062">
        <v>0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 cm="1">
        <f t="array" ref="J2063">_xlfn.IFS(Aggregate[[#This Row],[Age]]&lt;30,"Under 30",Aggregate[[#This Row],[Age]]&gt;65,"Senior", TRUE, "Other")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 cm="1">
        <f t="array" ref="V2063">_xlfn.IFS(Aggregate[[#This Row],[Avg Monthly GB Download]]&lt;5,"Less than 5",Aggregate[[#This Row],[Avg Monthly GB Download]]&gt;=10,"10 gb or more", TRUE,"Between 5 and 10 GB")</f>
        <v>Between 5 and 10 GB</v>
      </c>
      <c r="W2063">
        <v>9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 cm="1">
        <f t="array" ref="J2064">_xlfn.IFS(Aggregate[[#This Row],[Age]]&lt;30,"Under 30",Aggregate[[#This Row],[Age]]&gt;65,"Senior", TRUE, "Other")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 cm="1">
        <f t="array" ref="V2064">_xlfn.IFS(Aggregate[[#This Row],[Avg Monthly GB Download]]&lt;5,"Less than 5",Aggregate[[#This Row],[Avg Monthly GB Download]]&gt;=10,"10 gb or more", TRUE,"Between 5 and 10 GB")</f>
        <v>Less than 5</v>
      </c>
      <c r="W2064">
        <v>0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 cm="1">
        <f t="array" ref="J2065">_xlfn.IFS(Aggregate[[#This Row],[Age]]&lt;30,"Under 30",Aggregate[[#This Row],[Age]]&gt;65,"Senior", TRUE, "Other")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 cm="1">
        <f t="array" ref="V2065">_xlfn.IFS(Aggregate[[#This Row],[Avg Monthly GB Download]]&lt;5,"Less than 5",Aggregate[[#This Row],[Avg Monthly GB Download]]&gt;=10,"10 gb or more", TRUE,"Between 5 and 10 GB")</f>
        <v>Less than 5</v>
      </c>
      <c r="W2065">
        <v>3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 cm="1">
        <f t="array" ref="J2066">_xlfn.IFS(Aggregate[[#This Row],[Age]]&lt;30,"Under 30",Aggregate[[#This Row],[Age]]&gt;65,"Senior", TRUE, "Other")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 cm="1">
        <f t="array" ref="V2066">_xlfn.IFS(Aggregate[[#This Row],[Avg Monthly GB Download]]&lt;5,"Less than 5",Aggregate[[#This Row],[Avg Monthly GB Download]]&gt;=10,"10 gb or more", TRUE,"Between 5 and 10 GB")</f>
        <v>10 gb or more</v>
      </c>
      <c r="W2066">
        <v>11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 cm="1">
        <f t="array" ref="J2067">_xlfn.IFS(Aggregate[[#This Row],[Age]]&lt;30,"Under 30",Aggregate[[#This Row],[Age]]&gt;65,"Senior", TRUE, "Other")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 cm="1">
        <f t="array" ref="V2067">_xlfn.IFS(Aggregate[[#This Row],[Avg Monthly GB Download]]&lt;5,"Less than 5",Aggregate[[#This Row],[Avg Monthly GB Download]]&gt;=10,"10 gb or more", TRUE,"Between 5 and 10 GB")</f>
        <v>Less than 5</v>
      </c>
      <c r="W2067">
        <v>0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 cm="1">
        <f t="array" ref="J2068">_xlfn.IFS(Aggregate[[#This Row],[Age]]&lt;30,"Under 30",Aggregate[[#This Row],[Age]]&gt;65,"Senior", TRUE, "Other")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 cm="1">
        <f t="array" ref="V2068">_xlfn.IFS(Aggregate[[#This Row],[Avg Monthly GB Download]]&lt;5,"Less than 5",Aggregate[[#This Row],[Avg Monthly GB Download]]&gt;=10,"10 gb or more", TRUE,"Between 5 and 10 GB")</f>
        <v>Less than 5</v>
      </c>
      <c r="W2068">
        <v>0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 cm="1">
        <f t="array" ref="J2069">_xlfn.IFS(Aggregate[[#This Row],[Age]]&lt;30,"Under 30",Aggregate[[#This Row],[Age]]&gt;65,"Senior", TRUE, "Other")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 cm="1">
        <f t="array" ref="V2069">_xlfn.IFS(Aggregate[[#This Row],[Avg Monthly GB Download]]&lt;5,"Less than 5",Aggregate[[#This Row],[Avg Monthly GB Download]]&gt;=10,"10 gb or more", TRUE,"Between 5 and 10 GB")</f>
        <v>Less than 5</v>
      </c>
      <c r="W2069">
        <v>0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 cm="1">
        <f t="array" ref="J2070">_xlfn.IFS(Aggregate[[#This Row],[Age]]&lt;30,"Under 30",Aggregate[[#This Row],[Age]]&gt;65,"Senior", TRUE, "Other")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 cm="1">
        <f t="array" ref="V2070">_xlfn.IFS(Aggregate[[#This Row],[Avg Monthly GB Download]]&lt;5,"Less than 5",Aggregate[[#This Row],[Avg Monthly GB Download]]&gt;=10,"10 gb or more", TRUE,"Between 5 and 10 GB")</f>
        <v>Less than 5</v>
      </c>
      <c r="W2070">
        <v>0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 cm="1">
        <f t="array" ref="J2071">_xlfn.IFS(Aggregate[[#This Row],[Age]]&lt;30,"Under 30",Aggregate[[#This Row],[Age]]&gt;65,"Senior", TRUE, "Other")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 cm="1">
        <f t="array" ref="V2071">_xlfn.IFS(Aggregate[[#This Row],[Avg Monthly GB Download]]&lt;5,"Less than 5",Aggregate[[#This Row],[Avg Monthly GB Download]]&gt;=10,"10 gb or more", TRUE,"Between 5 and 10 GB")</f>
        <v>Less than 5</v>
      </c>
      <c r="W2071">
        <v>0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 cm="1">
        <f t="array" ref="J2072">_xlfn.IFS(Aggregate[[#This Row],[Age]]&lt;30,"Under 30",Aggregate[[#This Row],[Age]]&gt;65,"Senior", TRUE, "Other")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 cm="1">
        <f t="array" ref="V2072">_xlfn.IFS(Aggregate[[#This Row],[Avg Monthly GB Download]]&lt;5,"Less than 5",Aggregate[[#This Row],[Avg Monthly GB Download]]&gt;=10,"10 gb or more", TRUE,"Between 5 and 10 GB")</f>
        <v>Less than 5</v>
      </c>
      <c r="W2072">
        <v>0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 cm="1">
        <f t="array" ref="J2073">_xlfn.IFS(Aggregate[[#This Row],[Age]]&lt;30,"Under 30",Aggregate[[#This Row],[Age]]&gt;65,"Senior", TRUE, "Other")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 cm="1">
        <f t="array" ref="V2073">_xlfn.IFS(Aggregate[[#This Row],[Avg Monthly GB Download]]&lt;5,"Less than 5",Aggregate[[#This Row],[Avg Monthly GB Download]]&gt;=10,"10 gb or more", TRUE,"Between 5 and 10 GB")</f>
        <v>Between 5 and 10 GB</v>
      </c>
      <c r="W2073">
        <v>6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 cm="1">
        <f t="array" ref="J2074">_xlfn.IFS(Aggregate[[#This Row],[Age]]&lt;30,"Under 30",Aggregate[[#This Row],[Age]]&gt;65,"Senior", TRUE, "Other")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 cm="1">
        <f t="array" ref="V2074">_xlfn.IFS(Aggregate[[#This Row],[Avg Monthly GB Download]]&lt;5,"Less than 5",Aggregate[[#This Row],[Avg Monthly GB Download]]&gt;=10,"10 gb or more", TRUE,"Between 5 and 10 GB")</f>
        <v>10 gb or more</v>
      </c>
      <c r="W2074">
        <v>19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 cm="1">
        <f t="array" ref="J2075">_xlfn.IFS(Aggregate[[#This Row],[Age]]&lt;30,"Under 30",Aggregate[[#This Row],[Age]]&gt;65,"Senior", TRUE, "Other")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 cm="1">
        <f t="array" ref="V2075">_xlfn.IFS(Aggregate[[#This Row],[Avg Monthly GB Download]]&lt;5,"Less than 5",Aggregate[[#This Row],[Avg Monthly GB Download]]&gt;=10,"10 gb or more", TRUE,"Between 5 and 10 GB")</f>
        <v>Less than 5</v>
      </c>
      <c r="W2075">
        <v>1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 cm="1">
        <f t="array" ref="J2076">_xlfn.IFS(Aggregate[[#This Row],[Age]]&lt;30,"Under 30",Aggregate[[#This Row],[Age]]&gt;65,"Senior", TRUE, "Other")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 cm="1">
        <f t="array" ref="V2076">_xlfn.IFS(Aggregate[[#This Row],[Avg Monthly GB Download]]&lt;5,"Less than 5",Aggregate[[#This Row],[Avg Monthly GB Download]]&gt;=10,"10 gb or more", TRUE,"Between 5 and 10 GB")</f>
        <v>Less than 5</v>
      </c>
      <c r="W2076">
        <v>0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 cm="1">
        <f t="array" ref="J2077">_xlfn.IFS(Aggregate[[#This Row],[Age]]&lt;30,"Under 30",Aggregate[[#This Row],[Age]]&gt;65,"Senior", TRUE, "Other")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 cm="1">
        <f t="array" ref="V2077">_xlfn.IFS(Aggregate[[#This Row],[Avg Monthly GB Download]]&lt;5,"Less than 5",Aggregate[[#This Row],[Avg Monthly GB Download]]&gt;=10,"10 gb or more", TRUE,"Between 5 and 10 GB")</f>
        <v>Less than 5</v>
      </c>
      <c r="W2077">
        <v>0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 cm="1">
        <f t="array" ref="J2078">_xlfn.IFS(Aggregate[[#This Row],[Age]]&lt;30,"Under 30",Aggregate[[#This Row],[Age]]&gt;65,"Senior", TRUE, "Other")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 cm="1">
        <f t="array" ref="V2078">_xlfn.IFS(Aggregate[[#This Row],[Avg Monthly GB Download]]&lt;5,"Less than 5",Aggregate[[#This Row],[Avg Monthly GB Download]]&gt;=10,"10 gb or more", TRUE,"Between 5 and 10 GB")</f>
        <v>Less than 5</v>
      </c>
      <c r="W2078">
        <v>0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 cm="1">
        <f t="array" ref="J2079">_xlfn.IFS(Aggregate[[#This Row],[Age]]&lt;30,"Under 30",Aggregate[[#This Row],[Age]]&gt;65,"Senior", TRUE, "Other")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 cm="1">
        <f t="array" ref="V2079">_xlfn.IFS(Aggregate[[#This Row],[Avg Monthly GB Download]]&lt;5,"Less than 5",Aggregate[[#This Row],[Avg Monthly GB Download]]&gt;=10,"10 gb or more", TRUE,"Between 5 and 10 GB")</f>
        <v>Less than 5</v>
      </c>
      <c r="W2079">
        <v>4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 cm="1">
        <f t="array" ref="J2080">_xlfn.IFS(Aggregate[[#This Row],[Age]]&lt;30,"Under 30",Aggregate[[#This Row],[Age]]&gt;65,"Senior", TRUE, "Other")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 cm="1">
        <f t="array" ref="V2080">_xlfn.IFS(Aggregate[[#This Row],[Avg Monthly GB Download]]&lt;5,"Less than 5",Aggregate[[#This Row],[Avg Monthly GB Download]]&gt;=10,"10 gb or more", TRUE,"Between 5 and 10 GB")</f>
        <v>Less than 5</v>
      </c>
      <c r="W2080">
        <v>0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 cm="1">
        <f t="array" ref="J2081">_xlfn.IFS(Aggregate[[#This Row],[Age]]&lt;30,"Under 30",Aggregate[[#This Row],[Age]]&gt;65,"Senior", TRUE, "Other")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 cm="1">
        <f t="array" ref="V2081">_xlfn.IFS(Aggregate[[#This Row],[Avg Monthly GB Download]]&lt;5,"Less than 5",Aggregate[[#This Row],[Avg Monthly GB Download]]&gt;=10,"10 gb or more", TRUE,"Between 5 and 10 GB")</f>
        <v>Less than 5</v>
      </c>
      <c r="W2081">
        <v>0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 cm="1">
        <f t="array" ref="J2082">_xlfn.IFS(Aggregate[[#This Row],[Age]]&lt;30,"Under 30",Aggregate[[#This Row],[Age]]&gt;65,"Senior", TRUE, "Other")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 cm="1">
        <f t="array" ref="V2082">_xlfn.IFS(Aggregate[[#This Row],[Avg Monthly GB Download]]&lt;5,"Less than 5",Aggregate[[#This Row],[Avg Monthly GB Download]]&gt;=10,"10 gb or more", TRUE,"Between 5 and 10 GB")</f>
        <v>Less than 5</v>
      </c>
      <c r="W2082">
        <v>0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 cm="1">
        <f t="array" ref="J2083">_xlfn.IFS(Aggregate[[#This Row],[Age]]&lt;30,"Under 30",Aggregate[[#This Row],[Age]]&gt;65,"Senior", TRUE, "Other")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 cm="1">
        <f t="array" ref="V2083">_xlfn.IFS(Aggregate[[#This Row],[Avg Monthly GB Download]]&lt;5,"Less than 5",Aggregate[[#This Row],[Avg Monthly GB Download]]&gt;=10,"10 gb or more", TRUE,"Between 5 and 10 GB")</f>
        <v>Less than 5</v>
      </c>
      <c r="W2083">
        <v>0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 cm="1">
        <f t="array" ref="J2084">_xlfn.IFS(Aggregate[[#This Row],[Age]]&lt;30,"Under 30",Aggregate[[#This Row],[Age]]&gt;65,"Senior", TRUE, "Other")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 cm="1">
        <f t="array" ref="V2084">_xlfn.IFS(Aggregate[[#This Row],[Avg Monthly GB Download]]&lt;5,"Less than 5",Aggregate[[#This Row],[Avg Monthly GB Download]]&gt;=10,"10 gb or more", TRUE,"Between 5 and 10 GB")</f>
        <v>10 gb or more</v>
      </c>
      <c r="W2084">
        <v>14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 cm="1">
        <f t="array" ref="J2085">_xlfn.IFS(Aggregate[[#This Row],[Age]]&lt;30,"Under 30",Aggregate[[#This Row],[Age]]&gt;65,"Senior", TRUE, "Other")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 cm="1">
        <f t="array" ref="V2085">_xlfn.IFS(Aggregate[[#This Row],[Avg Monthly GB Download]]&lt;5,"Less than 5",Aggregate[[#This Row],[Avg Monthly GB Download]]&gt;=10,"10 gb or more", TRUE,"Between 5 and 10 GB")</f>
        <v>Between 5 and 10 GB</v>
      </c>
      <c r="W2085">
        <v>9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 cm="1">
        <f t="array" ref="J2086">_xlfn.IFS(Aggregate[[#This Row],[Age]]&lt;30,"Under 30",Aggregate[[#This Row],[Age]]&gt;65,"Senior", TRUE, "Other")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 cm="1">
        <f t="array" ref="V2086">_xlfn.IFS(Aggregate[[#This Row],[Avg Monthly GB Download]]&lt;5,"Less than 5",Aggregate[[#This Row],[Avg Monthly GB Download]]&gt;=10,"10 gb or more", TRUE,"Between 5 and 10 GB")</f>
        <v>Less than 5</v>
      </c>
      <c r="W2086">
        <v>0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 cm="1">
        <f t="array" ref="J2087">_xlfn.IFS(Aggregate[[#This Row],[Age]]&lt;30,"Under 30",Aggregate[[#This Row],[Age]]&gt;65,"Senior", TRUE, "Other")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 cm="1">
        <f t="array" ref="V2087">_xlfn.IFS(Aggregate[[#This Row],[Avg Monthly GB Download]]&lt;5,"Less than 5",Aggregate[[#This Row],[Avg Monthly GB Download]]&gt;=10,"10 gb or more", TRUE,"Between 5 and 10 GB")</f>
        <v>10 gb or more</v>
      </c>
      <c r="W2087">
        <v>12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 cm="1">
        <f t="array" ref="J2088">_xlfn.IFS(Aggregate[[#This Row],[Age]]&lt;30,"Under 30",Aggregate[[#This Row],[Age]]&gt;65,"Senior", TRUE, "Other")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 cm="1">
        <f t="array" ref="V2088">_xlfn.IFS(Aggregate[[#This Row],[Avg Monthly GB Download]]&lt;5,"Less than 5",Aggregate[[#This Row],[Avg Monthly GB Download]]&gt;=10,"10 gb or more", TRUE,"Between 5 and 10 GB")</f>
        <v>Between 5 and 10 GB</v>
      </c>
      <c r="W2088">
        <v>8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 cm="1">
        <f t="array" ref="J2089">_xlfn.IFS(Aggregate[[#This Row],[Age]]&lt;30,"Under 30",Aggregate[[#This Row],[Age]]&gt;65,"Senior", TRUE, "Other")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 cm="1">
        <f t="array" ref="V2089">_xlfn.IFS(Aggregate[[#This Row],[Avg Monthly GB Download]]&lt;5,"Less than 5",Aggregate[[#This Row],[Avg Monthly GB Download]]&gt;=10,"10 gb or more", TRUE,"Between 5 and 10 GB")</f>
        <v>Between 5 and 10 GB</v>
      </c>
      <c r="W2089">
        <v>7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 cm="1">
        <f t="array" ref="J2090">_xlfn.IFS(Aggregate[[#This Row],[Age]]&lt;30,"Under 30",Aggregate[[#This Row],[Age]]&gt;65,"Senior", TRUE, "Other")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 cm="1">
        <f t="array" ref="V2090">_xlfn.IFS(Aggregate[[#This Row],[Avg Monthly GB Download]]&lt;5,"Less than 5",Aggregate[[#This Row],[Avg Monthly GB Download]]&gt;=10,"10 gb or more", TRUE,"Between 5 and 10 GB")</f>
        <v>Less than 5</v>
      </c>
      <c r="W2090">
        <v>0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 cm="1">
        <f t="array" ref="J2091">_xlfn.IFS(Aggregate[[#This Row],[Age]]&lt;30,"Under 30",Aggregate[[#This Row],[Age]]&gt;65,"Senior", TRUE, "Other")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 cm="1">
        <f t="array" ref="V2091">_xlfn.IFS(Aggregate[[#This Row],[Avg Monthly GB Download]]&lt;5,"Less than 5",Aggregate[[#This Row],[Avg Monthly GB Download]]&gt;=10,"10 gb or more", TRUE,"Between 5 and 10 GB")</f>
        <v>Less than 5</v>
      </c>
      <c r="W2091">
        <v>0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 cm="1">
        <f t="array" ref="J2092">_xlfn.IFS(Aggregate[[#This Row],[Age]]&lt;30,"Under 30",Aggregate[[#This Row],[Age]]&gt;65,"Senior", TRUE, "Other")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 cm="1">
        <f t="array" ref="V2092">_xlfn.IFS(Aggregate[[#This Row],[Avg Monthly GB Download]]&lt;5,"Less than 5",Aggregate[[#This Row],[Avg Monthly GB Download]]&gt;=10,"10 gb or more", TRUE,"Between 5 and 10 GB")</f>
        <v>Less than 5</v>
      </c>
      <c r="W2092">
        <v>4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 cm="1">
        <f t="array" ref="J2093">_xlfn.IFS(Aggregate[[#This Row],[Age]]&lt;30,"Under 30",Aggregate[[#This Row],[Age]]&gt;65,"Senior", TRUE, "Other")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 cm="1">
        <f t="array" ref="V2093">_xlfn.IFS(Aggregate[[#This Row],[Avg Monthly GB Download]]&lt;5,"Less than 5",Aggregate[[#This Row],[Avg Monthly GB Download]]&gt;=10,"10 gb or more", TRUE,"Between 5 and 10 GB")</f>
        <v>Less than 5</v>
      </c>
      <c r="W2093">
        <v>0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 cm="1">
        <f t="array" ref="J2094">_xlfn.IFS(Aggregate[[#This Row],[Age]]&lt;30,"Under 30",Aggregate[[#This Row],[Age]]&gt;65,"Senior", TRUE, "Other")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 cm="1">
        <f t="array" ref="V2094">_xlfn.IFS(Aggregate[[#This Row],[Avg Monthly GB Download]]&lt;5,"Less than 5",Aggregate[[#This Row],[Avg Monthly GB Download]]&gt;=10,"10 gb or more", TRUE,"Between 5 and 10 GB")</f>
        <v>10 gb or more</v>
      </c>
      <c r="W2094">
        <v>14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 cm="1">
        <f t="array" ref="J2095">_xlfn.IFS(Aggregate[[#This Row],[Age]]&lt;30,"Under 30",Aggregate[[#This Row],[Age]]&gt;65,"Senior", TRUE, "Other")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 cm="1">
        <f t="array" ref="V2095">_xlfn.IFS(Aggregate[[#This Row],[Avg Monthly GB Download]]&lt;5,"Less than 5",Aggregate[[#This Row],[Avg Monthly GB Download]]&gt;=10,"10 gb or more", TRUE,"Between 5 and 10 GB")</f>
        <v>Between 5 and 10 GB</v>
      </c>
      <c r="W2095">
        <v>8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 cm="1">
        <f t="array" ref="J2096">_xlfn.IFS(Aggregate[[#This Row],[Age]]&lt;30,"Under 30",Aggregate[[#This Row],[Age]]&gt;65,"Senior", TRUE, "Other")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 cm="1">
        <f t="array" ref="V2096">_xlfn.IFS(Aggregate[[#This Row],[Avg Monthly GB Download]]&lt;5,"Less than 5",Aggregate[[#This Row],[Avg Monthly GB Download]]&gt;=10,"10 gb or more", TRUE,"Between 5 and 10 GB")</f>
        <v>Less than 5</v>
      </c>
      <c r="W2096">
        <v>0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 cm="1">
        <f t="array" ref="J2097">_xlfn.IFS(Aggregate[[#This Row],[Age]]&lt;30,"Under 30",Aggregate[[#This Row],[Age]]&gt;65,"Senior", TRUE, "Other")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 cm="1">
        <f t="array" ref="V2097">_xlfn.IFS(Aggregate[[#This Row],[Avg Monthly GB Download]]&lt;5,"Less than 5",Aggregate[[#This Row],[Avg Monthly GB Download]]&gt;=10,"10 gb or more", TRUE,"Between 5 and 10 GB")</f>
        <v>Less than 5</v>
      </c>
      <c r="W2097">
        <v>0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 cm="1">
        <f t="array" ref="J2098">_xlfn.IFS(Aggregate[[#This Row],[Age]]&lt;30,"Under 30",Aggregate[[#This Row],[Age]]&gt;65,"Senior", TRUE, "Other")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 cm="1">
        <f t="array" ref="V2098">_xlfn.IFS(Aggregate[[#This Row],[Avg Monthly GB Download]]&lt;5,"Less than 5",Aggregate[[#This Row],[Avg Monthly GB Download]]&gt;=10,"10 gb or more", TRUE,"Between 5 and 10 GB")</f>
        <v>10 gb or more</v>
      </c>
      <c r="W2098">
        <v>13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 cm="1">
        <f t="array" ref="J2099">_xlfn.IFS(Aggregate[[#This Row],[Age]]&lt;30,"Under 30",Aggregate[[#This Row],[Age]]&gt;65,"Senior", TRUE, "Other")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 cm="1">
        <f t="array" ref="V2099">_xlfn.IFS(Aggregate[[#This Row],[Avg Monthly GB Download]]&lt;5,"Less than 5",Aggregate[[#This Row],[Avg Monthly GB Download]]&gt;=10,"10 gb or more", TRUE,"Between 5 and 10 GB")</f>
        <v>Less than 5</v>
      </c>
      <c r="W2099">
        <v>0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 cm="1">
        <f t="array" ref="J2100">_xlfn.IFS(Aggregate[[#This Row],[Age]]&lt;30,"Under 30",Aggregate[[#This Row],[Age]]&gt;65,"Senior", TRUE, "Other")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 cm="1">
        <f t="array" ref="V2100">_xlfn.IFS(Aggregate[[#This Row],[Avg Monthly GB Download]]&lt;5,"Less than 5",Aggregate[[#This Row],[Avg Monthly GB Download]]&gt;=10,"10 gb or more", TRUE,"Between 5 and 10 GB")</f>
        <v>Less than 5</v>
      </c>
      <c r="W2100">
        <v>0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 cm="1">
        <f t="array" ref="J2101">_xlfn.IFS(Aggregate[[#This Row],[Age]]&lt;30,"Under 30",Aggregate[[#This Row],[Age]]&gt;65,"Senior", TRUE, "Other")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 cm="1">
        <f t="array" ref="V2101">_xlfn.IFS(Aggregate[[#This Row],[Avg Monthly GB Download]]&lt;5,"Less than 5",Aggregate[[#This Row],[Avg Monthly GB Download]]&gt;=10,"10 gb or more", TRUE,"Between 5 and 10 GB")</f>
        <v>10 gb or more</v>
      </c>
      <c r="W2101">
        <v>12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 cm="1">
        <f t="array" ref="J2102">_xlfn.IFS(Aggregate[[#This Row],[Age]]&lt;30,"Under 30",Aggregate[[#This Row],[Age]]&gt;65,"Senior", TRUE, "Other")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 cm="1">
        <f t="array" ref="V2102">_xlfn.IFS(Aggregate[[#This Row],[Avg Monthly GB Download]]&lt;5,"Less than 5",Aggregate[[#This Row],[Avg Monthly GB Download]]&gt;=10,"10 gb or more", TRUE,"Between 5 and 10 GB")</f>
        <v>Less than 5</v>
      </c>
      <c r="W2102">
        <v>0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 cm="1">
        <f t="array" ref="J2103">_xlfn.IFS(Aggregate[[#This Row],[Age]]&lt;30,"Under 30",Aggregate[[#This Row],[Age]]&gt;65,"Senior", TRUE, "Other")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 cm="1">
        <f t="array" ref="V2103">_xlfn.IFS(Aggregate[[#This Row],[Avg Monthly GB Download]]&lt;5,"Less than 5",Aggregate[[#This Row],[Avg Monthly GB Download]]&gt;=10,"10 gb or more", TRUE,"Between 5 and 10 GB")</f>
        <v>Less than 5</v>
      </c>
      <c r="W2103">
        <v>0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 cm="1">
        <f t="array" ref="J2104">_xlfn.IFS(Aggregate[[#This Row],[Age]]&lt;30,"Under 30",Aggregate[[#This Row],[Age]]&gt;65,"Senior", TRUE, "Other")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 cm="1">
        <f t="array" ref="V2104">_xlfn.IFS(Aggregate[[#This Row],[Avg Monthly GB Download]]&lt;5,"Less than 5",Aggregate[[#This Row],[Avg Monthly GB Download]]&gt;=10,"10 gb or more", TRUE,"Between 5 and 10 GB")</f>
        <v>Less than 5</v>
      </c>
      <c r="W2104">
        <v>2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 cm="1">
        <f t="array" ref="J2105">_xlfn.IFS(Aggregate[[#This Row],[Age]]&lt;30,"Under 30",Aggregate[[#This Row],[Age]]&gt;65,"Senior", TRUE, "Other")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 cm="1">
        <f t="array" ref="V2105">_xlfn.IFS(Aggregate[[#This Row],[Avg Monthly GB Download]]&lt;5,"Less than 5",Aggregate[[#This Row],[Avg Monthly GB Download]]&gt;=10,"10 gb or more", TRUE,"Between 5 and 10 GB")</f>
        <v>Between 5 and 10 GB</v>
      </c>
      <c r="W2105">
        <v>5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 cm="1">
        <f t="array" ref="J2106">_xlfn.IFS(Aggregate[[#This Row],[Age]]&lt;30,"Under 30",Aggregate[[#This Row],[Age]]&gt;65,"Senior", TRUE, "Other")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 cm="1">
        <f t="array" ref="V2106">_xlfn.IFS(Aggregate[[#This Row],[Avg Monthly GB Download]]&lt;5,"Less than 5",Aggregate[[#This Row],[Avg Monthly GB Download]]&gt;=10,"10 gb or more", TRUE,"Between 5 and 10 GB")</f>
        <v>Less than 5</v>
      </c>
      <c r="W2106">
        <v>0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 cm="1">
        <f t="array" ref="J2107">_xlfn.IFS(Aggregate[[#This Row],[Age]]&lt;30,"Under 30",Aggregate[[#This Row],[Age]]&gt;65,"Senior", TRUE, "Other")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 cm="1">
        <f t="array" ref="V2107">_xlfn.IFS(Aggregate[[#This Row],[Avg Monthly GB Download]]&lt;5,"Less than 5",Aggregate[[#This Row],[Avg Monthly GB Download]]&gt;=10,"10 gb or more", TRUE,"Between 5 and 10 GB")</f>
        <v>Between 5 and 10 GB</v>
      </c>
      <c r="W2107">
        <v>8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 cm="1">
        <f t="array" ref="J2108">_xlfn.IFS(Aggregate[[#This Row],[Age]]&lt;30,"Under 30",Aggregate[[#This Row],[Age]]&gt;65,"Senior", TRUE, "Other")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 cm="1">
        <f t="array" ref="V2108">_xlfn.IFS(Aggregate[[#This Row],[Avg Monthly GB Download]]&lt;5,"Less than 5",Aggregate[[#This Row],[Avg Monthly GB Download]]&gt;=10,"10 gb or more", TRUE,"Between 5 and 10 GB")</f>
        <v>Between 5 and 10 GB</v>
      </c>
      <c r="W2108">
        <v>8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 cm="1">
        <f t="array" ref="J2109">_xlfn.IFS(Aggregate[[#This Row],[Age]]&lt;30,"Under 30",Aggregate[[#This Row],[Age]]&gt;65,"Senior", TRUE, "Other")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 cm="1">
        <f t="array" ref="V2109">_xlfn.IFS(Aggregate[[#This Row],[Avg Monthly GB Download]]&lt;5,"Less than 5",Aggregate[[#This Row],[Avg Monthly GB Download]]&gt;=10,"10 gb or more", TRUE,"Between 5 and 10 GB")</f>
        <v>Less than 5</v>
      </c>
      <c r="W2109">
        <v>0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 cm="1">
        <f t="array" ref="J2110">_xlfn.IFS(Aggregate[[#This Row],[Age]]&lt;30,"Under 30",Aggregate[[#This Row],[Age]]&gt;65,"Senior", TRUE, "Other")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 cm="1">
        <f t="array" ref="V2110">_xlfn.IFS(Aggregate[[#This Row],[Avg Monthly GB Download]]&lt;5,"Less than 5",Aggregate[[#This Row],[Avg Monthly GB Download]]&gt;=10,"10 gb or more", TRUE,"Between 5 and 10 GB")</f>
        <v>Less than 5</v>
      </c>
      <c r="W2110">
        <v>0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 cm="1">
        <f t="array" ref="J2111">_xlfn.IFS(Aggregate[[#This Row],[Age]]&lt;30,"Under 30",Aggregate[[#This Row],[Age]]&gt;65,"Senior", TRUE, "Other")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 cm="1">
        <f t="array" ref="V2111">_xlfn.IFS(Aggregate[[#This Row],[Avg Monthly GB Download]]&lt;5,"Less than 5",Aggregate[[#This Row],[Avg Monthly GB Download]]&gt;=10,"10 gb or more", TRUE,"Between 5 and 10 GB")</f>
        <v>10 gb or more</v>
      </c>
      <c r="W2111">
        <v>10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 cm="1">
        <f t="array" ref="J2112">_xlfn.IFS(Aggregate[[#This Row],[Age]]&lt;30,"Under 30",Aggregate[[#This Row],[Age]]&gt;65,"Senior", TRUE, "Other")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 cm="1">
        <f t="array" ref="V2112">_xlfn.IFS(Aggregate[[#This Row],[Avg Monthly GB Download]]&lt;5,"Less than 5",Aggregate[[#This Row],[Avg Monthly GB Download]]&gt;=10,"10 gb or more", TRUE,"Between 5 and 10 GB")</f>
        <v>10 gb or more</v>
      </c>
      <c r="W2112">
        <v>37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 cm="1">
        <f t="array" ref="J2113">_xlfn.IFS(Aggregate[[#This Row],[Age]]&lt;30,"Under 30",Aggregate[[#This Row],[Age]]&gt;65,"Senior", TRUE, "Other")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 cm="1">
        <f t="array" ref="V2113">_xlfn.IFS(Aggregate[[#This Row],[Avg Monthly GB Download]]&lt;5,"Less than 5",Aggregate[[#This Row],[Avg Monthly GB Download]]&gt;=10,"10 gb or more", TRUE,"Between 5 and 10 GB")</f>
        <v>Less than 5</v>
      </c>
      <c r="W2113">
        <v>1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 cm="1">
        <f t="array" ref="J2114">_xlfn.IFS(Aggregate[[#This Row],[Age]]&lt;30,"Under 30",Aggregate[[#This Row],[Age]]&gt;65,"Senior", TRUE, "Other")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 cm="1">
        <f t="array" ref="V2114">_xlfn.IFS(Aggregate[[#This Row],[Avg Monthly GB Download]]&lt;5,"Less than 5",Aggregate[[#This Row],[Avg Monthly GB Download]]&gt;=10,"10 gb or more", TRUE,"Between 5 and 10 GB")</f>
        <v>Less than 5</v>
      </c>
      <c r="W2114">
        <v>0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 cm="1">
        <f t="array" ref="J2115">_xlfn.IFS(Aggregate[[#This Row],[Age]]&lt;30,"Under 30",Aggregate[[#This Row],[Age]]&gt;65,"Senior", TRUE, "Other")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 cm="1">
        <f t="array" ref="V2115">_xlfn.IFS(Aggregate[[#This Row],[Avg Monthly GB Download]]&lt;5,"Less than 5",Aggregate[[#This Row],[Avg Monthly GB Download]]&gt;=10,"10 gb or more", TRUE,"Between 5 and 10 GB")</f>
        <v>Less than 5</v>
      </c>
      <c r="W2115">
        <v>0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 cm="1">
        <f t="array" ref="J2116">_xlfn.IFS(Aggregate[[#This Row],[Age]]&lt;30,"Under 30",Aggregate[[#This Row],[Age]]&gt;65,"Senior", TRUE, "Other")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 cm="1">
        <f t="array" ref="V2116">_xlfn.IFS(Aggregate[[#This Row],[Avg Monthly GB Download]]&lt;5,"Less than 5",Aggregate[[#This Row],[Avg Monthly GB Download]]&gt;=10,"10 gb or more", TRUE,"Between 5 and 10 GB")</f>
        <v>10 gb or more</v>
      </c>
      <c r="W2116">
        <v>13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 cm="1">
        <f t="array" ref="J2117">_xlfn.IFS(Aggregate[[#This Row],[Age]]&lt;30,"Under 30",Aggregate[[#This Row],[Age]]&gt;65,"Senior", TRUE, "Other")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 cm="1">
        <f t="array" ref="V2117">_xlfn.IFS(Aggregate[[#This Row],[Avg Monthly GB Download]]&lt;5,"Less than 5",Aggregate[[#This Row],[Avg Monthly GB Download]]&gt;=10,"10 gb or more", TRUE,"Between 5 and 10 GB")</f>
        <v>Less than 5</v>
      </c>
      <c r="W2117">
        <v>0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 cm="1">
        <f t="array" ref="J2118">_xlfn.IFS(Aggregate[[#This Row],[Age]]&lt;30,"Under 30",Aggregate[[#This Row],[Age]]&gt;65,"Senior", TRUE, "Other")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 cm="1">
        <f t="array" ref="V2118">_xlfn.IFS(Aggregate[[#This Row],[Avg Monthly GB Download]]&lt;5,"Less than 5",Aggregate[[#This Row],[Avg Monthly GB Download]]&gt;=10,"10 gb or more", TRUE,"Between 5 and 10 GB")</f>
        <v>Less than 5</v>
      </c>
      <c r="W2118">
        <v>3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 cm="1">
        <f t="array" ref="J2119">_xlfn.IFS(Aggregate[[#This Row],[Age]]&lt;30,"Under 30",Aggregate[[#This Row],[Age]]&gt;65,"Senior", TRUE, "Other")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 cm="1">
        <f t="array" ref="V2119">_xlfn.IFS(Aggregate[[#This Row],[Avg Monthly GB Download]]&lt;5,"Less than 5",Aggregate[[#This Row],[Avg Monthly GB Download]]&gt;=10,"10 gb or more", TRUE,"Between 5 and 10 GB")</f>
        <v>10 gb or more</v>
      </c>
      <c r="W2119">
        <v>13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 cm="1">
        <f t="array" ref="J2120">_xlfn.IFS(Aggregate[[#This Row],[Age]]&lt;30,"Under 30",Aggregate[[#This Row],[Age]]&gt;65,"Senior", TRUE, "Other")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 cm="1">
        <f t="array" ref="V2120">_xlfn.IFS(Aggregate[[#This Row],[Avg Monthly GB Download]]&lt;5,"Less than 5",Aggregate[[#This Row],[Avg Monthly GB Download]]&gt;=10,"10 gb or more", TRUE,"Between 5 and 10 GB")</f>
        <v>Less than 5</v>
      </c>
      <c r="W2120">
        <v>0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 cm="1">
        <f t="array" ref="J2121">_xlfn.IFS(Aggregate[[#This Row],[Age]]&lt;30,"Under 30",Aggregate[[#This Row],[Age]]&gt;65,"Senior", TRUE, "Other")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 cm="1">
        <f t="array" ref="V2121">_xlfn.IFS(Aggregate[[#This Row],[Avg Monthly GB Download]]&lt;5,"Less than 5",Aggregate[[#This Row],[Avg Monthly GB Download]]&gt;=10,"10 gb or more", TRUE,"Between 5 and 10 GB")</f>
        <v>Between 5 and 10 GB</v>
      </c>
      <c r="W2121">
        <v>5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 cm="1">
        <f t="array" ref="J2122">_xlfn.IFS(Aggregate[[#This Row],[Age]]&lt;30,"Under 30",Aggregate[[#This Row],[Age]]&gt;65,"Senior", TRUE, "Other")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 cm="1">
        <f t="array" ref="V2122">_xlfn.IFS(Aggregate[[#This Row],[Avg Monthly GB Download]]&lt;5,"Less than 5",Aggregate[[#This Row],[Avg Monthly GB Download]]&gt;=10,"10 gb or more", TRUE,"Between 5 and 10 GB")</f>
        <v>Less than 5</v>
      </c>
      <c r="W2122">
        <v>0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 cm="1">
        <f t="array" ref="J2123">_xlfn.IFS(Aggregate[[#This Row],[Age]]&lt;30,"Under 30",Aggregate[[#This Row],[Age]]&gt;65,"Senior", TRUE, "Other")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 cm="1">
        <f t="array" ref="V2123">_xlfn.IFS(Aggregate[[#This Row],[Avg Monthly GB Download]]&lt;5,"Less than 5",Aggregate[[#This Row],[Avg Monthly GB Download]]&gt;=10,"10 gb or more", TRUE,"Between 5 and 10 GB")</f>
        <v>Between 5 and 10 GB</v>
      </c>
      <c r="W2123">
        <v>5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 cm="1">
        <f t="array" ref="J2124">_xlfn.IFS(Aggregate[[#This Row],[Age]]&lt;30,"Under 30",Aggregate[[#This Row],[Age]]&gt;65,"Senior", TRUE, "Other")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 cm="1">
        <f t="array" ref="V2124">_xlfn.IFS(Aggregate[[#This Row],[Avg Monthly GB Download]]&lt;5,"Less than 5",Aggregate[[#This Row],[Avg Monthly GB Download]]&gt;=10,"10 gb or more", TRUE,"Between 5 and 10 GB")</f>
        <v>Between 5 and 10 GB</v>
      </c>
      <c r="W2124">
        <v>7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 cm="1">
        <f t="array" ref="J2125">_xlfn.IFS(Aggregate[[#This Row],[Age]]&lt;30,"Under 30",Aggregate[[#This Row],[Age]]&gt;65,"Senior", TRUE, "Other")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 cm="1">
        <f t="array" ref="V2125">_xlfn.IFS(Aggregate[[#This Row],[Avg Monthly GB Download]]&lt;5,"Less than 5",Aggregate[[#This Row],[Avg Monthly GB Download]]&gt;=10,"10 gb or more", TRUE,"Between 5 and 10 GB")</f>
        <v>Between 5 and 10 GB</v>
      </c>
      <c r="W2125">
        <v>5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 cm="1">
        <f t="array" ref="J2126">_xlfn.IFS(Aggregate[[#This Row],[Age]]&lt;30,"Under 30",Aggregate[[#This Row],[Age]]&gt;65,"Senior", TRUE, "Other")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 cm="1">
        <f t="array" ref="V2126">_xlfn.IFS(Aggregate[[#This Row],[Avg Monthly GB Download]]&lt;5,"Less than 5",Aggregate[[#This Row],[Avg Monthly GB Download]]&gt;=10,"10 gb or more", TRUE,"Between 5 and 10 GB")</f>
        <v>Less than 5</v>
      </c>
      <c r="W2126">
        <v>4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 cm="1">
        <f t="array" ref="J2127">_xlfn.IFS(Aggregate[[#This Row],[Age]]&lt;30,"Under 30",Aggregate[[#This Row],[Age]]&gt;65,"Senior", TRUE, "Other")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 cm="1">
        <f t="array" ref="V2127">_xlfn.IFS(Aggregate[[#This Row],[Avg Monthly GB Download]]&lt;5,"Less than 5",Aggregate[[#This Row],[Avg Monthly GB Download]]&gt;=10,"10 gb or more", TRUE,"Between 5 and 10 GB")</f>
        <v>10 gb or more</v>
      </c>
      <c r="W2127">
        <v>14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 cm="1">
        <f t="array" ref="J2128">_xlfn.IFS(Aggregate[[#This Row],[Age]]&lt;30,"Under 30",Aggregate[[#This Row],[Age]]&gt;65,"Senior", TRUE, "Other")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 cm="1">
        <f t="array" ref="V2128">_xlfn.IFS(Aggregate[[#This Row],[Avg Monthly GB Download]]&lt;5,"Less than 5",Aggregate[[#This Row],[Avg Monthly GB Download]]&gt;=10,"10 gb or more", TRUE,"Between 5 and 10 GB")</f>
        <v>10 gb or more</v>
      </c>
      <c r="W2128">
        <v>24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 cm="1">
        <f t="array" ref="J2129">_xlfn.IFS(Aggregate[[#This Row],[Age]]&lt;30,"Under 30",Aggregate[[#This Row],[Age]]&gt;65,"Senior", TRUE, "Other")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 cm="1">
        <f t="array" ref="V2129">_xlfn.IFS(Aggregate[[#This Row],[Avg Monthly GB Download]]&lt;5,"Less than 5",Aggregate[[#This Row],[Avg Monthly GB Download]]&gt;=10,"10 gb or more", TRUE,"Between 5 and 10 GB")</f>
        <v>Less than 5</v>
      </c>
      <c r="W2129">
        <v>3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 cm="1">
        <f t="array" ref="J2130">_xlfn.IFS(Aggregate[[#This Row],[Age]]&lt;30,"Under 30",Aggregate[[#This Row],[Age]]&gt;65,"Senior", TRUE, "Other")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 cm="1">
        <f t="array" ref="V2130">_xlfn.IFS(Aggregate[[#This Row],[Avg Monthly GB Download]]&lt;5,"Less than 5",Aggregate[[#This Row],[Avg Monthly GB Download]]&gt;=10,"10 gb or more", TRUE,"Between 5 and 10 GB")</f>
        <v>Less than 5</v>
      </c>
      <c r="W2130">
        <v>3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 cm="1">
        <f t="array" ref="J2131">_xlfn.IFS(Aggregate[[#This Row],[Age]]&lt;30,"Under 30",Aggregate[[#This Row],[Age]]&gt;65,"Senior", TRUE, "Other")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 cm="1">
        <f t="array" ref="V2131">_xlfn.IFS(Aggregate[[#This Row],[Avg Monthly GB Download]]&lt;5,"Less than 5",Aggregate[[#This Row],[Avg Monthly GB Download]]&gt;=10,"10 gb or more", TRUE,"Between 5 and 10 GB")</f>
        <v>Less than 5</v>
      </c>
      <c r="W2131">
        <v>0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 cm="1">
        <f t="array" ref="J2132">_xlfn.IFS(Aggregate[[#This Row],[Age]]&lt;30,"Under 30",Aggregate[[#This Row],[Age]]&gt;65,"Senior", TRUE, "Other")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 cm="1">
        <f t="array" ref="V2132">_xlfn.IFS(Aggregate[[#This Row],[Avg Monthly GB Download]]&lt;5,"Less than 5",Aggregate[[#This Row],[Avg Monthly GB Download]]&gt;=10,"10 gb or more", TRUE,"Between 5 and 10 GB")</f>
        <v>Between 5 and 10 GB</v>
      </c>
      <c r="W2132">
        <v>6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 cm="1">
        <f t="array" ref="J2133">_xlfn.IFS(Aggregate[[#This Row],[Age]]&lt;30,"Under 30",Aggregate[[#This Row],[Age]]&gt;65,"Senior", TRUE, "Other")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 cm="1">
        <f t="array" ref="V2133">_xlfn.IFS(Aggregate[[#This Row],[Avg Monthly GB Download]]&lt;5,"Less than 5",Aggregate[[#This Row],[Avg Monthly GB Download]]&gt;=10,"10 gb or more", TRUE,"Between 5 and 10 GB")</f>
        <v>Less than 5</v>
      </c>
      <c r="W2133">
        <v>0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 cm="1">
        <f t="array" ref="J2134">_xlfn.IFS(Aggregate[[#This Row],[Age]]&lt;30,"Under 30",Aggregate[[#This Row],[Age]]&gt;65,"Senior", TRUE, "Other")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 cm="1">
        <f t="array" ref="V2134">_xlfn.IFS(Aggregate[[#This Row],[Avg Monthly GB Download]]&lt;5,"Less than 5",Aggregate[[#This Row],[Avg Monthly GB Download]]&gt;=10,"10 gb or more", TRUE,"Between 5 and 10 GB")</f>
        <v>Less than 5</v>
      </c>
      <c r="W2134">
        <v>0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 cm="1">
        <f t="array" ref="J2135">_xlfn.IFS(Aggregate[[#This Row],[Age]]&lt;30,"Under 30",Aggregate[[#This Row],[Age]]&gt;65,"Senior", TRUE, "Other")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 cm="1">
        <f t="array" ref="V2135">_xlfn.IFS(Aggregate[[#This Row],[Avg Monthly GB Download]]&lt;5,"Less than 5",Aggregate[[#This Row],[Avg Monthly GB Download]]&gt;=10,"10 gb or more", TRUE,"Between 5 and 10 GB")</f>
        <v>Less than 5</v>
      </c>
      <c r="W2135">
        <v>0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 cm="1">
        <f t="array" ref="J2136">_xlfn.IFS(Aggregate[[#This Row],[Age]]&lt;30,"Under 30",Aggregate[[#This Row],[Age]]&gt;65,"Senior", TRUE, "Other")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 cm="1">
        <f t="array" ref="V2136">_xlfn.IFS(Aggregate[[#This Row],[Avg Monthly GB Download]]&lt;5,"Less than 5",Aggregate[[#This Row],[Avg Monthly GB Download]]&gt;=10,"10 gb or more", TRUE,"Between 5 and 10 GB")</f>
        <v>Less than 5</v>
      </c>
      <c r="W2136">
        <v>0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 cm="1">
        <f t="array" ref="J2137">_xlfn.IFS(Aggregate[[#This Row],[Age]]&lt;30,"Under 30",Aggregate[[#This Row],[Age]]&gt;65,"Senior", TRUE, "Other")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 cm="1">
        <f t="array" ref="V2137">_xlfn.IFS(Aggregate[[#This Row],[Avg Monthly GB Download]]&lt;5,"Less than 5",Aggregate[[#This Row],[Avg Monthly GB Download]]&gt;=10,"10 gb or more", TRUE,"Between 5 and 10 GB")</f>
        <v>Less than 5</v>
      </c>
      <c r="W2137">
        <v>0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 cm="1">
        <f t="array" ref="J2138">_xlfn.IFS(Aggregate[[#This Row],[Age]]&lt;30,"Under 30",Aggregate[[#This Row],[Age]]&gt;65,"Senior", TRUE, "Other")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 cm="1">
        <f t="array" ref="V2138">_xlfn.IFS(Aggregate[[#This Row],[Avg Monthly GB Download]]&lt;5,"Less than 5",Aggregate[[#This Row],[Avg Monthly GB Download]]&gt;=10,"10 gb or more", TRUE,"Between 5 and 10 GB")</f>
        <v>Less than 5</v>
      </c>
      <c r="W2138">
        <v>0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 cm="1">
        <f t="array" ref="J2139">_xlfn.IFS(Aggregate[[#This Row],[Age]]&lt;30,"Under 30",Aggregate[[#This Row],[Age]]&gt;65,"Senior", TRUE, "Other")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 cm="1">
        <f t="array" ref="V2139">_xlfn.IFS(Aggregate[[#This Row],[Avg Monthly GB Download]]&lt;5,"Less than 5",Aggregate[[#This Row],[Avg Monthly GB Download]]&gt;=10,"10 gb or more", TRUE,"Between 5 and 10 GB")</f>
        <v>Less than 5</v>
      </c>
      <c r="W2139">
        <v>2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 cm="1">
        <f t="array" ref="J2140">_xlfn.IFS(Aggregate[[#This Row],[Age]]&lt;30,"Under 30",Aggregate[[#This Row],[Age]]&gt;65,"Senior", TRUE, "Other")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 cm="1">
        <f t="array" ref="V2140">_xlfn.IFS(Aggregate[[#This Row],[Avg Monthly GB Download]]&lt;5,"Less than 5",Aggregate[[#This Row],[Avg Monthly GB Download]]&gt;=10,"10 gb or more", TRUE,"Between 5 and 10 GB")</f>
        <v>Less than 5</v>
      </c>
      <c r="W2140">
        <v>0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 cm="1">
        <f t="array" ref="J2141">_xlfn.IFS(Aggregate[[#This Row],[Age]]&lt;30,"Under 30",Aggregate[[#This Row],[Age]]&gt;65,"Senior", TRUE, "Other")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 cm="1">
        <f t="array" ref="V2141">_xlfn.IFS(Aggregate[[#This Row],[Avg Monthly GB Download]]&lt;5,"Less than 5",Aggregate[[#This Row],[Avg Monthly GB Download]]&gt;=10,"10 gb or more", TRUE,"Between 5 and 10 GB")</f>
        <v>Between 5 and 10 GB</v>
      </c>
      <c r="W2141">
        <v>7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 cm="1">
        <f t="array" ref="J2142">_xlfn.IFS(Aggregate[[#This Row],[Age]]&lt;30,"Under 30",Aggregate[[#This Row],[Age]]&gt;65,"Senior", TRUE, "Other")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 cm="1">
        <f t="array" ref="V2142">_xlfn.IFS(Aggregate[[#This Row],[Avg Monthly GB Download]]&lt;5,"Less than 5",Aggregate[[#This Row],[Avg Monthly GB Download]]&gt;=10,"10 gb or more", TRUE,"Between 5 and 10 GB")</f>
        <v>Less than 5</v>
      </c>
      <c r="W2142">
        <v>0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 cm="1">
        <f t="array" ref="J2143">_xlfn.IFS(Aggregate[[#This Row],[Age]]&lt;30,"Under 30",Aggregate[[#This Row],[Age]]&gt;65,"Senior", TRUE, "Other")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 cm="1">
        <f t="array" ref="V2143">_xlfn.IFS(Aggregate[[#This Row],[Avg Monthly GB Download]]&lt;5,"Less than 5",Aggregate[[#This Row],[Avg Monthly GB Download]]&gt;=10,"10 gb or more", TRUE,"Between 5 and 10 GB")</f>
        <v>10 gb or more</v>
      </c>
      <c r="W2143">
        <v>35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 cm="1">
        <f t="array" ref="J2144">_xlfn.IFS(Aggregate[[#This Row],[Age]]&lt;30,"Under 30",Aggregate[[#This Row],[Age]]&gt;65,"Senior", TRUE, "Other")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 cm="1">
        <f t="array" ref="V2144">_xlfn.IFS(Aggregate[[#This Row],[Avg Monthly GB Download]]&lt;5,"Less than 5",Aggregate[[#This Row],[Avg Monthly GB Download]]&gt;=10,"10 gb or more", TRUE,"Between 5 and 10 GB")</f>
        <v>Between 5 and 10 GB</v>
      </c>
      <c r="W2144">
        <v>8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 cm="1">
        <f t="array" ref="J2145">_xlfn.IFS(Aggregate[[#This Row],[Age]]&lt;30,"Under 30",Aggregate[[#This Row],[Age]]&gt;65,"Senior", TRUE, "Other")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 cm="1">
        <f t="array" ref="V2145">_xlfn.IFS(Aggregate[[#This Row],[Avg Monthly GB Download]]&lt;5,"Less than 5",Aggregate[[#This Row],[Avg Monthly GB Download]]&gt;=10,"10 gb or more", TRUE,"Between 5 and 10 GB")</f>
        <v>Less than 5</v>
      </c>
      <c r="W2145">
        <v>0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 cm="1">
        <f t="array" ref="J2146">_xlfn.IFS(Aggregate[[#This Row],[Age]]&lt;30,"Under 30",Aggregate[[#This Row],[Age]]&gt;65,"Senior", TRUE, "Other")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 cm="1">
        <f t="array" ref="V2146">_xlfn.IFS(Aggregate[[#This Row],[Avg Monthly GB Download]]&lt;5,"Less than 5",Aggregate[[#This Row],[Avg Monthly GB Download]]&gt;=10,"10 gb or more", TRUE,"Between 5 and 10 GB")</f>
        <v>Less than 5</v>
      </c>
      <c r="W2146">
        <v>0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 cm="1">
        <f t="array" ref="J2147">_xlfn.IFS(Aggregate[[#This Row],[Age]]&lt;30,"Under 30",Aggregate[[#This Row],[Age]]&gt;65,"Senior", TRUE, "Other")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 cm="1">
        <f t="array" ref="V2147">_xlfn.IFS(Aggregate[[#This Row],[Avg Monthly GB Download]]&lt;5,"Less than 5",Aggregate[[#This Row],[Avg Monthly GB Download]]&gt;=10,"10 gb or more", TRUE,"Between 5 and 10 GB")</f>
        <v>Less than 5</v>
      </c>
      <c r="W2147">
        <v>0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 cm="1">
        <f t="array" ref="J2148">_xlfn.IFS(Aggregate[[#This Row],[Age]]&lt;30,"Under 30",Aggregate[[#This Row],[Age]]&gt;65,"Senior", TRUE, "Other")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 cm="1">
        <f t="array" ref="V2148">_xlfn.IFS(Aggregate[[#This Row],[Avg Monthly GB Download]]&lt;5,"Less than 5",Aggregate[[#This Row],[Avg Monthly GB Download]]&gt;=10,"10 gb or more", TRUE,"Between 5 and 10 GB")</f>
        <v>Between 5 and 10 GB</v>
      </c>
      <c r="W2148">
        <v>8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 cm="1">
        <f t="array" ref="J2149">_xlfn.IFS(Aggregate[[#This Row],[Age]]&lt;30,"Under 30",Aggregate[[#This Row],[Age]]&gt;65,"Senior", TRUE, "Other")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 cm="1">
        <f t="array" ref="V2149">_xlfn.IFS(Aggregate[[#This Row],[Avg Monthly GB Download]]&lt;5,"Less than 5",Aggregate[[#This Row],[Avg Monthly GB Download]]&gt;=10,"10 gb or more", TRUE,"Between 5 and 10 GB")</f>
        <v>Less than 5</v>
      </c>
      <c r="W2149">
        <v>4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 cm="1">
        <f t="array" ref="J2150">_xlfn.IFS(Aggregate[[#This Row],[Age]]&lt;30,"Under 30",Aggregate[[#This Row],[Age]]&gt;65,"Senior", TRUE, "Other")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 cm="1">
        <f t="array" ref="V2150">_xlfn.IFS(Aggregate[[#This Row],[Avg Monthly GB Download]]&lt;5,"Less than 5",Aggregate[[#This Row],[Avg Monthly GB Download]]&gt;=10,"10 gb or more", TRUE,"Between 5 and 10 GB")</f>
        <v>10 gb or more</v>
      </c>
      <c r="W2150">
        <v>15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 cm="1">
        <f t="array" ref="J2151">_xlfn.IFS(Aggregate[[#This Row],[Age]]&lt;30,"Under 30",Aggregate[[#This Row],[Age]]&gt;65,"Senior", TRUE, "Other")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 cm="1">
        <f t="array" ref="V2151">_xlfn.IFS(Aggregate[[#This Row],[Avg Monthly GB Download]]&lt;5,"Less than 5",Aggregate[[#This Row],[Avg Monthly GB Download]]&gt;=10,"10 gb or more", TRUE,"Between 5 and 10 GB")</f>
        <v>Less than 5</v>
      </c>
      <c r="W2151">
        <v>0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 cm="1">
        <f t="array" ref="J2152">_xlfn.IFS(Aggregate[[#This Row],[Age]]&lt;30,"Under 30",Aggregate[[#This Row],[Age]]&gt;65,"Senior", TRUE, "Other")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 cm="1">
        <f t="array" ref="V2152">_xlfn.IFS(Aggregate[[#This Row],[Avg Monthly GB Download]]&lt;5,"Less than 5",Aggregate[[#This Row],[Avg Monthly GB Download]]&gt;=10,"10 gb or more", TRUE,"Between 5 and 10 GB")</f>
        <v>Less than 5</v>
      </c>
      <c r="W2152">
        <v>0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 cm="1">
        <f t="array" ref="J2153">_xlfn.IFS(Aggregate[[#This Row],[Age]]&lt;30,"Under 30",Aggregate[[#This Row],[Age]]&gt;65,"Senior", TRUE, "Other")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 cm="1">
        <f t="array" ref="V2153">_xlfn.IFS(Aggregate[[#This Row],[Avg Monthly GB Download]]&lt;5,"Less than 5",Aggregate[[#This Row],[Avg Monthly GB Download]]&gt;=10,"10 gb or more", TRUE,"Between 5 and 10 GB")</f>
        <v>10 gb or more</v>
      </c>
      <c r="W2153">
        <v>18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 cm="1">
        <f t="array" ref="J2154">_xlfn.IFS(Aggregate[[#This Row],[Age]]&lt;30,"Under 30",Aggregate[[#This Row],[Age]]&gt;65,"Senior", TRUE, "Other")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 cm="1">
        <f t="array" ref="V2154">_xlfn.IFS(Aggregate[[#This Row],[Avg Monthly GB Download]]&lt;5,"Less than 5",Aggregate[[#This Row],[Avg Monthly GB Download]]&gt;=10,"10 gb or more", TRUE,"Between 5 and 10 GB")</f>
        <v>10 gb or more</v>
      </c>
      <c r="W2154">
        <v>19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 cm="1">
        <f t="array" ref="J2155">_xlfn.IFS(Aggregate[[#This Row],[Age]]&lt;30,"Under 30",Aggregate[[#This Row],[Age]]&gt;65,"Senior", TRUE, "Other")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 cm="1">
        <f t="array" ref="V2155">_xlfn.IFS(Aggregate[[#This Row],[Avg Monthly GB Download]]&lt;5,"Less than 5",Aggregate[[#This Row],[Avg Monthly GB Download]]&gt;=10,"10 gb or more", TRUE,"Between 5 and 10 GB")</f>
        <v>Less than 5</v>
      </c>
      <c r="W2155">
        <v>0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 cm="1">
        <f t="array" ref="J2156">_xlfn.IFS(Aggregate[[#This Row],[Age]]&lt;30,"Under 30",Aggregate[[#This Row],[Age]]&gt;65,"Senior", TRUE, "Other")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 cm="1">
        <f t="array" ref="V2156">_xlfn.IFS(Aggregate[[#This Row],[Avg Monthly GB Download]]&lt;5,"Less than 5",Aggregate[[#This Row],[Avg Monthly GB Download]]&gt;=10,"10 gb or more", TRUE,"Between 5 and 10 GB")</f>
        <v>Less than 5</v>
      </c>
      <c r="W2156">
        <v>0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 cm="1">
        <f t="array" ref="J2157">_xlfn.IFS(Aggregate[[#This Row],[Age]]&lt;30,"Under 30",Aggregate[[#This Row],[Age]]&gt;65,"Senior", TRUE, "Other")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 cm="1">
        <f t="array" ref="V2157">_xlfn.IFS(Aggregate[[#This Row],[Avg Monthly GB Download]]&lt;5,"Less than 5",Aggregate[[#This Row],[Avg Monthly GB Download]]&gt;=10,"10 gb or more", TRUE,"Between 5 and 10 GB")</f>
        <v>Less than 5</v>
      </c>
      <c r="W2157">
        <v>3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 cm="1">
        <f t="array" ref="J2158">_xlfn.IFS(Aggregate[[#This Row],[Age]]&lt;30,"Under 30",Aggregate[[#This Row],[Age]]&gt;65,"Senior", TRUE, "Other")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 cm="1">
        <f t="array" ref="V2158">_xlfn.IFS(Aggregate[[#This Row],[Avg Monthly GB Download]]&lt;5,"Less than 5",Aggregate[[#This Row],[Avg Monthly GB Download]]&gt;=10,"10 gb or more", TRUE,"Between 5 and 10 GB")</f>
        <v>Less than 5</v>
      </c>
      <c r="W2158">
        <v>0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 cm="1">
        <f t="array" ref="J2159">_xlfn.IFS(Aggregate[[#This Row],[Age]]&lt;30,"Under 30",Aggregate[[#This Row],[Age]]&gt;65,"Senior", TRUE, "Other")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 cm="1">
        <f t="array" ref="V2159">_xlfn.IFS(Aggregate[[#This Row],[Avg Monthly GB Download]]&lt;5,"Less than 5",Aggregate[[#This Row],[Avg Monthly GB Download]]&gt;=10,"10 gb or more", TRUE,"Between 5 and 10 GB")</f>
        <v>Less than 5</v>
      </c>
      <c r="W2159">
        <v>0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 cm="1">
        <f t="array" ref="J2160">_xlfn.IFS(Aggregate[[#This Row],[Age]]&lt;30,"Under 30",Aggregate[[#This Row],[Age]]&gt;65,"Senior", TRUE, "Other")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 cm="1">
        <f t="array" ref="V2160">_xlfn.IFS(Aggregate[[#This Row],[Avg Monthly GB Download]]&lt;5,"Less than 5",Aggregate[[#This Row],[Avg Monthly GB Download]]&gt;=10,"10 gb or more", TRUE,"Between 5 and 10 GB")</f>
        <v>Less than 5</v>
      </c>
      <c r="W2160">
        <v>0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 cm="1">
        <f t="array" ref="J2161">_xlfn.IFS(Aggregate[[#This Row],[Age]]&lt;30,"Under 30",Aggregate[[#This Row],[Age]]&gt;65,"Senior", TRUE, "Other")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 cm="1">
        <f t="array" ref="V2161">_xlfn.IFS(Aggregate[[#This Row],[Avg Monthly GB Download]]&lt;5,"Less than 5",Aggregate[[#This Row],[Avg Monthly GB Download]]&gt;=10,"10 gb or more", TRUE,"Between 5 and 10 GB")</f>
        <v>Less than 5</v>
      </c>
      <c r="W2161">
        <v>0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 cm="1">
        <f t="array" ref="J2162">_xlfn.IFS(Aggregate[[#This Row],[Age]]&lt;30,"Under 30",Aggregate[[#This Row],[Age]]&gt;65,"Senior", TRUE, "Other")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 cm="1">
        <f t="array" ref="V2162">_xlfn.IFS(Aggregate[[#This Row],[Avg Monthly GB Download]]&lt;5,"Less than 5",Aggregate[[#This Row],[Avg Monthly GB Download]]&gt;=10,"10 gb or more", TRUE,"Between 5 and 10 GB")</f>
        <v>10 gb or more</v>
      </c>
      <c r="W2162">
        <v>14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 cm="1">
        <f t="array" ref="J2163">_xlfn.IFS(Aggregate[[#This Row],[Age]]&lt;30,"Under 30",Aggregate[[#This Row],[Age]]&gt;65,"Senior", TRUE, "Other")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 cm="1">
        <f t="array" ref="V2163">_xlfn.IFS(Aggregate[[#This Row],[Avg Monthly GB Download]]&lt;5,"Less than 5",Aggregate[[#This Row],[Avg Monthly GB Download]]&gt;=10,"10 gb or more", TRUE,"Between 5 and 10 GB")</f>
        <v>Less than 5</v>
      </c>
      <c r="W2163">
        <v>0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 cm="1">
        <f t="array" ref="J2164">_xlfn.IFS(Aggregate[[#This Row],[Age]]&lt;30,"Under 30",Aggregate[[#This Row],[Age]]&gt;65,"Senior", TRUE, "Other")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 cm="1">
        <f t="array" ref="V2164">_xlfn.IFS(Aggregate[[#This Row],[Avg Monthly GB Download]]&lt;5,"Less than 5",Aggregate[[#This Row],[Avg Monthly GB Download]]&gt;=10,"10 gb or more", TRUE,"Between 5 and 10 GB")</f>
        <v>Less than 5</v>
      </c>
      <c r="W2164">
        <v>0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 cm="1">
        <f t="array" ref="J2165">_xlfn.IFS(Aggregate[[#This Row],[Age]]&lt;30,"Under 30",Aggregate[[#This Row],[Age]]&gt;65,"Senior", TRUE, "Other")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 cm="1">
        <f t="array" ref="V2165">_xlfn.IFS(Aggregate[[#This Row],[Avg Monthly GB Download]]&lt;5,"Less than 5",Aggregate[[#This Row],[Avg Monthly GB Download]]&gt;=10,"10 gb or more", TRUE,"Between 5 and 10 GB")</f>
        <v>Less than 5</v>
      </c>
      <c r="W2165">
        <v>0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 cm="1">
        <f t="array" ref="J2166">_xlfn.IFS(Aggregate[[#This Row],[Age]]&lt;30,"Under 30",Aggregate[[#This Row],[Age]]&gt;65,"Senior", TRUE, "Other")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 cm="1">
        <f t="array" ref="V2166">_xlfn.IFS(Aggregate[[#This Row],[Avg Monthly GB Download]]&lt;5,"Less than 5",Aggregate[[#This Row],[Avg Monthly GB Download]]&gt;=10,"10 gb or more", TRUE,"Between 5 and 10 GB")</f>
        <v>Less than 5</v>
      </c>
      <c r="W2166">
        <v>0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 cm="1">
        <f t="array" ref="J2167">_xlfn.IFS(Aggregate[[#This Row],[Age]]&lt;30,"Under 30",Aggregate[[#This Row],[Age]]&gt;65,"Senior", TRUE, "Other")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 cm="1">
        <f t="array" ref="V2167">_xlfn.IFS(Aggregate[[#This Row],[Avg Monthly GB Download]]&lt;5,"Less than 5",Aggregate[[#This Row],[Avg Monthly GB Download]]&gt;=10,"10 gb or more", TRUE,"Between 5 and 10 GB")</f>
        <v>Less than 5</v>
      </c>
      <c r="W2167">
        <v>0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 cm="1">
        <f t="array" ref="J2168">_xlfn.IFS(Aggregate[[#This Row],[Age]]&lt;30,"Under 30",Aggregate[[#This Row],[Age]]&gt;65,"Senior", TRUE, "Other")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 cm="1">
        <f t="array" ref="V2168">_xlfn.IFS(Aggregate[[#This Row],[Avg Monthly GB Download]]&lt;5,"Less than 5",Aggregate[[#This Row],[Avg Monthly GB Download]]&gt;=10,"10 gb or more", TRUE,"Between 5 and 10 GB")</f>
        <v>Less than 5</v>
      </c>
      <c r="W2168">
        <v>0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 cm="1">
        <f t="array" ref="J2169">_xlfn.IFS(Aggregate[[#This Row],[Age]]&lt;30,"Under 30",Aggregate[[#This Row],[Age]]&gt;65,"Senior", TRUE, "Other")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 cm="1">
        <f t="array" ref="V2169">_xlfn.IFS(Aggregate[[#This Row],[Avg Monthly GB Download]]&lt;5,"Less than 5",Aggregate[[#This Row],[Avg Monthly GB Download]]&gt;=10,"10 gb or more", TRUE,"Between 5 and 10 GB")</f>
        <v>Less than 5</v>
      </c>
      <c r="W2169">
        <v>3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 cm="1">
        <f t="array" ref="J2170">_xlfn.IFS(Aggregate[[#This Row],[Age]]&lt;30,"Under 30",Aggregate[[#This Row],[Age]]&gt;65,"Senior", TRUE, "Other")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 cm="1">
        <f t="array" ref="V2170">_xlfn.IFS(Aggregate[[#This Row],[Avg Monthly GB Download]]&lt;5,"Less than 5",Aggregate[[#This Row],[Avg Monthly GB Download]]&gt;=10,"10 gb or more", TRUE,"Between 5 and 10 GB")</f>
        <v>Less than 5</v>
      </c>
      <c r="W2170">
        <v>0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 cm="1">
        <f t="array" ref="J2171">_xlfn.IFS(Aggregate[[#This Row],[Age]]&lt;30,"Under 30",Aggregate[[#This Row],[Age]]&gt;65,"Senior", TRUE, "Other")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 cm="1">
        <f t="array" ref="V2171">_xlfn.IFS(Aggregate[[#This Row],[Avg Monthly GB Download]]&lt;5,"Less than 5",Aggregate[[#This Row],[Avg Monthly GB Download]]&gt;=10,"10 gb or more", TRUE,"Between 5 and 10 GB")</f>
        <v>Less than 5</v>
      </c>
      <c r="W2171">
        <v>0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 cm="1">
        <f t="array" ref="J2172">_xlfn.IFS(Aggregate[[#This Row],[Age]]&lt;30,"Under 30",Aggregate[[#This Row],[Age]]&gt;65,"Senior", TRUE, "Other")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 cm="1">
        <f t="array" ref="V2172">_xlfn.IFS(Aggregate[[#This Row],[Avg Monthly GB Download]]&lt;5,"Less than 5",Aggregate[[#This Row],[Avg Monthly GB Download]]&gt;=10,"10 gb or more", TRUE,"Between 5 and 10 GB")</f>
        <v>Less than 5</v>
      </c>
      <c r="W2172">
        <v>0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 cm="1">
        <f t="array" ref="J2173">_xlfn.IFS(Aggregate[[#This Row],[Age]]&lt;30,"Under 30",Aggregate[[#This Row],[Age]]&gt;65,"Senior", TRUE, "Other")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 cm="1">
        <f t="array" ref="V2173">_xlfn.IFS(Aggregate[[#This Row],[Avg Monthly GB Download]]&lt;5,"Less than 5",Aggregate[[#This Row],[Avg Monthly GB Download]]&gt;=10,"10 gb or more", TRUE,"Between 5 and 10 GB")</f>
        <v>Less than 5</v>
      </c>
      <c r="W2173">
        <v>0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 cm="1">
        <f t="array" ref="J2174">_xlfn.IFS(Aggregate[[#This Row],[Age]]&lt;30,"Under 30",Aggregate[[#This Row],[Age]]&gt;65,"Senior", TRUE, "Other")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 cm="1">
        <f t="array" ref="V2174">_xlfn.IFS(Aggregate[[#This Row],[Avg Monthly GB Download]]&lt;5,"Less than 5",Aggregate[[#This Row],[Avg Monthly GB Download]]&gt;=10,"10 gb or more", TRUE,"Between 5 and 10 GB")</f>
        <v>Less than 5</v>
      </c>
      <c r="W2174">
        <v>0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 cm="1">
        <f t="array" ref="J2175">_xlfn.IFS(Aggregate[[#This Row],[Age]]&lt;30,"Under 30",Aggregate[[#This Row],[Age]]&gt;65,"Senior", TRUE, "Other")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 cm="1">
        <f t="array" ref="V2175">_xlfn.IFS(Aggregate[[#This Row],[Avg Monthly GB Download]]&lt;5,"Less than 5",Aggregate[[#This Row],[Avg Monthly GB Download]]&gt;=10,"10 gb or more", TRUE,"Between 5 and 10 GB")</f>
        <v>Less than 5</v>
      </c>
      <c r="W2175">
        <v>0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 cm="1">
        <f t="array" ref="J2176">_xlfn.IFS(Aggregate[[#This Row],[Age]]&lt;30,"Under 30",Aggregate[[#This Row],[Age]]&gt;65,"Senior", TRUE, "Other")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 cm="1">
        <f t="array" ref="V2176">_xlfn.IFS(Aggregate[[#This Row],[Avg Monthly GB Download]]&lt;5,"Less than 5",Aggregate[[#This Row],[Avg Monthly GB Download]]&gt;=10,"10 gb or more", TRUE,"Between 5 and 10 GB")</f>
        <v>Less than 5</v>
      </c>
      <c r="W2176">
        <v>0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 cm="1">
        <f t="array" ref="J2177">_xlfn.IFS(Aggregate[[#This Row],[Age]]&lt;30,"Under 30",Aggregate[[#This Row],[Age]]&gt;65,"Senior", TRUE, "Other")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 cm="1">
        <f t="array" ref="V2177">_xlfn.IFS(Aggregate[[#This Row],[Avg Monthly GB Download]]&lt;5,"Less than 5",Aggregate[[#This Row],[Avg Monthly GB Download]]&gt;=10,"10 gb or more", TRUE,"Between 5 and 10 GB")</f>
        <v>Less than 5</v>
      </c>
      <c r="W2177">
        <v>0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 cm="1">
        <f t="array" ref="J2178">_xlfn.IFS(Aggregate[[#This Row],[Age]]&lt;30,"Under 30",Aggregate[[#This Row],[Age]]&gt;65,"Senior", TRUE, "Other")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 cm="1">
        <f t="array" ref="V2178">_xlfn.IFS(Aggregate[[#This Row],[Avg Monthly GB Download]]&lt;5,"Less than 5",Aggregate[[#This Row],[Avg Monthly GB Download]]&gt;=10,"10 gb or more", TRUE,"Between 5 and 10 GB")</f>
        <v>Less than 5</v>
      </c>
      <c r="W2178">
        <v>0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 cm="1">
        <f t="array" ref="J2179">_xlfn.IFS(Aggregate[[#This Row],[Age]]&lt;30,"Under 30",Aggregate[[#This Row],[Age]]&gt;65,"Senior", TRUE, "Other")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 cm="1">
        <f t="array" ref="V2179">_xlfn.IFS(Aggregate[[#This Row],[Avg Monthly GB Download]]&lt;5,"Less than 5",Aggregate[[#This Row],[Avg Monthly GB Download]]&gt;=10,"10 gb or more", TRUE,"Between 5 and 10 GB")</f>
        <v>Less than 5</v>
      </c>
      <c r="W2179">
        <v>0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 cm="1">
        <f t="array" ref="J2180">_xlfn.IFS(Aggregate[[#This Row],[Age]]&lt;30,"Under 30",Aggregate[[#This Row],[Age]]&gt;65,"Senior", TRUE, "Other")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 cm="1">
        <f t="array" ref="V2180">_xlfn.IFS(Aggregate[[#This Row],[Avg Monthly GB Download]]&lt;5,"Less than 5",Aggregate[[#This Row],[Avg Monthly GB Download]]&gt;=10,"10 gb or more", TRUE,"Between 5 and 10 GB")</f>
        <v>Less than 5</v>
      </c>
      <c r="W2180">
        <v>0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 cm="1">
        <f t="array" ref="J2181">_xlfn.IFS(Aggregate[[#This Row],[Age]]&lt;30,"Under 30",Aggregate[[#This Row],[Age]]&gt;65,"Senior", TRUE, "Other")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 cm="1">
        <f t="array" ref="V2181">_xlfn.IFS(Aggregate[[#This Row],[Avg Monthly GB Download]]&lt;5,"Less than 5",Aggregate[[#This Row],[Avg Monthly GB Download]]&gt;=10,"10 gb or more", TRUE,"Between 5 and 10 GB")</f>
        <v>Less than 5</v>
      </c>
      <c r="W2181">
        <v>0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 cm="1">
        <f t="array" ref="J2182">_xlfn.IFS(Aggregate[[#This Row],[Age]]&lt;30,"Under 30",Aggregate[[#This Row],[Age]]&gt;65,"Senior", TRUE, "Other")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 cm="1">
        <f t="array" ref="V2182">_xlfn.IFS(Aggregate[[#This Row],[Avg Monthly GB Download]]&lt;5,"Less than 5",Aggregate[[#This Row],[Avg Monthly GB Download]]&gt;=10,"10 gb or more", TRUE,"Between 5 and 10 GB")</f>
        <v>Less than 5</v>
      </c>
      <c r="W2182">
        <v>0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 cm="1">
        <f t="array" ref="J2183">_xlfn.IFS(Aggregate[[#This Row],[Age]]&lt;30,"Under 30",Aggregate[[#This Row],[Age]]&gt;65,"Senior", TRUE, "Other")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 cm="1">
        <f t="array" ref="V2183">_xlfn.IFS(Aggregate[[#This Row],[Avg Monthly GB Download]]&lt;5,"Less than 5",Aggregate[[#This Row],[Avg Monthly GB Download]]&gt;=10,"10 gb or more", TRUE,"Between 5 and 10 GB")</f>
        <v>Less than 5</v>
      </c>
      <c r="W2183">
        <v>0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 cm="1">
        <f t="array" ref="J2184">_xlfn.IFS(Aggregate[[#This Row],[Age]]&lt;30,"Under 30",Aggregate[[#This Row],[Age]]&gt;65,"Senior", TRUE, "Other")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 cm="1">
        <f t="array" ref="V2184">_xlfn.IFS(Aggregate[[#This Row],[Avg Monthly GB Download]]&lt;5,"Less than 5",Aggregate[[#This Row],[Avg Monthly GB Download]]&gt;=10,"10 gb or more", TRUE,"Between 5 and 10 GB")</f>
        <v>Less than 5</v>
      </c>
      <c r="W2184">
        <v>0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 cm="1">
        <f t="array" ref="J2185">_xlfn.IFS(Aggregate[[#This Row],[Age]]&lt;30,"Under 30",Aggregate[[#This Row],[Age]]&gt;65,"Senior", TRUE, "Other")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 cm="1">
        <f t="array" ref="V2185">_xlfn.IFS(Aggregate[[#This Row],[Avg Monthly GB Download]]&lt;5,"Less than 5",Aggregate[[#This Row],[Avg Monthly GB Download]]&gt;=10,"10 gb or more", TRUE,"Between 5 and 10 GB")</f>
        <v>Less than 5</v>
      </c>
      <c r="W2185">
        <v>0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 cm="1">
        <f t="array" ref="J2186">_xlfn.IFS(Aggregate[[#This Row],[Age]]&lt;30,"Under 30",Aggregate[[#This Row],[Age]]&gt;65,"Senior", TRUE, "Other")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 cm="1">
        <f t="array" ref="V2186">_xlfn.IFS(Aggregate[[#This Row],[Avg Monthly GB Download]]&lt;5,"Less than 5",Aggregate[[#This Row],[Avg Monthly GB Download]]&gt;=10,"10 gb or more", TRUE,"Between 5 and 10 GB")</f>
        <v>Less than 5</v>
      </c>
      <c r="W2186">
        <v>0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 cm="1">
        <f t="array" ref="J2187">_xlfn.IFS(Aggregate[[#This Row],[Age]]&lt;30,"Under 30",Aggregate[[#This Row],[Age]]&gt;65,"Senior", TRUE, "Other")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 cm="1">
        <f t="array" ref="V2187">_xlfn.IFS(Aggregate[[#This Row],[Avg Monthly GB Download]]&lt;5,"Less than 5",Aggregate[[#This Row],[Avg Monthly GB Download]]&gt;=10,"10 gb or more", TRUE,"Between 5 and 10 GB")</f>
        <v>Less than 5</v>
      </c>
      <c r="W2187">
        <v>0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 cm="1">
        <f t="array" ref="J2188">_xlfn.IFS(Aggregate[[#This Row],[Age]]&lt;30,"Under 30",Aggregate[[#This Row],[Age]]&gt;65,"Senior", TRUE, "Other")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 cm="1">
        <f t="array" ref="V2188">_xlfn.IFS(Aggregate[[#This Row],[Avg Monthly GB Download]]&lt;5,"Less than 5",Aggregate[[#This Row],[Avg Monthly GB Download]]&gt;=10,"10 gb or more", TRUE,"Between 5 and 10 GB")</f>
        <v>Less than 5</v>
      </c>
      <c r="W2188">
        <v>0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 cm="1">
        <f t="array" ref="J2189">_xlfn.IFS(Aggregate[[#This Row],[Age]]&lt;30,"Under 30",Aggregate[[#This Row],[Age]]&gt;65,"Senior", TRUE, "Other")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 cm="1">
        <f t="array" ref="V2189">_xlfn.IFS(Aggregate[[#This Row],[Avg Monthly GB Download]]&lt;5,"Less than 5",Aggregate[[#This Row],[Avg Monthly GB Download]]&gt;=10,"10 gb or more", TRUE,"Between 5 and 10 GB")</f>
        <v>10 gb or more</v>
      </c>
      <c r="W2189">
        <v>26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 cm="1">
        <f t="array" ref="J2190">_xlfn.IFS(Aggregate[[#This Row],[Age]]&lt;30,"Under 30",Aggregate[[#This Row],[Age]]&gt;65,"Senior", TRUE, "Other")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 cm="1">
        <f t="array" ref="V2190">_xlfn.IFS(Aggregate[[#This Row],[Avg Monthly GB Download]]&lt;5,"Less than 5",Aggregate[[#This Row],[Avg Monthly GB Download]]&gt;=10,"10 gb or more", TRUE,"Between 5 and 10 GB")</f>
        <v>10 gb or more</v>
      </c>
      <c r="W2190">
        <v>21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 cm="1">
        <f t="array" ref="J2191">_xlfn.IFS(Aggregate[[#This Row],[Age]]&lt;30,"Under 30",Aggregate[[#This Row],[Age]]&gt;65,"Senior", TRUE, "Other")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 cm="1">
        <f t="array" ref="V2191">_xlfn.IFS(Aggregate[[#This Row],[Avg Monthly GB Download]]&lt;5,"Less than 5",Aggregate[[#This Row],[Avg Monthly GB Download]]&gt;=10,"10 gb or more", TRUE,"Between 5 and 10 GB")</f>
        <v>Less than 5</v>
      </c>
      <c r="W2191">
        <v>2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 cm="1">
        <f t="array" ref="J2192">_xlfn.IFS(Aggregate[[#This Row],[Age]]&lt;30,"Under 30",Aggregate[[#This Row],[Age]]&gt;65,"Senior", TRUE, "Other")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 cm="1">
        <f t="array" ref="V2192">_xlfn.IFS(Aggregate[[#This Row],[Avg Monthly GB Download]]&lt;5,"Less than 5",Aggregate[[#This Row],[Avg Monthly GB Download]]&gt;=10,"10 gb or more", TRUE,"Between 5 and 10 GB")</f>
        <v>10 gb or more</v>
      </c>
      <c r="W2192">
        <v>15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 cm="1">
        <f t="array" ref="J2193">_xlfn.IFS(Aggregate[[#This Row],[Age]]&lt;30,"Under 30",Aggregate[[#This Row],[Age]]&gt;65,"Senior", TRUE, "Other")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 cm="1">
        <f t="array" ref="V2193">_xlfn.IFS(Aggregate[[#This Row],[Avg Monthly GB Download]]&lt;5,"Less than 5",Aggregate[[#This Row],[Avg Monthly GB Download]]&gt;=10,"10 gb or more", TRUE,"Between 5 and 10 GB")</f>
        <v>Less than 5</v>
      </c>
      <c r="W2193">
        <v>2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 cm="1">
        <f t="array" ref="J2194">_xlfn.IFS(Aggregate[[#This Row],[Age]]&lt;30,"Under 30",Aggregate[[#This Row],[Age]]&gt;65,"Senior", TRUE, "Other")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 cm="1">
        <f t="array" ref="V2194">_xlfn.IFS(Aggregate[[#This Row],[Avg Monthly GB Download]]&lt;5,"Less than 5",Aggregate[[#This Row],[Avg Monthly GB Download]]&gt;=10,"10 gb or more", TRUE,"Between 5 and 10 GB")</f>
        <v>10 gb or more</v>
      </c>
      <c r="W2194">
        <v>16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 cm="1">
        <f t="array" ref="J2195">_xlfn.IFS(Aggregate[[#This Row],[Age]]&lt;30,"Under 30",Aggregate[[#This Row],[Age]]&gt;65,"Senior", TRUE, "Other")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 cm="1">
        <f t="array" ref="V2195">_xlfn.IFS(Aggregate[[#This Row],[Avg Monthly GB Download]]&lt;5,"Less than 5",Aggregate[[#This Row],[Avg Monthly GB Download]]&gt;=10,"10 gb or more", TRUE,"Between 5 and 10 GB")</f>
        <v>Less than 5</v>
      </c>
      <c r="W2195">
        <v>4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 cm="1">
        <f t="array" ref="J2196">_xlfn.IFS(Aggregate[[#This Row],[Age]]&lt;30,"Under 30",Aggregate[[#This Row],[Age]]&gt;65,"Senior", TRUE, "Other")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 cm="1">
        <f t="array" ref="V2196">_xlfn.IFS(Aggregate[[#This Row],[Avg Monthly GB Download]]&lt;5,"Less than 5",Aggregate[[#This Row],[Avg Monthly GB Download]]&gt;=10,"10 gb or more", TRUE,"Between 5 and 10 GB")</f>
        <v>Between 5 and 10 GB</v>
      </c>
      <c r="W2196">
        <v>7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 cm="1">
        <f t="array" ref="J2197">_xlfn.IFS(Aggregate[[#This Row],[Age]]&lt;30,"Under 30",Aggregate[[#This Row],[Age]]&gt;65,"Senior", TRUE, "Other")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 cm="1">
        <f t="array" ref="V2197">_xlfn.IFS(Aggregate[[#This Row],[Avg Monthly GB Download]]&lt;5,"Less than 5",Aggregate[[#This Row],[Avg Monthly GB Download]]&gt;=10,"10 gb or more", TRUE,"Between 5 and 10 GB")</f>
        <v>Less than 5</v>
      </c>
      <c r="W2197">
        <v>4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 cm="1">
        <f t="array" ref="J2198">_xlfn.IFS(Aggregate[[#This Row],[Age]]&lt;30,"Under 30",Aggregate[[#This Row],[Age]]&gt;65,"Senior", TRUE, "Other")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 cm="1">
        <f t="array" ref="V2198">_xlfn.IFS(Aggregate[[#This Row],[Avg Monthly GB Download]]&lt;5,"Less than 5",Aggregate[[#This Row],[Avg Monthly GB Download]]&gt;=10,"10 gb or more", TRUE,"Between 5 and 10 GB")</f>
        <v>Less than 5</v>
      </c>
      <c r="W2198">
        <v>3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 cm="1">
        <f t="array" ref="J2199">_xlfn.IFS(Aggregate[[#This Row],[Age]]&lt;30,"Under 30",Aggregate[[#This Row],[Age]]&gt;65,"Senior", TRUE, "Other")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 cm="1">
        <f t="array" ref="V2199">_xlfn.IFS(Aggregate[[#This Row],[Avg Monthly GB Download]]&lt;5,"Less than 5",Aggregate[[#This Row],[Avg Monthly GB Download]]&gt;=10,"10 gb or more", TRUE,"Between 5 and 10 GB")</f>
        <v>10 gb or more</v>
      </c>
      <c r="W2199">
        <v>10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 cm="1">
        <f t="array" ref="J2200">_xlfn.IFS(Aggregate[[#This Row],[Age]]&lt;30,"Under 30",Aggregate[[#This Row],[Age]]&gt;65,"Senior", TRUE, "Other")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 cm="1">
        <f t="array" ref="V2200">_xlfn.IFS(Aggregate[[#This Row],[Avg Monthly GB Download]]&lt;5,"Less than 5",Aggregate[[#This Row],[Avg Monthly GB Download]]&gt;=10,"10 gb or more", TRUE,"Between 5 and 10 GB")</f>
        <v>Between 5 and 10 GB</v>
      </c>
      <c r="W2200">
        <v>5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 cm="1">
        <f t="array" ref="J2201">_xlfn.IFS(Aggregate[[#This Row],[Age]]&lt;30,"Under 30",Aggregate[[#This Row],[Age]]&gt;65,"Senior", TRUE, "Other")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 cm="1">
        <f t="array" ref="V2201">_xlfn.IFS(Aggregate[[#This Row],[Avg Monthly GB Download]]&lt;5,"Less than 5",Aggregate[[#This Row],[Avg Monthly GB Download]]&gt;=10,"10 gb or more", TRUE,"Between 5 and 10 GB")</f>
        <v>Less than 5</v>
      </c>
      <c r="W2201">
        <v>1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 cm="1">
        <f t="array" ref="J2202">_xlfn.IFS(Aggregate[[#This Row],[Age]]&lt;30,"Under 30",Aggregate[[#This Row],[Age]]&gt;65,"Senior", TRUE, "Other")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 cm="1">
        <f t="array" ref="V2202">_xlfn.IFS(Aggregate[[#This Row],[Avg Monthly GB Download]]&lt;5,"Less than 5",Aggregate[[#This Row],[Avg Monthly GB Download]]&gt;=10,"10 gb or more", TRUE,"Between 5 and 10 GB")</f>
        <v>10 gb or more</v>
      </c>
      <c r="W2202">
        <v>12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 cm="1">
        <f t="array" ref="J2203">_xlfn.IFS(Aggregate[[#This Row],[Age]]&lt;30,"Under 30",Aggregate[[#This Row],[Age]]&gt;65,"Senior", TRUE, "Other")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 cm="1">
        <f t="array" ref="V2203">_xlfn.IFS(Aggregate[[#This Row],[Avg Monthly GB Download]]&lt;5,"Less than 5",Aggregate[[#This Row],[Avg Monthly GB Download]]&gt;=10,"10 gb or more", TRUE,"Between 5 and 10 GB")</f>
        <v>Between 5 and 10 GB</v>
      </c>
      <c r="W2203">
        <v>5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 cm="1">
        <f t="array" ref="J2204">_xlfn.IFS(Aggregate[[#This Row],[Age]]&lt;30,"Under 30",Aggregate[[#This Row],[Age]]&gt;65,"Senior", TRUE, "Other")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 cm="1">
        <f t="array" ref="V2204">_xlfn.IFS(Aggregate[[#This Row],[Avg Monthly GB Download]]&lt;5,"Less than 5",Aggregate[[#This Row],[Avg Monthly GB Download]]&gt;=10,"10 gb or more", TRUE,"Between 5 and 10 GB")</f>
        <v>Less than 5</v>
      </c>
      <c r="W2204">
        <v>3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 cm="1">
        <f t="array" ref="J2205">_xlfn.IFS(Aggregate[[#This Row],[Age]]&lt;30,"Under 30",Aggregate[[#This Row],[Age]]&gt;65,"Senior", TRUE, "Other")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 cm="1">
        <f t="array" ref="V2205">_xlfn.IFS(Aggregate[[#This Row],[Avg Monthly GB Download]]&lt;5,"Less than 5",Aggregate[[#This Row],[Avg Monthly GB Download]]&gt;=10,"10 gb or more", TRUE,"Between 5 and 10 GB")</f>
        <v>10 gb or more</v>
      </c>
      <c r="W2205">
        <v>13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 cm="1">
        <f t="array" ref="J2206">_xlfn.IFS(Aggregate[[#This Row],[Age]]&lt;30,"Under 30",Aggregate[[#This Row],[Age]]&gt;65,"Senior", TRUE, "Other")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 cm="1">
        <f t="array" ref="V2206">_xlfn.IFS(Aggregate[[#This Row],[Avg Monthly GB Download]]&lt;5,"Less than 5",Aggregate[[#This Row],[Avg Monthly GB Download]]&gt;=10,"10 gb or more", TRUE,"Between 5 and 10 GB")</f>
        <v>Less than 5</v>
      </c>
      <c r="W2206">
        <v>2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 cm="1">
        <f t="array" ref="J2207">_xlfn.IFS(Aggregate[[#This Row],[Age]]&lt;30,"Under 30",Aggregate[[#This Row],[Age]]&gt;65,"Senior", TRUE, "Other")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 cm="1">
        <f t="array" ref="V2207">_xlfn.IFS(Aggregate[[#This Row],[Avg Monthly GB Download]]&lt;5,"Less than 5",Aggregate[[#This Row],[Avg Monthly GB Download]]&gt;=10,"10 gb or more", TRUE,"Between 5 and 10 GB")</f>
        <v>Between 5 and 10 GB</v>
      </c>
      <c r="W2207">
        <v>6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 cm="1">
        <f t="array" ref="J2208">_xlfn.IFS(Aggregate[[#This Row],[Age]]&lt;30,"Under 30",Aggregate[[#This Row],[Age]]&gt;65,"Senior", TRUE, "Other")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 cm="1">
        <f t="array" ref="V2208">_xlfn.IFS(Aggregate[[#This Row],[Avg Monthly GB Download]]&lt;5,"Less than 5",Aggregate[[#This Row],[Avg Monthly GB Download]]&gt;=10,"10 gb or more", TRUE,"Between 5 and 10 GB")</f>
        <v>10 gb or more</v>
      </c>
      <c r="W2208">
        <v>13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 cm="1">
        <f t="array" ref="J2209">_xlfn.IFS(Aggregate[[#This Row],[Age]]&lt;30,"Under 30",Aggregate[[#This Row],[Age]]&gt;65,"Senior", TRUE, "Other")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 cm="1">
        <f t="array" ref="V2209">_xlfn.IFS(Aggregate[[#This Row],[Avg Monthly GB Download]]&lt;5,"Less than 5",Aggregate[[#This Row],[Avg Monthly GB Download]]&gt;=10,"10 gb or more", TRUE,"Between 5 and 10 GB")</f>
        <v>Less than 5</v>
      </c>
      <c r="W2209">
        <v>3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 cm="1">
        <f t="array" ref="J2210">_xlfn.IFS(Aggregate[[#This Row],[Age]]&lt;30,"Under 30",Aggregate[[#This Row],[Age]]&gt;65,"Senior", TRUE, "Other")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 cm="1">
        <f t="array" ref="V2210">_xlfn.IFS(Aggregate[[#This Row],[Avg Monthly GB Download]]&lt;5,"Less than 5",Aggregate[[#This Row],[Avg Monthly GB Download]]&gt;=10,"10 gb or more", TRUE,"Between 5 and 10 GB")</f>
        <v>10 gb or more</v>
      </c>
      <c r="W2210">
        <v>15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 cm="1">
        <f t="array" ref="J2211">_xlfn.IFS(Aggregate[[#This Row],[Age]]&lt;30,"Under 30",Aggregate[[#This Row],[Age]]&gt;65,"Senior", TRUE, "Other")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 cm="1">
        <f t="array" ref="V2211">_xlfn.IFS(Aggregate[[#This Row],[Avg Monthly GB Download]]&lt;5,"Less than 5",Aggregate[[#This Row],[Avg Monthly GB Download]]&gt;=10,"10 gb or more", TRUE,"Between 5 and 10 GB")</f>
        <v>10 gb or more</v>
      </c>
      <c r="W2211">
        <v>10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 cm="1">
        <f t="array" ref="J2212">_xlfn.IFS(Aggregate[[#This Row],[Age]]&lt;30,"Under 30",Aggregate[[#This Row],[Age]]&gt;65,"Senior", TRUE, "Other")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 cm="1">
        <f t="array" ref="V2212">_xlfn.IFS(Aggregate[[#This Row],[Avg Monthly GB Download]]&lt;5,"Less than 5",Aggregate[[#This Row],[Avg Monthly GB Download]]&gt;=10,"10 gb or more", TRUE,"Between 5 and 10 GB")</f>
        <v>Between 5 and 10 GB</v>
      </c>
      <c r="W2212">
        <v>7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 cm="1">
        <f t="array" ref="J2213">_xlfn.IFS(Aggregate[[#This Row],[Age]]&lt;30,"Under 30",Aggregate[[#This Row],[Age]]&gt;65,"Senior", TRUE, "Other")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 cm="1">
        <f t="array" ref="V2213">_xlfn.IFS(Aggregate[[#This Row],[Avg Monthly GB Download]]&lt;5,"Less than 5",Aggregate[[#This Row],[Avg Monthly GB Download]]&gt;=10,"10 gb or more", TRUE,"Between 5 and 10 GB")</f>
        <v>Between 5 and 10 GB</v>
      </c>
      <c r="W2213">
        <v>9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 cm="1">
        <f t="array" ref="J2214">_xlfn.IFS(Aggregate[[#This Row],[Age]]&lt;30,"Under 30",Aggregate[[#This Row],[Age]]&gt;65,"Senior", TRUE, "Other")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 cm="1">
        <f t="array" ref="V2214">_xlfn.IFS(Aggregate[[#This Row],[Avg Monthly GB Download]]&lt;5,"Less than 5",Aggregate[[#This Row],[Avg Monthly GB Download]]&gt;=10,"10 gb or more", TRUE,"Between 5 and 10 GB")</f>
        <v>Between 5 and 10 GB</v>
      </c>
      <c r="W2214">
        <v>5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 cm="1">
        <f t="array" ref="J2215">_xlfn.IFS(Aggregate[[#This Row],[Age]]&lt;30,"Under 30",Aggregate[[#This Row],[Age]]&gt;65,"Senior", TRUE, "Other")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 cm="1">
        <f t="array" ref="V2215">_xlfn.IFS(Aggregate[[#This Row],[Avg Monthly GB Download]]&lt;5,"Less than 5",Aggregate[[#This Row],[Avg Monthly GB Download]]&gt;=10,"10 gb or more", TRUE,"Between 5 and 10 GB")</f>
        <v>Between 5 and 10 GB</v>
      </c>
      <c r="W2215">
        <v>5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 cm="1">
        <f t="array" ref="J2216">_xlfn.IFS(Aggregate[[#This Row],[Age]]&lt;30,"Under 30",Aggregate[[#This Row],[Age]]&gt;65,"Senior", TRUE, "Other")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 cm="1">
        <f t="array" ref="V2216">_xlfn.IFS(Aggregate[[#This Row],[Avg Monthly GB Download]]&lt;5,"Less than 5",Aggregate[[#This Row],[Avg Monthly GB Download]]&gt;=10,"10 gb or more", TRUE,"Between 5 and 10 GB")</f>
        <v>Less than 5</v>
      </c>
      <c r="W2216">
        <v>4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 cm="1">
        <f t="array" ref="J2217">_xlfn.IFS(Aggregate[[#This Row],[Age]]&lt;30,"Under 30",Aggregate[[#This Row],[Age]]&gt;65,"Senior", TRUE, "Other")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 cm="1">
        <f t="array" ref="V2217">_xlfn.IFS(Aggregate[[#This Row],[Avg Monthly GB Download]]&lt;5,"Less than 5",Aggregate[[#This Row],[Avg Monthly GB Download]]&gt;=10,"10 gb or more", TRUE,"Between 5 and 10 GB")</f>
        <v>10 gb or more</v>
      </c>
      <c r="W2217">
        <v>15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 cm="1">
        <f t="array" ref="J2218">_xlfn.IFS(Aggregate[[#This Row],[Age]]&lt;30,"Under 30",Aggregate[[#This Row],[Age]]&gt;65,"Senior", TRUE, "Other")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 cm="1">
        <f t="array" ref="V2218">_xlfn.IFS(Aggregate[[#This Row],[Avg Monthly GB Download]]&lt;5,"Less than 5",Aggregate[[#This Row],[Avg Monthly GB Download]]&gt;=10,"10 gb or more", TRUE,"Between 5 and 10 GB")</f>
        <v>Less than 5</v>
      </c>
      <c r="W2218">
        <v>1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 cm="1">
        <f t="array" ref="J2219">_xlfn.IFS(Aggregate[[#This Row],[Age]]&lt;30,"Under 30",Aggregate[[#This Row],[Age]]&gt;65,"Senior", TRUE, "Other")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 cm="1">
        <f t="array" ref="V2219">_xlfn.IFS(Aggregate[[#This Row],[Avg Monthly GB Download]]&lt;5,"Less than 5",Aggregate[[#This Row],[Avg Monthly GB Download]]&gt;=10,"10 gb or more", TRUE,"Between 5 and 10 GB")</f>
        <v>10 gb or more</v>
      </c>
      <c r="W2219">
        <v>20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 cm="1">
        <f t="array" ref="J2220">_xlfn.IFS(Aggregate[[#This Row],[Age]]&lt;30,"Under 30",Aggregate[[#This Row],[Age]]&gt;65,"Senior", TRUE, "Other")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 cm="1">
        <f t="array" ref="V2220">_xlfn.IFS(Aggregate[[#This Row],[Avg Monthly GB Download]]&lt;5,"Less than 5",Aggregate[[#This Row],[Avg Monthly GB Download]]&gt;=10,"10 gb or more", TRUE,"Between 5 and 10 GB")</f>
        <v>Between 5 and 10 GB</v>
      </c>
      <c r="W2220">
        <v>5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 cm="1">
        <f t="array" ref="J2221">_xlfn.IFS(Aggregate[[#This Row],[Age]]&lt;30,"Under 30",Aggregate[[#This Row],[Age]]&gt;65,"Senior", TRUE, "Other")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 cm="1">
        <f t="array" ref="V2221">_xlfn.IFS(Aggregate[[#This Row],[Avg Monthly GB Download]]&lt;5,"Less than 5",Aggregate[[#This Row],[Avg Monthly GB Download]]&gt;=10,"10 gb or more", TRUE,"Between 5 and 10 GB")</f>
        <v>Less than 5</v>
      </c>
      <c r="W2221">
        <v>1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 cm="1">
        <f t="array" ref="J2222">_xlfn.IFS(Aggregate[[#This Row],[Age]]&lt;30,"Under 30",Aggregate[[#This Row],[Age]]&gt;65,"Senior", TRUE, "Other")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 cm="1">
        <f t="array" ref="V2222">_xlfn.IFS(Aggregate[[#This Row],[Avg Monthly GB Download]]&lt;5,"Less than 5",Aggregate[[#This Row],[Avg Monthly GB Download]]&gt;=10,"10 gb or more", TRUE,"Between 5 and 10 GB")</f>
        <v>Less than 5</v>
      </c>
      <c r="W2222">
        <v>1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 cm="1">
        <f t="array" ref="J2223">_xlfn.IFS(Aggregate[[#This Row],[Age]]&lt;30,"Under 30",Aggregate[[#This Row],[Age]]&gt;65,"Senior", TRUE, "Other")</f>
        <v>Other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 cm="1">
        <f t="array" ref="V2223">_xlfn.IFS(Aggregate[[#This Row],[Avg Monthly GB Download]]&lt;5,"Less than 5",Aggregate[[#This Row],[Avg Monthly GB Download]]&gt;=10,"10 gb or more", TRUE,"Between 5 and 10 GB")</f>
        <v>Less than 5</v>
      </c>
      <c r="W2223">
        <v>4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 cm="1">
        <f t="array" ref="J2224">_xlfn.IFS(Aggregate[[#This Row],[Age]]&lt;30,"Under 30",Aggregate[[#This Row],[Age]]&gt;65,"Senior", TRUE, "Other")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 cm="1">
        <f t="array" ref="V2224">_xlfn.IFS(Aggregate[[#This Row],[Avg Monthly GB Download]]&lt;5,"Less than 5",Aggregate[[#This Row],[Avg Monthly GB Download]]&gt;=10,"10 gb or more", TRUE,"Between 5 and 10 GB")</f>
        <v>10 gb or more</v>
      </c>
      <c r="W2224">
        <v>15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 cm="1">
        <f t="array" ref="J2225">_xlfn.IFS(Aggregate[[#This Row],[Age]]&lt;30,"Under 30",Aggregate[[#This Row],[Age]]&gt;65,"Senior", TRUE, "Other")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 cm="1">
        <f t="array" ref="V2225">_xlfn.IFS(Aggregate[[#This Row],[Avg Monthly GB Download]]&lt;5,"Less than 5",Aggregate[[#This Row],[Avg Monthly GB Download]]&gt;=10,"10 gb or more", TRUE,"Between 5 and 10 GB")</f>
        <v>10 gb or more</v>
      </c>
      <c r="W2225">
        <v>14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 cm="1">
        <f t="array" ref="J2226">_xlfn.IFS(Aggregate[[#This Row],[Age]]&lt;30,"Under 30",Aggregate[[#This Row],[Age]]&gt;65,"Senior", TRUE, "Other")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 cm="1">
        <f t="array" ref="V2226">_xlfn.IFS(Aggregate[[#This Row],[Avg Monthly GB Download]]&lt;5,"Less than 5",Aggregate[[#This Row],[Avg Monthly GB Download]]&gt;=10,"10 gb or more", TRUE,"Between 5 and 10 GB")</f>
        <v>Between 5 and 10 GB</v>
      </c>
      <c r="W2226">
        <v>8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 cm="1">
        <f t="array" ref="J2227">_xlfn.IFS(Aggregate[[#This Row],[Age]]&lt;30,"Under 30",Aggregate[[#This Row],[Age]]&gt;65,"Senior", TRUE, "Other")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 cm="1">
        <f t="array" ref="V2227">_xlfn.IFS(Aggregate[[#This Row],[Avg Monthly GB Download]]&lt;5,"Less than 5",Aggregate[[#This Row],[Avg Monthly GB Download]]&gt;=10,"10 gb or more", TRUE,"Between 5 and 10 GB")</f>
        <v>Between 5 and 10 GB</v>
      </c>
      <c r="W2227">
        <v>9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 cm="1">
        <f t="array" ref="J2228">_xlfn.IFS(Aggregate[[#This Row],[Age]]&lt;30,"Under 30",Aggregate[[#This Row],[Age]]&gt;65,"Senior", TRUE, "Other")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 cm="1">
        <f t="array" ref="V2228">_xlfn.IFS(Aggregate[[#This Row],[Avg Monthly GB Download]]&lt;5,"Less than 5",Aggregate[[#This Row],[Avg Monthly GB Download]]&gt;=10,"10 gb or more", TRUE,"Between 5 and 10 GB")</f>
        <v>Between 5 and 10 GB</v>
      </c>
      <c r="W2228">
        <v>8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 cm="1">
        <f t="array" ref="J2229">_xlfn.IFS(Aggregate[[#This Row],[Age]]&lt;30,"Under 30",Aggregate[[#This Row],[Age]]&gt;65,"Senior", TRUE, "Other")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 cm="1">
        <f t="array" ref="V2229">_xlfn.IFS(Aggregate[[#This Row],[Avg Monthly GB Download]]&lt;5,"Less than 5",Aggregate[[#This Row],[Avg Monthly GB Download]]&gt;=10,"10 gb or more", TRUE,"Between 5 and 10 GB")</f>
        <v>Between 5 and 10 GB</v>
      </c>
      <c r="W2229">
        <v>5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 cm="1">
        <f t="array" ref="J2230">_xlfn.IFS(Aggregate[[#This Row],[Age]]&lt;30,"Under 30",Aggregate[[#This Row],[Age]]&gt;65,"Senior", TRUE, "Other")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 cm="1">
        <f t="array" ref="V2230">_xlfn.IFS(Aggregate[[#This Row],[Avg Monthly GB Download]]&lt;5,"Less than 5",Aggregate[[#This Row],[Avg Monthly GB Download]]&gt;=10,"10 gb or more", TRUE,"Between 5 and 10 GB")</f>
        <v>Less than 5</v>
      </c>
      <c r="W2230">
        <v>1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 cm="1">
        <f t="array" ref="J2231">_xlfn.IFS(Aggregate[[#This Row],[Age]]&lt;30,"Under 30",Aggregate[[#This Row],[Age]]&gt;65,"Senior", TRUE, "Other")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 cm="1">
        <f t="array" ref="V2231">_xlfn.IFS(Aggregate[[#This Row],[Avg Monthly GB Download]]&lt;5,"Less than 5",Aggregate[[#This Row],[Avg Monthly GB Download]]&gt;=10,"10 gb or more", TRUE,"Between 5 and 10 GB")</f>
        <v>Between 5 and 10 GB</v>
      </c>
      <c r="W2231">
        <v>6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 cm="1">
        <f t="array" ref="J2232">_xlfn.IFS(Aggregate[[#This Row],[Age]]&lt;30,"Under 30",Aggregate[[#This Row],[Age]]&gt;65,"Senior", TRUE, "Other")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 cm="1">
        <f t="array" ref="V2232">_xlfn.IFS(Aggregate[[#This Row],[Avg Monthly GB Download]]&lt;5,"Less than 5",Aggregate[[#This Row],[Avg Monthly GB Download]]&gt;=10,"10 gb or more", TRUE,"Between 5 and 10 GB")</f>
        <v>10 gb or more</v>
      </c>
      <c r="W2232">
        <v>13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 cm="1">
        <f t="array" ref="J2233">_xlfn.IFS(Aggregate[[#This Row],[Age]]&lt;30,"Under 30",Aggregate[[#This Row],[Age]]&gt;65,"Senior", TRUE, "Other")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 cm="1">
        <f t="array" ref="V2233">_xlfn.IFS(Aggregate[[#This Row],[Avg Monthly GB Download]]&lt;5,"Less than 5",Aggregate[[#This Row],[Avg Monthly GB Download]]&gt;=10,"10 gb or more", TRUE,"Between 5 and 10 GB")</f>
        <v>Less than 5</v>
      </c>
      <c r="W2233">
        <v>3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 cm="1">
        <f t="array" ref="J2234">_xlfn.IFS(Aggregate[[#This Row],[Age]]&lt;30,"Under 30",Aggregate[[#This Row],[Age]]&gt;65,"Senior", TRUE, "Other")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 cm="1">
        <f t="array" ref="V2234">_xlfn.IFS(Aggregate[[#This Row],[Avg Monthly GB Download]]&lt;5,"Less than 5",Aggregate[[#This Row],[Avg Monthly GB Download]]&gt;=10,"10 gb or more", TRUE,"Between 5 and 10 GB")</f>
        <v>Less than 5</v>
      </c>
      <c r="W2234">
        <v>3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 cm="1">
        <f t="array" ref="J2235">_xlfn.IFS(Aggregate[[#This Row],[Age]]&lt;30,"Under 30",Aggregate[[#This Row],[Age]]&gt;65,"Senior", TRUE, "Other")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 cm="1">
        <f t="array" ref="V2235">_xlfn.IFS(Aggregate[[#This Row],[Avg Monthly GB Download]]&lt;5,"Less than 5",Aggregate[[#This Row],[Avg Monthly GB Download]]&gt;=10,"10 gb or more", TRUE,"Between 5 and 10 GB")</f>
        <v>Between 5 and 10 GB</v>
      </c>
      <c r="W2235">
        <v>8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 cm="1">
        <f t="array" ref="J2236">_xlfn.IFS(Aggregate[[#This Row],[Age]]&lt;30,"Under 30",Aggregate[[#This Row],[Age]]&gt;65,"Senior", TRUE, "Other")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 cm="1">
        <f t="array" ref="V2236">_xlfn.IFS(Aggregate[[#This Row],[Avg Monthly GB Download]]&lt;5,"Less than 5",Aggregate[[#This Row],[Avg Monthly GB Download]]&gt;=10,"10 gb or more", TRUE,"Between 5 and 10 GB")</f>
        <v>Between 5 and 10 GB</v>
      </c>
      <c r="W2236">
        <v>5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 cm="1">
        <f t="array" ref="J2237">_xlfn.IFS(Aggregate[[#This Row],[Age]]&lt;30,"Under 30",Aggregate[[#This Row],[Age]]&gt;65,"Senior", TRUE, "Other")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 cm="1">
        <f t="array" ref="V2237">_xlfn.IFS(Aggregate[[#This Row],[Avg Monthly GB Download]]&lt;5,"Less than 5",Aggregate[[#This Row],[Avg Monthly GB Download]]&gt;=10,"10 gb or more", TRUE,"Between 5 and 10 GB")</f>
        <v>Less than 5</v>
      </c>
      <c r="W2237">
        <v>4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 cm="1">
        <f t="array" ref="J2238">_xlfn.IFS(Aggregate[[#This Row],[Age]]&lt;30,"Under 30",Aggregate[[#This Row],[Age]]&gt;65,"Senior", TRUE, "Other")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 cm="1">
        <f t="array" ref="V2238">_xlfn.IFS(Aggregate[[#This Row],[Avg Monthly GB Download]]&lt;5,"Less than 5",Aggregate[[#This Row],[Avg Monthly GB Download]]&gt;=10,"10 gb or more", TRUE,"Between 5 and 10 GB")</f>
        <v>Less than 5</v>
      </c>
      <c r="W2238">
        <v>1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 cm="1">
        <f t="array" ref="J2239">_xlfn.IFS(Aggregate[[#This Row],[Age]]&lt;30,"Under 30",Aggregate[[#This Row],[Age]]&gt;65,"Senior", TRUE, "Other")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 cm="1">
        <f t="array" ref="V2239">_xlfn.IFS(Aggregate[[#This Row],[Avg Monthly GB Download]]&lt;5,"Less than 5",Aggregate[[#This Row],[Avg Monthly GB Download]]&gt;=10,"10 gb or more", TRUE,"Between 5 and 10 GB")</f>
        <v>Between 5 and 10 GB</v>
      </c>
      <c r="W2239">
        <v>5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 cm="1">
        <f t="array" ref="J2240">_xlfn.IFS(Aggregate[[#This Row],[Age]]&lt;30,"Under 30",Aggregate[[#This Row],[Age]]&gt;65,"Senior", TRUE, "Other")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 cm="1">
        <f t="array" ref="V2240">_xlfn.IFS(Aggregate[[#This Row],[Avg Monthly GB Download]]&lt;5,"Less than 5",Aggregate[[#This Row],[Avg Monthly GB Download]]&gt;=10,"10 gb or more", TRUE,"Between 5 and 10 GB")</f>
        <v>Between 5 and 10 GB</v>
      </c>
      <c r="W2240">
        <v>7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 cm="1">
        <f t="array" ref="J2241">_xlfn.IFS(Aggregate[[#This Row],[Age]]&lt;30,"Under 30",Aggregate[[#This Row],[Age]]&gt;65,"Senior", TRUE, "Other")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 cm="1">
        <f t="array" ref="V2241">_xlfn.IFS(Aggregate[[#This Row],[Avg Monthly GB Download]]&lt;5,"Less than 5",Aggregate[[#This Row],[Avg Monthly GB Download]]&gt;=10,"10 gb or more", TRUE,"Between 5 and 10 GB")</f>
        <v>10 gb or more</v>
      </c>
      <c r="W2241">
        <v>12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 cm="1">
        <f t="array" ref="J2242">_xlfn.IFS(Aggregate[[#This Row],[Age]]&lt;30,"Under 30",Aggregate[[#This Row],[Age]]&gt;65,"Senior", TRUE, "Other")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 cm="1">
        <f t="array" ref="V2242">_xlfn.IFS(Aggregate[[#This Row],[Avg Monthly GB Download]]&lt;5,"Less than 5",Aggregate[[#This Row],[Avg Monthly GB Download]]&gt;=10,"10 gb or more", TRUE,"Between 5 and 10 GB")</f>
        <v>10 gb or more</v>
      </c>
      <c r="W2242">
        <v>22.5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 cm="1">
        <f t="array" ref="J2243">_xlfn.IFS(Aggregate[[#This Row],[Age]]&lt;30,"Under 30",Aggregate[[#This Row],[Age]]&gt;65,"Senior", TRUE, "Other")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 cm="1">
        <f t="array" ref="V2243">_xlfn.IFS(Aggregate[[#This Row],[Avg Monthly GB Download]]&lt;5,"Less than 5",Aggregate[[#This Row],[Avg Monthly GB Download]]&gt;=10,"10 gb or more", TRUE,"Between 5 and 10 GB")</f>
        <v>10 gb or more</v>
      </c>
      <c r="W2243">
        <v>11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 cm="1">
        <f t="array" ref="J2244">_xlfn.IFS(Aggregate[[#This Row],[Age]]&lt;30,"Under 30",Aggregate[[#This Row],[Age]]&gt;65,"Senior", TRUE, "Other")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 cm="1">
        <f t="array" ref="V2244">_xlfn.IFS(Aggregate[[#This Row],[Avg Monthly GB Download]]&lt;5,"Less than 5",Aggregate[[#This Row],[Avg Monthly GB Download]]&gt;=10,"10 gb or more", TRUE,"Between 5 and 10 GB")</f>
        <v>Between 5 and 10 GB</v>
      </c>
      <c r="W2244">
        <v>5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 cm="1">
        <f t="array" ref="J2245">_xlfn.IFS(Aggregate[[#This Row],[Age]]&lt;30,"Under 30",Aggregate[[#This Row],[Age]]&gt;65,"Senior", TRUE, "Other")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 cm="1">
        <f t="array" ref="V2245">_xlfn.IFS(Aggregate[[#This Row],[Avg Monthly GB Download]]&lt;5,"Less than 5",Aggregate[[#This Row],[Avg Monthly GB Download]]&gt;=10,"10 gb or more", TRUE,"Between 5 and 10 GB")</f>
        <v>10 gb or more</v>
      </c>
      <c r="W2245">
        <v>17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 cm="1">
        <f t="array" ref="J2246">_xlfn.IFS(Aggregate[[#This Row],[Age]]&lt;30,"Under 30",Aggregate[[#This Row],[Age]]&gt;65,"Senior", TRUE, "Other")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 cm="1">
        <f t="array" ref="V2246">_xlfn.IFS(Aggregate[[#This Row],[Avg Monthly GB Download]]&lt;5,"Less than 5",Aggregate[[#This Row],[Avg Monthly GB Download]]&gt;=10,"10 gb or more", TRUE,"Between 5 and 10 GB")</f>
        <v>10 gb or more</v>
      </c>
      <c r="W2246">
        <v>10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 cm="1">
        <f t="array" ref="J2247">_xlfn.IFS(Aggregate[[#This Row],[Age]]&lt;30,"Under 30",Aggregate[[#This Row],[Age]]&gt;65,"Senior", TRUE, "Other")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 cm="1">
        <f t="array" ref="V2247">_xlfn.IFS(Aggregate[[#This Row],[Avg Monthly GB Download]]&lt;5,"Less than 5",Aggregate[[#This Row],[Avg Monthly GB Download]]&gt;=10,"10 gb or more", TRUE,"Between 5 and 10 GB")</f>
        <v>10 gb or more</v>
      </c>
      <c r="W2247">
        <v>14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 cm="1">
        <f t="array" ref="J2248">_xlfn.IFS(Aggregate[[#This Row],[Age]]&lt;30,"Under 30",Aggregate[[#This Row],[Age]]&gt;65,"Senior", TRUE, "Other")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 cm="1">
        <f t="array" ref="V2248">_xlfn.IFS(Aggregate[[#This Row],[Avg Monthly GB Download]]&lt;5,"Less than 5",Aggregate[[#This Row],[Avg Monthly GB Download]]&gt;=10,"10 gb or more", TRUE,"Between 5 and 10 GB")</f>
        <v>Between 5 and 10 GB</v>
      </c>
      <c r="W2248">
        <v>8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 cm="1">
        <f t="array" ref="J2249">_xlfn.IFS(Aggregate[[#This Row],[Age]]&lt;30,"Under 30",Aggregate[[#This Row],[Age]]&gt;65,"Senior", TRUE, "Other")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 cm="1">
        <f t="array" ref="V2249">_xlfn.IFS(Aggregate[[#This Row],[Avg Monthly GB Download]]&lt;5,"Less than 5",Aggregate[[#This Row],[Avg Monthly GB Download]]&gt;=10,"10 gb or more", TRUE,"Between 5 and 10 GB")</f>
        <v>10 gb or more</v>
      </c>
      <c r="W2249">
        <v>10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 cm="1">
        <f t="array" ref="J2250">_xlfn.IFS(Aggregate[[#This Row],[Age]]&lt;30,"Under 30",Aggregate[[#This Row],[Age]]&gt;65,"Senior", TRUE, "Other")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 cm="1">
        <f t="array" ref="V2250">_xlfn.IFS(Aggregate[[#This Row],[Avg Monthly GB Download]]&lt;5,"Less than 5",Aggregate[[#This Row],[Avg Monthly GB Download]]&gt;=10,"10 gb or more", TRUE,"Between 5 and 10 GB")</f>
        <v>Between 5 and 10 GB</v>
      </c>
      <c r="W2250">
        <v>8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 cm="1">
        <f t="array" ref="J2251">_xlfn.IFS(Aggregate[[#This Row],[Age]]&lt;30,"Under 30",Aggregate[[#This Row],[Age]]&gt;65,"Senior", TRUE, "Other")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 cm="1">
        <f t="array" ref="V2251">_xlfn.IFS(Aggregate[[#This Row],[Avg Monthly GB Download]]&lt;5,"Less than 5",Aggregate[[#This Row],[Avg Monthly GB Download]]&gt;=10,"10 gb or more", TRUE,"Between 5 and 10 GB")</f>
        <v>10 gb or more</v>
      </c>
      <c r="W2251">
        <v>17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 cm="1">
        <f t="array" ref="J2252">_xlfn.IFS(Aggregate[[#This Row],[Age]]&lt;30,"Under 30",Aggregate[[#This Row],[Age]]&gt;65,"Senior", TRUE, "Other")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 cm="1">
        <f t="array" ref="V2252">_xlfn.IFS(Aggregate[[#This Row],[Avg Monthly GB Download]]&lt;5,"Less than 5",Aggregate[[#This Row],[Avg Monthly GB Download]]&gt;=10,"10 gb or more", TRUE,"Between 5 and 10 GB")</f>
        <v>Less than 5</v>
      </c>
      <c r="W2252">
        <v>0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 cm="1">
        <f t="array" ref="J2253">_xlfn.IFS(Aggregate[[#This Row],[Age]]&lt;30,"Under 30",Aggregate[[#This Row],[Age]]&gt;65,"Senior", TRUE, "Other")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 cm="1">
        <f t="array" ref="V2253">_xlfn.IFS(Aggregate[[#This Row],[Avg Monthly GB Download]]&lt;5,"Less than 5",Aggregate[[#This Row],[Avg Monthly GB Download]]&gt;=10,"10 gb or more", TRUE,"Between 5 and 10 GB")</f>
        <v>Less than 5</v>
      </c>
      <c r="W2253">
        <v>4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 cm="1">
        <f t="array" ref="J2254">_xlfn.IFS(Aggregate[[#This Row],[Age]]&lt;30,"Under 30",Aggregate[[#This Row],[Age]]&gt;65,"Senior", TRUE, "Other")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 cm="1">
        <f t="array" ref="V2254">_xlfn.IFS(Aggregate[[#This Row],[Avg Monthly GB Download]]&lt;5,"Less than 5",Aggregate[[#This Row],[Avg Monthly GB Download]]&gt;=10,"10 gb or more", TRUE,"Between 5 and 10 GB")</f>
        <v>Between 5 and 10 GB</v>
      </c>
      <c r="W2254">
        <v>5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 cm="1">
        <f t="array" ref="J2255">_xlfn.IFS(Aggregate[[#This Row],[Age]]&lt;30,"Under 30",Aggregate[[#This Row],[Age]]&gt;65,"Senior", TRUE, "Other")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 cm="1">
        <f t="array" ref="V2255">_xlfn.IFS(Aggregate[[#This Row],[Avg Monthly GB Download]]&lt;5,"Less than 5",Aggregate[[#This Row],[Avg Monthly GB Download]]&gt;=10,"10 gb or more", TRUE,"Between 5 and 10 GB")</f>
        <v>10 gb or more</v>
      </c>
      <c r="W2255">
        <v>11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 cm="1">
        <f t="array" ref="J2256">_xlfn.IFS(Aggregate[[#This Row],[Age]]&lt;30,"Under 30",Aggregate[[#This Row],[Age]]&gt;65,"Senior", TRUE, "Other")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 cm="1">
        <f t="array" ref="V2256">_xlfn.IFS(Aggregate[[#This Row],[Avg Monthly GB Download]]&lt;5,"Less than 5",Aggregate[[#This Row],[Avg Monthly GB Download]]&gt;=10,"10 gb or more", TRUE,"Between 5 and 10 GB")</f>
        <v>Between 5 and 10 GB</v>
      </c>
      <c r="W2256">
        <v>5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 cm="1">
        <f t="array" ref="J2257">_xlfn.IFS(Aggregate[[#This Row],[Age]]&lt;30,"Under 30",Aggregate[[#This Row],[Age]]&gt;65,"Senior", TRUE, "Other")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 cm="1">
        <f t="array" ref="V2257">_xlfn.IFS(Aggregate[[#This Row],[Avg Monthly GB Download]]&lt;5,"Less than 5",Aggregate[[#This Row],[Avg Monthly GB Download]]&gt;=10,"10 gb or more", TRUE,"Between 5 and 10 GB")</f>
        <v>10 gb or more</v>
      </c>
      <c r="W2257">
        <v>24.5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 cm="1">
        <f t="array" ref="J2258">_xlfn.IFS(Aggregate[[#This Row],[Age]]&lt;30,"Under 30",Aggregate[[#This Row],[Age]]&gt;65,"Senior", TRUE, "Other")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 cm="1">
        <f t="array" ref="V2258">_xlfn.IFS(Aggregate[[#This Row],[Avg Monthly GB Download]]&lt;5,"Less than 5",Aggregate[[#This Row],[Avg Monthly GB Download]]&gt;=10,"10 gb or more", TRUE,"Between 5 and 10 GB")</f>
        <v>Less than 5</v>
      </c>
      <c r="W2258">
        <v>3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 cm="1">
        <f t="array" ref="J2259">_xlfn.IFS(Aggregate[[#This Row],[Age]]&lt;30,"Under 30",Aggregate[[#This Row],[Age]]&gt;65,"Senior", TRUE, "Other")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 cm="1">
        <f t="array" ref="V2259">_xlfn.IFS(Aggregate[[#This Row],[Avg Monthly GB Download]]&lt;5,"Less than 5",Aggregate[[#This Row],[Avg Monthly GB Download]]&gt;=10,"10 gb or more", TRUE,"Between 5 and 10 GB")</f>
        <v>Less than 5</v>
      </c>
      <c r="W2259">
        <v>1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 cm="1">
        <f t="array" ref="J2260">_xlfn.IFS(Aggregate[[#This Row],[Age]]&lt;30,"Under 30",Aggregate[[#This Row],[Age]]&gt;65,"Senior", TRUE, "Other")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 cm="1">
        <f t="array" ref="V2260">_xlfn.IFS(Aggregate[[#This Row],[Avg Monthly GB Download]]&lt;5,"Less than 5",Aggregate[[#This Row],[Avg Monthly GB Download]]&gt;=10,"10 gb or more", TRUE,"Between 5 and 10 GB")</f>
        <v>Between 5 and 10 GB</v>
      </c>
      <c r="W2260">
        <v>5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 cm="1">
        <f t="array" ref="J2261">_xlfn.IFS(Aggregate[[#This Row],[Age]]&lt;30,"Under 30",Aggregate[[#This Row],[Age]]&gt;65,"Senior", TRUE, "Other")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 cm="1">
        <f t="array" ref="V2261">_xlfn.IFS(Aggregate[[#This Row],[Avg Monthly GB Download]]&lt;5,"Less than 5",Aggregate[[#This Row],[Avg Monthly GB Download]]&gt;=10,"10 gb or more", TRUE,"Between 5 and 10 GB")</f>
        <v>Less than 5</v>
      </c>
      <c r="W2261">
        <v>2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 cm="1">
        <f t="array" ref="J2262">_xlfn.IFS(Aggregate[[#This Row],[Age]]&lt;30,"Under 30",Aggregate[[#This Row],[Age]]&gt;65,"Senior", TRUE, "Other")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 cm="1">
        <f t="array" ref="V2262">_xlfn.IFS(Aggregate[[#This Row],[Avg Monthly GB Download]]&lt;5,"Less than 5",Aggregate[[#This Row],[Avg Monthly GB Download]]&gt;=10,"10 gb or more", TRUE,"Between 5 and 10 GB")</f>
        <v>10 gb or more</v>
      </c>
      <c r="W2262">
        <v>11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 cm="1">
        <f t="array" ref="J2263">_xlfn.IFS(Aggregate[[#This Row],[Age]]&lt;30,"Under 30",Aggregate[[#This Row],[Age]]&gt;65,"Senior", TRUE, "Other")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 cm="1">
        <f t="array" ref="V2263">_xlfn.IFS(Aggregate[[#This Row],[Avg Monthly GB Download]]&lt;5,"Less than 5",Aggregate[[#This Row],[Avg Monthly GB Download]]&gt;=10,"10 gb or more", TRUE,"Between 5 and 10 GB")</f>
        <v>Less than 5</v>
      </c>
      <c r="W2263">
        <v>4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 cm="1">
        <f t="array" ref="J2264">_xlfn.IFS(Aggregate[[#This Row],[Age]]&lt;30,"Under 30",Aggregate[[#This Row],[Age]]&gt;65,"Senior", TRUE, "Other")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 cm="1">
        <f t="array" ref="V2264">_xlfn.IFS(Aggregate[[#This Row],[Avg Monthly GB Download]]&lt;5,"Less than 5",Aggregate[[#This Row],[Avg Monthly GB Download]]&gt;=10,"10 gb or more", TRUE,"Between 5 and 10 GB")</f>
        <v>10 gb or more</v>
      </c>
      <c r="W2264">
        <v>13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 cm="1">
        <f t="array" ref="J2265">_xlfn.IFS(Aggregate[[#This Row],[Age]]&lt;30,"Under 30",Aggregate[[#This Row],[Age]]&gt;65,"Senior", TRUE, "Other")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 cm="1">
        <f t="array" ref="V2265">_xlfn.IFS(Aggregate[[#This Row],[Avg Monthly GB Download]]&lt;5,"Less than 5",Aggregate[[#This Row],[Avg Monthly GB Download]]&gt;=10,"10 gb or more", TRUE,"Between 5 and 10 GB")</f>
        <v>Less than 5</v>
      </c>
      <c r="W2265">
        <v>3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 cm="1">
        <f t="array" ref="J2266">_xlfn.IFS(Aggregate[[#This Row],[Age]]&lt;30,"Under 30",Aggregate[[#This Row],[Age]]&gt;65,"Senior", TRUE, "Other")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 cm="1">
        <f t="array" ref="V2266">_xlfn.IFS(Aggregate[[#This Row],[Avg Monthly GB Download]]&lt;5,"Less than 5",Aggregate[[#This Row],[Avg Monthly GB Download]]&gt;=10,"10 gb or more", TRUE,"Between 5 and 10 GB")</f>
        <v>Less than 5</v>
      </c>
      <c r="W2266">
        <v>4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 cm="1">
        <f t="array" ref="J2267">_xlfn.IFS(Aggregate[[#This Row],[Age]]&lt;30,"Under 30",Aggregate[[#This Row],[Age]]&gt;65,"Senior", TRUE, "Other")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 cm="1">
        <f t="array" ref="V2267">_xlfn.IFS(Aggregate[[#This Row],[Avg Monthly GB Download]]&lt;5,"Less than 5",Aggregate[[#This Row],[Avg Monthly GB Download]]&gt;=10,"10 gb or more", TRUE,"Between 5 and 10 GB")</f>
        <v>Less than 5</v>
      </c>
      <c r="W2267">
        <v>4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 cm="1">
        <f t="array" ref="J2268">_xlfn.IFS(Aggregate[[#This Row],[Age]]&lt;30,"Under 30",Aggregate[[#This Row],[Age]]&gt;65,"Senior", TRUE, "Other")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 cm="1">
        <f t="array" ref="V2268">_xlfn.IFS(Aggregate[[#This Row],[Avg Monthly GB Download]]&lt;5,"Less than 5",Aggregate[[#This Row],[Avg Monthly GB Download]]&gt;=10,"10 gb or more", TRUE,"Between 5 and 10 GB")</f>
        <v>Less than 5</v>
      </c>
      <c r="W2268">
        <v>1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 cm="1">
        <f t="array" ref="J2269">_xlfn.IFS(Aggregate[[#This Row],[Age]]&lt;30,"Under 30",Aggregate[[#This Row],[Age]]&gt;65,"Senior", TRUE, "Other")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 cm="1">
        <f t="array" ref="V2269">_xlfn.IFS(Aggregate[[#This Row],[Avg Monthly GB Download]]&lt;5,"Less than 5",Aggregate[[#This Row],[Avg Monthly GB Download]]&gt;=10,"10 gb or more", TRUE,"Between 5 and 10 GB")</f>
        <v>Less than 5</v>
      </c>
      <c r="W2269">
        <v>3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 cm="1">
        <f t="array" ref="J2270">_xlfn.IFS(Aggregate[[#This Row],[Age]]&lt;30,"Under 30",Aggregate[[#This Row],[Age]]&gt;65,"Senior", TRUE, "Other")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 cm="1">
        <f t="array" ref="V2270">_xlfn.IFS(Aggregate[[#This Row],[Avg Monthly GB Download]]&lt;5,"Less than 5",Aggregate[[#This Row],[Avg Monthly GB Download]]&gt;=10,"10 gb or more", TRUE,"Between 5 and 10 GB")</f>
        <v>10 gb or more</v>
      </c>
      <c r="W2270">
        <v>10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 cm="1">
        <f t="array" ref="J2271">_xlfn.IFS(Aggregate[[#This Row],[Age]]&lt;30,"Under 30",Aggregate[[#This Row],[Age]]&gt;65,"Senior", TRUE, "Other")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 cm="1">
        <f t="array" ref="V2271">_xlfn.IFS(Aggregate[[#This Row],[Avg Monthly GB Download]]&lt;5,"Less than 5",Aggregate[[#This Row],[Avg Monthly GB Download]]&gt;=10,"10 gb or more", TRUE,"Between 5 and 10 GB")</f>
        <v>Between 5 and 10 GB</v>
      </c>
      <c r="W2271">
        <v>6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 cm="1">
        <f t="array" ref="J2272">_xlfn.IFS(Aggregate[[#This Row],[Age]]&lt;30,"Under 30",Aggregate[[#This Row],[Age]]&gt;65,"Senior", TRUE, "Other")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 cm="1">
        <f t="array" ref="V2272">_xlfn.IFS(Aggregate[[#This Row],[Avg Monthly GB Download]]&lt;5,"Less than 5",Aggregate[[#This Row],[Avg Monthly GB Download]]&gt;=10,"10 gb or more", TRUE,"Between 5 and 10 GB")</f>
        <v>Less than 5</v>
      </c>
      <c r="W2272">
        <v>4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 cm="1">
        <f t="array" ref="J2273">_xlfn.IFS(Aggregate[[#This Row],[Age]]&lt;30,"Under 30",Aggregate[[#This Row],[Age]]&gt;65,"Senior", TRUE, "Other")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 cm="1">
        <f t="array" ref="V2273">_xlfn.IFS(Aggregate[[#This Row],[Avg Monthly GB Download]]&lt;5,"Less than 5",Aggregate[[#This Row],[Avg Monthly GB Download]]&gt;=10,"10 gb or more", TRUE,"Between 5 and 10 GB")</f>
        <v>Less than 5</v>
      </c>
      <c r="W2273">
        <v>3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 cm="1">
        <f t="array" ref="J2274">_xlfn.IFS(Aggregate[[#This Row],[Age]]&lt;30,"Under 30",Aggregate[[#This Row],[Age]]&gt;65,"Senior", TRUE, "Other")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 cm="1">
        <f t="array" ref="V2274">_xlfn.IFS(Aggregate[[#This Row],[Avg Monthly GB Download]]&lt;5,"Less than 5",Aggregate[[#This Row],[Avg Monthly GB Download]]&gt;=10,"10 gb or more", TRUE,"Between 5 and 10 GB")</f>
        <v>10 gb or more</v>
      </c>
      <c r="W2274">
        <v>16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 cm="1">
        <f t="array" ref="J2275">_xlfn.IFS(Aggregate[[#This Row],[Age]]&lt;30,"Under 30",Aggregate[[#This Row],[Age]]&gt;65,"Senior", TRUE, "Other")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 cm="1">
        <f t="array" ref="V2275">_xlfn.IFS(Aggregate[[#This Row],[Avg Monthly GB Download]]&lt;5,"Less than 5",Aggregate[[#This Row],[Avg Monthly GB Download]]&gt;=10,"10 gb or more", TRUE,"Between 5 and 10 GB")</f>
        <v>Less than 5</v>
      </c>
      <c r="W2275">
        <v>2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 cm="1">
        <f t="array" ref="J2276">_xlfn.IFS(Aggregate[[#This Row],[Age]]&lt;30,"Under 30",Aggregate[[#This Row],[Age]]&gt;65,"Senior", TRUE, "Other")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 cm="1">
        <f t="array" ref="V2276">_xlfn.IFS(Aggregate[[#This Row],[Avg Monthly GB Download]]&lt;5,"Less than 5",Aggregate[[#This Row],[Avg Monthly GB Download]]&gt;=10,"10 gb or more", TRUE,"Between 5 and 10 GB")</f>
        <v>10 gb or more</v>
      </c>
      <c r="W2276">
        <v>18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 cm="1">
        <f t="array" ref="J2277">_xlfn.IFS(Aggregate[[#This Row],[Age]]&lt;30,"Under 30",Aggregate[[#This Row],[Age]]&gt;65,"Senior", TRUE, "Other")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 cm="1">
        <f t="array" ref="V2277">_xlfn.IFS(Aggregate[[#This Row],[Avg Monthly GB Download]]&lt;5,"Less than 5",Aggregate[[#This Row],[Avg Monthly GB Download]]&gt;=10,"10 gb or more", TRUE,"Between 5 and 10 GB")</f>
        <v>Less than 5</v>
      </c>
      <c r="W2277">
        <v>4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 cm="1">
        <f t="array" ref="J2278">_xlfn.IFS(Aggregate[[#This Row],[Age]]&lt;30,"Under 30",Aggregate[[#This Row],[Age]]&gt;65,"Senior", TRUE, "Other")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 cm="1">
        <f t="array" ref="V2278">_xlfn.IFS(Aggregate[[#This Row],[Avg Monthly GB Download]]&lt;5,"Less than 5",Aggregate[[#This Row],[Avg Monthly GB Download]]&gt;=10,"10 gb or more", TRUE,"Between 5 and 10 GB")</f>
        <v>10 gb or more</v>
      </c>
      <c r="W2278">
        <v>15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 cm="1">
        <f t="array" ref="J2279">_xlfn.IFS(Aggregate[[#This Row],[Age]]&lt;30,"Under 30",Aggregate[[#This Row],[Age]]&gt;65,"Senior", TRUE, "Other")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 cm="1">
        <f t="array" ref="V2279">_xlfn.IFS(Aggregate[[#This Row],[Avg Monthly GB Download]]&lt;5,"Less than 5",Aggregate[[#This Row],[Avg Monthly GB Download]]&gt;=10,"10 gb or more", TRUE,"Between 5 and 10 GB")</f>
        <v>Less than 5</v>
      </c>
      <c r="W2279">
        <v>3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 cm="1">
        <f t="array" ref="J2280">_xlfn.IFS(Aggregate[[#This Row],[Age]]&lt;30,"Under 30",Aggregate[[#This Row],[Age]]&gt;65,"Senior", TRUE, "Other")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 cm="1">
        <f t="array" ref="V2280">_xlfn.IFS(Aggregate[[#This Row],[Avg Monthly GB Download]]&lt;5,"Less than 5",Aggregate[[#This Row],[Avg Monthly GB Download]]&gt;=10,"10 gb or more", TRUE,"Between 5 and 10 GB")</f>
        <v>Between 5 and 10 GB</v>
      </c>
      <c r="W2280">
        <v>5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 cm="1">
        <f t="array" ref="J2281">_xlfn.IFS(Aggregate[[#This Row],[Age]]&lt;30,"Under 30",Aggregate[[#This Row],[Age]]&gt;65,"Senior", TRUE, "Other")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 cm="1">
        <f t="array" ref="V2281">_xlfn.IFS(Aggregate[[#This Row],[Avg Monthly GB Download]]&lt;5,"Less than 5",Aggregate[[#This Row],[Avg Monthly GB Download]]&gt;=10,"10 gb or more", TRUE,"Between 5 and 10 GB")</f>
        <v>10 gb or more</v>
      </c>
      <c r="W2281">
        <v>10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 cm="1">
        <f t="array" ref="J2282">_xlfn.IFS(Aggregate[[#This Row],[Age]]&lt;30,"Under 30",Aggregate[[#This Row],[Age]]&gt;65,"Senior", TRUE, "Other")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 cm="1">
        <f t="array" ref="V2282">_xlfn.IFS(Aggregate[[#This Row],[Avg Monthly GB Download]]&lt;5,"Less than 5",Aggregate[[#This Row],[Avg Monthly GB Download]]&gt;=10,"10 gb or more", TRUE,"Between 5 and 10 GB")</f>
        <v>Less than 5</v>
      </c>
      <c r="W2282">
        <v>2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 cm="1">
        <f t="array" ref="J2283">_xlfn.IFS(Aggregate[[#This Row],[Age]]&lt;30,"Under 30",Aggregate[[#This Row],[Age]]&gt;65,"Senior", TRUE, "Other")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 cm="1">
        <f t="array" ref="V2283">_xlfn.IFS(Aggregate[[#This Row],[Avg Monthly GB Download]]&lt;5,"Less than 5",Aggregate[[#This Row],[Avg Monthly GB Download]]&gt;=10,"10 gb or more", TRUE,"Between 5 and 10 GB")</f>
        <v>Between 5 and 10 GB</v>
      </c>
      <c r="W2283">
        <v>8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 cm="1">
        <f t="array" ref="J2284">_xlfn.IFS(Aggregate[[#This Row],[Age]]&lt;30,"Under 30",Aggregate[[#This Row],[Age]]&gt;65,"Senior", TRUE, "Other")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 cm="1">
        <f t="array" ref="V2284">_xlfn.IFS(Aggregate[[#This Row],[Avg Monthly GB Download]]&lt;5,"Less than 5",Aggregate[[#This Row],[Avg Monthly GB Download]]&gt;=10,"10 gb or more", TRUE,"Between 5 and 10 GB")</f>
        <v>Between 5 and 10 GB</v>
      </c>
      <c r="W2284">
        <v>5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 cm="1">
        <f t="array" ref="J2285">_xlfn.IFS(Aggregate[[#This Row],[Age]]&lt;30,"Under 30",Aggregate[[#This Row],[Age]]&gt;65,"Senior", TRUE, "Other")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 cm="1">
        <f t="array" ref="V2285">_xlfn.IFS(Aggregate[[#This Row],[Avg Monthly GB Download]]&lt;5,"Less than 5",Aggregate[[#This Row],[Avg Monthly GB Download]]&gt;=10,"10 gb or more", TRUE,"Between 5 and 10 GB")</f>
        <v>Less than 5</v>
      </c>
      <c r="W2285">
        <v>3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 cm="1">
        <f t="array" ref="J2286">_xlfn.IFS(Aggregate[[#This Row],[Age]]&lt;30,"Under 30",Aggregate[[#This Row],[Age]]&gt;65,"Senior", TRUE, "Other")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 cm="1">
        <f t="array" ref="V2286">_xlfn.IFS(Aggregate[[#This Row],[Avg Monthly GB Download]]&lt;5,"Less than 5",Aggregate[[#This Row],[Avg Monthly GB Download]]&gt;=10,"10 gb or more", TRUE,"Between 5 and 10 GB")</f>
        <v>Less than 5</v>
      </c>
      <c r="W2286">
        <v>3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 cm="1">
        <f t="array" ref="J2287">_xlfn.IFS(Aggregate[[#This Row],[Age]]&lt;30,"Under 30",Aggregate[[#This Row],[Age]]&gt;65,"Senior", TRUE, "Other")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 cm="1">
        <f t="array" ref="V2287">_xlfn.IFS(Aggregate[[#This Row],[Avg Monthly GB Download]]&lt;5,"Less than 5",Aggregate[[#This Row],[Avg Monthly GB Download]]&gt;=10,"10 gb or more", TRUE,"Between 5 and 10 GB")</f>
        <v>Less than 5</v>
      </c>
      <c r="W2287">
        <v>1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 cm="1">
        <f t="array" ref="J2288">_xlfn.IFS(Aggregate[[#This Row],[Age]]&lt;30,"Under 30",Aggregate[[#This Row],[Age]]&gt;65,"Senior", TRUE, "Other")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 cm="1">
        <f t="array" ref="V2288">_xlfn.IFS(Aggregate[[#This Row],[Avg Monthly GB Download]]&lt;5,"Less than 5",Aggregate[[#This Row],[Avg Monthly GB Download]]&gt;=10,"10 gb or more", TRUE,"Between 5 and 10 GB")</f>
        <v>Less than 5</v>
      </c>
      <c r="W2288">
        <v>3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 cm="1">
        <f t="array" ref="J2289">_xlfn.IFS(Aggregate[[#This Row],[Age]]&lt;30,"Under 30",Aggregate[[#This Row],[Age]]&gt;65,"Senior", TRUE, "Other")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 cm="1">
        <f t="array" ref="V2289">_xlfn.IFS(Aggregate[[#This Row],[Avg Monthly GB Download]]&lt;5,"Less than 5",Aggregate[[#This Row],[Avg Monthly GB Download]]&gt;=10,"10 gb or more", TRUE,"Between 5 and 10 GB")</f>
        <v>Less than 5</v>
      </c>
      <c r="W2289">
        <v>1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 cm="1">
        <f t="array" ref="J2290">_xlfn.IFS(Aggregate[[#This Row],[Age]]&lt;30,"Under 30",Aggregate[[#This Row],[Age]]&gt;65,"Senior", TRUE, "Other")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 cm="1">
        <f t="array" ref="V2290">_xlfn.IFS(Aggregate[[#This Row],[Avg Monthly GB Download]]&lt;5,"Less than 5",Aggregate[[#This Row],[Avg Monthly GB Download]]&gt;=10,"10 gb or more", TRUE,"Between 5 and 10 GB")</f>
        <v>Less than 5</v>
      </c>
      <c r="W2290">
        <v>3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 cm="1">
        <f t="array" ref="J2291">_xlfn.IFS(Aggregate[[#This Row],[Age]]&lt;30,"Under 30",Aggregate[[#This Row],[Age]]&gt;65,"Senior", TRUE, "Other")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 cm="1">
        <f t="array" ref="V2291">_xlfn.IFS(Aggregate[[#This Row],[Avg Monthly GB Download]]&lt;5,"Less than 5",Aggregate[[#This Row],[Avg Monthly GB Download]]&gt;=10,"10 gb or more", TRUE,"Between 5 and 10 GB")</f>
        <v>Between 5 and 10 GB</v>
      </c>
      <c r="W2291">
        <v>5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 cm="1">
        <f t="array" ref="J2292">_xlfn.IFS(Aggregate[[#This Row],[Age]]&lt;30,"Under 30",Aggregate[[#This Row],[Age]]&gt;65,"Senior", TRUE, "Other")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 cm="1">
        <f t="array" ref="V2292">_xlfn.IFS(Aggregate[[#This Row],[Avg Monthly GB Download]]&lt;5,"Less than 5",Aggregate[[#This Row],[Avg Monthly GB Download]]&gt;=10,"10 gb or more", TRUE,"Between 5 and 10 GB")</f>
        <v>Less than 5</v>
      </c>
      <c r="W2292">
        <v>2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 cm="1">
        <f t="array" ref="J2293">_xlfn.IFS(Aggregate[[#This Row],[Age]]&lt;30,"Under 30",Aggregate[[#This Row],[Age]]&gt;65,"Senior", TRUE, "Other")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 cm="1">
        <f t="array" ref="V2293">_xlfn.IFS(Aggregate[[#This Row],[Avg Monthly GB Download]]&lt;5,"Less than 5",Aggregate[[#This Row],[Avg Monthly GB Download]]&gt;=10,"10 gb or more", TRUE,"Between 5 and 10 GB")</f>
        <v>Between 5 and 10 GB</v>
      </c>
      <c r="W2293">
        <v>6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 cm="1">
        <f t="array" ref="J2294">_xlfn.IFS(Aggregate[[#This Row],[Age]]&lt;30,"Under 30",Aggregate[[#This Row],[Age]]&gt;65,"Senior", TRUE, "Other")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 cm="1">
        <f t="array" ref="V2294">_xlfn.IFS(Aggregate[[#This Row],[Avg Monthly GB Download]]&lt;5,"Less than 5",Aggregate[[#This Row],[Avg Monthly GB Download]]&gt;=10,"10 gb or more", TRUE,"Between 5 and 10 GB")</f>
        <v>10 gb or more</v>
      </c>
      <c r="W2294">
        <v>19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 cm="1">
        <f t="array" ref="J2295">_xlfn.IFS(Aggregate[[#This Row],[Age]]&lt;30,"Under 30",Aggregate[[#This Row],[Age]]&gt;65,"Senior", TRUE, "Other")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 cm="1">
        <f t="array" ref="V2295">_xlfn.IFS(Aggregate[[#This Row],[Avg Monthly GB Download]]&lt;5,"Less than 5",Aggregate[[#This Row],[Avg Monthly GB Download]]&gt;=10,"10 gb or more", TRUE,"Between 5 and 10 GB")</f>
        <v>Between 5 and 10 GB</v>
      </c>
      <c r="W2295">
        <v>6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 cm="1">
        <f t="array" ref="J2296">_xlfn.IFS(Aggregate[[#This Row],[Age]]&lt;30,"Under 30",Aggregate[[#This Row],[Age]]&gt;65,"Senior", TRUE, "Other")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 cm="1">
        <f t="array" ref="V2296">_xlfn.IFS(Aggregate[[#This Row],[Avg Monthly GB Download]]&lt;5,"Less than 5",Aggregate[[#This Row],[Avg Monthly GB Download]]&gt;=10,"10 gb or more", TRUE,"Between 5 and 10 GB")</f>
        <v>Less than 5</v>
      </c>
      <c r="W2296">
        <v>3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 cm="1">
        <f t="array" ref="J2297">_xlfn.IFS(Aggregate[[#This Row],[Age]]&lt;30,"Under 30",Aggregate[[#This Row],[Age]]&gt;65,"Senior", TRUE, "Other")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 cm="1">
        <f t="array" ref="V2297">_xlfn.IFS(Aggregate[[#This Row],[Avg Monthly GB Download]]&lt;5,"Less than 5",Aggregate[[#This Row],[Avg Monthly GB Download]]&gt;=10,"10 gb or more", TRUE,"Between 5 and 10 GB")</f>
        <v>Between 5 and 10 GB</v>
      </c>
      <c r="W2297">
        <v>6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 cm="1">
        <f t="array" ref="J2298">_xlfn.IFS(Aggregate[[#This Row],[Age]]&lt;30,"Under 30",Aggregate[[#This Row],[Age]]&gt;65,"Senior", TRUE, "Other")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 cm="1">
        <f t="array" ref="V2298">_xlfn.IFS(Aggregate[[#This Row],[Avg Monthly GB Download]]&lt;5,"Less than 5",Aggregate[[#This Row],[Avg Monthly GB Download]]&gt;=10,"10 gb or more", TRUE,"Between 5 and 10 GB")</f>
        <v>Less than 5</v>
      </c>
      <c r="W2298">
        <v>3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 cm="1">
        <f t="array" ref="J2299">_xlfn.IFS(Aggregate[[#This Row],[Age]]&lt;30,"Under 30",Aggregate[[#This Row],[Age]]&gt;65,"Senior", TRUE, "Other")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 cm="1">
        <f t="array" ref="V2299">_xlfn.IFS(Aggregate[[#This Row],[Avg Monthly GB Download]]&lt;5,"Less than 5",Aggregate[[#This Row],[Avg Monthly GB Download]]&gt;=10,"10 gb or more", TRUE,"Between 5 and 10 GB")</f>
        <v>10 gb or more</v>
      </c>
      <c r="W2299">
        <v>20.5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 cm="1">
        <f t="array" ref="J2300">_xlfn.IFS(Aggregate[[#This Row],[Age]]&lt;30,"Under 30",Aggregate[[#This Row],[Age]]&gt;65,"Senior", TRUE, "Other")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 cm="1">
        <f t="array" ref="V2300">_xlfn.IFS(Aggregate[[#This Row],[Avg Monthly GB Download]]&lt;5,"Less than 5",Aggregate[[#This Row],[Avg Monthly GB Download]]&gt;=10,"10 gb or more", TRUE,"Between 5 and 10 GB")</f>
        <v>10 gb or more</v>
      </c>
      <c r="W2300">
        <v>10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 cm="1">
        <f t="array" ref="J2301">_xlfn.IFS(Aggregate[[#This Row],[Age]]&lt;30,"Under 30",Aggregate[[#This Row],[Age]]&gt;65,"Senior", TRUE, "Other")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 cm="1">
        <f t="array" ref="V2301">_xlfn.IFS(Aggregate[[#This Row],[Avg Monthly GB Download]]&lt;5,"Less than 5",Aggregate[[#This Row],[Avg Monthly GB Download]]&gt;=10,"10 gb or more", TRUE,"Between 5 and 10 GB")</f>
        <v>Less than 5</v>
      </c>
      <c r="W2301">
        <v>4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 cm="1">
        <f t="array" ref="J2302">_xlfn.IFS(Aggregate[[#This Row],[Age]]&lt;30,"Under 30",Aggregate[[#This Row],[Age]]&gt;65,"Senior", TRUE, "Other")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 cm="1">
        <f t="array" ref="V2302">_xlfn.IFS(Aggregate[[#This Row],[Avg Monthly GB Download]]&lt;5,"Less than 5",Aggregate[[#This Row],[Avg Monthly GB Download]]&gt;=10,"10 gb or more", TRUE,"Between 5 and 10 GB")</f>
        <v>Between 5 and 10 GB</v>
      </c>
      <c r="W2302">
        <v>6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 cm="1">
        <f t="array" ref="J2303">_xlfn.IFS(Aggregate[[#This Row],[Age]]&lt;30,"Under 30",Aggregate[[#This Row],[Age]]&gt;65,"Senior", TRUE, "Other")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 cm="1">
        <f t="array" ref="V2303">_xlfn.IFS(Aggregate[[#This Row],[Avg Monthly GB Download]]&lt;5,"Less than 5",Aggregate[[#This Row],[Avg Monthly GB Download]]&gt;=10,"10 gb or more", TRUE,"Between 5 and 10 GB")</f>
        <v>Less than 5</v>
      </c>
      <c r="W2303">
        <v>3.5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 cm="1">
        <f t="array" ref="J2304">_xlfn.IFS(Aggregate[[#This Row],[Age]]&lt;30,"Under 30",Aggregate[[#This Row],[Age]]&gt;65,"Senior", TRUE, "Other")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 cm="1">
        <f t="array" ref="V2304">_xlfn.IFS(Aggregate[[#This Row],[Avg Monthly GB Download]]&lt;5,"Less than 5",Aggregate[[#This Row],[Avg Monthly GB Download]]&gt;=10,"10 gb or more", TRUE,"Between 5 and 10 GB")</f>
        <v>10 gb or more</v>
      </c>
      <c r="W2304">
        <v>11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 cm="1">
        <f t="array" ref="J2305">_xlfn.IFS(Aggregate[[#This Row],[Age]]&lt;30,"Under 30",Aggregate[[#This Row],[Age]]&gt;65,"Senior", TRUE, "Other")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 cm="1">
        <f t="array" ref="V2305">_xlfn.IFS(Aggregate[[#This Row],[Avg Monthly GB Download]]&lt;5,"Less than 5",Aggregate[[#This Row],[Avg Monthly GB Download]]&gt;=10,"10 gb or more", TRUE,"Between 5 and 10 GB")</f>
        <v>Between 5 and 10 GB</v>
      </c>
      <c r="W2305">
        <v>6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 cm="1">
        <f t="array" ref="J2306">_xlfn.IFS(Aggregate[[#This Row],[Age]]&lt;30,"Under 30",Aggregate[[#This Row],[Age]]&gt;65,"Senior", TRUE, "Other")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 cm="1">
        <f t="array" ref="V2306">_xlfn.IFS(Aggregate[[#This Row],[Avg Monthly GB Download]]&lt;5,"Less than 5",Aggregate[[#This Row],[Avg Monthly GB Download]]&gt;=10,"10 gb or more", TRUE,"Between 5 and 10 GB")</f>
        <v>Between 5 and 10 GB</v>
      </c>
      <c r="W2306">
        <v>7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 cm="1">
        <f t="array" ref="J2307">_xlfn.IFS(Aggregate[[#This Row],[Age]]&lt;30,"Under 30",Aggregate[[#This Row],[Age]]&gt;65,"Senior", TRUE, "Other")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 cm="1">
        <f t="array" ref="V2307">_xlfn.IFS(Aggregate[[#This Row],[Avg Monthly GB Download]]&lt;5,"Less than 5",Aggregate[[#This Row],[Avg Monthly GB Download]]&gt;=10,"10 gb or more", TRUE,"Between 5 and 10 GB")</f>
        <v>Less than 5</v>
      </c>
      <c r="W2307">
        <v>1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 cm="1">
        <f t="array" ref="J2308">_xlfn.IFS(Aggregate[[#This Row],[Age]]&lt;30,"Under 30",Aggregate[[#This Row],[Age]]&gt;65,"Senior", TRUE, "Other")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 cm="1">
        <f t="array" ref="V2308">_xlfn.IFS(Aggregate[[#This Row],[Avg Monthly GB Download]]&lt;5,"Less than 5",Aggregate[[#This Row],[Avg Monthly GB Download]]&gt;=10,"10 gb or more", TRUE,"Between 5 and 10 GB")</f>
        <v>Between 5 and 10 GB</v>
      </c>
      <c r="W2308">
        <v>5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 cm="1">
        <f t="array" ref="J2309">_xlfn.IFS(Aggregate[[#This Row],[Age]]&lt;30,"Under 30",Aggregate[[#This Row],[Age]]&gt;65,"Senior", TRUE, "Other")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 cm="1">
        <f t="array" ref="V2309">_xlfn.IFS(Aggregate[[#This Row],[Avg Monthly GB Download]]&lt;5,"Less than 5",Aggregate[[#This Row],[Avg Monthly GB Download]]&gt;=10,"10 gb or more", TRUE,"Between 5 and 10 GB")</f>
        <v>Less than 5</v>
      </c>
      <c r="W2309">
        <v>1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 cm="1">
        <f t="array" ref="J2310">_xlfn.IFS(Aggregate[[#This Row],[Age]]&lt;30,"Under 30",Aggregate[[#This Row],[Age]]&gt;65,"Senior", TRUE, "Other")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 cm="1">
        <f t="array" ref="V2310">_xlfn.IFS(Aggregate[[#This Row],[Avg Monthly GB Download]]&lt;5,"Less than 5",Aggregate[[#This Row],[Avg Monthly GB Download]]&gt;=10,"10 gb or more", TRUE,"Between 5 and 10 GB")</f>
        <v>10 gb or more</v>
      </c>
      <c r="W2310">
        <v>12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 cm="1">
        <f t="array" ref="J2311">_xlfn.IFS(Aggregate[[#This Row],[Age]]&lt;30,"Under 30",Aggregate[[#This Row],[Age]]&gt;65,"Senior", TRUE, "Other")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 cm="1">
        <f t="array" ref="V2311">_xlfn.IFS(Aggregate[[#This Row],[Avg Monthly GB Download]]&lt;5,"Less than 5",Aggregate[[#This Row],[Avg Monthly GB Download]]&gt;=10,"10 gb or more", TRUE,"Between 5 and 10 GB")</f>
        <v>10 gb or more</v>
      </c>
      <c r="W2311">
        <v>15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 cm="1">
        <f t="array" ref="J2312">_xlfn.IFS(Aggregate[[#This Row],[Age]]&lt;30,"Under 30",Aggregate[[#This Row],[Age]]&gt;65,"Senior", TRUE, "Other")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 cm="1">
        <f t="array" ref="V2312">_xlfn.IFS(Aggregate[[#This Row],[Avg Monthly GB Download]]&lt;5,"Less than 5",Aggregate[[#This Row],[Avg Monthly GB Download]]&gt;=10,"10 gb or more", TRUE,"Between 5 and 10 GB")</f>
        <v>10 gb or more</v>
      </c>
      <c r="W2312">
        <v>35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 cm="1">
        <f t="array" ref="J2313">_xlfn.IFS(Aggregate[[#This Row],[Age]]&lt;30,"Under 30",Aggregate[[#This Row],[Age]]&gt;65,"Senior", TRUE, "Other")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 cm="1">
        <f t="array" ref="V2313">_xlfn.IFS(Aggregate[[#This Row],[Avg Monthly GB Download]]&lt;5,"Less than 5",Aggregate[[#This Row],[Avg Monthly GB Download]]&gt;=10,"10 gb or more", TRUE,"Between 5 and 10 GB")</f>
        <v>Less than 5</v>
      </c>
      <c r="W2313">
        <v>4.5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 cm="1">
        <f t="array" ref="J2314">_xlfn.IFS(Aggregate[[#This Row],[Age]]&lt;30,"Under 30",Aggregate[[#This Row],[Age]]&gt;65,"Senior", TRUE, "Other")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 cm="1">
        <f t="array" ref="V2314">_xlfn.IFS(Aggregate[[#This Row],[Avg Monthly GB Download]]&lt;5,"Less than 5",Aggregate[[#This Row],[Avg Monthly GB Download]]&gt;=10,"10 gb or more", TRUE,"Between 5 and 10 GB")</f>
        <v>Between 5 and 10 GB</v>
      </c>
      <c r="W2314">
        <v>6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 cm="1">
        <f t="array" ref="J2315">_xlfn.IFS(Aggregate[[#This Row],[Age]]&lt;30,"Under 30",Aggregate[[#This Row],[Age]]&gt;65,"Senior", TRUE, "Other")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 cm="1">
        <f t="array" ref="V2315">_xlfn.IFS(Aggregate[[#This Row],[Avg Monthly GB Download]]&lt;5,"Less than 5",Aggregate[[#This Row],[Avg Monthly GB Download]]&gt;=10,"10 gb or more", TRUE,"Between 5 and 10 GB")</f>
        <v>Less than 5</v>
      </c>
      <c r="W2315">
        <v>4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 cm="1">
        <f t="array" ref="J2316">_xlfn.IFS(Aggregate[[#This Row],[Age]]&lt;30,"Under 30",Aggregate[[#This Row],[Age]]&gt;65,"Senior", TRUE, "Other")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 cm="1">
        <f t="array" ref="V2316">_xlfn.IFS(Aggregate[[#This Row],[Avg Monthly GB Download]]&lt;5,"Less than 5",Aggregate[[#This Row],[Avg Monthly GB Download]]&gt;=10,"10 gb or more", TRUE,"Between 5 and 10 GB")</f>
        <v>10 gb or more</v>
      </c>
      <c r="W2316">
        <v>10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 cm="1">
        <f t="array" ref="J2317">_xlfn.IFS(Aggregate[[#This Row],[Age]]&lt;30,"Under 30",Aggregate[[#This Row],[Age]]&gt;65,"Senior", TRUE, "Other")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 cm="1">
        <f t="array" ref="V2317">_xlfn.IFS(Aggregate[[#This Row],[Avg Monthly GB Download]]&lt;5,"Less than 5",Aggregate[[#This Row],[Avg Monthly GB Download]]&gt;=10,"10 gb or more", TRUE,"Between 5 and 10 GB")</f>
        <v>10 gb or more</v>
      </c>
      <c r="W2317">
        <v>13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 cm="1">
        <f t="array" ref="J2318">_xlfn.IFS(Aggregate[[#This Row],[Age]]&lt;30,"Under 30",Aggregate[[#This Row],[Age]]&gt;65,"Senior", TRUE, "Other")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 cm="1">
        <f t="array" ref="V2318">_xlfn.IFS(Aggregate[[#This Row],[Avg Monthly GB Download]]&lt;5,"Less than 5",Aggregate[[#This Row],[Avg Monthly GB Download]]&gt;=10,"10 gb or more", TRUE,"Between 5 and 10 GB")</f>
        <v>10 gb or more</v>
      </c>
      <c r="W2318">
        <v>20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 cm="1">
        <f t="array" ref="J2319">_xlfn.IFS(Aggregate[[#This Row],[Age]]&lt;30,"Under 30",Aggregate[[#This Row],[Age]]&gt;65,"Senior", TRUE, "Other")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 cm="1">
        <f t="array" ref="V2319">_xlfn.IFS(Aggregate[[#This Row],[Avg Monthly GB Download]]&lt;5,"Less than 5",Aggregate[[#This Row],[Avg Monthly GB Download]]&gt;=10,"10 gb or more", TRUE,"Between 5 and 10 GB")</f>
        <v>Less than 5</v>
      </c>
      <c r="W2319">
        <v>3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 cm="1">
        <f t="array" ref="J2320">_xlfn.IFS(Aggregate[[#This Row],[Age]]&lt;30,"Under 30",Aggregate[[#This Row],[Age]]&gt;65,"Senior", TRUE, "Other")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 cm="1">
        <f t="array" ref="V2320">_xlfn.IFS(Aggregate[[#This Row],[Avg Monthly GB Download]]&lt;5,"Less than 5",Aggregate[[#This Row],[Avg Monthly GB Download]]&gt;=10,"10 gb or more", TRUE,"Between 5 and 10 GB")</f>
        <v>10 gb or more</v>
      </c>
      <c r="W2320">
        <v>30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 cm="1">
        <f t="array" ref="J2321">_xlfn.IFS(Aggregate[[#This Row],[Age]]&lt;30,"Under 30",Aggregate[[#This Row],[Age]]&gt;65,"Senior", TRUE, "Other")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 cm="1">
        <f t="array" ref="V2321">_xlfn.IFS(Aggregate[[#This Row],[Avg Monthly GB Download]]&lt;5,"Less than 5",Aggregate[[#This Row],[Avg Monthly GB Download]]&gt;=10,"10 gb or more", TRUE,"Between 5 and 10 GB")</f>
        <v>Less than 5</v>
      </c>
      <c r="W2321">
        <v>4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 cm="1">
        <f t="array" ref="J2322">_xlfn.IFS(Aggregate[[#This Row],[Age]]&lt;30,"Under 30",Aggregate[[#This Row],[Age]]&gt;65,"Senior", TRUE, "Other")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 cm="1">
        <f t="array" ref="V2322">_xlfn.IFS(Aggregate[[#This Row],[Avg Monthly GB Download]]&lt;5,"Less than 5",Aggregate[[#This Row],[Avg Monthly GB Download]]&gt;=10,"10 gb or more", TRUE,"Between 5 and 10 GB")</f>
        <v>Between 5 and 10 GB</v>
      </c>
      <c r="W2322">
        <v>7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 cm="1">
        <f t="array" ref="J2323">_xlfn.IFS(Aggregate[[#This Row],[Age]]&lt;30,"Under 30",Aggregate[[#This Row],[Age]]&gt;65,"Senior", TRUE, "Other")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 cm="1">
        <f t="array" ref="V2323">_xlfn.IFS(Aggregate[[#This Row],[Avg Monthly GB Download]]&lt;5,"Less than 5",Aggregate[[#This Row],[Avg Monthly GB Download]]&gt;=10,"10 gb or more", TRUE,"Between 5 and 10 GB")</f>
        <v>Less than 5</v>
      </c>
      <c r="W2323">
        <v>1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 cm="1">
        <f t="array" ref="J2324">_xlfn.IFS(Aggregate[[#This Row],[Age]]&lt;30,"Under 30",Aggregate[[#This Row],[Age]]&gt;65,"Senior", TRUE, "Other")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 cm="1">
        <f t="array" ref="V2324">_xlfn.IFS(Aggregate[[#This Row],[Avg Monthly GB Download]]&lt;5,"Less than 5",Aggregate[[#This Row],[Avg Monthly GB Download]]&gt;=10,"10 gb or more", TRUE,"Between 5 and 10 GB")</f>
        <v>Less than 5</v>
      </c>
      <c r="W2324">
        <v>2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 cm="1">
        <f t="array" ref="J2325">_xlfn.IFS(Aggregate[[#This Row],[Age]]&lt;30,"Under 30",Aggregate[[#This Row],[Age]]&gt;65,"Senior", TRUE, "Other")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 cm="1">
        <f t="array" ref="V2325">_xlfn.IFS(Aggregate[[#This Row],[Avg Monthly GB Download]]&lt;5,"Less than 5",Aggregate[[#This Row],[Avg Monthly GB Download]]&gt;=10,"10 gb or more", TRUE,"Between 5 and 10 GB")</f>
        <v>10 gb or more</v>
      </c>
      <c r="W2325">
        <v>17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 cm="1">
        <f t="array" ref="J2326">_xlfn.IFS(Aggregate[[#This Row],[Age]]&lt;30,"Under 30",Aggregate[[#This Row],[Age]]&gt;65,"Senior", TRUE, "Other")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 cm="1">
        <f t="array" ref="V2326">_xlfn.IFS(Aggregate[[#This Row],[Avg Monthly GB Download]]&lt;5,"Less than 5",Aggregate[[#This Row],[Avg Monthly GB Download]]&gt;=10,"10 gb or more", TRUE,"Between 5 and 10 GB")</f>
        <v>Less than 5</v>
      </c>
      <c r="W2326">
        <v>3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 cm="1">
        <f t="array" ref="J2327">_xlfn.IFS(Aggregate[[#This Row],[Age]]&lt;30,"Under 30",Aggregate[[#This Row],[Age]]&gt;65,"Senior", TRUE, "Other")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 cm="1">
        <f t="array" ref="V2327">_xlfn.IFS(Aggregate[[#This Row],[Avg Monthly GB Download]]&lt;5,"Less than 5",Aggregate[[#This Row],[Avg Monthly GB Download]]&gt;=10,"10 gb or more", TRUE,"Between 5 and 10 GB")</f>
        <v>10 gb or more</v>
      </c>
      <c r="W2327">
        <v>10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 cm="1">
        <f t="array" ref="J2328">_xlfn.IFS(Aggregate[[#This Row],[Age]]&lt;30,"Under 30",Aggregate[[#This Row],[Age]]&gt;65,"Senior", TRUE, "Other")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 cm="1">
        <f t="array" ref="V2328">_xlfn.IFS(Aggregate[[#This Row],[Avg Monthly GB Download]]&lt;5,"Less than 5",Aggregate[[#This Row],[Avg Monthly GB Download]]&gt;=10,"10 gb or more", TRUE,"Between 5 and 10 GB")</f>
        <v>Less than 5</v>
      </c>
      <c r="W2328">
        <v>2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 cm="1">
        <f t="array" ref="J2329">_xlfn.IFS(Aggregate[[#This Row],[Age]]&lt;30,"Under 30",Aggregate[[#This Row],[Age]]&gt;65,"Senior", TRUE, "Other")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 cm="1">
        <f t="array" ref="V2329">_xlfn.IFS(Aggregate[[#This Row],[Avg Monthly GB Download]]&lt;5,"Less than 5",Aggregate[[#This Row],[Avg Monthly GB Download]]&gt;=10,"10 gb or more", TRUE,"Between 5 and 10 GB")</f>
        <v>Less than 5</v>
      </c>
      <c r="W2329">
        <v>2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 cm="1">
        <f t="array" ref="J2330">_xlfn.IFS(Aggregate[[#This Row],[Age]]&lt;30,"Under 30",Aggregate[[#This Row],[Age]]&gt;65,"Senior", TRUE, "Other")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 cm="1">
        <f t="array" ref="V2330">_xlfn.IFS(Aggregate[[#This Row],[Avg Monthly GB Download]]&lt;5,"Less than 5",Aggregate[[#This Row],[Avg Monthly GB Download]]&gt;=10,"10 gb or more", TRUE,"Between 5 and 10 GB")</f>
        <v>10 gb or more</v>
      </c>
      <c r="W2330">
        <v>11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 cm="1">
        <f t="array" ref="J2331">_xlfn.IFS(Aggregate[[#This Row],[Age]]&lt;30,"Under 30",Aggregate[[#This Row],[Age]]&gt;65,"Senior", TRUE, "Other")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 cm="1">
        <f t="array" ref="V2331">_xlfn.IFS(Aggregate[[#This Row],[Avg Monthly GB Download]]&lt;5,"Less than 5",Aggregate[[#This Row],[Avg Monthly GB Download]]&gt;=10,"10 gb or more", TRUE,"Between 5 and 10 GB")</f>
        <v>Less than 5</v>
      </c>
      <c r="W2331">
        <v>1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 cm="1">
        <f t="array" ref="J2332">_xlfn.IFS(Aggregate[[#This Row],[Age]]&lt;30,"Under 30",Aggregate[[#This Row],[Age]]&gt;65,"Senior", TRUE, "Other")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 cm="1">
        <f t="array" ref="V2332">_xlfn.IFS(Aggregate[[#This Row],[Avg Monthly GB Download]]&lt;5,"Less than 5",Aggregate[[#This Row],[Avg Monthly GB Download]]&gt;=10,"10 gb or more", TRUE,"Between 5 and 10 GB")</f>
        <v>Less than 5</v>
      </c>
      <c r="W2332">
        <v>4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 cm="1">
        <f t="array" ref="J2333">_xlfn.IFS(Aggregate[[#This Row],[Age]]&lt;30,"Under 30",Aggregate[[#This Row],[Age]]&gt;65,"Senior", TRUE, "Other")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 cm="1">
        <f t="array" ref="V2333">_xlfn.IFS(Aggregate[[#This Row],[Avg Monthly GB Download]]&lt;5,"Less than 5",Aggregate[[#This Row],[Avg Monthly GB Download]]&gt;=10,"10 gb or more", TRUE,"Between 5 and 10 GB")</f>
        <v>Between 5 and 10 GB</v>
      </c>
      <c r="W2333">
        <v>5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 cm="1">
        <f t="array" ref="J2334">_xlfn.IFS(Aggregate[[#This Row],[Age]]&lt;30,"Under 30",Aggregate[[#This Row],[Age]]&gt;65,"Senior", TRUE, "Other")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 cm="1">
        <f t="array" ref="V2334">_xlfn.IFS(Aggregate[[#This Row],[Avg Monthly GB Download]]&lt;5,"Less than 5",Aggregate[[#This Row],[Avg Monthly GB Download]]&gt;=10,"10 gb or more", TRUE,"Between 5 and 10 GB")</f>
        <v>Less than 5</v>
      </c>
      <c r="W2334">
        <v>2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 cm="1">
        <f t="array" ref="J2335">_xlfn.IFS(Aggregate[[#This Row],[Age]]&lt;30,"Under 30",Aggregate[[#This Row],[Age]]&gt;65,"Senior", TRUE, "Other")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 cm="1">
        <f t="array" ref="V2335">_xlfn.IFS(Aggregate[[#This Row],[Avg Monthly GB Download]]&lt;5,"Less than 5",Aggregate[[#This Row],[Avg Monthly GB Download]]&gt;=10,"10 gb or more", TRUE,"Between 5 and 10 GB")</f>
        <v>10 gb or more</v>
      </c>
      <c r="W2335">
        <v>38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 cm="1">
        <f t="array" ref="J2336">_xlfn.IFS(Aggregate[[#This Row],[Age]]&lt;30,"Under 30",Aggregate[[#This Row],[Age]]&gt;65,"Senior", TRUE, "Other")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 cm="1">
        <f t="array" ref="V2336">_xlfn.IFS(Aggregate[[#This Row],[Avg Monthly GB Download]]&lt;5,"Less than 5",Aggregate[[#This Row],[Avg Monthly GB Download]]&gt;=10,"10 gb or more", TRUE,"Between 5 and 10 GB")</f>
        <v>Between 5 and 10 GB</v>
      </c>
      <c r="W2336">
        <v>7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 cm="1">
        <f t="array" ref="J2337">_xlfn.IFS(Aggregate[[#This Row],[Age]]&lt;30,"Under 30",Aggregate[[#This Row],[Age]]&gt;65,"Senior", TRUE, "Other")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 cm="1">
        <f t="array" ref="V2337">_xlfn.IFS(Aggregate[[#This Row],[Avg Monthly GB Download]]&lt;5,"Less than 5",Aggregate[[#This Row],[Avg Monthly GB Download]]&gt;=10,"10 gb or more", TRUE,"Between 5 and 10 GB")</f>
        <v>Less than 5</v>
      </c>
      <c r="W2337">
        <v>1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 cm="1">
        <f t="array" ref="J2338">_xlfn.IFS(Aggregate[[#This Row],[Age]]&lt;30,"Under 30",Aggregate[[#This Row],[Age]]&gt;65,"Senior", TRUE, "Other")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 cm="1">
        <f t="array" ref="V2338">_xlfn.IFS(Aggregate[[#This Row],[Avg Monthly GB Download]]&lt;5,"Less than 5",Aggregate[[#This Row],[Avg Monthly GB Download]]&gt;=10,"10 gb or more", TRUE,"Between 5 and 10 GB")</f>
        <v>Between 5 and 10 GB</v>
      </c>
      <c r="W2338">
        <v>9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 cm="1">
        <f t="array" ref="J2339">_xlfn.IFS(Aggregate[[#This Row],[Age]]&lt;30,"Under 30",Aggregate[[#This Row],[Age]]&gt;65,"Senior", TRUE, "Other")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 cm="1">
        <f t="array" ref="V2339">_xlfn.IFS(Aggregate[[#This Row],[Avg Monthly GB Download]]&lt;5,"Less than 5",Aggregate[[#This Row],[Avg Monthly GB Download]]&gt;=10,"10 gb or more", TRUE,"Between 5 and 10 GB")</f>
        <v>Less than 5</v>
      </c>
      <c r="W2339">
        <v>2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 cm="1">
        <f t="array" ref="J2340">_xlfn.IFS(Aggregate[[#This Row],[Age]]&lt;30,"Under 30",Aggregate[[#This Row],[Age]]&gt;65,"Senior", TRUE, "Other")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 cm="1">
        <f t="array" ref="V2340">_xlfn.IFS(Aggregate[[#This Row],[Avg Monthly GB Download]]&lt;5,"Less than 5",Aggregate[[#This Row],[Avg Monthly GB Download]]&gt;=10,"10 gb or more", TRUE,"Between 5 and 10 GB")</f>
        <v>10 gb or more</v>
      </c>
      <c r="W2340">
        <v>14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 cm="1">
        <f t="array" ref="J2341">_xlfn.IFS(Aggregate[[#This Row],[Age]]&lt;30,"Under 30",Aggregate[[#This Row],[Age]]&gt;65,"Senior", TRUE, "Other")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 cm="1">
        <f t="array" ref="V2341">_xlfn.IFS(Aggregate[[#This Row],[Avg Monthly GB Download]]&lt;5,"Less than 5",Aggregate[[#This Row],[Avg Monthly GB Download]]&gt;=10,"10 gb or more", TRUE,"Between 5 and 10 GB")</f>
        <v>10 gb or more</v>
      </c>
      <c r="W2341">
        <v>11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 cm="1">
        <f t="array" ref="J2342">_xlfn.IFS(Aggregate[[#This Row],[Age]]&lt;30,"Under 30",Aggregate[[#This Row],[Age]]&gt;65,"Senior", TRUE, "Other")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 cm="1">
        <f t="array" ref="V2342">_xlfn.IFS(Aggregate[[#This Row],[Avg Monthly GB Download]]&lt;5,"Less than 5",Aggregate[[#This Row],[Avg Monthly GB Download]]&gt;=10,"10 gb or more", TRUE,"Between 5 and 10 GB")</f>
        <v>Between 5 and 10 GB</v>
      </c>
      <c r="W2342">
        <v>5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 cm="1">
        <f t="array" ref="J2343">_xlfn.IFS(Aggregate[[#This Row],[Age]]&lt;30,"Under 30",Aggregate[[#This Row],[Age]]&gt;65,"Senior", TRUE, "Other")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 cm="1">
        <f t="array" ref="V2343">_xlfn.IFS(Aggregate[[#This Row],[Avg Monthly GB Download]]&lt;5,"Less than 5",Aggregate[[#This Row],[Avg Monthly GB Download]]&gt;=10,"10 gb or more", TRUE,"Between 5 and 10 GB")</f>
        <v>Less than 5</v>
      </c>
      <c r="W2343">
        <v>4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 cm="1">
        <f t="array" ref="J2344">_xlfn.IFS(Aggregate[[#This Row],[Age]]&lt;30,"Under 30",Aggregate[[#This Row],[Age]]&gt;65,"Senior", TRUE, "Other")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 cm="1">
        <f t="array" ref="V2344">_xlfn.IFS(Aggregate[[#This Row],[Avg Monthly GB Download]]&lt;5,"Less than 5",Aggregate[[#This Row],[Avg Monthly GB Download]]&gt;=10,"10 gb or more", TRUE,"Between 5 and 10 GB")</f>
        <v>Between 5 and 10 GB</v>
      </c>
      <c r="W2344">
        <v>7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 cm="1">
        <f t="array" ref="J2345">_xlfn.IFS(Aggregate[[#This Row],[Age]]&lt;30,"Under 30",Aggregate[[#This Row],[Age]]&gt;65,"Senior", TRUE, "Other")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 cm="1">
        <f t="array" ref="V2345">_xlfn.IFS(Aggregate[[#This Row],[Avg Monthly GB Download]]&lt;5,"Less than 5",Aggregate[[#This Row],[Avg Monthly GB Download]]&gt;=10,"10 gb or more", TRUE,"Between 5 and 10 GB")</f>
        <v>Less than 5</v>
      </c>
      <c r="W2345">
        <v>3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 cm="1">
        <f t="array" ref="J2346">_xlfn.IFS(Aggregate[[#This Row],[Age]]&lt;30,"Under 30",Aggregate[[#This Row],[Age]]&gt;65,"Senior", TRUE, "Other")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 cm="1">
        <f t="array" ref="V2346">_xlfn.IFS(Aggregate[[#This Row],[Avg Monthly GB Download]]&lt;5,"Less than 5",Aggregate[[#This Row],[Avg Monthly GB Download]]&gt;=10,"10 gb or more", TRUE,"Between 5 and 10 GB")</f>
        <v>Between 5 and 10 GB</v>
      </c>
      <c r="W2346">
        <v>5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 cm="1">
        <f t="array" ref="J2347">_xlfn.IFS(Aggregate[[#This Row],[Age]]&lt;30,"Under 30",Aggregate[[#This Row],[Age]]&gt;65,"Senior", TRUE, "Other")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 cm="1">
        <f t="array" ref="V2347">_xlfn.IFS(Aggregate[[#This Row],[Avg Monthly GB Download]]&lt;5,"Less than 5",Aggregate[[#This Row],[Avg Monthly GB Download]]&gt;=10,"10 gb or more", TRUE,"Between 5 and 10 GB")</f>
        <v>Between 5 and 10 GB</v>
      </c>
      <c r="W2347">
        <v>5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 cm="1">
        <f t="array" ref="J2348">_xlfn.IFS(Aggregate[[#This Row],[Age]]&lt;30,"Under 30",Aggregate[[#This Row],[Age]]&gt;65,"Senior", TRUE, "Other")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 cm="1">
        <f t="array" ref="V2348">_xlfn.IFS(Aggregate[[#This Row],[Avg Monthly GB Download]]&lt;5,"Less than 5",Aggregate[[#This Row],[Avg Monthly GB Download]]&gt;=10,"10 gb or more", TRUE,"Between 5 and 10 GB")</f>
        <v>10 gb or more</v>
      </c>
      <c r="W2348">
        <v>18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 cm="1">
        <f t="array" ref="J2349">_xlfn.IFS(Aggregate[[#This Row],[Age]]&lt;30,"Under 30",Aggregate[[#This Row],[Age]]&gt;65,"Senior", TRUE, "Other")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 cm="1">
        <f t="array" ref="V2349">_xlfn.IFS(Aggregate[[#This Row],[Avg Monthly GB Download]]&lt;5,"Less than 5",Aggregate[[#This Row],[Avg Monthly GB Download]]&gt;=10,"10 gb or more", TRUE,"Between 5 and 10 GB")</f>
        <v>Less than 5</v>
      </c>
      <c r="W2349">
        <v>3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 cm="1">
        <f t="array" ref="J2350">_xlfn.IFS(Aggregate[[#This Row],[Age]]&lt;30,"Under 30",Aggregate[[#This Row],[Age]]&gt;65,"Senior", TRUE, "Other")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 cm="1">
        <f t="array" ref="V2350">_xlfn.IFS(Aggregate[[#This Row],[Avg Monthly GB Download]]&lt;5,"Less than 5",Aggregate[[#This Row],[Avg Monthly GB Download]]&gt;=10,"10 gb or more", TRUE,"Between 5 and 10 GB")</f>
        <v>10 gb or more</v>
      </c>
      <c r="W2350">
        <v>14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 cm="1">
        <f t="array" ref="J2351">_xlfn.IFS(Aggregate[[#This Row],[Age]]&lt;30,"Under 30",Aggregate[[#This Row],[Age]]&gt;65,"Senior", TRUE, "Other")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 cm="1">
        <f t="array" ref="V2351">_xlfn.IFS(Aggregate[[#This Row],[Avg Monthly GB Download]]&lt;5,"Less than 5",Aggregate[[#This Row],[Avg Monthly GB Download]]&gt;=10,"10 gb or more", TRUE,"Between 5 and 10 GB")</f>
        <v>10 gb or more</v>
      </c>
      <c r="W2351">
        <v>11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 cm="1">
        <f t="array" ref="J2352">_xlfn.IFS(Aggregate[[#This Row],[Age]]&lt;30,"Under 30",Aggregate[[#This Row],[Age]]&gt;65,"Senior", TRUE, "Other")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 cm="1">
        <f t="array" ref="V2352">_xlfn.IFS(Aggregate[[#This Row],[Avg Monthly GB Download]]&lt;5,"Less than 5",Aggregate[[#This Row],[Avg Monthly GB Download]]&gt;=10,"10 gb or more", TRUE,"Between 5 and 10 GB")</f>
        <v>Between 5 and 10 GB</v>
      </c>
      <c r="W2352">
        <v>5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 cm="1">
        <f t="array" ref="J2353">_xlfn.IFS(Aggregate[[#This Row],[Age]]&lt;30,"Under 30",Aggregate[[#This Row],[Age]]&gt;65,"Senior", TRUE, "Other")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 cm="1">
        <f t="array" ref="V2353">_xlfn.IFS(Aggregate[[#This Row],[Avg Monthly GB Download]]&lt;5,"Less than 5",Aggregate[[#This Row],[Avg Monthly GB Download]]&gt;=10,"10 gb or more", TRUE,"Between 5 and 10 GB")</f>
        <v>10 gb or more</v>
      </c>
      <c r="W2353">
        <v>11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 cm="1">
        <f t="array" ref="J2354">_xlfn.IFS(Aggregate[[#This Row],[Age]]&lt;30,"Under 30",Aggregate[[#This Row],[Age]]&gt;65,"Senior", TRUE, "Other")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 cm="1">
        <f t="array" ref="V2354">_xlfn.IFS(Aggregate[[#This Row],[Avg Monthly GB Download]]&lt;5,"Less than 5",Aggregate[[#This Row],[Avg Monthly GB Download]]&gt;=10,"10 gb or more", TRUE,"Between 5 and 10 GB")</f>
        <v>Less than 5</v>
      </c>
      <c r="W2354">
        <v>2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 cm="1">
        <f t="array" ref="J2355">_xlfn.IFS(Aggregate[[#This Row],[Age]]&lt;30,"Under 30",Aggregate[[#This Row],[Age]]&gt;65,"Senior", TRUE, "Other")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 cm="1">
        <f t="array" ref="V2355">_xlfn.IFS(Aggregate[[#This Row],[Avg Monthly GB Download]]&lt;5,"Less than 5",Aggregate[[#This Row],[Avg Monthly GB Download]]&gt;=10,"10 gb or more", TRUE,"Between 5 and 10 GB")</f>
        <v>Between 5 and 10 GB</v>
      </c>
      <c r="W2355">
        <v>5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 cm="1">
        <f t="array" ref="J2356">_xlfn.IFS(Aggregate[[#This Row],[Age]]&lt;30,"Under 30",Aggregate[[#This Row],[Age]]&gt;65,"Senior", TRUE, "Other")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 cm="1">
        <f t="array" ref="V2356">_xlfn.IFS(Aggregate[[#This Row],[Avg Monthly GB Download]]&lt;5,"Less than 5",Aggregate[[#This Row],[Avg Monthly GB Download]]&gt;=10,"10 gb or more", TRUE,"Between 5 and 10 GB")</f>
        <v>Between 5 and 10 GB</v>
      </c>
      <c r="W2356">
        <v>7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 cm="1">
        <f t="array" ref="J2357">_xlfn.IFS(Aggregate[[#This Row],[Age]]&lt;30,"Under 30",Aggregate[[#This Row],[Age]]&gt;65,"Senior", TRUE, "Other")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 cm="1">
        <f t="array" ref="V2357">_xlfn.IFS(Aggregate[[#This Row],[Avg Monthly GB Download]]&lt;5,"Less than 5",Aggregate[[#This Row],[Avg Monthly GB Download]]&gt;=10,"10 gb or more", TRUE,"Between 5 and 10 GB")</f>
        <v>Less than 5</v>
      </c>
      <c r="W2357">
        <v>4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 cm="1">
        <f t="array" ref="J2358">_xlfn.IFS(Aggregate[[#This Row],[Age]]&lt;30,"Under 30",Aggregate[[#This Row],[Age]]&gt;65,"Senior", TRUE, "Other")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 cm="1">
        <f t="array" ref="V2358">_xlfn.IFS(Aggregate[[#This Row],[Avg Monthly GB Download]]&lt;5,"Less than 5",Aggregate[[#This Row],[Avg Monthly GB Download]]&gt;=10,"10 gb or more", TRUE,"Between 5 and 10 GB")</f>
        <v>10 gb or more</v>
      </c>
      <c r="W2358">
        <v>11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 cm="1">
        <f t="array" ref="J2359">_xlfn.IFS(Aggregate[[#This Row],[Age]]&lt;30,"Under 30",Aggregate[[#This Row],[Age]]&gt;65,"Senior", TRUE, "Other")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 cm="1">
        <f t="array" ref="V2359">_xlfn.IFS(Aggregate[[#This Row],[Avg Monthly GB Download]]&lt;5,"Less than 5",Aggregate[[#This Row],[Avg Monthly GB Download]]&gt;=10,"10 gb or more", TRUE,"Between 5 and 10 GB")</f>
        <v>Less than 5</v>
      </c>
      <c r="W2359">
        <v>3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 cm="1">
        <f t="array" ref="J2360">_xlfn.IFS(Aggregate[[#This Row],[Age]]&lt;30,"Under 30",Aggregate[[#This Row],[Age]]&gt;65,"Senior", TRUE, "Other")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 cm="1">
        <f t="array" ref="V2360">_xlfn.IFS(Aggregate[[#This Row],[Avg Monthly GB Download]]&lt;5,"Less than 5",Aggregate[[#This Row],[Avg Monthly GB Download]]&gt;=10,"10 gb or more", TRUE,"Between 5 and 10 GB")</f>
        <v>10 gb or more</v>
      </c>
      <c r="W2360">
        <v>11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 cm="1">
        <f t="array" ref="J2361">_xlfn.IFS(Aggregate[[#This Row],[Age]]&lt;30,"Under 30",Aggregate[[#This Row],[Age]]&gt;65,"Senior", TRUE, "Other")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 cm="1">
        <f t="array" ref="V2361">_xlfn.IFS(Aggregate[[#This Row],[Avg Monthly GB Download]]&lt;5,"Less than 5",Aggregate[[#This Row],[Avg Monthly GB Download]]&gt;=10,"10 gb or more", TRUE,"Between 5 and 10 GB")</f>
        <v>Less than 5</v>
      </c>
      <c r="W2361">
        <v>3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 cm="1">
        <f t="array" ref="J2362">_xlfn.IFS(Aggregate[[#This Row],[Age]]&lt;30,"Under 30",Aggregate[[#This Row],[Age]]&gt;65,"Senior", TRUE, "Other")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 cm="1">
        <f t="array" ref="V2362">_xlfn.IFS(Aggregate[[#This Row],[Avg Monthly GB Download]]&lt;5,"Less than 5",Aggregate[[#This Row],[Avg Monthly GB Download]]&gt;=10,"10 gb or more", TRUE,"Between 5 and 10 GB")</f>
        <v>Less than 5</v>
      </c>
      <c r="W2362">
        <v>4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 cm="1">
        <f t="array" ref="J2363">_xlfn.IFS(Aggregate[[#This Row],[Age]]&lt;30,"Under 30",Aggregate[[#This Row],[Age]]&gt;65,"Senior", TRUE, "Other")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 cm="1">
        <f t="array" ref="V2363">_xlfn.IFS(Aggregate[[#This Row],[Avg Monthly GB Download]]&lt;5,"Less than 5",Aggregate[[#This Row],[Avg Monthly GB Download]]&gt;=10,"10 gb or more", TRUE,"Between 5 and 10 GB")</f>
        <v>Less than 5</v>
      </c>
      <c r="W2363">
        <v>2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 cm="1">
        <f t="array" ref="J2364">_xlfn.IFS(Aggregate[[#This Row],[Age]]&lt;30,"Under 30",Aggregate[[#This Row],[Age]]&gt;65,"Senior", TRUE, "Other")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 cm="1">
        <f t="array" ref="V2364">_xlfn.IFS(Aggregate[[#This Row],[Avg Monthly GB Download]]&lt;5,"Less than 5",Aggregate[[#This Row],[Avg Monthly GB Download]]&gt;=10,"10 gb or more", TRUE,"Between 5 and 10 GB")</f>
        <v>Less than 5</v>
      </c>
      <c r="W2364">
        <v>4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 cm="1">
        <f t="array" ref="J2365">_xlfn.IFS(Aggregate[[#This Row],[Age]]&lt;30,"Under 30",Aggregate[[#This Row],[Age]]&gt;65,"Senior", TRUE, "Other")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 cm="1">
        <f t="array" ref="V2365">_xlfn.IFS(Aggregate[[#This Row],[Avg Monthly GB Download]]&lt;5,"Less than 5",Aggregate[[#This Row],[Avg Monthly GB Download]]&gt;=10,"10 gb or more", TRUE,"Between 5 and 10 GB")</f>
        <v>Between 5 and 10 GB</v>
      </c>
      <c r="W2365">
        <v>9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 cm="1">
        <f t="array" ref="J2366">_xlfn.IFS(Aggregate[[#This Row],[Age]]&lt;30,"Under 30",Aggregate[[#This Row],[Age]]&gt;65,"Senior", TRUE, "Other")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 cm="1">
        <f t="array" ref="V2366">_xlfn.IFS(Aggregate[[#This Row],[Avg Monthly GB Download]]&lt;5,"Less than 5",Aggregate[[#This Row],[Avg Monthly GB Download]]&gt;=10,"10 gb or more", TRUE,"Between 5 and 10 GB")</f>
        <v>Between 5 and 10 GB</v>
      </c>
      <c r="W2366">
        <v>7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 cm="1">
        <f t="array" ref="J2367">_xlfn.IFS(Aggregate[[#This Row],[Age]]&lt;30,"Under 30",Aggregate[[#This Row],[Age]]&gt;65,"Senior", TRUE, "Other")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 cm="1">
        <f t="array" ref="V2367">_xlfn.IFS(Aggregate[[#This Row],[Avg Monthly GB Download]]&lt;5,"Less than 5",Aggregate[[#This Row],[Avg Monthly GB Download]]&gt;=10,"10 gb or more", TRUE,"Between 5 and 10 GB")</f>
        <v>Less than 5</v>
      </c>
      <c r="W2367">
        <v>2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 cm="1">
        <f t="array" ref="J2368">_xlfn.IFS(Aggregate[[#This Row],[Age]]&lt;30,"Under 30",Aggregate[[#This Row],[Age]]&gt;65,"Senior", TRUE, "Other")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 cm="1">
        <f t="array" ref="V2368">_xlfn.IFS(Aggregate[[#This Row],[Avg Monthly GB Download]]&lt;5,"Less than 5",Aggregate[[#This Row],[Avg Monthly GB Download]]&gt;=10,"10 gb or more", TRUE,"Between 5 and 10 GB")</f>
        <v>Between 5 and 10 GB</v>
      </c>
      <c r="W2368">
        <v>6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 cm="1">
        <f t="array" ref="J2369">_xlfn.IFS(Aggregate[[#This Row],[Age]]&lt;30,"Under 30",Aggregate[[#This Row],[Age]]&gt;65,"Senior", TRUE, "Other")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 cm="1">
        <f t="array" ref="V2369">_xlfn.IFS(Aggregate[[#This Row],[Avg Monthly GB Download]]&lt;5,"Less than 5",Aggregate[[#This Row],[Avg Monthly GB Download]]&gt;=10,"10 gb or more", TRUE,"Between 5 and 10 GB")</f>
        <v>Between 5 and 10 GB</v>
      </c>
      <c r="W2369">
        <v>7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 cm="1">
        <f t="array" ref="J2370">_xlfn.IFS(Aggregate[[#This Row],[Age]]&lt;30,"Under 30",Aggregate[[#This Row],[Age]]&gt;65,"Senior", TRUE, "Other")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 cm="1">
        <f t="array" ref="V2370">_xlfn.IFS(Aggregate[[#This Row],[Avg Monthly GB Download]]&lt;5,"Less than 5",Aggregate[[#This Row],[Avg Monthly GB Download]]&gt;=10,"10 gb or more", TRUE,"Between 5 and 10 GB")</f>
        <v>Between 5 and 10 GB</v>
      </c>
      <c r="W2370">
        <v>5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 cm="1">
        <f t="array" ref="J2371">_xlfn.IFS(Aggregate[[#This Row],[Age]]&lt;30,"Under 30",Aggregate[[#This Row],[Age]]&gt;65,"Senior", TRUE, "Other")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 cm="1">
        <f t="array" ref="V2371">_xlfn.IFS(Aggregate[[#This Row],[Avg Monthly GB Download]]&lt;5,"Less than 5",Aggregate[[#This Row],[Avg Monthly GB Download]]&gt;=10,"10 gb or more", TRUE,"Between 5 and 10 GB")</f>
        <v>Between 5 and 10 GB</v>
      </c>
      <c r="W2371">
        <v>6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 cm="1">
        <f t="array" ref="J2372">_xlfn.IFS(Aggregate[[#This Row],[Age]]&lt;30,"Under 30",Aggregate[[#This Row],[Age]]&gt;65,"Senior", TRUE, "Other")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 cm="1">
        <f t="array" ref="V2372">_xlfn.IFS(Aggregate[[#This Row],[Avg Monthly GB Download]]&lt;5,"Less than 5",Aggregate[[#This Row],[Avg Monthly GB Download]]&gt;=10,"10 gb or more", TRUE,"Between 5 and 10 GB")</f>
        <v>10 gb or more</v>
      </c>
      <c r="W2372">
        <v>28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 cm="1">
        <f t="array" ref="J2373">_xlfn.IFS(Aggregate[[#This Row],[Age]]&lt;30,"Under 30",Aggregate[[#This Row],[Age]]&gt;65,"Senior", TRUE, "Other")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 cm="1">
        <f t="array" ref="V2373">_xlfn.IFS(Aggregate[[#This Row],[Avg Monthly GB Download]]&lt;5,"Less than 5",Aggregate[[#This Row],[Avg Monthly GB Download]]&gt;=10,"10 gb or more", TRUE,"Between 5 and 10 GB")</f>
        <v>Less than 5</v>
      </c>
      <c r="W2373">
        <v>3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 cm="1">
        <f t="array" ref="J2374">_xlfn.IFS(Aggregate[[#This Row],[Age]]&lt;30,"Under 30",Aggregate[[#This Row],[Age]]&gt;65,"Senior", TRUE, "Other")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 cm="1">
        <f t="array" ref="V2374">_xlfn.IFS(Aggregate[[#This Row],[Avg Monthly GB Download]]&lt;5,"Less than 5",Aggregate[[#This Row],[Avg Monthly GB Download]]&gt;=10,"10 gb or more", TRUE,"Between 5 and 10 GB")</f>
        <v>Less than 5</v>
      </c>
      <c r="W2374">
        <v>1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 cm="1">
        <f t="array" ref="J2375">_xlfn.IFS(Aggregate[[#This Row],[Age]]&lt;30,"Under 30",Aggregate[[#This Row],[Age]]&gt;65,"Senior", TRUE, "Other")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 cm="1">
        <f t="array" ref="V2375">_xlfn.IFS(Aggregate[[#This Row],[Avg Monthly GB Download]]&lt;5,"Less than 5",Aggregate[[#This Row],[Avg Monthly GB Download]]&gt;=10,"10 gb or more", TRUE,"Between 5 and 10 GB")</f>
        <v>Between 5 and 10 GB</v>
      </c>
      <c r="W2375">
        <v>5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 cm="1">
        <f t="array" ref="J2376">_xlfn.IFS(Aggregate[[#This Row],[Age]]&lt;30,"Under 30",Aggregate[[#This Row],[Age]]&gt;65,"Senior", TRUE, "Other")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 cm="1">
        <f t="array" ref="V2376">_xlfn.IFS(Aggregate[[#This Row],[Avg Monthly GB Download]]&lt;5,"Less than 5",Aggregate[[#This Row],[Avg Monthly GB Download]]&gt;=10,"10 gb or more", TRUE,"Between 5 and 10 GB")</f>
        <v>Less than 5</v>
      </c>
      <c r="W2376">
        <v>2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 cm="1">
        <f t="array" ref="J2377">_xlfn.IFS(Aggregate[[#This Row],[Age]]&lt;30,"Under 30",Aggregate[[#This Row],[Age]]&gt;65,"Senior", TRUE, "Other")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 cm="1">
        <f t="array" ref="V2377">_xlfn.IFS(Aggregate[[#This Row],[Avg Monthly GB Download]]&lt;5,"Less than 5",Aggregate[[#This Row],[Avg Monthly GB Download]]&gt;=10,"10 gb or more", TRUE,"Between 5 and 10 GB")</f>
        <v>Between 5 and 10 GB</v>
      </c>
      <c r="W2377">
        <v>5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 cm="1">
        <f t="array" ref="J2378">_xlfn.IFS(Aggregate[[#This Row],[Age]]&lt;30,"Under 30",Aggregate[[#This Row],[Age]]&gt;65,"Senior", TRUE, "Other")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 cm="1">
        <f t="array" ref="V2378">_xlfn.IFS(Aggregate[[#This Row],[Avg Monthly GB Download]]&lt;5,"Less than 5",Aggregate[[#This Row],[Avg Monthly GB Download]]&gt;=10,"10 gb or more", TRUE,"Between 5 and 10 GB")</f>
        <v>Between 5 and 10 GB</v>
      </c>
      <c r="W2378">
        <v>6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 cm="1">
        <f t="array" ref="J2379">_xlfn.IFS(Aggregate[[#This Row],[Age]]&lt;30,"Under 30",Aggregate[[#This Row],[Age]]&gt;65,"Senior", TRUE, "Other")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 cm="1">
        <f t="array" ref="V2379">_xlfn.IFS(Aggregate[[#This Row],[Avg Monthly GB Download]]&lt;5,"Less than 5",Aggregate[[#This Row],[Avg Monthly GB Download]]&gt;=10,"10 gb or more", TRUE,"Between 5 and 10 GB")</f>
        <v>Between 5 and 10 GB</v>
      </c>
      <c r="W2379">
        <v>6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 cm="1">
        <f t="array" ref="J2380">_xlfn.IFS(Aggregate[[#This Row],[Age]]&lt;30,"Under 30",Aggregate[[#This Row],[Age]]&gt;65,"Senior", TRUE, "Other")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 cm="1">
        <f t="array" ref="V2380">_xlfn.IFS(Aggregate[[#This Row],[Avg Monthly GB Download]]&lt;5,"Less than 5",Aggregate[[#This Row],[Avg Monthly GB Download]]&gt;=10,"10 gb or more", TRUE,"Between 5 and 10 GB")</f>
        <v>Between 5 and 10 GB</v>
      </c>
      <c r="W2380">
        <v>6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 cm="1">
        <f t="array" ref="J2381">_xlfn.IFS(Aggregate[[#This Row],[Age]]&lt;30,"Under 30",Aggregate[[#This Row],[Age]]&gt;65,"Senior", TRUE, "Other")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 cm="1">
        <f t="array" ref="V2381">_xlfn.IFS(Aggregate[[#This Row],[Avg Monthly GB Download]]&lt;5,"Less than 5",Aggregate[[#This Row],[Avg Monthly GB Download]]&gt;=10,"10 gb or more", TRUE,"Between 5 and 10 GB")</f>
        <v>10 gb or more</v>
      </c>
      <c r="W2381">
        <v>12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 cm="1">
        <f t="array" ref="J2382">_xlfn.IFS(Aggregate[[#This Row],[Age]]&lt;30,"Under 30",Aggregate[[#This Row],[Age]]&gt;65,"Senior", TRUE, "Other")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 cm="1">
        <f t="array" ref="V2382">_xlfn.IFS(Aggregate[[#This Row],[Avg Monthly GB Download]]&lt;5,"Less than 5",Aggregate[[#This Row],[Avg Monthly GB Download]]&gt;=10,"10 gb or more", TRUE,"Between 5 and 10 GB")</f>
        <v>10 gb or more</v>
      </c>
      <c r="W2382">
        <v>10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 cm="1">
        <f t="array" ref="J2383">_xlfn.IFS(Aggregate[[#This Row],[Age]]&lt;30,"Under 30",Aggregate[[#This Row],[Age]]&gt;65,"Senior", TRUE, "Other")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 cm="1">
        <f t="array" ref="V2383">_xlfn.IFS(Aggregate[[#This Row],[Avg Monthly GB Download]]&lt;5,"Less than 5",Aggregate[[#This Row],[Avg Monthly GB Download]]&gt;=10,"10 gb or more", TRUE,"Between 5 and 10 GB")</f>
        <v>Between 5 and 10 GB</v>
      </c>
      <c r="W2383">
        <v>6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 cm="1">
        <f t="array" ref="J2384">_xlfn.IFS(Aggregate[[#This Row],[Age]]&lt;30,"Under 30",Aggregate[[#This Row],[Age]]&gt;65,"Senior", TRUE, "Other")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 cm="1">
        <f t="array" ref="V2384">_xlfn.IFS(Aggregate[[#This Row],[Avg Monthly GB Download]]&lt;5,"Less than 5",Aggregate[[#This Row],[Avg Monthly GB Download]]&gt;=10,"10 gb or more", TRUE,"Between 5 and 10 GB")</f>
        <v>Less than 5</v>
      </c>
      <c r="W2384">
        <v>2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 cm="1">
        <f t="array" ref="J2385">_xlfn.IFS(Aggregate[[#This Row],[Age]]&lt;30,"Under 30",Aggregate[[#This Row],[Age]]&gt;65,"Senior", TRUE, "Other")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 cm="1">
        <f t="array" ref="V2385">_xlfn.IFS(Aggregate[[#This Row],[Avg Monthly GB Download]]&lt;5,"Less than 5",Aggregate[[#This Row],[Avg Monthly GB Download]]&gt;=10,"10 gb or more", TRUE,"Between 5 and 10 GB")</f>
        <v>Less than 5</v>
      </c>
      <c r="W2385">
        <v>0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 cm="1">
        <f t="array" ref="J2386">_xlfn.IFS(Aggregate[[#This Row],[Age]]&lt;30,"Under 30",Aggregate[[#This Row],[Age]]&gt;65,"Senior", TRUE, "Other")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 cm="1">
        <f t="array" ref="V2386">_xlfn.IFS(Aggregate[[#This Row],[Avg Monthly GB Download]]&lt;5,"Less than 5",Aggregate[[#This Row],[Avg Monthly GB Download]]&gt;=10,"10 gb or more", TRUE,"Between 5 and 10 GB")</f>
        <v>Less than 5</v>
      </c>
      <c r="W2386">
        <v>3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 cm="1">
        <f t="array" ref="J2387">_xlfn.IFS(Aggregate[[#This Row],[Age]]&lt;30,"Under 30",Aggregate[[#This Row],[Age]]&gt;65,"Senior", TRUE, "Other")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 cm="1">
        <f t="array" ref="V2387">_xlfn.IFS(Aggregate[[#This Row],[Avg Monthly GB Download]]&lt;5,"Less than 5",Aggregate[[#This Row],[Avg Monthly GB Download]]&gt;=10,"10 gb or more", TRUE,"Between 5 and 10 GB")</f>
        <v>Less than 5</v>
      </c>
      <c r="W2387">
        <v>3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 cm="1">
        <f t="array" ref="J2388">_xlfn.IFS(Aggregate[[#This Row],[Age]]&lt;30,"Under 30",Aggregate[[#This Row],[Age]]&gt;65,"Senior", TRUE, "Other")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 cm="1">
        <f t="array" ref="V2388">_xlfn.IFS(Aggregate[[#This Row],[Avg Monthly GB Download]]&lt;5,"Less than 5",Aggregate[[#This Row],[Avg Monthly GB Download]]&gt;=10,"10 gb or more", TRUE,"Between 5 and 10 GB")</f>
        <v>Less than 5</v>
      </c>
      <c r="W2388">
        <v>3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 cm="1">
        <f t="array" ref="J2389">_xlfn.IFS(Aggregate[[#This Row],[Age]]&lt;30,"Under 30",Aggregate[[#This Row],[Age]]&gt;65,"Senior", TRUE, "Other")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 cm="1">
        <f t="array" ref="V2389">_xlfn.IFS(Aggregate[[#This Row],[Avg Monthly GB Download]]&lt;5,"Less than 5",Aggregate[[#This Row],[Avg Monthly GB Download]]&gt;=10,"10 gb or more", TRUE,"Between 5 and 10 GB")</f>
        <v>Less than 5</v>
      </c>
      <c r="W2389">
        <v>2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 cm="1">
        <f t="array" ref="J2390">_xlfn.IFS(Aggregate[[#This Row],[Age]]&lt;30,"Under 30",Aggregate[[#This Row],[Age]]&gt;65,"Senior", TRUE, "Other")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 cm="1">
        <f t="array" ref="V2390">_xlfn.IFS(Aggregate[[#This Row],[Avg Monthly GB Download]]&lt;5,"Less than 5",Aggregate[[#This Row],[Avg Monthly GB Download]]&gt;=10,"10 gb or more", TRUE,"Between 5 and 10 GB")</f>
        <v>Between 5 and 10 GB</v>
      </c>
      <c r="W2390">
        <v>5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 cm="1">
        <f t="array" ref="J2391">_xlfn.IFS(Aggregate[[#This Row],[Age]]&lt;30,"Under 30",Aggregate[[#This Row],[Age]]&gt;65,"Senior", TRUE, "Other")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 cm="1">
        <f t="array" ref="V2391">_xlfn.IFS(Aggregate[[#This Row],[Avg Monthly GB Download]]&lt;5,"Less than 5",Aggregate[[#This Row],[Avg Monthly GB Download]]&gt;=10,"10 gb or more", TRUE,"Between 5 and 10 GB")</f>
        <v>Between 5 and 10 GB</v>
      </c>
      <c r="W2391">
        <v>5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 cm="1">
        <f t="array" ref="J2392">_xlfn.IFS(Aggregate[[#This Row],[Age]]&lt;30,"Under 30",Aggregate[[#This Row],[Age]]&gt;65,"Senior", TRUE, "Other")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 cm="1">
        <f t="array" ref="V2392">_xlfn.IFS(Aggregate[[#This Row],[Avg Monthly GB Download]]&lt;5,"Less than 5",Aggregate[[#This Row],[Avg Monthly GB Download]]&gt;=10,"10 gb or more", TRUE,"Between 5 and 10 GB")</f>
        <v>Between 5 and 10 GB</v>
      </c>
      <c r="W2392">
        <v>7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 cm="1">
        <f t="array" ref="J2393">_xlfn.IFS(Aggregate[[#This Row],[Age]]&lt;30,"Under 30",Aggregate[[#This Row],[Age]]&gt;65,"Senior", TRUE, "Other")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 cm="1">
        <f t="array" ref="V2393">_xlfn.IFS(Aggregate[[#This Row],[Avg Monthly GB Download]]&lt;5,"Less than 5",Aggregate[[#This Row],[Avg Monthly GB Download]]&gt;=10,"10 gb or more", TRUE,"Between 5 and 10 GB")</f>
        <v>10 gb or more</v>
      </c>
      <c r="W2393">
        <v>14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 cm="1">
        <f t="array" ref="J2394">_xlfn.IFS(Aggregate[[#This Row],[Age]]&lt;30,"Under 30",Aggregate[[#This Row],[Age]]&gt;65,"Senior", TRUE, "Other")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 cm="1">
        <f t="array" ref="V2394">_xlfn.IFS(Aggregate[[#This Row],[Avg Monthly GB Download]]&lt;5,"Less than 5",Aggregate[[#This Row],[Avg Monthly GB Download]]&gt;=10,"10 gb or more", TRUE,"Between 5 and 10 GB")</f>
        <v>Between 5 and 10 GB</v>
      </c>
      <c r="W2394">
        <v>5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 cm="1">
        <f t="array" ref="J2395">_xlfn.IFS(Aggregate[[#This Row],[Age]]&lt;30,"Under 30",Aggregate[[#This Row],[Age]]&gt;65,"Senior", TRUE, "Other")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 cm="1">
        <f t="array" ref="V2395">_xlfn.IFS(Aggregate[[#This Row],[Avg Monthly GB Download]]&lt;5,"Less than 5",Aggregate[[#This Row],[Avg Monthly GB Download]]&gt;=10,"10 gb or more", TRUE,"Between 5 and 10 GB")</f>
        <v>Less than 5</v>
      </c>
      <c r="W2395">
        <v>3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 cm="1">
        <f t="array" ref="J2396">_xlfn.IFS(Aggregate[[#This Row],[Age]]&lt;30,"Under 30",Aggregate[[#This Row],[Age]]&gt;65,"Senior", TRUE, "Other")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 cm="1">
        <f t="array" ref="V2396">_xlfn.IFS(Aggregate[[#This Row],[Avg Monthly GB Download]]&lt;5,"Less than 5",Aggregate[[#This Row],[Avg Monthly GB Download]]&gt;=10,"10 gb or more", TRUE,"Between 5 and 10 GB")</f>
        <v>10 gb or more</v>
      </c>
      <c r="W2396">
        <v>15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 cm="1">
        <f t="array" ref="J2397">_xlfn.IFS(Aggregate[[#This Row],[Age]]&lt;30,"Under 30",Aggregate[[#This Row],[Age]]&gt;65,"Senior", TRUE, "Other")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 cm="1">
        <f t="array" ref="V2397">_xlfn.IFS(Aggregate[[#This Row],[Avg Monthly GB Download]]&lt;5,"Less than 5",Aggregate[[#This Row],[Avg Monthly GB Download]]&gt;=10,"10 gb or more", TRUE,"Between 5 and 10 GB")</f>
        <v>Less than 5</v>
      </c>
      <c r="W2397">
        <v>3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 cm="1">
        <f t="array" ref="J2398">_xlfn.IFS(Aggregate[[#This Row],[Age]]&lt;30,"Under 30",Aggregate[[#This Row],[Age]]&gt;65,"Senior", TRUE, "Other")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 cm="1">
        <f t="array" ref="V2398">_xlfn.IFS(Aggregate[[#This Row],[Avg Monthly GB Download]]&lt;5,"Less than 5",Aggregate[[#This Row],[Avg Monthly GB Download]]&gt;=10,"10 gb or more", TRUE,"Between 5 and 10 GB")</f>
        <v>10 gb or more</v>
      </c>
      <c r="W2398">
        <v>11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 cm="1">
        <f t="array" ref="J2399">_xlfn.IFS(Aggregate[[#This Row],[Age]]&lt;30,"Under 30",Aggregate[[#This Row],[Age]]&gt;65,"Senior", TRUE, "Other")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 cm="1">
        <f t="array" ref="V2399">_xlfn.IFS(Aggregate[[#This Row],[Avg Monthly GB Download]]&lt;5,"Less than 5",Aggregate[[#This Row],[Avg Monthly GB Download]]&gt;=10,"10 gb or more", TRUE,"Between 5 and 10 GB")</f>
        <v>Less than 5</v>
      </c>
      <c r="W2399">
        <v>1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 cm="1">
        <f t="array" ref="J2400">_xlfn.IFS(Aggregate[[#This Row],[Age]]&lt;30,"Under 30",Aggregate[[#This Row],[Age]]&gt;65,"Senior", TRUE, "Other")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 cm="1">
        <f t="array" ref="V2400">_xlfn.IFS(Aggregate[[#This Row],[Avg Monthly GB Download]]&lt;5,"Less than 5",Aggregate[[#This Row],[Avg Monthly GB Download]]&gt;=10,"10 gb or more", TRUE,"Between 5 and 10 GB")</f>
        <v>10 gb or more</v>
      </c>
      <c r="W2400">
        <v>17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 cm="1">
        <f t="array" ref="J2401">_xlfn.IFS(Aggregate[[#This Row],[Age]]&lt;30,"Under 30",Aggregate[[#This Row],[Age]]&gt;65,"Senior", TRUE, "Other")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 cm="1">
        <f t="array" ref="V2401">_xlfn.IFS(Aggregate[[#This Row],[Avg Monthly GB Download]]&lt;5,"Less than 5",Aggregate[[#This Row],[Avg Monthly GB Download]]&gt;=10,"10 gb or more", TRUE,"Between 5 and 10 GB")</f>
        <v>Less than 5</v>
      </c>
      <c r="W2401">
        <v>3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 cm="1">
        <f t="array" ref="J2402">_xlfn.IFS(Aggregate[[#This Row],[Age]]&lt;30,"Under 30",Aggregate[[#This Row],[Age]]&gt;65,"Senior", TRUE, "Other")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 cm="1">
        <f t="array" ref="V2402">_xlfn.IFS(Aggregate[[#This Row],[Avg Monthly GB Download]]&lt;5,"Less than 5",Aggregate[[#This Row],[Avg Monthly GB Download]]&gt;=10,"10 gb or more", TRUE,"Between 5 and 10 GB")</f>
        <v>10 gb or more</v>
      </c>
      <c r="W2402">
        <v>11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 cm="1">
        <f t="array" ref="J2403">_xlfn.IFS(Aggregate[[#This Row],[Age]]&lt;30,"Under 30",Aggregate[[#This Row],[Age]]&gt;65,"Senior", TRUE, "Other")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 cm="1">
        <f t="array" ref="V2403">_xlfn.IFS(Aggregate[[#This Row],[Avg Monthly GB Download]]&lt;5,"Less than 5",Aggregate[[#This Row],[Avg Monthly GB Download]]&gt;=10,"10 gb or more", TRUE,"Between 5 and 10 GB")</f>
        <v>10 gb or more</v>
      </c>
      <c r="W2403">
        <v>37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 cm="1">
        <f t="array" ref="J2404">_xlfn.IFS(Aggregate[[#This Row],[Age]]&lt;30,"Under 30",Aggregate[[#This Row],[Age]]&gt;65,"Senior", TRUE, "Other")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 cm="1">
        <f t="array" ref="V2404">_xlfn.IFS(Aggregate[[#This Row],[Avg Monthly GB Download]]&lt;5,"Less than 5",Aggregate[[#This Row],[Avg Monthly GB Download]]&gt;=10,"10 gb or more", TRUE,"Between 5 and 10 GB")</f>
        <v>Between 5 and 10 GB</v>
      </c>
      <c r="W2404">
        <v>9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 cm="1">
        <f t="array" ref="J2405">_xlfn.IFS(Aggregate[[#This Row],[Age]]&lt;30,"Under 30",Aggregate[[#This Row],[Age]]&gt;65,"Senior", TRUE, "Other")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 cm="1">
        <f t="array" ref="V2405">_xlfn.IFS(Aggregate[[#This Row],[Avg Monthly GB Download]]&lt;5,"Less than 5",Aggregate[[#This Row],[Avg Monthly GB Download]]&gt;=10,"10 gb or more", TRUE,"Between 5 and 10 GB")</f>
        <v>Less than 5</v>
      </c>
      <c r="W2405">
        <v>4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 cm="1">
        <f t="array" ref="J2406">_xlfn.IFS(Aggregate[[#This Row],[Age]]&lt;30,"Under 30",Aggregate[[#This Row],[Age]]&gt;65,"Senior", TRUE, "Other")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 cm="1">
        <f t="array" ref="V2406">_xlfn.IFS(Aggregate[[#This Row],[Avg Monthly GB Download]]&lt;5,"Less than 5",Aggregate[[#This Row],[Avg Monthly GB Download]]&gt;=10,"10 gb or more", TRUE,"Between 5 and 10 GB")</f>
        <v>Less than 5</v>
      </c>
      <c r="W2406">
        <v>2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 cm="1">
        <f t="array" ref="J2407">_xlfn.IFS(Aggregate[[#This Row],[Age]]&lt;30,"Under 30",Aggregate[[#This Row],[Age]]&gt;65,"Senior", TRUE, "Other")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 cm="1">
        <f t="array" ref="V2407">_xlfn.IFS(Aggregate[[#This Row],[Avg Monthly GB Download]]&lt;5,"Less than 5",Aggregate[[#This Row],[Avg Monthly GB Download]]&gt;=10,"10 gb or more", TRUE,"Between 5 and 10 GB")</f>
        <v>Less than 5</v>
      </c>
      <c r="W2407">
        <v>2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 cm="1">
        <f t="array" ref="J2408">_xlfn.IFS(Aggregate[[#This Row],[Age]]&lt;30,"Under 30",Aggregate[[#This Row],[Age]]&gt;65,"Senior", TRUE, "Other")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 cm="1">
        <f t="array" ref="V2408">_xlfn.IFS(Aggregate[[#This Row],[Avg Monthly GB Download]]&lt;5,"Less than 5",Aggregate[[#This Row],[Avg Monthly GB Download]]&gt;=10,"10 gb or more", TRUE,"Between 5 and 10 GB")</f>
        <v>Between 5 and 10 GB</v>
      </c>
      <c r="W2408">
        <v>6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 cm="1">
        <f t="array" ref="J2409">_xlfn.IFS(Aggregate[[#This Row],[Age]]&lt;30,"Under 30",Aggregate[[#This Row],[Age]]&gt;65,"Senior", TRUE, "Other")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 cm="1">
        <f t="array" ref="V2409">_xlfn.IFS(Aggregate[[#This Row],[Avg Monthly GB Download]]&lt;5,"Less than 5",Aggregate[[#This Row],[Avg Monthly GB Download]]&gt;=10,"10 gb or more", TRUE,"Between 5 and 10 GB")</f>
        <v>Between 5 and 10 GB</v>
      </c>
      <c r="W2409">
        <v>5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 cm="1">
        <f t="array" ref="J2410">_xlfn.IFS(Aggregate[[#This Row],[Age]]&lt;30,"Under 30",Aggregate[[#This Row],[Age]]&gt;65,"Senior", TRUE, "Other")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 cm="1">
        <f t="array" ref="V2410">_xlfn.IFS(Aggregate[[#This Row],[Avg Monthly GB Download]]&lt;5,"Less than 5",Aggregate[[#This Row],[Avg Monthly GB Download]]&gt;=10,"10 gb or more", TRUE,"Between 5 and 10 GB")</f>
        <v>Less than 5</v>
      </c>
      <c r="W2410">
        <v>2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 cm="1">
        <f t="array" ref="J2411">_xlfn.IFS(Aggregate[[#This Row],[Age]]&lt;30,"Under 30",Aggregate[[#This Row],[Age]]&gt;65,"Senior", TRUE, "Other")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 cm="1">
        <f t="array" ref="V2411">_xlfn.IFS(Aggregate[[#This Row],[Avg Monthly GB Download]]&lt;5,"Less than 5",Aggregate[[#This Row],[Avg Monthly GB Download]]&gt;=10,"10 gb or more", TRUE,"Between 5 and 10 GB")</f>
        <v>Less than 5</v>
      </c>
      <c r="W2411">
        <v>3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 cm="1">
        <f t="array" ref="J2412">_xlfn.IFS(Aggregate[[#This Row],[Age]]&lt;30,"Under 30",Aggregate[[#This Row],[Age]]&gt;65,"Senior", TRUE, "Other")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 cm="1">
        <f t="array" ref="V2412">_xlfn.IFS(Aggregate[[#This Row],[Avg Monthly GB Download]]&lt;5,"Less than 5",Aggregate[[#This Row],[Avg Monthly GB Download]]&gt;=10,"10 gb or more", TRUE,"Between 5 and 10 GB")</f>
        <v>Between 5 and 10 GB</v>
      </c>
      <c r="W2412">
        <v>6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 cm="1">
        <f t="array" ref="J2413">_xlfn.IFS(Aggregate[[#This Row],[Age]]&lt;30,"Under 30",Aggregate[[#This Row],[Age]]&gt;65,"Senior", TRUE, "Other")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 cm="1">
        <f t="array" ref="V2413">_xlfn.IFS(Aggregate[[#This Row],[Avg Monthly GB Download]]&lt;5,"Less than 5",Aggregate[[#This Row],[Avg Monthly GB Download]]&gt;=10,"10 gb or more", TRUE,"Between 5 and 10 GB")</f>
        <v>Between 5 and 10 GB</v>
      </c>
      <c r="W2413">
        <v>5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 cm="1">
        <f t="array" ref="J2414">_xlfn.IFS(Aggregate[[#This Row],[Age]]&lt;30,"Under 30",Aggregate[[#This Row],[Age]]&gt;65,"Senior", TRUE, "Other")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 cm="1">
        <f t="array" ref="V2414">_xlfn.IFS(Aggregate[[#This Row],[Avg Monthly GB Download]]&lt;5,"Less than 5",Aggregate[[#This Row],[Avg Monthly GB Download]]&gt;=10,"10 gb or more", TRUE,"Between 5 and 10 GB")</f>
        <v>Between 5 and 10 GB</v>
      </c>
      <c r="W2414">
        <v>7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 cm="1">
        <f t="array" ref="J2415">_xlfn.IFS(Aggregate[[#This Row],[Age]]&lt;30,"Under 30",Aggregate[[#This Row],[Age]]&gt;65,"Senior", TRUE, "Other")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 cm="1">
        <f t="array" ref="V2415">_xlfn.IFS(Aggregate[[#This Row],[Avg Monthly GB Download]]&lt;5,"Less than 5",Aggregate[[#This Row],[Avg Monthly GB Download]]&gt;=10,"10 gb or more", TRUE,"Between 5 and 10 GB")</f>
        <v>10 gb or more</v>
      </c>
      <c r="W2415">
        <v>12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 cm="1">
        <f t="array" ref="J2416">_xlfn.IFS(Aggregate[[#This Row],[Age]]&lt;30,"Under 30",Aggregate[[#This Row],[Age]]&gt;65,"Senior", TRUE, "Other")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 cm="1">
        <f t="array" ref="V2416">_xlfn.IFS(Aggregate[[#This Row],[Avg Monthly GB Download]]&lt;5,"Less than 5",Aggregate[[#This Row],[Avg Monthly GB Download]]&gt;=10,"10 gb or more", TRUE,"Between 5 and 10 GB")</f>
        <v>Less than 5</v>
      </c>
      <c r="W2416">
        <v>2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 cm="1">
        <f t="array" ref="J2417">_xlfn.IFS(Aggregate[[#This Row],[Age]]&lt;30,"Under 30",Aggregate[[#This Row],[Age]]&gt;65,"Senior", TRUE, "Other")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 cm="1">
        <f t="array" ref="V2417">_xlfn.IFS(Aggregate[[#This Row],[Avg Monthly GB Download]]&lt;5,"Less than 5",Aggregate[[#This Row],[Avg Monthly GB Download]]&gt;=10,"10 gb or more", TRUE,"Between 5 and 10 GB")</f>
        <v>10 gb or more</v>
      </c>
      <c r="W2417">
        <v>17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 cm="1">
        <f t="array" ref="J2418">_xlfn.IFS(Aggregate[[#This Row],[Age]]&lt;30,"Under 30",Aggregate[[#This Row],[Age]]&gt;65,"Senior", TRUE, "Other")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 cm="1">
        <f t="array" ref="V2418">_xlfn.IFS(Aggregate[[#This Row],[Avg Monthly GB Download]]&lt;5,"Less than 5",Aggregate[[#This Row],[Avg Monthly GB Download]]&gt;=10,"10 gb or more", TRUE,"Between 5 and 10 GB")</f>
        <v>10 gb or more</v>
      </c>
      <c r="W2418">
        <v>10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 cm="1">
        <f t="array" ref="J2419">_xlfn.IFS(Aggregate[[#This Row],[Age]]&lt;30,"Under 30",Aggregate[[#This Row],[Age]]&gt;65,"Senior", TRUE, "Other")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 cm="1">
        <f t="array" ref="V2419">_xlfn.IFS(Aggregate[[#This Row],[Avg Monthly GB Download]]&lt;5,"Less than 5",Aggregate[[#This Row],[Avg Monthly GB Download]]&gt;=10,"10 gb or more", TRUE,"Between 5 and 10 GB")</f>
        <v>Less than 5</v>
      </c>
      <c r="W2419">
        <v>4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 cm="1">
        <f t="array" ref="J2420">_xlfn.IFS(Aggregate[[#This Row],[Age]]&lt;30,"Under 30",Aggregate[[#This Row],[Age]]&gt;65,"Senior", TRUE, "Other")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 cm="1">
        <f t="array" ref="V2420">_xlfn.IFS(Aggregate[[#This Row],[Avg Monthly GB Download]]&lt;5,"Less than 5",Aggregate[[#This Row],[Avg Monthly GB Download]]&gt;=10,"10 gb or more", TRUE,"Between 5 and 10 GB")</f>
        <v>Between 5 and 10 GB</v>
      </c>
      <c r="W2420">
        <v>6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 cm="1">
        <f t="array" ref="J2421">_xlfn.IFS(Aggregate[[#This Row],[Age]]&lt;30,"Under 30",Aggregate[[#This Row],[Age]]&gt;65,"Senior", TRUE, "Other")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 cm="1">
        <f t="array" ref="V2421">_xlfn.IFS(Aggregate[[#This Row],[Avg Monthly GB Download]]&lt;5,"Less than 5",Aggregate[[#This Row],[Avg Monthly GB Download]]&gt;=10,"10 gb or more", TRUE,"Between 5 and 10 GB")</f>
        <v>10 gb or more</v>
      </c>
      <c r="W2421">
        <v>18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 cm="1">
        <f t="array" ref="J2422">_xlfn.IFS(Aggregate[[#This Row],[Age]]&lt;30,"Under 30",Aggregate[[#This Row],[Age]]&gt;65,"Senior", TRUE, "Other")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 cm="1">
        <f t="array" ref="V2422">_xlfn.IFS(Aggregate[[#This Row],[Avg Monthly GB Download]]&lt;5,"Less than 5",Aggregate[[#This Row],[Avg Monthly GB Download]]&gt;=10,"10 gb or more", TRUE,"Between 5 and 10 GB")</f>
        <v>10 gb or more</v>
      </c>
      <c r="W2422">
        <v>12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 cm="1">
        <f t="array" ref="J2423">_xlfn.IFS(Aggregate[[#This Row],[Age]]&lt;30,"Under 30",Aggregate[[#This Row],[Age]]&gt;65,"Senior", TRUE, "Other")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 cm="1">
        <f t="array" ref="V2423">_xlfn.IFS(Aggregate[[#This Row],[Avg Monthly GB Download]]&lt;5,"Less than 5",Aggregate[[#This Row],[Avg Monthly GB Download]]&gt;=10,"10 gb or more", TRUE,"Between 5 and 10 GB")</f>
        <v>Between 5 and 10 GB</v>
      </c>
      <c r="W2423">
        <v>6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 cm="1">
        <f t="array" ref="J2424">_xlfn.IFS(Aggregate[[#This Row],[Age]]&lt;30,"Under 30",Aggregate[[#This Row],[Age]]&gt;65,"Senior", TRUE, "Other")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 cm="1">
        <f t="array" ref="V2424">_xlfn.IFS(Aggregate[[#This Row],[Avg Monthly GB Download]]&lt;5,"Less than 5",Aggregate[[#This Row],[Avg Monthly GB Download]]&gt;=10,"10 gb or more", TRUE,"Between 5 and 10 GB")</f>
        <v>Between 5 and 10 GB</v>
      </c>
      <c r="W2424">
        <v>6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 cm="1">
        <f t="array" ref="J2425">_xlfn.IFS(Aggregate[[#This Row],[Age]]&lt;30,"Under 30",Aggregate[[#This Row],[Age]]&gt;65,"Senior", TRUE, "Other")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 cm="1">
        <f t="array" ref="V2425">_xlfn.IFS(Aggregate[[#This Row],[Avg Monthly GB Download]]&lt;5,"Less than 5",Aggregate[[#This Row],[Avg Monthly GB Download]]&gt;=10,"10 gb or more", TRUE,"Between 5 and 10 GB")</f>
        <v>Less than 5</v>
      </c>
      <c r="W2425">
        <v>3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 cm="1">
        <f t="array" ref="J2426">_xlfn.IFS(Aggregate[[#This Row],[Age]]&lt;30,"Under 30",Aggregate[[#This Row],[Age]]&gt;65,"Senior", TRUE, "Other")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 cm="1">
        <f t="array" ref="V2426">_xlfn.IFS(Aggregate[[#This Row],[Avg Monthly GB Download]]&lt;5,"Less than 5",Aggregate[[#This Row],[Avg Monthly GB Download]]&gt;=10,"10 gb or more", TRUE,"Between 5 and 10 GB")</f>
        <v>Between 5 and 10 GB</v>
      </c>
      <c r="W2426">
        <v>6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 cm="1">
        <f t="array" ref="J2427">_xlfn.IFS(Aggregate[[#This Row],[Age]]&lt;30,"Under 30",Aggregate[[#This Row],[Age]]&gt;65,"Senior", TRUE, "Other")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 cm="1">
        <f t="array" ref="V2427">_xlfn.IFS(Aggregate[[#This Row],[Avg Monthly GB Download]]&lt;5,"Less than 5",Aggregate[[#This Row],[Avg Monthly GB Download]]&gt;=10,"10 gb or more", TRUE,"Between 5 and 10 GB")</f>
        <v>Less than 5</v>
      </c>
      <c r="W2427">
        <v>0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 cm="1">
        <f t="array" ref="J2428">_xlfn.IFS(Aggregate[[#This Row],[Age]]&lt;30,"Under 30",Aggregate[[#This Row],[Age]]&gt;65,"Senior", TRUE, "Other")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 cm="1">
        <f t="array" ref="V2428">_xlfn.IFS(Aggregate[[#This Row],[Avg Monthly GB Download]]&lt;5,"Less than 5",Aggregate[[#This Row],[Avg Monthly GB Download]]&gt;=10,"10 gb or more", TRUE,"Between 5 and 10 GB")</f>
        <v>Between 5 and 10 GB</v>
      </c>
      <c r="W2428">
        <v>6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 cm="1">
        <f t="array" ref="J2429">_xlfn.IFS(Aggregate[[#This Row],[Age]]&lt;30,"Under 30",Aggregate[[#This Row],[Age]]&gt;65,"Senior", TRUE, "Other")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 cm="1">
        <f t="array" ref="V2429">_xlfn.IFS(Aggregate[[#This Row],[Avg Monthly GB Download]]&lt;5,"Less than 5",Aggregate[[#This Row],[Avg Monthly GB Download]]&gt;=10,"10 gb or more", TRUE,"Between 5 and 10 GB")</f>
        <v>Between 5 and 10 GB</v>
      </c>
      <c r="W2429">
        <v>6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 cm="1">
        <f t="array" ref="J2430">_xlfn.IFS(Aggregate[[#This Row],[Age]]&lt;30,"Under 30",Aggregate[[#This Row],[Age]]&gt;65,"Senior", TRUE, "Other")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 cm="1">
        <f t="array" ref="V2430">_xlfn.IFS(Aggregate[[#This Row],[Avg Monthly GB Download]]&lt;5,"Less than 5",Aggregate[[#This Row],[Avg Monthly GB Download]]&gt;=10,"10 gb or more", TRUE,"Between 5 and 10 GB")</f>
        <v>Between 5 and 10 GB</v>
      </c>
      <c r="W2430">
        <v>6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 cm="1">
        <f t="array" ref="J2431">_xlfn.IFS(Aggregate[[#This Row],[Age]]&lt;30,"Under 30",Aggregate[[#This Row],[Age]]&gt;65,"Senior", TRUE, "Other")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 cm="1">
        <f t="array" ref="V2431">_xlfn.IFS(Aggregate[[#This Row],[Avg Monthly GB Download]]&lt;5,"Less than 5",Aggregate[[#This Row],[Avg Monthly GB Download]]&gt;=10,"10 gb or more", TRUE,"Between 5 and 10 GB")</f>
        <v>10 gb or more</v>
      </c>
      <c r="W2431">
        <v>29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 cm="1">
        <f t="array" ref="J2432">_xlfn.IFS(Aggregate[[#This Row],[Age]]&lt;30,"Under 30",Aggregate[[#This Row],[Age]]&gt;65,"Senior", TRUE, "Other")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 cm="1">
        <f t="array" ref="V2432">_xlfn.IFS(Aggregate[[#This Row],[Avg Monthly GB Download]]&lt;5,"Less than 5",Aggregate[[#This Row],[Avg Monthly GB Download]]&gt;=10,"10 gb or more", TRUE,"Between 5 and 10 GB")</f>
        <v>Between 5 and 10 GB</v>
      </c>
      <c r="W2432">
        <v>9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 cm="1">
        <f t="array" ref="J2433">_xlfn.IFS(Aggregate[[#This Row],[Age]]&lt;30,"Under 30",Aggregate[[#This Row],[Age]]&gt;65,"Senior", TRUE, "Other")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 cm="1">
        <f t="array" ref="V2433">_xlfn.IFS(Aggregate[[#This Row],[Avg Monthly GB Download]]&lt;5,"Less than 5",Aggregate[[#This Row],[Avg Monthly GB Download]]&gt;=10,"10 gb or more", TRUE,"Between 5 and 10 GB")</f>
        <v>Less than 5</v>
      </c>
      <c r="W2433">
        <v>0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 cm="1">
        <f t="array" ref="J2434">_xlfn.IFS(Aggregate[[#This Row],[Age]]&lt;30,"Under 30",Aggregate[[#This Row],[Age]]&gt;65,"Senior", TRUE, "Other")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 cm="1">
        <f t="array" ref="V2434">_xlfn.IFS(Aggregate[[#This Row],[Avg Monthly GB Download]]&lt;5,"Less than 5",Aggregate[[#This Row],[Avg Monthly GB Download]]&gt;=10,"10 gb or more", TRUE,"Between 5 and 10 GB")</f>
        <v>Less than 5</v>
      </c>
      <c r="W2434">
        <v>2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 cm="1">
        <f t="array" ref="J2435">_xlfn.IFS(Aggregate[[#This Row],[Age]]&lt;30,"Under 30",Aggregate[[#This Row],[Age]]&gt;65,"Senior", TRUE, "Other")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 cm="1">
        <f t="array" ref="V2435">_xlfn.IFS(Aggregate[[#This Row],[Avg Monthly GB Download]]&lt;5,"Less than 5",Aggregate[[#This Row],[Avg Monthly GB Download]]&gt;=10,"10 gb or more", TRUE,"Between 5 and 10 GB")</f>
        <v>Less than 5</v>
      </c>
      <c r="W2435">
        <v>2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 cm="1">
        <f t="array" ref="J2436">_xlfn.IFS(Aggregate[[#This Row],[Age]]&lt;30,"Under 30",Aggregate[[#This Row],[Age]]&gt;65,"Senior", TRUE, "Other")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 cm="1">
        <f t="array" ref="V2436">_xlfn.IFS(Aggregate[[#This Row],[Avg Monthly GB Download]]&lt;5,"Less than 5",Aggregate[[#This Row],[Avg Monthly GB Download]]&gt;=10,"10 gb or more", TRUE,"Between 5 and 10 GB")</f>
        <v>Less than 5</v>
      </c>
      <c r="W2436">
        <v>1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 cm="1">
        <f t="array" ref="J2437">_xlfn.IFS(Aggregate[[#This Row],[Age]]&lt;30,"Under 30",Aggregate[[#This Row],[Age]]&gt;65,"Senior", TRUE, "Other")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 cm="1">
        <f t="array" ref="V2437">_xlfn.IFS(Aggregate[[#This Row],[Avg Monthly GB Download]]&lt;5,"Less than 5",Aggregate[[#This Row],[Avg Monthly GB Download]]&gt;=10,"10 gb or more", TRUE,"Between 5 and 10 GB")</f>
        <v>Less than 5</v>
      </c>
      <c r="W2437">
        <v>1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 cm="1">
        <f t="array" ref="J2438">_xlfn.IFS(Aggregate[[#This Row],[Age]]&lt;30,"Under 30",Aggregate[[#This Row],[Age]]&gt;65,"Senior", TRUE, "Other")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 cm="1">
        <f t="array" ref="V2438">_xlfn.IFS(Aggregate[[#This Row],[Avg Monthly GB Download]]&lt;5,"Less than 5",Aggregate[[#This Row],[Avg Monthly GB Download]]&gt;=10,"10 gb or more", TRUE,"Between 5 and 10 GB")</f>
        <v>Less than 5</v>
      </c>
      <c r="W2438">
        <v>2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 cm="1">
        <f t="array" ref="J2439">_xlfn.IFS(Aggregate[[#This Row],[Age]]&lt;30,"Under 30",Aggregate[[#This Row],[Age]]&gt;65,"Senior", TRUE, "Other")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 cm="1">
        <f t="array" ref="V2439">_xlfn.IFS(Aggregate[[#This Row],[Avg Monthly GB Download]]&lt;5,"Less than 5",Aggregate[[#This Row],[Avg Monthly GB Download]]&gt;=10,"10 gb or more", TRUE,"Between 5 and 10 GB")</f>
        <v>Less than 5</v>
      </c>
      <c r="W2439">
        <v>1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 cm="1">
        <f t="array" ref="J2440">_xlfn.IFS(Aggregate[[#This Row],[Age]]&lt;30,"Under 30",Aggregate[[#This Row],[Age]]&gt;65,"Senior", TRUE, "Other")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 cm="1">
        <f t="array" ref="V2440">_xlfn.IFS(Aggregate[[#This Row],[Avg Monthly GB Download]]&lt;5,"Less than 5",Aggregate[[#This Row],[Avg Monthly GB Download]]&gt;=10,"10 gb or more", TRUE,"Between 5 and 10 GB")</f>
        <v>10 gb or more</v>
      </c>
      <c r="W2440">
        <v>30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 cm="1">
        <f t="array" ref="J2441">_xlfn.IFS(Aggregate[[#This Row],[Age]]&lt;30,"Under 30",Aggregate[[#This Row],[Age]]&gt;65,"Senior", TRUE, "Other")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 cm="1">
        <f t="array" ref="V2441">_xlfn.IFS(Aggregate[[#This Row],[Avg Monthly GB Download]]&lt;5,"Less than 5",Aggregate[[#This Row],[Avg Monthly GB Download]]&gt;=10,"10 gb or more", TRUE,"Between 5 and 10 GB")</f>
        <v>Less than 5</v>
      </c>
      <c r="W2441">
        <v>2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 cm="1">
        <f t="array" ref="J2442">_xlfn.IFS(Aggregate[[#This Row],[Age]]&lt;30,"Under 30",Aggregate[[#This Row],[Age]]&gt;65,"Senior", TRUE, "Other")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 cm="1">
        <f t="array" ref="V2442">_xlfn.IFS(Aggregate[[#This Row],[Avg Monthly GB Download]]&lt;5,"Less than 5",Aggregate[[#This Row],[Avg Monthly GB Download]]&gt;=10,"10 gb or more", TRUE,"Between 5 and 10 GB")</f>
        <v>10 gb or more</v>
      </c>
      <c r="W2442">
        <v>30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 cm="1">
        <f t="array" ref="J2443">_xlfn.IFS(Aggregate[[#This Row],[Age]]&lt;30,"Under 30",Aggregate[[#This Row],[Age]]&gt;65,"Senior", TRUE, "Other")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 cm="1">
        <f t="array" ref="V2443">_xlfn.IFS(Aggregate[[#This Row],[Avg Monthly GB Download]]&lt;5,"Less than 5",Aggregate[[#This Row],[Avg Monthly GB Download]]&gt;=10,"10 gb or more", TRUE,"Between 5 and 10 GB")</f>
        <v>Between 5 and 10 GB</v>
      </c>
      <c r="W2443">
        <v>9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 cm="1">
        <f t="array" ref="J2444">_xlfn.IFS(Aggregate[[#This Row],[Age]]&lt;30,"Under 30",Aggregate[[#This Row],[Age]]&gt;65,"Senior", TRUE, "Other")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 cm="1">
        <f t="array" ref="V2444">_xlfn.IFS(Aggregate[[#This Row],[Avg Monthly GB Download]]&lt;5,"Less than 5",Aggregate[[#This Row],[Avg Monthly GB Download]]&gt;=10,"10 gb or more", TRUE,"Between 5 and 10 GB")</f>
        <v>Between 5 and 10 GB</v>
      </c>
      <c r="W2444">
        <v>7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 cm="1">
        <f t="array" ref="J2445">_xlfn.IFS(Aggregate[[#This Row],[Age]]&lt;30,"Under 30",Aggregate[[#This Row],[Age]]&gt;65,"Senior", TRUE, "Other")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 cm="1">
        <f t="array" ref="V2445">_xlfn.IFS(Aggregate[[#This Row],[Avg Monthly GB Download]]&lt;5,"Less than 5",Aggregate[[#This Row],[Avg Monthly GB Download]]&gt;=10,"10 gb or more", TRUE,"Between 5 and 10 GB")</f>
        <v>Between 5 and 10 GB</v>
      </c>
      <c r="W2445">
        <v>7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 cm="1">
        <f t="array" ref="J2446">_xlfn.IFS(Aggregate[[#This Row],[Age]]&lt;30,"Under 30",Aggregate[[#This Row],[Age]]&gt;65,"Senior", TRUE, "Other")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 cm="1">
        <f t="array" ref="V2446">_xlfn.IFS(Aggregate[[#This Row],[Avg Monthly GB Download]]&lt;5,"Less than 5",Aggregate[[#This Row],[Avg Monthly GB Download]]&gt;=10,"10 gb or more", TRUE,"Between 5 and 10 GB")</f>
        <v>10 gb or more</v>
      </c>
      <c r="W2446">
        <v>17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 cm="1">
        <f t="array" ref="J2447">_xlfn.IFS(Aggregate[[#This Row],[Age]]&lt;30,"Under 30",Aggregate[[#This Row],[Age]]&gt;65,"Senior", TRUE, "Other")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 cm="1">
        <f t="array" ref="V2447">_xlfn.IFS(Aggregate[[#This Row],[Avg Monthly GB Download]]&lt;5,"Less than 5",Aggregate[[#This Row],[Avg Monthly GB Download]]&gt;=10,"10 gb or more", TRUE,"Between 5 and 10 GB")</f>
        <v>Between 5 and 10 GB</v>
      </c>
      <c r="W2447">
        <v>5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 cm="1">
        <f t="array" ref="J2448">_xlfn.IFS(Aggregate[[#This Row],[Age]]&lt;30,"Under 30",Aggregate[[#This Row],[Age]]&gt;65,"Senior", TRUE, "Other")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 cm="1">
        <f t="array" ref="V2448">_xlfn.IFS(Aggregate[[#This Row],[Avg Monthly GB Download]]&lt;5,"Less than 5",Aggregate[[#This Row],[Avg Monthly GB Download]]&gt;=10,"10 gb or more", TRUE,"Between 5 and 10 GB")</f>
        <v>10 gb or more</v>
      </c>
      <c r="W2448">
        <v>16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 cm="1">
        <f t="array" ref="J2449">_xlfn.IFS(Aggregate[[#This Row],[Age]]&lt;30,"Under 30",Aggregate[[#This Row],[Age]]&gt;65,"Senior", TRUE, "Other")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 cm="1">
        <f t="array" ref="V2449">_xlfn.IFS(Aggregate[[#This Row],[Avg Monthly GB Download]]&lt;5,"Less than 5",Aggregate[[#This Row],[Avg Monthly GB Download]]&gt;=10,"10 gb or more", TRUE,"Between 5 and 10 GB")</f>
        <v>10 gb or more</v>
      </c>
      <c r="W2449">
        <v>23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 cm="1">
        <f t="array" ref="J2450">_xlfn.IFS(Aggregate[[#This Row],[Age]]&lt;30,"Under 30",Aggregate[[#This Row],[Age]]&gt;65,"Senior", TRUE, "Other")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 cm="1">
        <f t="array" ref="V2450">_xlfn.IFS(Aggregate[[#This Row],[Avg Monthly GB Download]]&lt;5,"Less than 5",Aggregate[[#This Row],[Avg Monthly GB Download]]&gt;=10,"10 gb or more", TRUE,"Between 5 and 10 GB")</f>
        <v>Between 5 and 10 GB</v>
      </c>
      <c r="W2450">
        <v>6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 cm="1">
        <f t="array" ref="J2451">_xlfn.IFS(Aggregate[[#This Row],[Age]]&lt;30,"Under 30",Aggregate[[#This Row],[Age]]&gt;65,"Senior", TRUE, "Other")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 cm="1">
        <f t="array" ref="V2451">_xlfn.IFS(Aggregate[[#This Row],[Avg Monthly GB Download]]&lt;5,"Less than 5",Aggregate[[#This Row],[Avg Monthly GB Download]]&gt;=10,"10 gb or more", TRUE,"Between 5 and 10 GB")</f>
        <v>Less than 5</v>
      </c>
      <c r="W2451">
        <v>3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 cm="1">
        <f t="array" ref="J2452">_xlfn.IFS(Aggregate[[#This Row],[Age]]&lt;30,"Under 30",Aggregate[[#This Row],[Age]]&gt;65,"Senior", TRUE, "Other")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 cm="1">
        <f t="array" ref="V2452">_xlfn.IFS(Aggregate[[#This Row],[Avg Monthly GB Download]]&lt;5,"Less than 5",Aggregate[[#This Row],[Avg Monthly GB Download]]&gt;=10,"10 gb or more", TRUE,"Between 5 and 10 GB")</f>
        <v>Less than 5</v>
      </c>
      <c r="W2452">
        <v>4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 cm="1">
        <f t="array" ref="J2453">_xlfn.IFS(Aggregate[[#This Row],[Age]]&lt;30,"Under 30",Aggregate[[#This Row],[Age]]&gt;65,"Senior", TRUE, "Other")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 cm="1">
        <f t="array" ref="V2453">_xlfn.IFS(Aggregate[[#This Row],[Avg Monthly GB Download]]&lt;5,"Less than 5",Aggregate[[#This Row],[Avg Monthly GB Download]]&gt;=10,"10 gb or more", TRUE,"Between 5 and 10 GB")</f>
        <v>Less than 5</v>
      </c>
      <c r="W2453">
        <v>2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 cm="1">
        <f t="array" ref="J2454">_xlfn.IFS(Aggregate[[#This Row],[Age]]&lt;30,"Under 30",Aggregate[[#This Row],[Age]]&gt;65,"Senior", TRUE, "Other")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 cm="1">
        <f t="array" ref="V2454">_xlfn.IFS(Aggregate[[#This Row],[Avg Monthly GB Download]]&lt;5,"Less than 5",Aggregate[[#This Row],[Avg Monthly GB Download]]&gt;=10,"10 gb or more", TRUE,"Between 5 and 10 GB")</f>
        <v>Less than 5</v>
      </c>
      <c r="W2454">
        <v>2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 cm="1">
        <f t="array" ref="J2455">_xlfn.IFS(Aggregate[[#This Row],[Age]]&lt;30,"Under 30",Aggregate[[#This Row],[Age]]&gt;65,"Senior", TRUE, "Other")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 cm="1">
        <f t="array" ref="V2455">_xlfn.IFS(Aggregate[[#This Row],[Avg Monthly GB Download]]&lt;5,"Less than 5",Aggregate[[#This Row],[Avg Monthly GB Download]]&gt;=10,"10 gb or more", TRUE,"Between 5 and 10 GB")</f>
        <v>Less than 5</v>
      </c>
      <c r="W2455">
        <v>2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 cm="1">
        <f t="array" ref="J2456">_xlfn.IFS(Aggregate[[#This Row],[Age]]&lt;30,"Under 30",Aggregate[[#This Row],[Age]]&gt;65,"Senior", TRUE, "Other")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 cm="1">
        <f t="array" ref="V2456">_xlfn.IFS(Aggregate[[#This Row],[Avg Monthly GB Download]]&lt;5,"Less than 5",Aggregate[[#This Row],[Avg Monthly GB Download]]&gt;=10,"10 gb or more", TRUE,"Between 5 and 10 GB")</f>
        <v>10 gb or more</v>
      </c>
      <c r="W2456">
        <v>13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 cm="1">
        <f t="array" ref="J2457">_xlfn.IFS(Aggregate[[#This Row],[Age]]&lt;30,"Under 30",Aggregate[[#This Row],[Age]]&gt;65,"Senior", TRUE, "Other")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 cm="1">
        <f t="array" ref="V2457">_xlfn.IFS(Aggregate[[#This Row],[Avg Monthly GB Download]]&lt;5,"Less than 5",Aggregate[[#This Row],[Avg Monthly GB Download]]&gt;=10,"10 gb or more", TRUE,"Between 5 and 10 GB")</f>
        <v>10 gb or more</v>
      </c>
      <c r="W2457">
        <v>29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 cm="1">
        <f t="array" ref="J2458">_xlfn.IFS(Aggregate[[#This Row],[Age]]&lt;30,"Under 30",Aggregate[[#This Row],[Age]]&gt;65,"Senior", TRUE, "Other")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 cm="1">
        <f t="array" ref="V2458">_xlfn.IFS(Aggregate[[#This Row],[Avg Monthly GB Download]]&lt;5,"Less than 5",Aggregate[[#This Row],[Avg Monthly GB Download]]&gt;=10,"10 gb or more", TRUE,"Between 5 and 10 GB")</f>
        <v>Less than 5</v>
      </c>
      <c r="W2458">
        <v>4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 cm="1">
        <f t="array" ref="J2459">_xlfn.IFS(Aggregate[[#This Row],[Age]]&lt;30,"Under 30",Aggregate[[#This Row],[Age]]&gt;65,"Senior", TRUE, "Other")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 cm="1">
        <f t="array" ref="V2459">_xlfn.IFS(Aggregate[[#This Row],[Avg Monthly GB Download]]&lt;5,"Less than 5",Aggregate[[#This Row],[Avg Monthly GB Download]]&gt;=10,"10 gb or more", TRUE,"Between 5 and 10 GB")</f>
        <v>10 gb or more</v>
      </c>
      <c r="W2459">
        <v>35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 cm="1">
        <f t="array" ref="J2460">_xlfn.IFS(Aggregate[[#This Row],[Age]]&lt;30,"Under 30",Aggregate[[#This Row],[Age]]&gt;65,"Senior", TRUE, "Other")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 cm="1">
        <f t="array" ref="V2460">_xlfn.IFS(Aggregate[[#This Row],[Avg Monthly GB Download]]&lt;5,"Less than 5",Aggregate[[#This Row],[Avg Monthly GB Download]]&gt;=10,"10 gb or more", TRUE,"Between 5 and 10 GB")</f>
        <v>Less than 5</v>
      </c>
      <c r="W2460">
        <v>3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 cm="1">
        <f t="array" ref="J2461">_xlfn.IFS(Aggregate[[#This Row],[Age]]&lt;30,"Under 30",Aggregate[[#This Row],[Age]]&gt;65,"Senior", TRUE, "Other")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 cm="1">
        <f t="array" ref="V2461">_xlfn.IFS(Aggregate[[#This Row],[Avg Monthly GB Download]]&lt;5,"Less than 5",Aggregate[[#This Row],[Avg Monthly GB Download]]&gt;=10,"10 gb or more", TRUE,"Between 5 and 10 GB")</f>
        <v>Less than 5</v>
      </c>
      <c r="W2461">
        <v>1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 cm="1">
        <f t="array" ref="J2462">_xlfn.IFS(Aggregate[[#This Row],[Age]]&lt;30,"Under 30",Aggregate[[#This Row],[Age]]&gt;65,"Senior", TRUE, "Other")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 cm="1">
        <f t="array" ref="V2462">_xlfn.IFS(Aggregate[[#This Row],[Avg Monthly GB Download]]&lt;5,"Less than 5",Aggregate[[#This Row],[Avg Monthly GB Download]]&gt;=10,"10 gb or more", TRUE,"Between 5 and 10 GB")</f>
        <v>Between 5 and 10 GB</v>
      </c>
      <c r="W2462">
        <v>5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 cm="1">
        <f t="array" ref="J2463">_xlfn.IFS(Aggregate[[#This Row],[Age]]&lt;30,"Under 30",Aggregate[[#This Row],[Age]]&gt;65,"Senior", TRUE, "Other")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 cm="1">
        <f t="array" ref="V2463">_xlfn.IFS(Aggregate[[#This Row],[Avg Monthly GB Download]]&lt;5,"Less than 5",Aggregate[[#This Row],[Avg Monthly GB Download]]&gt;=10,"10 gb or more", TRUE,"Between 5 and 10 GB")</f>
        <v>Between 5 and 10 GB</v>
      </c>
      <c r="W2463">
        <v>6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 cm="1">
        <f t="array" ref="J2464">_xlfn.IFS(Aggregate[[#This Row],[Age]]&lt;30,"Under 30",Aggregate[[#This Row],[Age]]&gt;65,"Senior", TRUE, "Other")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 cm="1">
        <f t="array" ref="V2464">_xlfn.IFS(Aggregate[[#This Row],[Avg Monthly GB Download]]&lt;5,"Less than 5",Aggregate[[#This Row],[Avg Monthly GB Download]]&gt;=10,"10 gb or more", TRUE,"Between 5 and 10 GB")</f>
        <v>Less than 5</v>
      </c>
      <c r="W2464">
        <v>2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 cm="1">
        <f t="array" ref="J2465">_xlfn.IFS(Aggregate[[#This Row],[Age]]&lt;30,"Under 30",Aggregate[[#This Row],[Age]]&gt;65,"Senior", TRUE, "Other")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 cm="1">
        <f t="array" ref="V2465">_xlfn.IFS(Aggregate[[#This Row],[Avg Monthly GB Download]]&lt;5,"Less than 5",Aggregate[[#This Row],[Avg Monthly GB Download]]&gt;=10,"10 gb or more", TRUE,"Between 5 and 10 GB")</f>
        <v>Between 5 and 10 GB</v>
      </c>
      <c r="W2465">
        <v>9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 cm="1">
        <f t="array" ref="J2466">_xlfn.IFS(Aggregate[[#This Row],[Age]]&lt;30,"Under 30",Aggregate[[#This Row],[Age]]&gt;65,"Senior", TRUE, "Other")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 cm="1">
        <f t="array" ref="V2466">_xlfn.IFS(Aggregate[[#This Row],[Avg Monthly GB Download]]&lt;5,"Less than 5",Aggregate[[#This Row],[Avg Monthly GB Download]]&gt;=10,"10 gb or more", TRUE,"Between 5 and 10 GB")</f>
        <v>Between 5 and 10 GB</v>
      </c>
      <c r="W2466">
        <v>7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 cm="1">
        <f t="array" ref="J2467">_xlfn.IFS(Aggregate[[#This Row],[Age]]&lt;30,"Under 30",Aggregate[[#This Row],[Age]]&gt;65,"Senior", TRUE, "Other")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 cm="1">
        <f t="array" ref="V2467">_xlfn.IFS(Aggregate[[#This Row],[Avg Monthly GB Download]]&lt;5,"Less than 5",Aggregate[[#This Row],[Avg Monthly GB Download]]&gt;=10,"10 gb or more", TRUE,"Between 5 and 10 GB")</f>
        <v>Less than 5</v>
      </c>
      <c r="W2467">
        <v>3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 cm="1">
        <f t="array" ref="J2468">_xlfn.IFS(Aggregate[[#This Row],[Age]]&lt;30,"Under 30",Aggregate[[#This Row],[Age]]&gt;65,"Senior", TRUE, "Other")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 cm="1">
        <f t="array" ref="V2468">_xlfn.IFS(Aggregate[[#This Row],[Avg Monthly GB Download]]&lt;5,"Less than 5",Aggregate[[#This Row],[Avg Monthly GB Download]]&gt;=10,"10 gb or more", TRUE,"Between 5 and 10 GB")</f>
        <v>Less than 5</v>
      </c>
      <c r="W2468">
        <v>2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 cm="1">
        <f t="array" ref="J2469">_xlfn.IFS(Aggregate[[#This Row],[Age]]&lt;30,"Under 30",Aggregate[[#This Row],[Age]]&gt;65,"Senior", TRUE, "Other")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 cm="1">
        <f t="array" ref="V2469">_xlfn.IFS(Aggregate[[#This Row],[Avg Monthly GB Download]]&lt;5,"Less than 5",Aggregate[[#This Row],[Avg Monthly GB Download]]&gt;=10,"10 gb or more", TRUE,"Between 5 and 10 GB")</f>
        <v>10 gb or more</v>
      </c>
      <c r="W2469">
        <v>17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 cm="1">
        <f t="array" ref="J2470">_xlfn.IFS(Aggregate[[#This Row],[Age]]&lt;30,"Under 30",Aggregate[[#This Row],[Age]]&gt;65,"Senior", TRUE, "Other")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 cm="1">
        <f t="array" ref="V2470">_xlfn.IFS(Aggregate[[#This Row],[Avg Monthly GB Download]]&lt;5,"Less than 5",Aggregate[[#This Row],[Avg Monthly GB Download]]&gt;=10,"10 gb or more", TRUE,"Between 5 and 10 GB")</f>
        <v>Less than 5</v>
      </c>
      <c r="W2470">
        <v>3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 cm="1">
        <f t="array" ref="J2471">_xlfn.IFS(Aggregate[[#This Row],[Age]]&lt;30,"Under 30",Aggregate[[#This Row],[Age]]&gt;65,"Senior", TRUE, "Other")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 cm="1">
        <f t="array" ref="V2471">_xlfn.IFS(Aggregate[[#This Row],[Avg Monthly GB Download]]&lt;5,"Less than 5",Aggregate[[#This Row],[Avg Monthly GB Download]]&gt;=10,"10 gb or more", TRUE,"Between 5 and 10 GB")</f>
        <v>10 gb or more</v>
      </c>
      <c r="W2471">
        <v>15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 cm="1">
        <f t="array" ref="J2472">_xlfn.IFS(Aggregate[[#This Row],[Age]]&lt;30,"Under 30",Aggregate[[#This Row],[Age]]&gt;65,"Senior", TRUE, "Other")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 cm="1">
        <f t="array" ref="V2472">_xlfn.IFS(Aggregate[[#This Row],[Avg Monthly GB Download]]&lt;5,"Less than 5",Aggregate[[#This Row],[Avg Monthly GB Download]]&gt;=10,"10 gb or more", TRUE,"Between 5 and 10 GB")</f>
        <v>Between 5 and 10 GB</v>
      </c>
      <c r="W2472">
        <v>9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 cm="1">
        <f t="array" ref="J2473">_xlfn.IFS(Aggregate[[#This Row],[Age]]&lt;30,"Under 30",Aggregate[[#This Row],[Age]]&gt;65,"Senior", TRUE, "Other")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 cm="1">
        <f t="array" ref="V2473">_xlfn.IFS(Aggregate[[#This Row],[Avg Monthly GB Download]]&lt;5,"Less than 5",Aggregate[[#This Row],[Avg Monthly GB Download]]&gt;=10,"10 gb or more", TRUE,"Between 5 and 10 GB")</f>
        <v>Between 5 and 10 GB</v>
      </c>
      <c r="W2473">
        <v>6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 cm="1">
        <f t="array" ref="J2474">_xlfn.IFS(Aggregate[[#This Row],[Age]]&lt;30,"Under 30",Aggregate[[#This Row],[Age]]&gt;65,"Senior", TRUE, "Other")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 cm="1">
        <f t="array" ref="V2474">_xlfn.IFS(Aggregate[[#This Row],[Avg Monthly GB Download]]&lt;5,"Less than 5",Aggregate[[#This Row],[Avg Monthly GB Download]]&gt;=10,"10 gb or more", TRUE,"Between 5 and 10 GB")</f>
        <v>10 gb or more</v>
      </c>
      <c r="W2474">
        <v>13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 cm="1">
        <f t="array" ref="J2475">_xlfn.IFS(Aggregate[[#This Row],[Age]]&lt;30,"Under 30",Aggregate[[#This Row],[Age]]&gt;65,"Senior", TRUE, "Other")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 cm="1">
        <f t="array" ref="V2475">_xlfn.IFS(Aggregate[[#This Row],[Avg Monthly GB Download]]&lt;5,"Less than 5",Aggregate[[#This Row],[Avg Monthly GB Download]]&gt;=10,"10 gb or more", TRUE,"Between 5 and 10 GB")</f>
        <v>Less than 5</v>
      </c>
      <c r="W2475">
        <v>1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 cm="1">
        <f t="array" ref="J2476">_xlfn.IFS(Aggregate[[#This Row],[Age]]&lt;30,"Under 30",Aggregate[[#This Row],[Age]]&gt;65,"Senior", TRUE, "Other")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 cm="1">
        <f t="array" ref="V2476">_xlfn.IFS(Aggregate[[#This Row],[Avg Monthly GB Download]]&lt;5,"Less than 5",Aggregate[[#This Row],[Avg Monthly GB Download]]&gt;=10,"10 gb or more", TRUE,"Between 5 and 10 GB")</f>
        <v>10 gb or more</v>
      </c>
      <c r="W2476">
        <v>14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 cm="1">
        <f t="array" ref="J2477">_xlfn.IFS(Aggregate[[#This Row],[Age]]&lt;30,"Under 30",Aggregate[[#This Row],[Age]]&gt;65,"Senior", TRUE, "Other")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 cm="1">
        <f t="array" ref="V2477">_xlfn.IFS(Aggregate[[#This Row],[Avg Monthly GB Download]]&lt;5,"Less than 5",Aggregate[[#This Row],[Avg Monthly GB Download]]&gt;=10,"10 gb or more", TRUE,"Between 5 and 10 GB")</f>
        <v>Between 5 and 10 GB</v>
      </c>
      <c r="W2477">
        <v>6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 cm="1">
        <f t="array" ref="J2478">_xlfn.IFS(Aggregate[[#This Row],[Age]]&lt;30,"Under 30",Aggregate[[#This Row],[Age]]&gt;65,"Senior", TRUE, "Other")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 cm="1">
        <f t="array" ref="V2478">_xlfn.IFS(Aggregate[[#This Row],[Avg Monthly GB Download]]&lt;5,"Less than 5",Aggregate[[#This Row],[Avg Monthly GB Download]]&gt;=10,"10 gb or more", TRUE,"Between 5 and 10 GB")</f>
        <v>10 gb or more</v>
      </c>
      <c r="W2478">
        <v>11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 cm="1">
        <f t="array" ref="J2479">_xlfn.IFS(Aggregate[[#This Row],[Age]]&lt;30,"Under 30",Aggregate[[#This Row],[Age]]&gt;65,"Senior", TRUE, "Other")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 cm="1">
        <f t="array" ref="V2479">_xlfn.IFS(Aggregate[[#This Row],[Avg Monthly GB Download]]&lt;5,"Less than 5",Aggregate[[#This Row],[Avg Monthly GB Download]]&gt;=10,"10 gb or more", TRUE,"Between 5 and 10 GB")</f>
        <v>Between 5 and 10 GB</v>
      </c>
      <c r="W2479">
        <v>6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 cm="1">
        <f t="array" ref="J2480">_xlfn.IFS(Aggregate[[#This Row],[Age]]&lt;30,"Under 30",Aggregate[[#This Row],[Age]]&gt;65,"Senior", TRUE, "Other")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 cm="1">
        <f t="array" ref="V2480">_xlfn.IFS(Aggregate[[#This Row],[Avg Monthly GB Download]]&lt;5,"Less than 5",Aggregate[[#This Row],[Avg Monthly GB Download]]&gt;=10,"10 gb or more", TRUE,"Between 5 and 10 GB")</f>
        <v>Less than 5</v>
      </c>
      <c r="W2480">
        <v>1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 cm="1">
        <f t="array" ref="J2481">_xlfn.IFS(Aggregate[[#This Row],[Age]]&lt;30,"Under 30",Aggregate[[#This Row],[Age]]&gt;65,"Senior", TRUE, "Other")</f>
        <v>Other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 cm="1">
        <f t="array" ref="V2481">_xlfn.IFS(Aggregate[[#This Row],[Avg Monthly GB Download]]&lt;5,"Less than 5",Aggregate[[#This Row],[Avg Monthly GB Download]]&gt;=10,"10 gb or more", TRUE,"Between 5 and 10 GB")</f>
        <v>Less than 5</v>
      </c>
      <c r="W2481">
        <v>4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 cm="1">
        <f t="array" ref="J2482">_xlfn.IFS(Aggregate[[#This Row],[Age]]&lt;30,"Under 30",Aggregate[[#This Row],[Age]]&gt;65,"Senior", TRUE, "Other")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 cm="1">
        <f t="array" ref="V2482">_xlfn.IFS(Aggregate[[#This Row],[Avg Monthly GB Download]]&lt;5,"Less than 5",Aggregate[[#This Row],[Avg Monthly GB Download]]&gt;=10,"10 gb or more", TRUE,"Between 5 and 10 GB")</f>
        <v>10 gb or more</v>
      </c>
      <c r="W2482">
        <v>25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 cm="1">
        <f t="array" ref="J2483">_xlfn.IFS(Aggregate[[#This Row],[Age]]&lt;30,"Under 30",Aggregate[[#This Row],[Age]]&gt;65,"Senior", TRUE, "Other")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 cm="1">
        <f t="array" ref="V2483">_xlfn.IFS(Aggregate[[#This Row],[Avg Monthly GB Download]]&lt;5,"Less than 5",Aggregate[[#This Row],[Avg Monthly GB Download]]&gt;=10,"10 gb or more", TRUE,"Between 5 and 10 GB")</f>
        <v>Between 5 and 10 GB</v>
      </c>
      <c r="W2483">
        <v>5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 cm="1">
        <f t="array" ref="J2484">_xlfn.IFS(Aggregate[[#This Row],[Age]]&lt;30,"Under 30",Aggregate[[#This Row],[Age]]&gt;65,"Senior", TRUE, "Other")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 cm="1">
        <f t="array" ref="V2484">_xlfn.IFS(Aggregate[[#This Row],[Avg Monthly GB Download]]&lt;5,"Less than 5",Aggregate[[#This Row],[Avg Monthly GB Download]]&gt;=10,"10 gb or more", TRUE,"Between 5 and 10 GB")</f>
        <v>Less than 5</v>
      </c>
      <c r="W2484">
        <v>2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 cm="1">
        <f t="array" ref="J2485">_xlfn.IFS(Aggregate[[#This Row],[Age]]&lt;30,"Under 30",Aggregate[[#This Row],[Age]]&gt;65,"Senior", TRUE, "Other")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 cm="1">
        <f t="array" ref="V2485">_xlfn.IFS(Aggregate[[#This Row],[Avg Monthly GB Download]]&lt;5,"Less than 5",Aggregate[[#This Row],[Avg Monthly GB Download]]&gt;=10,"10 gb or more", TRUE,"Between 5 and 10 GB")</f>
        <v>Between 5 and 10 GB</v>
      </c>
      <c r="W2485">
        <v>9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 cm="1">
        <f t="array" ref="J2486">_xlfn.IFS(Aggregate[[#This Row],[Age]]&lt;30,"Under 30",Aggregate[[#This Row],[Age]]&gt;65,"Senior", TRUE, "Other")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 cm="1">
        <f t="array" ref="V2486">_xlfn.IFS(Aggregate[[#This Row],[Avg Monthly GB Download]]&lt;5,"Less than 5",Aggregate[[#This Row],[Avg Monthly GB Download]]&gt;=10,"10 gb or more", TRUE,"Between 5 and 10 GB")</f>
        <v>Less than 5</v>
      </c>
      <c r="W2486">
        <v>3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 cm="1">
        <f t="array" ref="J2487">_xlfn.IFS(Aggregate[[#This Row],[Age]]&lt;30,"Under 30",Aggregate[[#This Row],[Age]]&gt;65,"Senior", TRUE, "Other")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 cm="1">
        <f t="array" ref="V2487">_xlfn.IFS(Aggregate[[#This Row],[Avg Monthly GB Download]]&lt;5,"Less than 5",Aggregate[[#This Row],[Avg Monthly GB Download]]&gt;=10,"10 gb or more", TRUE,"Between 5 and 10 GB")</f>
        <v>10 gb or more</v>
      </c>
      <c r="W2487">
        <v>10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 cm="1">
        <f t="array" ref="J2488">_xlfn.IFS(Aggregate[[#This Row],[Age]]&lt;30,"Under 30",Aggregate[[#This Row],[Age]]&gt;65,"Senior", TRUE, "Other")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 cm="1">
        <f t="array" ref="V2488">_xlfn.IFS(Aggregate[[#This Row],[Avg Monthly GB Download]]&lt;5,"Less than 5",Aggregate[[#This Row],[Avg Monthly GB Download]]&gt;=10,"10 gb or more", TRUE,"Between 5 and 10 GB")</f>
        <v>Between 5 and 10 GB</v>
      </c>
      <c r="W2488">
        <v>6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 cm="1">
        <f t="array" ref="J2489">_xlfn.IFS(Aggregate[[#This Row],[Age]]&lt;30,"Under 30",Aggregate[[#This Row],[Age]]&gt;65,"Senior", TRUE, "Other")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 cm="1">
        <f t="array" ref="V2489">_xlfn.IFS(Aggregate[[#This Row],[Avg Monthly GB Download]]&lt;5,"Less than 5",Aggregate[[#This Row],[Avg Monthly GB Download]]&gt;=10,"10 gb or more", TRUE,"Between 5 and 10 GB")</f>
        <v>Between 5 and 10 GB</v>
      </c>
      <c r="W2489">
        <v>8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 cm="1">
        <f t="array" ref="J2490">_xlfn.IFS(Aggregate[[#This Row],[Age]]&lt;30,"Under 30",Aggregate[[#This Row],[Age]]&gt;65,"Senior", TRUE, "Other")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 cm="1">
        <f t="array" ref="V2490">_xlfn.IFS(Aggregate[[#This Row],[Avg Monthly GB Download]]&lt;5,"Less than 5",Aggregate[[#This Row],[Avg Monthly GB Download]]&gt;=10,"10 gb or more", TRUE,"Between 5 and 10 GB")</f>
        <v>Less than 5</v>
      </c>
      <c r="W2490">
        <v>3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 cm="1">
        <f t="array" ref="J2491">_xlfn.IFS(Aggregate[[#This Row],[Age]]&lt;30,"Under 30",Aggregate[[#This Row],[Age]]&gt;65,"Senior", TRUE, "Other")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 cm="1">
        <f t="array" ref="V2491">_xlfn.IFS(Aggregate[[#This Row],[Avg Monthly GB Download]]&lt;5,"Less than 5",Aggregate[[#This Row],[Avg Monthly GB Download]]&gt;=10,"10 gb or more", TRUE,"Between 5 and 10 GB")</f>
        <v>Less than 5</v>
      </c>
      <c r="W2491">
        <v>4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 cm="1">
        <f t="array" ref="J2492">_xlfn.IFS(Aggregate[[#This Row],[Age]]&lt;30,"Under 30",Aggregate[[#This Row],[Age]]&gt;65,"Senior", TRUE, "Other")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 cm="1">
        <f t="array" ref="V2492">_xlfn.IFS(Aggregate[[#This Row],[Avg Monthly GB Download]]&lt;5,"Less than 5",Aggregate[[#This Row],[Avg Monthly GB Download]]&gt;=10,"10 gb or more", TRUE,"Between 5 and 10 GB")</f>
        <v>Less than 5</v>
      </c>
      <c r="W2492">
        <v>2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 cm="1">
        <f t="array" ref="J2493">_xlfn.IFS(Aggregate[[#This Row],[Age]]&lt;30,"Under 30",Aggregate[[#This Row],[Age]]&gt;65,"Senior", TRUE, "Other")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 cm="1">
        <f t="array" ref="V2493">_xlfn.IFS(Aggregate[[#This Row],[Avg Monthly GB Download]]&lt;5,"Less than 5",Aggregate[[#This Row],[Avg Monthly GB Download]]&gt;=10,"10 gb or more", TRUE,"Between 5 and 10 GB")</f>
        <v>Less than 5</v>
      </c>
      <c r="W2493">
        <v>3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 cm="1">
        <f t="array" ref="J2494">_xlfn.IFS(Aggregate[[#This Row],[Age]]&lt;30,"Under 30",Aggregate[[#This Row],[Age]]&gt;65,"Senior", TRUE, "Other")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 cm="1">
        <f t="array" ref="V2494">_xlfn.IFS(Aggregate[[#This Row],[Avg Monthly GB Download]]&lt;5,"Less than 5",Aggregate[[#This Row],[Avg Monthly GB Download]]&gt;=10,"10 gb or more", TRUE,"Between 5 and 10 GB")</f>
        <v>Less than 5</v>
      </c>
      <c r="W2494">
        <v>3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 cm="1">
        <f t="array" ref="J2495">_xlfn.IFS(Aggregate[[#This Row],[Age]]&lt;30,"Under 30",Aggregate[[#This Row],[Age]]&gt;65,"Senior", TRUE, "Other")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 cm="1">
        <f t="array" ref="V2495">_xlfn.IFS(Aggregate[[#This Row],[Avg Monthly GB Download]]&lt;5,"Less than 5",Aggregate[[#This Row],[Avg Monthly GB Download]]&gt;=10,"10 gb or more", TRUE,"Between 5 and 10 GB")</f>
        <v>Less than 5</v>
      </c>
      <c r="W2495">
        <v>2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 cm="1">
        <f t="array" ref="J2496">_xlfn.IFS(Aggregate[[#This Row],[Age]]&lt;30,"Under 30",Aggregate[[#This Row],[Age]]&gt;65,"Senior", TRUE, "Other")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 cm="1">
        <f t="array" ref="V2496">_xlfn.IFS(Aggregate[[#This Row],[Avg Monthly GB Download]]&lt;5,"Less than 5",Aggregate[[#This Row],[Avg Monthly GB Download]]&gt;=10,"10 gb or more", TRUE,"Between 5 and 10 GB")</f>
        <v>Less than 5</v>
      </c>
      <c r="W2496">
        <v>1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 cm="1">
        <f t="array" ref="J2497">_xlfn.IFS(Aggregate[[#This Row],[Age]]&lt;30,"Under 30",Aggregate[[#This Row],[Age]]&gt;65,"Senior", TRUE, "Other")</f>
        <v>Other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 cm="1">
        <f t="array" ref="V2497">_xlfn.IFS(Aggregate[[#This Row],[Avg Monthly GB Download]]&lt;5,"Less than 5",Aggregate[[#This Row],[Avg Monthly GB Download]]&gt;=10,"10 gb or more", TRUE,"Between 5 and 10 GB")</f>
        <v>Less than 5</v>
      </c>
      <c r="W2497">
        <v>1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 cm="1">
        <f t="array" ref="J2498">_xlfn.IFS(Aggregate[[#This Row],[Age]]&lt;30,"Under 30",Aggregate[[#This Row],[Age]]&gt;65,"Senior", TRUE, "Other")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 cm="1">
        <f t="array" ref="V2498">_xlfn.IFS(Aggregate[[#This Row],[Avg Monthly GB Download]]&lt;5,"Less than 5",Aggregate[[#This Row],[Avg Monthly GB Download]]&gt;=10,"10 gb or more", TRUE,"Between 5 and 10 GB")</f>
        <v>Less than 5</v>
      </c>
      <c r="W2498">
        <v>2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 cm="1">
        <f t="array" ref="J2499">_xlfn.IFS(Aggregate[[#This Row],[Age]]&lt;30,"Under 30",Aggregate[[#This Row],[Age]]&gt;65,"Senior", TRUE, "Other")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 cm="1">
        <f t="array" ref="V2499">_xlfn.IFS(Aggregate[[#This Row],[Avg Monthly GB Download]]&lt;5,"Less than 5",Aggregate[[#This Row],[Avg Monthly GB Download]]&gt;=10,"10 gb or more", TRUE,"Between 5 and 10 GB")</f>
        <v>10 gb or more</v>
      </c>
      <c r="W2499">
        <v>13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 cm="1">
        <f t="array" ref="J2500">_xlfn.IFS(Aggregate[[#This Row],[Age]]&lt;30,"Under 30",Aggregate[[#This Row],[Age]]&gt;65,"Senior", TRUE, "Other")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 cm="1">
        <f t="array" ref="V2500">_xlfn.IFS(Aggregate[[#This Row],[Avg Monthly GB Download]]&lt;5,"Less than 5",Aggregate[[#This Row],[Avg Monthly GB Download]]&gt;=10,"10 gb or more", TRUE,"Between 5 and 10 GB")</f>
        <v>Less than 5</v>
      </c>
      <c r="W2500">
        <v>1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 cm="1">
        <f t="array" ref="J2501">_xlfn.IFS(Aggregate[[#This Row],[Age]]&lt;30,"Under 30",Aggregate[[#This Row],[Age]]&gt;65,"Senior", TRUE, "Other")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 cm="1">
        <f t="array" ref="V2501">_xlfn.IFS(Aggregate[[#This Row],[Avg Monthly GB Download]]&lt;5,"Less than 5",Aggregate[[#This Row],[Avg Monthly GB Download]]&gt;=10,"10 gb or more", TRUE,"Between 5 and 10 GB")</f>
        <v>Between 5 and 10 GB</v>
      </c>
      <c r="W2501">
        <v>5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 cm="1">
        <f t="array" ref="J2502">_xlfn.IFS(Aggregate[[#This Row],[Age]]&lt;30,"Under 30",Aggregate[[#This Row],[Age]]&gt;65,"Senior", TRUE, "Other")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 cm="1">
        <f t="array" ref="V2502">_xlfn.IFS(Aggregate[[#This Row],[Avg Monthly GB Download]]&lt;5,"Less than 5",Aggregate[[#This Row],[Avg Monthly GB Download]]&gt;=10,"10 gb or more", TRUE,"Between 5 and 10 GB")</f>
        <v>Less than 5</v>
      </c>
      <c r="W2502">
        <v>3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 cm="1">
        <f t="array" ref="J2503">_xlfn.IFS(Aggregate[[#This Row],[Age]]&lt;30,"Under 30",Aggregate[[#This Row],[Age]]&gt;65,"Senior", TRUE, "Other")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 cm="1">
        <f t="array" ref="V2503">_xlfn.IFS(Aggregate[[#This Row],[Avg Monthly GB Download]]&lt;5,"Less than 5",Aggregate[[#This Row],[Avg Monthly GB Download]]&gt;=10,"10 gb or more", TRUE,"Between 5 and 10 GB")</f>
        <v>10 gb or more</v>
      </c>
      <c r="W2503">
        <v>21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 cm="1">
        <f t="array" ref="J2504">_xlfn.IFS(Aggregate[[#This Row],[Age]]&lt;30,"Under 30",Aggregate[[#This Row],[Age]]&gt;65,"Senior", TRUE, "Other")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 cm="1">
        <f t="array" ref="V2504">_xlfn.IFS(Aggregate[[#This Row],[Avg Monthly GB Download]]&lt;5,"Less than 5",Aggregate[[#This Row],[Avg Monthly GB Download]]&gt;=10,"10 gb or more", TRUE,"Between 5 and 10 GB")</f>
        <v>Between 5 and 10 GB</v>
      </c>
      <c r="W2504">
        <v>5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 cm="1">
        <f t="array" ref="J2505">_xlfn.IFS(Aggregate[[#This Row],[Age]]&lt;30,"Under 30",Aggregate[[#This Row],[Age]]&gt;65,"Senior", TRUE, "Other")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 cm="1">
        <f t="array" ref="V2505">_xlfn.IFS(Aggregate[[#This Row],[Avg Monthly GB Download]]&lt;5,"Less than 5",Aggregate[[#This Row],[Avg Monthly GB Download]]&gt;=10,"10 gb or more", TRUE,"Between 5 and 10 GB")</f>
        <v>Between 5 and 10 GB</v>
      </c>
      <c r="W2505">
        <v>8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 cm="1">
        <f t="array" ref="J2506">_xlfn.IFS(Aggregate[[#This Row],[Age]]&lt;30,"Under 30",Aggregate[[#This Row],[Age]]&gt;65,"Senior", TRUE, "Other")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 cm="1">
        <f t="array" ref="V2506">_xlfn.IFS(Aggregate[[#This Row],[Avg Monthly GB Download]]&lt;5,"Less than 5",Aggregate[[#This Row],[Avg Monthly GB Download]]&gt;=10,"10 gb or more", TRUE,"Between 5 and 10 GB")</f>
        <v>Between 5 and 10 GB</v>
      </c>
      <c r="W2506">
        <v>5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 cm="1">
        <f t="array" ref="J2507">_xlfn.IFS(Aggregate[[#This Row],[Age]]&lt;30,"Under 30",Aggregate[[#This Row],[Age]]&gt;65,"Senior", TRUE, "Other")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 cm="1">
        <f t="array" ref="V2507">_xlfn.IFS(Aggregate[[#This Row],[Avg Monthly GB Download]]&lt;5,"Less than 5",Aggregate[[#This Row],[Avg Monthly GB Download]]&gt;=10,"10 gb or more", TRUE,"Between 5 and 10 GB")</f>
        <v>Less than 5</v>
      </c>
      <c r="W2507">
        <v>1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 cm="1">
        <f t="array" ref="J2508">_xlfn.IFS(Aggregate[[#This Row],[Age]]&lt;30,"Under 30",Aggregate[[#This Row],[Age]]&gt;65,"Senior", TRUE, "Other")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 cm="1">
        <f t="array" ref="V2508">_xlfn.IFS(Aggregate[[#This Row],[Avg Monthly GB Download]]&lt;5,"Less than 5",Aggregate[[#This Row],[Avg Monthly GB Download]]&gt;=10,"10 gb or more", TRUE,"Between 5 and 10 GB")</f>
        <v>Between 5 and 10 GB</v>
      </c>
      <c r="W2508">
        <v>5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 cm="1">
        <f t="array" ref="J2509">_xlfn.IFS(Aggregate[[#This Row],[Age]]&lt;30,"Under 30",Aggregate[[#This Row],[Age]]&gt;65,"Senior", TRUE, "Other")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 cm="1">
        <f t="array" ref="V2509">_xlfn.IFS(Aggregate[[#This Row],[Avg Monthly GB Download]]&lt;5,"Less than 5",Aggregate[[#This Row],[Avg Monthly GB Download]]&gt;=10,"10 gb or more", TRUE,"Between 5 and 10 GB")</f>
        <v>Between 5 and 10 GB</v>
      </c>
      <c r="W2509">
        <v>8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 cm="1">
        <f t="array" ref="J2510">_xlfn.IFS(Aggregate[[#This Row],[Age]]&lt;30,"Under 30",Aggregate[[#This Row],[Age]]&gt;65,"Senior", TRUE, "Other")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 cm="1">
        <f t="array" ref="V2510">_xlfn.IFS(Aggregate[[#This Row],[Avg Monthly GB Download]]&lt;5,"Less than 5",Aggregate[[#This Row],[Avg Monthly GB Download]]&gt;=10,"10 gb or more", TRUE,"Between 5 and 10 GB")</f>
        <v>Between 5 and 10 GB</v>
      </c>
      <c r="W2510">
        <v>7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 cm="1">
        <f t="array" ref="J2511">_xlfn.IFS(Aggregate[[#This Row],[Age]]&lt;30,"Under 30",Aggregate[[#This Row],[Age]]&gt;65,"Senior", TRUE, "Other")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 cm="1">
        <f t="array" ref="V2511">_xlfn.IFS(Aggregate[[#This Row],[Avg Monthly GB Download]]&lt;5,"Less than 5",Aggregate[[#This Row],[Avg Monthly GB Download]]&gt;=10,"10 gb or more", TRUE,"Between 5 and 10 GB")</f>
        <v>Less than 5</v>
      </c>
      <c r="W2511">
        <v>4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 cm="1">
        <f t="array" ref="J2512">_xlfn.IFS(Aggregate[[#This Row],[Age]]&lt;30,"Under 30",Aggregate[[#This Row],[Age]]&gt;65,"Senior", TRUE, "Other")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 cm="1">
        <f t="array" ref="V2512">_xlfn.IFS(Aggregate[[#This Row],[Avg Monthly GB Download]]&lt;5,"Less than 5",Aggregate[[#This Row],[Avg Monthly GB Download]]&gt;=10,"10 gb or more", TRUE,"Between 5 and 10 GB")</f>
        <v>10 gb or more</v>
      </c>
      <c r="W2512">
        <v>18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 cm="1">
        <f t="array" ref="J2513">_xlfn.IFS(Aggregate[[#This Row],[Age]]&lt;30,"Under 30",Aggregate[[#This Row],[Age]]&gt;65,"Senior", TRUE, "Other")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 cm="1">
        <f t="array" ref="V2513">_xlfn.IFS(Aggregate[[#This Row],[Avg Monthly GB Download]]&lt;5,"Less than 5",Aggregate[[#This Row],[Avg Monthly GB Download]]&gt;=10,"10 gb or more", TRUE,"Between 5 and 10 GB")</f>
        <v>Less than 5</v>
      </c>
      <c r="W2513">
        <v>1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 cm="1">
        <f t="array" ref="J2514">_xlfn.IFS(Aggregate[[#This Row],[Age]]&lt;30,"Under 30",Aggregate[[#This Row],[Age]]&gt;65,"Senior", TRUE, "Other")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 cm="1">
        <f t="array" ref="V2514">_xlfn.IFS(Aggregate[[#This Row],[Avg Monthly GB Download]]&lt;5,"Less than 5",Aggregate[[#This Row],[Avg Monthly GB Download]]&gt;=10,"10 gb or more", TRUE,"Between 5 and 10 GB")</f>
        <v>10 gb or more</v>
      </c>
      <c r="W2514">
        <v>15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 cm="1">
        <f t="array" ref="J2515">_xlfn.IFS(Aggregate[[#This Row],[Age]]&lt;30,"Under 30",Aggregate[[#This Row],[Age]]&gt;65,"Senior", TRUE, "Other")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 cm="1">
        <f t="array" ref="V2515">_xlfn.IFS(Aggregate[[#This Row],[Avg Monthly GB Download]]&lt;5,"Less than 5",Aggregate[[#This Row],[Avg Monthly GB Download]]&gt;=10,"10 gb or more", TRUE,"Between 5 and 10 GB")</f>
        <v>Between 5 and 10 GB</v>
      </c>
      <c r="W2515">
        <v>5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 cm="1">
        <f t="array" ref="J2516">_xlfn.IFS(Aggregate[[#This Row],[Age]]&lt;30,"Under 30",Aggregate[[#This Row],[Age]]&gt;65,"Senior", TRUE, "Other")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 cm="1">
        <f t="array" ref="V2516">_xlfn.IFS(Aggregate[[#This Row],[Avg Monthly GB Download]]&lt;5,"Less than 5",Aggregate[[#This Row],[Avg Monthly GB Download]]&gt;=10,"10 gb or more", TRUE,"Between 5 and 10 GB")</f>
        <v>Between 5 and 10 GB</v>
      </c>
      <c r="W2516">
        <v>6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 cm="1">
        <f t="array" ref="J2517">_xlfn.IFS(Aggregate[[#This Row],[Age]]&lt;30,"Under 30",Aggregate[[#This Row],[Age]]&gt;65,"Senior", TRUE, "Other")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 cm="1">
        <f t="array" ref="V2517">_xlfn.IFS(Aggregate[[#This Row],[Avg Monthly GB Download]]&lt;5,"Less than 5",Aggregate[[#This Row],[Avg Monthly GB Download]]&gt;=10,"10 gb or more", TRUE,"Between 5 and 10 GB")</f>
        <v>Less than 5</v>
      </c>
      <c r="W2517">
        <v>1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 cm="1">
        <f t="array" ref="J2518">_xlfn.IFS(Aggregate[[#This Row],[Age]]&lt;30,"Under 30",Aggregate[[#This Row],[Age]]&gt;65,"Senior", TRUE, "Other")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 cm="1">
        <f t="array" ref="V2518">_xlfn.IFS(Aggregate[[#This Row],[Avg Monthly GB Download]]&lt;5,"Less than 5",Aggregate[[#This Row],[Avg Monthly GB Download]]&gt;=10,"10 gb or more", TRUE,"Between 5 and 10 GB")</f>
        <v>Less than 5</v>
      </c>
      <c r="W2518">
        <v>2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 cm="1">
        <f t="array" ref="J2519">_xlfn.IFS(Aggregate[[#This Row],[Age]]&lt;30,"Under 30",Aggregate[[#This Row],[Age]]&gt;65,"Senior", TRUE, "Other")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 cm="1">
        <f t="array" ref="V2519">_xlfn.IFS(Aggregate[[#This Row],[Avg Monthly GB Download]]&lt;5,"Less than 5",Aggregate[[#This Row],[Avg Monthly GB Download]]&gt;=10,"10 gb or more", TRUE,"Between 5 and 10 GB")</f>
        <v>Between 5 and 10 GB</v>
      </c>
      <c r="W2519">
        <v>5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 cm="1">
        <f t="array" ref="J2520">_xlfn.IFS(Aggregate[[#This Row],[Age]]&lt;30,"Under 30",Aggregate[[#This Row],[Age]]&gt;65,"Senior", TRUE, "Other")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 cm="1">
        <f t="array" ref="V2520">_xlfn.IFS(Aggregate[[#This Row],[Avg Monthly GB Download]]&lt;5,"Less than 5",Aggregate[[#This Row],[Avg Monthly GB Download]]&gt;=10,"10 gb or more", TRUE,"Between 5 and 10 GB")</f>
        <v>Between 5 and 10 GB</v>
      </c>
      <c r="W2520">
        <v>5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 cm="1">
        <f t="array" ref="J2521">_xlfn.IFS(Aggregate[[#This Row],[Age]]&lt;30,"Under 30",Aggregate[[#This Row],[Age]]&gt;65,"Senior", TRUE, "Other")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 cm="1">
        <f t="array" ref="V2521">_xlfn.IFS(Aggregate[[#This Row],[Avg Monthly GB Download]]&lt;5,"Less than 5",Aggregate[[#This Row],[Avg Monthly GB Download]]&gt;=10,"10 gb or more", TRUE,"Between 5 and 10 GB")</f>
        <v>Less than 5</v>
      </c>
      <c r="W2521">
        <v>3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 cm="1">
        <f t="array" ref="J2522">_xlfn.IFS(Aggregate[[#This Row],[Age]]&lt;30,"Under 30",Aggregate[[#This Row],[Age]]&gt;65,"Senior", TRUE, "Other")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 cm="1">
        <f t="array" ref="V2522">_xlfn.IFS(Aggregate[[#This Row],[Avg Monthly GB Download]]&lt;5,"Less than 5",Aggregate[[#This Row],[Avg Monthly GB Download]]&gt;=10,"10 gb or more", TRUE,"Between 5 and 10 GB")</f>
        <v>Between 5 and 10 GB</v>
      </c>
      <c r="W2522">
        <v>7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 cm="1">
        <f t="array" ref="J2523">_xlfn.IFS(Aggregate[[#This Row],[Age]]&lt;30,"Under 30",Aggregate[[#This Row],[Age]]&gt;65,"Senior", TRUE, "Other")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 cm="1">
        <f t="array" ref="V2523">_xlfn.IFS(Aggregate[[#This Row],[Avg Monthly GB Download]]&lt;5,"Less than 5",Aggregate[[#This Row],[Avg Monthly GB Download]]&gt;=10,"10 gb or more", TRUE,"Between 5 and 10 GB")</f>
        <v>Less than 5</v>
      </c>
      <c r="W2523">
        <v>1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 cm="1">
        <f t="array" ref="J2524">_xlfn.IFS(Aggregate[[#This Row],[Age]]&lt;30,"Under 30",Aggregate[[#This Row],[Age]]&gt;65,"Senior", TRUE, "Other")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 cm="1">
        <f t="array" ref="V2524">_xlfn.IFS(Aggregate[[#This Row],[Avg Monthly GB Download]]&lt;5,"Less than 5",Aggregate[[#This Row],[Avg Monthly GB Download]]&gt;=10,"10 gb or more", TRUE,"Between 5 and 10 GB")</f>
        <v>Less than 5</v>
      </c>
      <c r="W2524">
        <v>2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 cm="1">
        <f t="array" ref="J2525">_xlfn.IFS(Aggregate[[#This Row],[Age]]&lt;30,"Under 30",Aggregate[[#This Row],[Age]]&gt;65,"Senior", TRUE, "Other")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 cm="1">
        <f t="array" ref="V2525">_xlfn.IFS(Aggregate[[#This Row],[Avg Monthly GB Download]]&lt;5,"Less than 5",Aggregate[[#This Row],[Avg Monthly GB Download]]&gt;=10,"10 gb or more", TRUE,"Between 5 and 10 GB")</f>
        <v>10 gb or more</v>
      </c>
      <c r="W2525">
        <v>14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 cm="1">
        <f t="array" ref="J2526">_xlfn.IFS(Aggregate[[#This Row],[Age]]&lt;30,"Under 30",Aggregate[[#This Row],[Age]]&gt;65,"Senior", TRUE, "Other")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 cm="1">
        <f t="array" ref="V2526">_xlfn.IFS(Aggregate[[#This Row],[Avg Monthly GB Download]]&lt;5,"Less than 5",Aggregate[[#This Row],[Avg Monthly GB Download]]&gt;=10,"10 gb or more", TRUE,"Between 5 and 10 GB")</f>
        <v>Between 5 and 10 GB</v>
      </c>
      <c r="W2526">
        <v>5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 cm="1">
        <f t="array" ref="J2527">_xlfn.IFS(Aggregate[[#This Row],[Age]]&lt;30,"Under 30",Aggregate[[#This Row],[Age]]&gt;65,"Senior", TRUE, "Other")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 cm="1">
        <f t="array" ref="V2527">_xlfn.IFS(Aggregate[[#This Row],[Avg Monthly GB Download]]&lt;5,"Less than 5",Aggregate[[#This Row],[Avg Monthly GB Download]]&gt;=10,"10 gb or more", TRUE,"Between 5 and 10 GB")</f>
        <v>Less than 5</v>
      </c>
      <c r="W2527">
        <v>4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 cm="1">
        <f t="array" ref="J2528">_xlfn.IFS(Aggregate[[#This Row],[Age]]&lt;30,"Under 30",Aggregate[[#This Row],[Age]]&gt;65,"Senior", TRUE, "Other")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 cm="1">
        <f t="array" ref="V2528">_xlfn.IFS(Aggregate[[#This Row],[Avg Monthly GB Download]]&lt;5,"Less than 5",Aggregate[[#This Row],[Avg Monthly GB Download]]&gt;=10,"10 gb or more", TRUE,"Between 5 and 10 GB")</f>
        <v>Less than 5</v>
      </c>
      <c r="W2528">
        <v>4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 cm="1">
        <f t="array" ref="J2529">_xlfn.IFS(Aggregate[[#This Row],[Age]]&lt;30,"Under 30",Aggregate[[#This Row],[Age]]&gt;65,"Senior", TRUE, "Other")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 cm="1">
        <f t="array" ref="V2529">_xlfn.IFS(Aggregate[[#This Row],[Avg Monthly GB Download]]&lt;5,"Less than 5",Aggregate[[#This Row],[Avg Monthly GB Download]]&gt;=10,"10 gb or more", TRUE,"Between 5 and 10 GB")</f>
        <v>Between 5 and 10 GB</v>
      </c>
      <c r="W2529">
        <v>9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 cm="1">
        <f t="array" ref="J2530">_xlfn.IFS(Aggregate[[#This Row],[Age]]&lt;30,"Under 30",Aggregate[[#This Row],[Age]]&gt;65,"Senior", TRUE, "Other")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 cm="1">
        <f t="array" ref="V2530">_xlfn.IFS(Aggregate[[#This Row],[Avg Monthly GB Download]]&lt;5,"Less than 5",Aggregate[[#This Row],[Avg Monthly GB Download]]&gt;=10,"10 gb or more", TRUE,"Between 5 and 10 GB")</f>
        <v>Between 5 and 10 GB</v>
      </c>
      <c r="W2530">
        <v>8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 cm="1">
        <f t="array" ref="J2531">_xlfn.IFS(Aggregate[[#This Row],[Age]]&lt;30,"Under 30",Aggregate[[#This Row],[Age]]&gt;65,"Senior", TRUE, "Other")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 cm="1">
        <f t="array" ref="V2531">_xlfn.IFS(Aggregate[[#This Row],[Avg Monthly GB Download]]&lt;5,"Less than 5",Aggregate[[#This Row],[Avg Monthly GB Download]]&gt;=10,"10 gb or more", TRUE,"Between 5 and 10 GB")</f>
        <v>Less than 5</v>
      </c>
      <c r="W2531">
        <v>4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 cm="1">
        <f t="array" ref="J2532">_xlfn.IFS(Aggregate[[#This Row],[Age]]&lt;30,"Under 30",Aggregate[[#This Row],[Age]]&gt;65,"Senior", TRUE, "Other")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 cm="1">
        <f t="array" ref="V2532">_xlfn.IFS(Aggregate[[#This Row],[Avg Monthly GB Download]]&lt;5,"Less than 5",Aggregate[[#This Row],[Avg Monthly GB Download]]&gt;=10,"10 gb or more", TRUE,"Between 5 and 10 GB")</f>
        <v>Between 5 and 10 GB</v>
      </c>
      <c r="W2532">
        <v>9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 cm="1">
        <f t="array" ref="J2533">_xlfn.IFS(Aggregate[[#This Row],[Age]]&lt;30,"Under 30",Aggregate[[#This Row],[Age]]&gt;65,"Senior", TRUE, "Other")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 cm="1">
        <f t="array" ref="V2533">_xlfn.IFS(Aggregate[[#This Row],[Avg Monthly GB Download]]&lt;5,"Less than 5",Aggregate[[#This Row],[Avg Monthly GB Download]]&gt;=10,"10 gb or more", TRUE,"Between 5 and 10 GB")</f>
        <v>Less than 5</v>
      </c>
      <c r="W2533">
        <v>1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 cm="1">
        <f t="array" ref="J2534">_xlfn.IFS(Aggregate[[#This Row],[Age]]&lt;30,"Under 30",Aggregate[[#This Row],[Age]]&gt;65,"Senior", TRUE, "Other")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 cm="1">
        <f t="array" ref="V2534">_xlfn.IFS(Aggregate[[#This Row],[Avg Monthly GB Download]]&lt;5,"Less than 5",Aggregate[[#This Row],[Avg Monthly GB Download]]&gt;=10,"10 gb or more", TRUE,"Between 5 and 10 GB")</f>
        <v>10 gb or more</v>
      </c>
      <c r="W2534">
        <v>12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 cm="1">
        <f t="array" ref="J2535">_xlfn.IFS(Aggregate[[#This Row],[Age]]&lt;30,"Under 30",Aggregate[[#This Row],[Age]]&gt;65,"Senior", TRUE, "Other")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 cm="1">
        <f t="array" ref="V2535">_xlfn.IFS(Aggregate[[#This Row],[Avg Monthly GB Download]]&lt;5,"Less than 5",Aggregate[[#This Row],[Avg Monthly GB Download]]&gt;=10,"10 gb or more", TRUE,"Between 5 and 10 GB")</f>
        <v>Less than 5</v>
      </c>
      <c r="W2535">
        <v>2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 cm="1">
        <f t="array" ref="J2536">_xlfn.IFS(Aggregate[[#This Row],[Age]]&lt;30,"Under 30",Aggregate[[#This Row],[Age]]&gt;65,"Senior", TRUE, "Other")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 cm="1">
        <f t="array" ref="V2536">_xlfn.IFS(Aggregate[[#This Row],[Avg Monthly GB Download]]&lt;5,"Less than 5",Aggregate[[#This Row],[Avg Monthly GB Download]]&gt;=10,"10 gb or more", TRUE,"Between 5 and 10 GB")</f>
        <v>Less than 5</v>
      </c>
      <c r="W2536">
        <v>3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 cm="1">
        <f t="array" ref="J2537">_xlfn.IFS(Aggregate[[#This Row],[Age]]&lt;30,"Under 30",Aggregate[[#This Row],[Age]]&gt;65,"Senior", TRUE, "Other")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 cm="1">
        <f t="array" ref="V2537">_xlfn.IFS(Aggregate[[#This Row],[Avg Monthly GB Download]]&lt;5,"Less than 5",Aggregate[[#This Row],[Avg Monthly GB Download]]&gt;=10,"10 gb or more", TRUE,"Between 5 and 10 GB")</f>
        <v>Between 5 and 10 GB</v>
      </c>
      <c r="W2537">
        <v>9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 cm="1">
        <f t="array" ref="J2538">_xlfn.IFS(Aggregate[[#This Row],[Age]]&lt;30,"Under 30",Aggregate[[#This Row],[Age]]&gt;65,"Senior", TRUE, "Other")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 cm="1">
        <f t="array" ref="V2538">_xlfn.IFS(Aggregate[[#This Row],[Avg Monthly GB Download]]&lt;5,"Less than 5",Aggregate[[#This Row],[Avg Monthly GB Download]]&gt;=10,"10 gb or more", TRUE,"Between 5 and 10 GB")</f>
        <v>10 gb or more</v>
      </c>
      <c r="W2538">
        <v>21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 cm="1">
        <f t="array" ref="J2539">_xlfn.IFS(Aggregate[[#This Row],[Age]]&lt;30,"Under 30",Aggregate[[#This Row],[Age]]&gt;65,"Senior", TRUE, "Other")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 cm="1">
        <f t="array" ref="V2539">_xlfn.IFS(Aggregate[[#This Row],[Avg Monthly GB Download]]&lt;5,"Less than 5",Aggregate[[#This Row],[Avg Monthly GB Download]]&gt;=10,"10 gb or more", TRUE,"Between 5 and 10 GB")</f>
        <v>10 gb or more</v>
      </c>
      <c r="W2539">
        <v>14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 cm="1">
        <f t="array" ref="J2540">_xlfn.IFS(Aggregate[[#This Row],[Age]]&lt;30,"Under 30",Aggregate[[#This Row],[Age]]&gt;65,"Senior", TRUE, "Other")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 cm="1">
        <f t="array" ref="V2540">_xlfn.IFS(Aggregate[[#This Row],[Avg Monthly GB Download]]&lt;5,"Less than 5",Aggregate[[#This Row],[Avg Monthly GB Download]]&gt;=10,"10 gb or more", TRUE,"Between 5 and 10 GB")</f>
        <v>10 gb or more</v>
      </c>
      <c r="W2540">
        <v>29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 cm="1">
        <f t="array" ref="J2541">_xlfn.IFS(Aggregate[[#This Row],[Age]]&lt;30,"Under 30",Aggregate[[#This Row],[Age]]&gt;65,"Senior", TRUE, "Other")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 cm="1">
        <f t="array" ref="V2541">_xlfn.IFS(Aggregate[[#This Row],[Avg Monthly GB Download]]&lt;5,"Less than 5",Aggregate[[#This Row],[Avg Monthly GB Download]]&gt;=10,"10 gb or more", TRUE,"Between 5 and 10 GB")</f>
        <v>Less than 5</v>
      </c>
      <c r="W2541">
        <v>3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 cm="1">
        <f t="array" ref="J2542">_xlfn.IFS(Aggregate[[#This Row],[Age]]&lt;30,"Under 30",Aggregate[[#This Row],[Age]]&gt;65,"Senior", TRUE, "Other")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 cm="1">
        <f t="array" ref="V2542">_xlfn.IFS(Aggregate[[#This Row],[Avg Monthly GB Download]]&lt;5,"Less than 5",Aggregate[[#This Row],[Avg Monthly GB Download]]&gt;=10,"10 gb or more", TRUE,"Between 5 and 10 GB")</f>
        <v>Between 5 and 10 GB</v>
      </c>
      <c r="W2542">
        <v>7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 cm="1">
        <f t="array" ref="J2543">_xlfn.IFS(Aggregate[[#This Row],[Age]]&lt;30,"Under 30",Aggregate[[#This Row],[Age]]&gt;65,"Senior", TRUE, "Other")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 cm="1">
        <f t="array" ref="V2543">_xlfn.IFS(Aggregate[[#This Row],[Avg Monthly GB Download]]&lt;5,"Less than 5",Aggregate[[#This Row],[Avg Monthly GB Download]]&gt;=10,"10 gb or more", TRUE,"Between 5 and 10 GB")</f>
        <v>Less than 5</v>
      </c>
      <c r="W2543">
        <v>3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 cm="1">
        <f t="array" ref="J2544">_xlfn.IFS(Aggregate[[#This Row],[Age]]&lt;30,"Under 30",Aggregate[[#This Row],[Age]]&gt;65,"Senior", TRUE, "Other")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 cm="1">
        <f t="array" ref="V2544">_xlfn.IFS(Aggregate[[#This Row],[Avg Monthly GB Download]]&lt;5,"Less than 5",Aggregate[[#This Row],[Avg Monthly GB Download]]&gt;=10,"10 gb or more", TRUE,"Between 5 and 10 GB")</f>
        <v>10 gb or more</v>
      </c>
      <c r="W2544">
        <v>26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 cm="1">
        <f t="array" ref="J2545">_xlfn.IFS(Aggregate[[#This Row],[Age]]&lt;30,"Under 30",Aggregate[[#This Row],[Age]]&gt;65,"Senior", TRUE, "Other")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 cm="1">
        <f t="array" ref="V2545">_xlfn.IFS(Aggregate[[#This Row],[Avg Monthly GB Download]]&lt;5,"Less than 5",Aggregate[[#This Row],[Avg Monthly GB Download]]&gt;=10,"10 gb or more", TRUE,"Between 5 and 10 GB")</f>
        <v>Less than 5</v>
      </c>
      <c r="W2545">
        <v>4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 cm="1">
        <f t="array" ref="J2546">_xlfn.IFS(Aggregate[[#This Row],[Age]]&lt;30,"Under 30",Aggregate[[#This Row],[Age]]&gt;65,"Senior", TRUE, "Other")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 cm="1">
        <f t="array" ref="V2546">_xlfn.IFS(Aggregate[[#This Row],[Avg Monthly GB Download]]&lt;5,"Less than 5",Aggregate[[#This Row],[Avg Monthly GB Download]]&gt;=10,"10 gb or more", TRUE,"Between 5 and 10 GB")</f>
        <v>Less than 5</v>
      </c>
      <c r="W2546">
        <v>1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 cm="1">
        <f t="array" ref="J2547">_xlfn.IFS(Aggregate[[#This Row],[Age]]&lt;30,"Under 30",Aggregate[[#This Row],[Age]]&gt;65,"Senior", TRUE, "Other")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 cm="1">
        <f t="array" ref="V2547">_xlfn.IFS(Aggregate[[#This Row],[Avg Monthly GB Download]]&lt;5,"Less than 5",Aggregate[[#This Row],[Avg Monthly GB Download]]&gt;=10,"10 gb or more", TRUE,"Between 5 and 10 GB")</f>
        <v>10 gb or more</v>
      </c>
      <c r="W2547">
        <v>10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 cm="1">
        <f t="array" ref="J2548">_xlfn.IFS(Aggregate[[#This Row],[Age]]&lt;30,"Under 30",Aggregate[[#This Row],[Age]]&gt;65,"Senior", TRUE, "Other")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 cm="1">
        <f t="array" ref="V2548">_xlfn.IFS(Aggregate[[#This Row],[Avg Monthly GB Download]]&lt;5,"Less than 5",Aggregate[[#This Row],[Avg Monthly GB Download]]&gt;=10,"10 gb or more", TRUE,"Between 5 and 10 GB")</f>
        <v>Between 5 and 10 GB</v>
      </c>
      <c r="W2548">
        <v>5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 cm="1">
        <f t="array" ref="J2549">_xlfn.IFS(Aggregate[[#This Row],[Age]]&lt;30,"Under 30",Aggregate[[#This Row],[Age]]&gt;65,"Senior", TRUE, "Other")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 cm="1">
        <f t="array" ref="V2549">_xlfn.IFS(Aggregate[[#This Row],[Avg Monthly GB Download]]&lt;5,"Less than 5",Aggregate[[#This Row],[Avg Monthly GB Download]]&gt;=10,"10 gb or more", TRUE,"Between 5 and 10 GB")</f>
        <v>Between 5 and 10 GB</v>
      </c>
      <c r="W2549">
        <v>5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 cm="1">
        <f t="array" ref="J2550">_xlfn.IFS(Aggregate[[#This Row],[Age]]&lt;30,"Under 30",Aggregate[[#This Row],[Age]]&gt;65,"Senior", TRUE, "Other")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 cm="1">
        <f t="array" ref="V2550">_xlfn.IFS(Aggregate[[#This Row],[Avg Monthly GB Download]]&lt;5,"Less than 5",Aggregate[[#This Row],[Avg Monthly GB Download]]&gt;=10,"10 gb or more", TRUE,"Between 5 and 10 GB")</f>
        <v>Between 5 and 10 GB</v>
      </c>
      <c r="W2550">
        <v>5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 cm="1">
        <f t="array" ref="J2551">_xlfn.IFS(Aggregate[[#This Row],[Age]]&lt;30,"Under 30",Aggregate[[#This Row],[Age]]&gt;65,"Senior", TRUE, "Other")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 cm="1">
        <f t="array" ref="V2551">_xlfn.IFS(Aggregate[[#This Row],[Avg Monthly GB Download]]&lt;5,"Less than 5",Aggregate[[#This Row],[Avg Monthly GB Download]]&gt;=10,"10 gb or more", TRUE,"Between 5 and 10 GB")</f>
        <v>Less than 5</v>
      </c>
      <c r="W2551">
        <v>1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 cm="1">
        <f t="array" ref="J2552">_xlfn.IFS(Aggregate[[#This Row],[Age]]&lt;30,"Under 30",Aggregate[[#This Row],[Age]]&gt;65,"Senior", TRUE, "Other")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 cm="1">
        <f t="array" ref="V2552">_xlfn.IFS(Aggregate[[#This Row],[Avg Monthly GB Download]]&lt;5,"Less than 5",Aggregate[[#This Row],[Avg Monthly GB Download]]&gt;=10,"10 gb or more", TRUE,"Between 5 and 10 GB")</f>
        <v>10 gb or more</v>
      </c>
      <c r="W2552">
        <v>17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 cm="1">
        <f t="array" ref="J2553">_xlfn.IFS(Aggregate[[#This Row],[Age]]&lt;30,"Under 30",Aggregate[[#This Row],[Age]]&gt;65,"Senior", TRUE, "Other")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 cm="1">
        <f t="array" ref="V2553">_xlfn.IFS(Aggregate[[#This Row],[Avg Monthly GB Download]]&lt;5,"Less than 5",Aggregate[[#This Row],[Avg Monthly GB Download]]&gt;=10,"10 gb or more", TRUE,"Between 5 and 10 GB")</f>
        <v>Less than 5</v>
      </c>
      <c r="W2553">
        <v>3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 cm="1">
        <f t="array" ref="J2554">_xlfn.IFS(Aggregate[[#This Row],[Age]]&lt;30,"Under 30",Aggregate[[#This Row],[Age]]&gt;65,"Senior", TRUE, "Other")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 cm="1">
        <f t="array" ref="V2554">_xlfn.IFS(Aggregate[[#This Row],[Avg Monthly GB Download]]&lt;5,"Less than 5",Aggregate[[#This Row],[Avg Monthly GB Download]]&gt;=10,"10 gb or more", TRUE,"Between 5 and 10 GB")</f>
        <v>10 gb or more</v>
      </c>
      <c r="W2554">
        <v>12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 cm="1">
        <f t="array" ref="J2555">_xlfn.IFS(Aggregate[[#This Row],[Age]]&lt;30,"Under 30",Aggregate[[#This Row],[Age]]&gt;65,"Senior", TRUE, "Other")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 cm="1">
        <f t="array" ref="V2555">_xlfn.IFS(Aggregate[[#This Row],[Avg Monthly GB Download]]&lt;5,"Less than 5",Aggregate[[#This Row],[Avg Monthly GB Download]]&gt;=10,"10 gb or more", TRUE,"Between 5 and 10 GB")</f>
        <v>Between 5 and 10 GB</v>
      </c>
      <c r="W2555">
        <v>8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 cm="1">
        <f t="array" ref="J2556">_xlfn.IFS(Aggregate[[#This Row],[Age]]&lt;30,"Under 30",Aggregate[[#This Row],[Age]]&gt;65,"Senior", TRUE, "Other")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 cm="1">
        <f t="array" ref="V2556">_xlfn.IFS(Aggregate[[#This Row],[Avg Monthly GB Download]]&lt;5,"Less than 5",Aggregate[[#This Row],[Avg Monthly GB Download]]&gt;=10,"10 gb or more", TRUE,"Between 5 and 10 GB")</f>
        <v>10 gb or more</v>
      </c>
      <c r="W2556">
        <v>17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 cm="1">
        <f t="array" ref="J2557">_xlfn.IFS(Aggregate[[#This Row],[Age]]&lt;30,"Under 30",Aggregate[[#This Row],[Age]]&gt;65,"Senior", TRUE, "Other")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 cm="1">
        <f t="array" ref="V2557">_xlfn.IFS(Aggregate[[#This Row],[Avg Monthly GB Download]]&lt;5,"Less than 5",Aggregate[[#This Row],[Avg Monthly GB Download]]&gt;=10,"10 gb or more", TRUE,"Between 5 and 10 GB")</f>
        <v>Between 5 and 10 GB</v>
      </c>
      <c r="W2557">
        <v>6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 cm="1">
        <f t="array" ref="J2558">_xlfn.IFS(Aggregate[[#This Row],[Age]]&lt;30,"Under 30",Aggregate[[#This Row],[Age]]&gt;65,"Senior", TRUE, "Other")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 cm="1">
        <f t="array" ref="V2558">_xlfn.IFS(Aggregate[[#This Row],[Avg Monthly GB Download]]&lt;5,"Less than 5",Aggregate[[#This Row],[Avg Monthly GB Download]]&gt;=10,"10 gb or more", TRUE,"Between 5 and 10 GB")</f>
        <v>10 gb or more</v>
      </c>
      <c r="W2558">
        <v>10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 cm="1">
        <f t="array" ref="J2559">_xlfn.IFS(Aggregate[[#This Row],[Age]]&lt;30,"Under 30",Aggregate[[#This Row],[Age]]&gt;65,"Senior", TRUE, "Other")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 cm="1">
        <f t="array" ref="V2559">_xlfn.IFS(Aggregate[[#This Row],[Avg Monthly GB Download]]&lt;5,"Less than 5",Aggregate[[#This Row],[Avg Monthly GB Download]]&gt;=10,"10 gb or more", TRUE,"Between 5 and 10 GB")</f>
        <v>10 gb or more</v>
      </c>
      <c r="W2559">
        <v>11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 cm="1">
        <f t="array" ref="J2560">_xlfn.IFS(Aggregate[[#This Row],[Age]]&lt;30,"Under 30",Aggregate[[#This Row],[Age]]&gt;65,"Senior", TRUE, "Other")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 cm="1">
        <f t="array" ref="V2560">_xlfn.IFS(Aggregate[[#This Row],[Avg Monthly GB Download]]&lt;5,"Less than 5",Aggregate[[#This Row],[Avg Monthly GB Download]]&gt;=10,"10 gb or more", TRUE,"Between 5 and 10 GB")</f>
        <v>10 gb or more</v>
      </c>
      <c r="W2560">
        <v>15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 cm="1">
        <f t="array" ref="J2561">_xlfn.IFS(Aggregate[[#This Row],[Age]]&lt;30,"Under 30",Aggregate[[#This Row],[Age]]&gt;65,"Senior", TRUE, "Other")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 cm="1">
        <f t="array" ref="V2561">_xlfn.IFS(Aggregate[[#This Row],[Avg Monthly GB Download]]&lt;5,"Less than 5",Aggregate[[#This Row],[Avg Monthly GB Download]]&gt;=10,"10 gb or more", TRUE,"Between 5 and 10 GB")</f>
        <v>Less than 5</v>
      </c>
      <c r="W2561">
        <v>3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 cm="1">
        <f t="array" ref="J2562">_xlfn.IFS(Aggregate[[#This Row],[Age]]&lt;30,"Under 30",Aggregate[[#This Row],[Age]]&gt;65,"Senior", TRUE, "Other")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 cm="1">
        <f t="array" ref="V2562">_xlfn.IFS(Aggregate[[#This Row],[Avg Monthly GB Download]]&lt;5,"Less than 5",Aggregate[[#This Row],[Avg Monthly GB Download]]&gt;=10,"10 gb or more", TRUE,"Between 5 and 10 GB")</f>
        <v>Less than 5</v>
      </c>
      <c r="W2562">
        <v>3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 cm="1">
        <f t="array" ref="J2563">_xlfn.IFS(Aggregate[[#This Row],[Age]]&lt;30,"Under 30",Aggregate[[#This Row],[Age]]&gt;65,"Senior", TRUE, "Other")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 cm="1">
        <f t="array" ref="V2563">_xlfn.IFS(Aggregate[[#This Row],[Avg Monthly GB Download]]&lt;5,"Less than 5",Aggregate[[#This Row],[Avg Monthly GB Download]]&gt;=10,"10 gb or more", TRUE,"Between 5 and 10 GB")</f>
        <v>Less than 5</v>
      </c>
      <c r="W2563">
        <v>3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 cm="1">
        <f t="array" ref="J2564">_xlfn.IFS(Aggregate[[#This Row],[Age]]&lt;30,"Under 30",Aggregate[[#This Row],[Age]]&gt;65,"Senior", TRUE, "Other")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 cm="1">
        <f t="array" ref="V2564">_xlfn.IFS(Aggregate[[#This Row],[Avg Monthly GB Download]]&lt;5,"Less than 5",Aggregate[[#This Row],[Avg Monthly GB Download]]&gt;=10,"10 gb or more", TRUE,"Between 5 and 10 GB")</f>
        <v>Between 5 and 10 GB</v>
      </c>
      <c r="W2564">
        <v>8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 cm="1">
        <f t="array" ref="J2565">_xlfn.IFS(Aggregate[[#This Row],[Age]]&lt;30,"Under 30",Aggregate[[#This Row],[Age]]&gt;65,"Senior", TRUE, "Other")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 cm="1">
        <f t="array" ref="V2565">_xlfn.IFS(Aggregate[[#This Row],[Avg Monthly GB Download]]&lt;5,"Less than 5",Aggregate[[#This Row],[Avg Monthly GB Download]]&gt;=10,"10 gb or more", TRUE,"Between 5 and 10 GB")</f>
        <v>Between 5 and 10 GB</v>
      </c>
      <c r="W2565">
        <v>5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 cm="1">
        <f t="array" ref="J2566">_xlfn.IFS(Aggregate[[#This Row],[Age]]&lt;30,"Under 30",Aggregate[[#This Row],[Age]]&gt;65,"Senior", TRUE, "Other")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 cm="1">
        <f t="array" ref="V2566">_xlfn.IFS(Aggregate[[#This Row],[Avg Monthly GB Download]]&lt;5,"Less than 5",Aggregate[[#This Row],[Avg Monthly GB Download]]&gt;=10,"10 gb or more", TRUE,"Between 5 and 10 GB")</f>
        <v>Less than 5</v>
      </c>
      <c r="W2566">
        <v>3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 cm="1">
        <f t="array" ref="J2567">_xlfn.IFS(Aggregate[[#This Row],[Age]]&lt;30,"Under 30",Aggregate[[#This Row],[Age]]&gt;65,"Senior", TRUE, "Other")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 cm="1">
        <f t="array" ref="V2567">_xlfn.IFS(Aggregate[[#This Row],[Avg Monthly GB Download]]&lt;5,"Less than 5",Aggregate[[#This Row],[Avg Monthly GB Download]]&gt;=10,"10 gb or more", TRUE,"Between 5 and 10 GB")</f>
        <v>Less than 5</v>
      </c>
      <c r="W2567">
        <v>2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 cm="1">
        <f t="array" ref="J2568">_xlfn.IFS(Aggregate[[#This Row],[Age]]&lt;30,"Under 30",Aggregate[[#This Row],[Age]]&gt;65,"Senior", TRUE, "Other")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 cm="1">
        <f t="array" ref="V2568">_xlfn.IFS(Aggregate[[#This Row],[Avg Monthly GB Download]]&lt;5,"Less than 5",Aggregate[[#This Row],[Avg Monthly GB Download]]&gt;=10,"10 gb or more", TRUE,"Between 5 and 10 GB")</f>
        <v>Less than 5</v>
      </c>
      <c r="W2568">
        <v>2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 cm="1">
        <f t="array" ref="J2569">_xlfn.IFS(Aggregate[[#This Row],[Age]]&lt;30,"Under 30",Aggregate[[#This Row],[Age]]&gt;65,"Senior", TRUE, "Other")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 cm="1">
        <f t="array" ref="V2569">_xlfn.IFS(Aggregate[[#This Row],[Avg Monthly GB Download]]&lt;5,"Less than 5",Aggregate[[#This Row],[Avg Monthly GB Download]]&gt;=10,"10 gb or more", TRUE,"Between 5 and 10 GB")</f>
        <v>Between 5 and 10 GB</v>
      </c>
      <c r="W2569">
        <v>9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 cm="1">
        <f t="array" ref="J2570">_xlfn.IFS(Aggregate[[#This Row],[Age]]&lt;30,"Under 30",Aggregate[[#This Row],[Age]]&gt;65,"Senior", TRUE, "Other")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 cm="1">
        <f t="array" ref="V2570">_xlfn.IFS(Aggregate[[#This Row],[Avg Monthly GB Download]]&lt;5,"Less than 5",Aggregate[[#This Row],[Avg Monthly GB Download]]&gt;=10,"10 gb or more", TRUE,"Between 5 and 10 GB")</f>
        <v>Between 5 and 10 GB</v>
      </c>
      <c r="W2570">
        <v>8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 cm="1">
        <f t="array" ref="J2571">_xlfn.IFS(Aggregate[[#This Row],[Age]]&lt;30,"Under 30",Aggregate[[#This Row],[Age]]&gt;65,"Senior", TRUE, "Other")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 cm="1">
        <f t="array" ref="V2571">_xlfn.IFS(Aggregate[[#This Row],[Avg Monthly GB Download]]&lt;5,"Less than 5",Aggregate[[#This Row],[Avg Monthly GB Download]]&gt;=10,"10 gb or more", TRUE,"Between 5 and 10 GB")</f>
        <v>10 gb or more</v>
      </c>
      <c r="W2571">
        <v>25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 cm="1">
        <f t="array" ref="J2572">_xlfn.IFS(Aggregate[[#This Row],[Age]]&lt;30,"Under 30",Aggregate[[#This Row],[Age]]&gt;65,"Senior", TRUE, "Other")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 cm="1">
        <f t="array" ref="V2572">_xlfn.IFS(Aggregate[[#This Row],[Avg Monthly GB Download]]&lt;5,"Less than 5",Aggregate[[#This Row],[Avg Monthly GB Download]]&gt;=10,"10 gb or more", TRUE,"Between 5 and 10 GB")</f>
        <v>Less than 5</v>
      </c>
      <c r="W2572">
        <v>3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 cm="1">
        <f t="array" ref="J2573">_xlfn.IFS(Aggregate[[#This Row],[Age]]&lt;30,"Under 30",Aggregate[[#This Row],[Age]]&gt;65,"Senior", TRUE, "Other")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 cm="1">
        <f t="array" ref="V2573">_xlfn.IFS(Aggregate[[#This Row],[Avg Monthly GB Download]]&lt;5,"Less than 5",Aggregate[[#This Row],[Avg Monthly GB Download]]&gt;=10,"10 gb or more", TRUE,"Between 5 and 10 GB")</f>
        <v>Less than 5</v>
      </c>
      <c r="W2573">
        <v>2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 cm="1">
        <f t="array" ref="J2574">_xlfn.IFS(Aggregate[[#This Row],[Age]]&lt;30,"Under 30",Aggregate[[#This Row],[Age]]&gt;65,"Senior", TRUE, "Other")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 cm="1">
        <f t="array" ref="V2574">_xlfn.IFS(Aggregate[[#This Row],[Avg Monthly GB Download]]&lt;5,"Less than 5",Aggregate[[#This Row],[Avg Monthly GB Download]]&gt;=10,"10 gb or more", TRUE,"Between 5 and 10 GB")</f>
        <v>Less than 5</v>
      </c>
      <c r="W2574">
        <v>2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 cm="1">
        <f t="array" ref="J2575">_xlfn.IFS(Aggregate[[#This Row],[Age]]&lt;30,"Under 30",Aggregate[[#This Row],[Age]]&gt;65,"Senior", TRUE, "Other")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 cm="1">
        <f t="array" ref="V2575">_xlfn.IFS(Aggregate[[#This Row],[Avg Monthly GB Download]]&lt;5,"Less than 5",Aggregate[[#This Row],[Avg Monthly GB Download]]&gt;=10,"10 gb or more", TRUE,"Between 5 and 10 GB")</f>
        <v>Between 5 and 10 GB</v>
      </c>
      <c r="W2575">
        <v>5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 cm="1">
        <f t="array" ref="J2576">_xlfn.IFS(Aggregate[[#This Row],[Age]]&lt;30,"Under 30",Aggregate[[#This Row],[Age]]&gt;65,"Senior", TRUE, "Other")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 cm="1">
        <f t="array" ref="V2576">_xlfn.IFS(Aggregate[[#This Row],[Avg Monthly GB Download]]&lt;5,"Less than 5",Aggregate[[#This Row],[Avg Monthly GB Download]]&gt;=10,"10 gb or more", TRUE,"Between 5 and 10 GB")</f>
        <v>Less than 5</v>
      </c>
      <c r="W2576">
        <v>1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 cm="1">
        <f t="array" ref="J2577">_xlfn.IFS(Aggregate[[#This Row],[Age]]&lt;30,"Under 30",Aggregate[[#This Row],[Age]]&gt;65,"Senior", TRUE, "Other")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 cm="1">
        <f t="array" ref="V2577">_xlfn.IFS(Aggregate[[#This Row],[Avg Monthly GB Download]]&lt;5,"Less than 5",Aggregate[[#This Row],[Avg Monthly GB Download]]&gt;=10,"10 gb or more", TRUE,"Between 5 and 10 GB")</f>
        <v>Between 5 and 10 GB</v>
      </c>
      <c r="W2577">
        <v>8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 cm="1">
        <f t="array" ref="J2578">_xlfn.IFS(Aggregate[[#This Row],[Age]]&lt;30,"Under 30",Aggregate[[#This Row],[Age]]&gt;65,"Senior", TRUE, "Other")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 cm="1">
        <f t="array" ref="V2578">_xlfn.IFS(Aggregate[[#This Row],[Avg Monthly GB Download]]&lt;5,"Less than 5",Aggregate[[#This Row],[Avg Monthly GB Download]]&gt;=10,"10 gb or more", TRUE,"Between 5 and 10 GB")</f>
        <v>Between 5 and 10 GB</v>
      </c>
      <c r="W2578">
        <v>5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 cm="1">
        <f t="array" ref="J2579">_xlfn.IFS(Aggregate[[#This Row],[Age]]&lt;30,"Under 30",Aggregate[[#This Row],[Age]]&gt;65,"Senior", TRUE, "Other")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 cm="1">
        <f t="array" ref="V2579">_xlfn.IFS(Aggregate[[#This Row],[Avg Monthly GB Download]]&lt;5,"Less than 5",Aggregate[[#This Row],[Avg Monthly GB Download]]&gt;=10,"10 gb or more", TRUE,"Between 5 and 10 GB")</f>
        <v>Between 5 and 10 GB</v>
      </c>
      <c r="W2579">
        <v>6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 cm="1">
        <f t="array" ref="J2580">_xlfn.IFS(Aggregate[[#This Row],[Age]]&lt;30,"Under 30",Aggregate[[#This Row],[Age]]&gt;65,"Senior", TRUE, "Other")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 cm="1">
        <f t="array" ref="V2580">_xlfn.IFS(Aggregate[[#This Row],[Avg Monthly GB Download]]&lt;5,"Less than 5",Aggregate[[#This Row],[Avg Monthly GB Download]]&gt;=10,"10 gb or more", TRUE,"Between 5 and 10 GB")</f>
        <v>10 gb or more</v>
      </c>
      <c r="W2580">
        <v>11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 cm="1">
        <f t="array" ref="J2581">_xlfn.IFS(Aggregate[[#This Row],[Age]]&lt;30,"Under 30",Aggregate[[#This Row],[Age]]&gt;65,"Senior", TRUE, "Other")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 cm="1">
        <f t="array" ref="V2581">_xlfn.IFS(Aggregate[[#This Row],[Avg Monthly GB Download]]&lt;5,"Less than 5",Aggregate[[#This Row],[Avg Monthly GB Download]]&gt;=10,"10 gb or more", TRUE,"Between 5 and 10 GB")</f>
        <v>10 gb or more</v>
      </c>
      <c r="W2581">
        <v>27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 cm="1">
        <f t="array" ref="J2582">_xlfn.IFS(Aggregate[[#This Row],[Age]]&lt;30,"Under 30",Aggregate[[#This Row],[Age]]&gt;65,"Senior", TRUE, "Other")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 cm="1">
        <f t="array" ref="V2582">_xlfn.IFS(Aggregate[[#This Row],[Avg Monthly GB Download]]&lt;5,"Less than 5",Aggregate[[#This Row],[Avg Monthly GB Download]]&gt;=10,"10 gb or more", TRUE,"Between 5 and 10 GB")</f>
        <v>10 gb or more</v>
      </c>
      <c r="W2582">
        <v>10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 cm="1">
        <f t="array" ref="J2583">_xlfn.IFS(Aggregate[[#This Row],[Age]]&lt;30,"Under 30",Aggregate[[#This Row],[Age]]&gt;65,"Senior", TRUE, "Other")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 cm="1">
        <f t="array" ref="V2583">_xlfn.IFS(Aggregate[[#This Row],[Avg Monthly GB Download]]&lt;5,"Less than 5",Aggregate[[#This Row],[Avg Monthly GB Download]]&gt;=10,"10 gb or more", TRUE,"Between 5 and 10 GB")</f>
        <v>Less than 5</v>
      </c>
      <c r="W2583">
        <v>4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 cm="1">
        <f t="array" ref="J2584">_xlfn.IFS(Aggregate[[#This Row],[Age]]&lt;30,"Under 30",Aggregate[[#This Row],[Age]]&gt;65,"Senior", TRUE, "Other")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 cm="1">
        <f t="array" ref="V2584">_xlfn.IFS(Aggregate[[#This Row],[Avg Monthly GB Download]]&lt;5,"Less than 5",Aggregate[[#This Row],[Avg Monthly GB Download]]&gt;=10,"10 gb or more", TRUE,"Between 5 and 10 GB")</f>
        <v>10 gb or more</v>
      </c>
      <c r="W2584">
        <v>30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 cm="1">
        <f t="array" ref="J2585">_xlfn.IFS(Aggregate[[#This Row],[Age]]&lt;30,"Under 30",Aggregate[[#This Row],[Age]]&gt;65,"Senior", TRUE, "Other")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 cm="1">
        <f t="array" ref="V2585">_xlfn.IFS(Aggregate[[#This Row],[Avg Monthly GB Download]]&lt;5,"Less than 5",Aggregate[[#This Row],[Avg Monthly GB Download]]&gt;=10,"10 gb or more", TRUE,"Between 5 and 10 GB")</f>
        <v>10 gb or more</v>
      </c>
      <c r="W2585">
        <v>24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 cm="1">
        <f t="array" ref="J2586">_xlfn.IFS(Aggregate[[#This Row],[Age]]&lt;30,"Under 30",Aggregate[[#This Row],[Age]]&gt;65,"Senior", TRUE, "Other")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 cm="1">
        <f t="array" ref="V2586">_xlfn.IFS(Aggregate[[#This Row],[Avg Monthly GB Download]]&lt;5,"Less than 5",Aggregate[[#This Row],[Avg Monthly GB Download]]&gt;=10,"10 gb or more", TRUE,"Between 5 and 10 GB")</f>
        <v>10 gb or more</v>
      </c>
      <c r="W2586">
        <v>25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 cm="1">
        <f t="array" ref="J2587">_xlfn.IFS(Aggregate[[#This Row],[Age]]&lt;30,"Under 30",Aggregate[[#This Row],[Age]]&gt;65,"Senior", TRUE, "Other")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 cm="1">
        <f t="array" ref="V2587">_xlfn.IFS(Aggregate[[#This Row],[Avg Monthly GB Download]]&lt;5,"Less than 5",Aggregate[[#This Row],[Avg Monthly GB Download]]&gt;=10,"10 gb or more", TRUE,"Between 5 and 10 GB")</f>
        <v>10 gb or more</v>
      </c>
      <c r="W2587">
        <v>12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 cm="1">
        <f t="array" ref="J2588">_xlfn.IFS(Aggregate[[#This Row],[Age]]&lt;30,"Under 30",Aggregate[[#This Row],[Age]]&gt;65,"Senior", TRUE, "Other")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 cm="1">
        <f t="array" ref="V2588">_xlfn.IFS(Aggregate[[#This Row],[Avg Monthly GB Download]]&lt;5,"Less than 5",Aggregate[[#This Row],[Avg Monthly GB Download]]&gt;=10,"10 gb or more", TRUE,"Between 5 and 10 GB")</f>
        <v>10 gb or more</v>
      </c>
      <c r="W2588">
        <v>37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 cm="1">
        <f t="array" ref="J2589">_xlfn.IFS(Aggregate[[#This Row],[Age]]&lt;30,"Under 30",Aggregate[[#This Row],[Age]]&gt;65,"Senior", TRUE, "Other")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 cm="1">
        <f t="array" ref="V2589">_xlfn.IFS(Aggregate[[#This Row],[Avg Monthly GB Download]]&lt;5,"Less than 5",Aggregate[[#This Row],[Avg Monthly GB Download]]&gt;=10,"10 gb or more", TRUE,"Between 5 and 10 GB")</f>
        <v>Between 5 and 10 GB</v>
      </c>
      <c r="W2589">
        <v>8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 cm="1">
        <f t="array" ref="J2590">_xlfn.IFS(Aggregate[[#This Row],[Age]]&lt;30,"Under 30",Aggregate[[#This Row],[Age]]&gt;65,"Senior", TRUE, "Other")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 cm="1">
        <f t="array" ref="V2590">_xlfn.IFS(Aggregate[[#This Row],[Avg Monthly GB Download]]&lt;5,"Less than 5",Aggregate[[#This Row],[Avg Monthly GB Download]]&gt;=10,"10 gb or more", TRUE,"Between 5 and 10 GB")</f>
        <v>10 gb or more</v>
      </c>
      <c r="W2590">
        <v>10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 cm="1">
        <f t="array" ref="J2591">_xlfn.IFS(Aggregate[[#This Row],[Age]]&lt;30,"Under 30",Aggregate[[#This Row],[Age]]&gt;65,"Senior", TRUE, "Other")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 cm="1">
        <f t="array" ref="V2591">_xlfn.IFS(Aggregate[[#This Row],[Avg Monthly GB Download]]&lt;5,"Less than 5",Aggregate[[#This Row],[Avg Monthly GB Download]]&gt;=10,"10 gb or more", TRUE,"Between 5 and 10 GB")</f>
        <v>Between 5 and 10 GB</v>
      </c>
      <c r="W2591">
        <v>6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 cm="1">
        <f t="array" ref="J2592">_xlfn.IFS(Aggregate[[#This Row],[Age]]&lt;30,"Under 30",Aggregate[[#This Row],[Age]]&gt;65,"Senior", TRUE, "Other")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 cm="1">
        <f t="array" ref="V2592">_xlfn.IFS(Aggregate[[#This Row],[Avg Monthly GB Download]]&lt;5,"Less than 5",Aggregate[[#This Row],[Avg Monthly GB Download]]&gt;=10,"10 gb or more", TRUE,"Between 5 and 10 GB")</f>
        <v>Less than 5</v>
      </c>
      <c r="W2592">
        <v>1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 cm="1">
        <f t="array" ref="J2593">_xlfn.IFS(Aggregate[[#This Row],[Age]]&lt;30,"Under 30",Aggregate[[#This Row],[Age]]&gt;65,"Senior", TRUE, "Other")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 cm="1">
        <f t="array" ref="V2593">_xlfn.IFS(Aggregate[[#This Row],[Avg Monthly GB Download]]&lt;5,"Less than 5",Aggregate[[#This Row],[Avg Monthly GB Download]]&gt;=10,"10 gb or more", TRUE,"Between 5 and 10 GB")</f>
        <v>Between 5 and 10 GB</v>
      </c>
      <c r="W2593">
        <v>7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 cm="1">
        <f t="array" ref="J2594">_xlfn.IFS(Aggregate[[#This Row],[Age]]&lt;30,"Under 30",Aggregate[[#This Row],[Age]]&gt;65,"Senior", TRUE, "Other")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 cm="1">
        <f t="array" ref="V2594">_xlfn.IFS(Aggregate[[#This Row],[Avg Monthly GB Download]]&lt;5,"Less than 5",Aggregate[[#This Row],[Avg Monthly GB Download]]&gt;=10,"10 gb or more", TRUE,"Between 5 and 10 GB")</f>
        <v>10 gb or more</v>
      </c>
      <c r="W2594">
        <v>12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 cm="1">
        <f t="array" ref="J2595">_xlfn.IFS(Aggregate[[#This Row],[Age]]&lt;30,"Under 30",Aggregate[[#This Row],[Age]]&gt;65,"Senior", TRUE, "Other")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 cm="1">
        <f t="array" ref="V2595">_xlfn.IFS(Aggregate[[#This Row],[Avg Monthly GB Download]]&lt;5,"Less than 5",Aggregate[[#This Row],[Avg Monthly GB Download]]&gt;=10,"10 gb or more", TRUE,"Between 5 and 10 GB")</f>
        <v>Between 5 and 10 GB</v>
      </c>
      <c r="W2595">
        <v>7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 cm="1">
        <f t="array" ref="J2596">_xlfn.IFS(Aggregate[[#This Row],[Age]]&lt;30,"Under 30",Aggregate[[#This Row],[Age]]&gt;65,"Senior", TRUE, "Other")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 cm="1">
        <f t="array" ref="V2596">_xlfn.IFS(Aggregate[[#This Row],[Avg Monthly GB Download]]&lt;5,"Less than 5",Aggregate[[#This Row],[Avg Monthly GB Download]]&gt;=10,"10 gb or more", TRUE,"Between 5 and 10 GB")</f>
        <v>10 gb or more</v>
      </c>
      <c r="W2596">
        <v>30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 cm="1">
        <f t="array" ref="J2597">_xlfn.IFS(Aggregate[[#This Row],[Age]]&lt;30,"Under 30",Aggregate[[#This Row],[Age]]&gt;65,"Senior", TRUE, "Other")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 cm="1">
        <f t="array" ref="V2597">_xlfn.IFS(Aggregate[[#This Row],[Avg Monthly GB Download]]&lt;5,"Less than 5",Aggregate[[#This Row],[Avg Monthly GB Download]]&gt;=10,"10 gb or more", TRUE,"Between 5 and 10 GB")</f>
        <v>10 gb or more</v>
      </c>
      <c r="W2597">
        <v>17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 cm="1">
        <f t="array" ref="J2598">_xlfn.IFS(Aggregate[[#This Row],[Age]]&lt;30,"Under 30",Aggregate[[#This Row],[Age]]&gt;65,"Senior", TRUE, "Other")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 cm="1">
        <f t="array" ref="V2598">_xlfn.IFS(Aggregate[[#This Row],[Avg Monthly GB Download]]&lt;5,"Less than 5",Aggregate[[#This Row],[Avg Monthly GB Download]]&gt;=10,"10 gb or more", TRUE,"Between 5 and 10 GB")</f>
        <v>Between 5 and 10 GB</v>
      </c>
      <c r="W2598">
        <v>5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 cm="1">
        <f t="array" ref="J2599">_xlfn.IFS(Aggregate[[#This Row],[Age]]&lt;30,"Under 30",Aggregate[[#This Row],[Age]]&gt;65,"Senior", TRUE, "Other")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 cm="1">
        <f t="array" ref="V2599">_xlfn.IFS(Aggregate[[#This Row],[Avg Monthly GB Download]]&lt;5,"Less than 5",Aggregate[[#This Row],[Avg Monthly GB Download]]&gt;=10,"10 gb or more", TRUE,"Between 5 and 10 GB")</f>
        <v>10 gb or more</v>
      </c>
      <c r="W2599">
        <v>11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 cm="1">
        <f t="array" ref="J2600">_xlfn.IFS(Aggregate[[#This Row],[Age]]&lt;30,"Under 30",Aggregate[[#This Row],[Age]]&gt;65,"Senior", TRUE, "Other")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 cm="1">
        <f t="array" ref="V2600">_xlfn.IFS(Aggregate[[#This Row],[Avg Monthly GB Download]]&lt;5,"Less than 5",Aggregate[[#This Row],[Avg Monthly GB Download]]&gt;=10,"10 gb or more", TRUE,"Between 5 and 10 GB")</f>
        <v>10 gb or more</v>
      </c>
      <c r="W2600">
        <v>10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 cm="1">
        <f t="array" ref="J2601">_xlfn.IFS(Aggregate[[#This Row],[Age]]&lt;30,"Under 30",Aggregate[[#This Row],[Age]]&gt;65,"Senior", TRUE, "Other")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 cm="1">
        <f t="array" ref="V2601">_xlfn.IFS(Aggregate[[#This Row],[Avg Monthly GB Download]]&lt;5,"Less than 5",Aggregate[[#This Row],[Avg Monthly GB Download]]&gt;=10,"10 gb or more", TRUE,"Between 5 and 10 GB")</f>
        <v>Between 5 and 10 GB</v>
      </c>
      <c r="W2601">
        <v>7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 cm="1">
        <f t="array" ref="J2602">_xlfn.IFS(Aggregate[[#This Row],[Age]]&lt;30,"Under 30",Aggregate[[#This Row],[Age]]&gt;65,"Senior", TRUE, "Other")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 cm="1">
        <f t="array" ref="V2602">_xlfn.IFS(Aggregate[[#This Row],[Avg Monthly GB Download]]&lt;5,"Less than 5",Aggregate[[#This Row],[Avg Monthly GB Download]]&gt;=10,"10 gb or more", TRUE,"Between 5 and 10 GB")</f>
        <v>Less than 5</v>
      </c>
      <c r="W2602">
        <v>4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 cm="1">
        <f t="array" ref="J2603">_xlfn.IFS(Aggregate[[#This Row],[Age]]&lt;30,"Under 30",Aggregate[[#This Row],[Age]]&gt;65,"Senior", TRUE, "Other")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 cm="1">
        <f t="array" ref="V2603">_xlfn.IFS(Aggregate[[#This Row],[Avg Monthly GB Download]]&lt;5,"Less than 5",Aggregate[[#This Row],[Avg Monthly GB Download]]&gt;=10,"10 gb or more", TRUE,"Between 5 and 10 GB")</f>
        <v>Less than 5</v>
      </c>
      <c r="W2603">
        <v>2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 cm="1">
        <f t="array" ref="J2604">_xlfn.IFS(Aggregate[[#This Row],[Age]]&lt;30,"Under 30",Aggregate[[#This Row],[Age]]&gt;65,"Senior", TRUE, "Other")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 cm="1">
        <f t="array" ref="V2604">_xlfn.IFS(Aggregate[[#This Row],[Avg Monthly GB Download]]&lt;5,"Less than 5",Aggregate[[#This Row],[Avg Monthly GB Download]]&gt;=10,"10 gb or more", TRUE,"Between 5 and 10 GB")</f>
        <v>10 gb or more</v>
      </c>
      <c r="W2604">
        <v>14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 cm="1">
        <f t="array" ref="J2605">_xlfn.IFS(Aggregate[[#This Row],[Age]]&lt;30,"Under 30",Aggregate[[#This Row],[Age]]&gt;65,"Senior", TRUE, "Other")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 cm="1">
        <f t="array" ref="V2605">_xlfn.IFS(Aggregate[[#This Row],[Avg Monthly GB Download]]&lt;5,"Less than 5",Aggregate[[#This Row],[Avg Monthly GB Download]]&gt;=10,"10 gb or more", TRUE,"Between 5 and 10 GB")</f>
        <v>Less than 5</v>
      </c>
      <c r="W2605">
        <v>1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 cm="1">
        <f t="array" ref="J2606">_xlfn.IFS(Aggregate[[#This Row],[Age]]&lt;30,"Under 30",Aggregate[[#This Row],[Age]]&gt;65,"Senior", TRUE, "Other")</f>
        <v>Other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 cm="1">
        <f t="array" ref="V2606">_xlfn.IFS(Aggregate[[#This Row],[Avg Monthly GB Download]]&lt;5,"Less than 5",Aggregate[[#This Row],[Avg Monthly GB Download]]&gt;=10,"10 gb or more", TRUE,"Between 5 and 10 GB")</f>
        <v>Less than 5</v>
      </c>
      <c r="W2606">
        <v>1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 cm="1">
        <f t="array" ref="J2607">_xlfn.IFS(Aggregate[[#This Row],[Age]]&lt;30,"Under 30",Aggregate[[#This Row],[Age]]&gt;65,"Senior", TRUE, "Other")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 cm="1">
        <f t="array" ref="V2607">_xlfn.IFS(Aggregate[[#This Row],[Avg Monthly GB Download]]&lt;5,"Less than 5",Aggregate[[#This Row],[Avg Monthly GB Download]]&gt;=10,"10 gb or more", TRUE,"Between 5 and 10 GB")</f>
        <v>10 gb or more</v>
      </c>
      <c r="W2607">
        <v>16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 cm="1">
        <f t="array" ref="J2608">_xlfn.IFS(Aggregate[[#This Row],[Age]]&lt;30,"Under 30",Aggregate[[#This Row],[Age]]&gt;65,"Senior", TRUE, "Other")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 cm="1">
        <f t="array" ref="V2608">_xlfn.IFS(Aggregate[[#This Row],[Avg Monthly GB Download]]&lt;5,"Less than 5",Aggregate[[#This Row],[Avg Monthly GB Download]]&gt;=10,"10 gb or more", TRUE,"Between 5 and 10 GB")</f>
        <v>Between 5 and 10 GB</v>
      </c>
      <c r="W2608">
        <v>5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 cm="1">
        <f t="array" ref="J2609">_xlfn.IFS(Aggregate[[#This Row],[Age]]&lt;30,"Under 30",Aggregate[[#This Row],[Age]]&gt;65,"Senior", TRUE, "Other")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 cm="1">
        <f t="array" ref="V2609">_xlfn.IFS(Aggregate[[#This Row],[Avg Monthly GB Download]]&lt;5,"Less than 5",Aggregate[[#This Row],[Avg Monthly GB Download]]&gt;=10,"10 gb or more", TRUE,"Between 5 and 10 GB")</f>
        <v>10 gb or more</v>
      </c>
      <c r="W2609">
        <v>13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 cm="1">
        <f t="array" ref="J2610">_xlfn.IFS(Aggregate[[#This Row],[Age]]&lt;30,"Under 30",Aggregate[[#This Row],[Age]]&gt;65,"Senior", TRUE, "Other")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 cm="1">
        <f t="array" ref="V2610">_xlfn.IFS(Aggregate[[#This Row],[Avg Monthly GB Download]]&lt;5,"Less than 5",Aggregate[[#This Row],[Avg Monthly GB Download]]&gt;=10,"10 gb or more", TRUE,"Between 5 and 10 GB")</f>
        <v>Less than 5</v>
      </c>
      <c r="W2610">
        <v>3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 cm="1">
        <f t="array" ref="J2611">_xlfn.IFS(Aggregate[[#This Row],[Age]]&lt;30,"Under 30",Aggregate[[#This Row],[Age]]&gt;65,"Senior", TRUE, "Other")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 cm="1">
        <f t="array" ref="V2611">_xlfn.IFS(Aggregate[[#This Row],[Avg Monthly GB Download]]&lt;5,"Less than 5",Aggregate[[#This Row],[Avg Monthly GB Download]]&gt;=10,"10 gb or more", TRUE,"Between 5 and 10 GB")</f>
        <v>Between 5 and 10 GB</v>
      </c>
      <c r="W2611">
        <v>5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 cm="1">
        <f t="array" ref="J2612">_xlfn.IFS(Aggregate[[#This Row],[Age]]&lt;30,"Under 30",Aggregate[[#This Row],[Age]]&gt;65,"Senior", TRUE, "Other")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 cm="1">
        <f t="array" ref="V2612">_xlfn.IFS(Aggregate[[#This Row],[Avg Monthly GB Download]]&lt;5,"Less than 5",Aggregate[[#This Row],[Avg Monthly GB Download]]&gt;=10,"10 gb or more", TRUE,"Between 5 and 10 GB")</f>
        <v>Between 5 and 10 GB</v>
      </c>
      <c r="W2612">
        <v>9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 cm="1">
        <f t="array" ref="J2613">_xlfn.IFS(Aggregate[[#This Row],[Age]]&lt;30,"Under 30",Aggregate[[#This Row],[Age]]&gt;65,"Senior", TRUE, "Other")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 cm="1">
        <f t="array" ref="V2613">_xlfn.IFS(Aggregate[[#This Row],[Avg Monthly GB Download]]&lt;5,"Less than 5",Aggregate[[#This Row],[Avg Monthly GB Download]]&gt;=10,"10 gb or more", TRUE,"Between 5 and 10 GB")</f>
        <v>Less than 5</v>
      </c>
      <c r="W2613">
        <v>1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 cm="1">
        <f t="array" ref="J2614">_xlfn.IFS(Aggregate[[#This Row],[Age]]&lt;30,"Under 30",Aggregate[[#This Row],[Age]]&gt;65,"Senior", TRUE, "Other")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 cm="1">
        <f t="array" ref="V2614">_xlfn.IFS(Aggregate[[#This Row],[Avg Monthly GB Download]]&lt;5,"Less than 5",Aggregate[[#This Row],[Avg Monthly GB Download]]&gt;=10,"10 gb or more", TRUE,"Between 5 and 10 GB")</f>
        <v>Between 5 and 10 GB</v>
      </c>
      <c r="W2614">
        <v>9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 cm="1">
        <f t="array" ref="J2615">_xlfn.IFS(Aggregate[[#This Row],[Age]]&lt;30,"Under 30",Aggregate[[#This Row],[Age]]&gt;65,"Senior", TRUE, "Other")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 cm="1">
        <f t="array" ref="V2615">_xlfn.IFS(Aggregate[[#This Row],[Avg Monthly GB Download]]&lt;5,"Less than 5",Aggregate[[#This Row],[Avg Monthly GB Download]]&gt;=10,"10 gb or more", TRUE,"Between 5 and 10 GB")</f>
        <v>Less than 5</v>
      </c>
      <c r="W2615">
        <v>4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 cm="1">
        <f t="array" ref="J2616">_xlfn.IFS(Aggregate[[#This Row],[Age]]&lt;30,"Under 30",Aggregate[[#This Row],[Age]]&gt;65,"Senior", TRUE, "Other")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 cm="1">
        <f t="array" ref="V2616">_xlfn.IFS(Aggregate[[#This Row],[Avg Monthly GB Download]]&lt;5,"Less than 5",Aggregate[[#This Row],[Avg Monthly GB Download]]&gt;=10,"10 gb or more", TRUE,"Between 5 and 10 GB")</f>
        <v>Between 5 and 10 GB</v>
      </c>
      <c r="W2616">
        <v>9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 cm="1">
        <f t="array" ref="J2617">_xlfn.IFS(Aggregate[[#This Row],[Age]]&lt;30,"Under 30",Aggregate[[#This Row],[Age]]&gt;65,"Senior", TRUE, "Other")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 cm="1">
        <f t="array" ref="V2617">_xlfn.IFS(Aggregate[[#This Row],[Avg Monthly GB Download]]&lt;5,"Less than 5",Aggregate[[#This Row],[Avg Monthly GB Download]]&gt;=10,"10 gb or more", TRUE,"Between 5 and 10 GB")</f>
        <v>Less than 5</v>
      </c>
      <c r="W2617">
        <v>4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 cm="1">
        <f t="array" ref="J2618">_xlfn.IFS(Aggregate[[#This Row],[Age]]&lt;30,"Under 30",Aggregate[[#This Row],[Age]]&gt;65,"Senior", TRUE, "Other")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 cm="1">
        <f t="array" ref="V2618">_xlfn.IFS(Aggregate[[#This Row],[Avg Monthly GB Download]]&lt;5,"Less than 5",Aggregate[[#This Row],[Avg Monthly GB Download]]&gt;=10,"10 gb or more", TRUE,"Between 5 and 10 GB")</f>
        <v>Less than 5</v>
      </c>
      <c r="W2618">
        <v>1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 cm="1">
        <f t="array" ref="J2619">_xlfn.IFS(Aggregate[[#This Row],[Age]]&lt;30,"Under 30",Aggregate[[#This Row],[Age]]&gt;65,"Senior", TRUE, "Other")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 cm="1">
        <f t="array" ref="V2619">_xlfn.IFS(Aggregate[[#This Row],[Avg Monthly GB Download]]&lt;5,"Less than 5",Aggregate[[#This Row],[Avg Monthly GB Download]]&gt;=10,"10 gb or more", TRUE,"Between 5 and 10 GB")</f>
        <v>Less than 5</v>
      </c>
      <c r="W2619">
        <v>3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 cm="1">
        <f t="array" ref="J2620">_xlfn.IFS(Aggregate[[#This Row],[Age]]&lt;30,"Under 30",Aggregate[[#This Row],[Age]]&gt;65,"Senior", TRUE, "Other")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 cm="1">
        <f t="array" ref="V2620">_xlfn.IFS(Aggregate[[#This Row],[Avg Monthly GB Download]]&lt;5,"Less than 5",Aggregate[[#This Row],[Avg Monthly GB Download]]&gt;=10,"10 gb or more", TRUE,"Between 5 and 10 GB")</f>
        <v>Between 5 and 10 GB</v>
      </c>
      <c r="W2620">
        <v>9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 cm="1">
        <f t="array" ref="J2621">_xlfn.IFS(Aggregate[[#This Row],[Age]]&lt;30,"Under 30",Aggregate[[#This Row],[Age]]&gt;65,"Senior", TRUE, "Other")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 cm="1">
        <f t="array" ref="V2621">_xlfn.IFS(Aggregate[[#This Row],[Avg Monthly GB Download]]&lt;5,"Less than 5",Aggregate[[#This Row],[Avg Monthly GB Download]]&gt;=10,"10 gb or more", TRUE,"Between 5 and 10 GB")</f>
        <v>Less than 5</v>
      </c>
      <c r="W2621">
        <v>4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 cm="1">
        <f t="array" ref="J2622">_xlfn.IFS(Aggregate[[#This Row],[Age]]&lt;30,"Under 30",Aggregate[[#This Row],[Age]]&gt;65,"Senior", TRUE, "Other")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 cm="1">
        <f t="array" ref="V2622">_xlfn.IFS(Aggregate[[#This Row],[Avg Monthly GB Download]]&lt;5,"Less than 5",Aggregate[[#This Row],[Avg Monthly GB Download]]&gt;=10,"10 gb or more", TRUE,"Between 5 and 10 GB")</f>
        <v>10 gb or more</v>
      </c>
      <c r="W2622">
        <v>14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 cm="1">
        <f t="array" ref="J2623">_xlfn.IFS(Aggregate[[#This Row],[Age]]&lt;30,"Under 30",Aggregate[[#This Row],[Age]]&gt;65,"Senior", TRUE, "Other")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 cm="1">
        <f t="array" ref="V2623">_xlfn.IFS(Aggregate[[#This Row],[Avg Monthly GB Download]]&lt;5,"Less than 5",Aggregate[[#This Row],[Avg Monthly GB Download]]&gt;=10,"10 gb or more", TRUE,"Between 5 and 10 GB")</f>
        <v>Less than 5</v>
      </c>
      <c r="W2623">
        <v>1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 cm="1">
        <f t="array" ref="J2624">_xlfn.IFS(Aggregate[[#This Row],[Age]]&lt;30,"Under 30",Aggregate[[#This Row],[Age]]&gt;65,"Senior", TRUE, "Other")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 cm="1">
        <f t="array" ref="V2624">_xlfn.IFS(Aggregate[[#This Row],[Avg Monthly GB Download]]&lt;5,"Less than 5",Aggregate[[#This Row],[Avg Monthly GB Download]]&gt;=10,"10 gb or more", TRUE,"Between 5 and 10 GB")</f>
        <v>Between 5 and 10 GB</v>
      </c>
      <c r="W2624">
        <v>5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 cm="1">
        <f t="array" ref="J2625">_xlfn.IFS(Aggregate[[#This Row],[Age]]&lt;30,"Under 30",Aggregate[[#This Row],[Age]]&gt;65,"Senior", TRUE, "Other")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 cm="1">
        <f t="array" ref="V2625">_xlfn.IFS(Aggregate[[#This Row],[Avg Monthly GB Download]]&lt;5,"Less than 5",Aggregate[[#This Row],[Avg Monthly GB Download]]&gt;=10,"10 gb or more", TRUE,"Between 5 and 10 GB")</f>
        <v>Between 5 and 10 GB</v>
      </c>
      <c r="W2625">
        <v>5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 cm="1">
        <f t="array" ref="J2626">_xlfn.IFS(Aggregate[[#This Row],[Age]]&lt;30,"Under 30",Aggregate[[#This Row],[Age]]&gt;65,"Senior", TRUE, "Other")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 cm="1">
        <f t="array" ref="V2626">_xlfn.IFS(Aggregate[[#This Row],[Avg Monthly GB Download]]&lt;5,"Less than 5",Aggregate[[#This Row],[Avg Monthly GB Download]]&gt;=10,"10 gb or more", TRUE,"Between 5 and 10 GB")</f>
        <v>10 gb or more</v>
      </c>
      <c r="W2626">
        <v>10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 cm="1">
        <f t="array" ref="J2627">_xlfn.IFS(Aggregate[[#This Row],[Age]]&lt;30,"Under 30",Aggregate[[#This Row],[Age]]&gt;65,"Senior", TRUE, "Other")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 cm="1">
        <f t="array" ref="V2627">_xlfn.IFS(Aggregate[[#This Row],[Avg Monthly GB Download]]&lt;5,"Less than 5",Aggregate[[#This Row],[Avg Monthly GB Download]]&gt;=10,"10 gb or more", TRUE,"Between 5 and 10 GB")</f>
        <v>Between 5 and 10 GB</v>
      </c>
      <c r="W2627">
        <v>5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 cm="1">
        <f t="array" ref="J2628">_xlfn.IFS(Aggregate[[#This Row],[Age]]&lt;30,"Under 30",Aggregate[[#This Row],[Age]]&gt;65,"Senior", TRUE, "Other")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 cm="1">
        <f t="array" ref="V2628">_xlfn.IFS(Aggregate[[#This Row],[Avg Monthly GB Download]]&lt;5,"Less than 5",Aggregate[[#This Row],[Avg Monthly GB Download]]&gt;=10,"10 gb or more", TRUE,"Between 5 and 10 GB")</f>
        <v>Less than 5</v>
      </c>
      <c r="W2628">
        <v>2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 cm="1">
        <f t="array" ref="J2629">_xlfn.IFS(Aggregate[[#This Row],[Age]]&lt;30,"Under 30",Aggregate[[#This Row],[Age]]&gt;65,"Senior", TRUE, "Other")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 cm="1">
        <f t="array" ref="V2629">_xlfn.IFS(Aggregate[[#This Row],[Avg Monthly GB Download]]&lt;5,"Less than 5",Aggregate[[#This Row],[Avg Monthly GB Download]]&gt;=10,"10 gb or more", TRUE,"Between 5 and 10 GB")</f>
        <v>10 gb or more</v>
      </c>
      <c r="W2629">
        <v>28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 cm="1">
        <f t="array" ref="J2630">_xlfn.IFS(Aggregate[[#This Row],[Age]]&lt;30,"Under 30",Aggregate[[#This Row],[Age]]&gt;65,"Senior", TRUE, "Other")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 cm="1">
        <f t="array" ref="V2630">_xlfn.IFS(Aggregate[[#This Row],[Avg Monthly GB Download]]&lt;5,"Less than 5",Aggregate[[#This Row],[Avg Monthly GB Download]]&gt;=10,"10 gb or more", TRUE,"Between 5 and 10 GB")</f>
        <v>Between 5 and 10 GB</v>
      </c>
      <c r="W2630">
        <v>9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 cm="1">
        <f t="array" ref="J2631">_xlfn.IFS(Aggregate[[#This Row],[Age]]&lt;30,"Under 30",Aggregate[[#This Row],[Age]]&gt;65,"Senior", TRUE, "Other")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 cm="1">
        <f t="array" ref="V2631">_xlfn.IFS(Aggregate[[#This Row],[Avg Monthly GB Download]]&lt;5,"Less than 5",Aggregate[[#This Row],[Avg Monthly GB Download]]&gt;=10,"10 gb or more", TRUE,"Between 5 and 10 GB")</f>
        <v>10 gb or more</v>
      </c>
      <c r="W2631">
        <v>13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 cm="1">
        <f t="array" ref="J2632">_xlfn.IFS(Aggregate[[#This Row],[Age]]&lt;30,"Under 30",Aggregate[[#This Row],[Age]]&gt;65,"Senior", TRUE, "Other")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 cm="1">
        <f t="array" ref="V2632">_xlfn.IFS(Aggregate[[#This Row],[Avg Monthly GB Download]]&lt;5,"Less than 5",Aggregate[[#This Row],[Avg Monthly GB Download]]&gt;=10,"10 gb or more", TRUE,"Between 5 and 10 GB")</f>
        <v>Between 5 and 10 GB</v>
      </c>
      <c r="W2632">
        <v>7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 cm="1">
        <f t="array" ref="J2633">_xlfn.IFS(Aggregate[[#This Row],[Age]]&lt;30,"Under 30",Aggregate[[#This Row],[Age]]&gt;65,"Senior", TRUE, "Other")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 cm="1">
        <f t="array" ref="V2633">_xlfn.IFS(Aggregate[[#This Row],[Avg Monthly GB Download]]&lt;5,"Less than 5",Aggregate[[#This Row],[Avg Monthly GB Download]]&gt;=10,"10 gb or more", TRUE,"Between 5 and 10 GB")</f>
        <v>10 gb or more</v>
      </c>
      <c r="W2633">
        <v>14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 cm="1">
        <f t="array" ref="J2634">_xlfn.IFS(Aggregate[[#This Row],[Age]]&lt;30,"Under 30",Aggregate[[#This Row],[Age]]&gt;65,"Senior", TRUE, "Other")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 cm="1">
        <f t="array" ref="V2634">_xlfn.IFS(Aggregate[[#This Row],[Avg Monthly GB Download]]&lt;5,"Less than 5",Aggregate[[#This Row],[Avg Monthly GB Download]]&gt;=10,"10 gb or more", TRUE,"Between 5 and 10 GB")</f>
        <v>Between 5 and 10 GB</v>
      </c>
      <c r="W2634">
        <v>5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 cm="1">
        <f t="array" ref="J2635">_xlfn.IFS(Aggregate[[#This Row],[Age]]&lt;30,"Under 30",Aggregate[[#This Row],[Age]]&gt;65,"Senior", TRUE, "Other")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 cm="1">
        <f t="array" ref="V2635">_xlfn.IFS(Aggregate[[#This Row],[Avg Monthly GB Download]]&lt;5,"Less than 5",Aggregate[[#This Row],[Avg Monthly GB Download]]&gt;=10,"10 gb or more", TRUE,"Between 5 and 10 GB")</f>
        <v>Less than 5</v>
      </c>
      <c r="W2635">
        <v>4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 cm="1">
        <f t="array" ref="J2636">_xlfn.IFS(Aggregate[[#This Row],[Age]]&lt;30,"Under 30",Aggregate[[#This Row],[Age]]&gt;65,"Senior", TRUE, "Other")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 cm="1">
        <f t="array" ref="V2636">_xlfn.IFS(Aggregate[[#This Row],[Avg Monthly GB Download]]&lt;5,"Less than 5",Aggregate[[#This Row],[Avg Monthly GB Download]]&gt;=10,"10 gb or more", TRUE,"Between 5 and 10 GB")</f>
        <v>Between 5 and 10 GB</v>
      </c>
      <c r="W2636">
        <v>5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 cm="1">
        <f t="array" ref="J2637">_xlfn.IFS(Aggregate[[#This Row],[Age]]&lt;30,"Under 30",Aggregate[[#This Row],[Age]]&gt;65,"Senior", TRUE, "Other")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 cm="1">
        <f t="array" ref="V2637">_xlfn.IFS(Aggregate[[#This Row],[Avg Monthly GB Download]]&lt;5,"Less than 5",Aggregate[[#This Row],[Avg Monthly GB Download]]&gt;=10,"10 gb or more", TRUE,"Between 5 and 10 GB")</f>
        <v>Less than 5</v>
      </c>
      <c r="W2637">
        <v>2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 cm="1">
        <f t="array" ref="J2638">_xlfn.IFS(Aggregate[[#This Row],[Age]]&lt;30,"Under 30",Aggregate[[#This Row],[Age]]&gt;65,"Senior", TRUE, "Other")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 cm="1">
        <f t="array" ref="V2638">_xlfn.IFS(Aggregate[[#This Row],[Avg Monthly GB Download]]&lt;5,"Less than 5",Aggregate[[#This Row],[Avg Monthly GB Download]]&gt;=10,"10 gb or more", TRUE,"Between 5 and 10 GB")</f>
        <v>10 gb or more</v>
      </c>
      <c r="W2638">
        <v>10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 cm="1">
        <f t="array" ref="J2639">_xlfn.IFS(Aggregate[[#This Row],[Age]]&lt;30,"Under 30",Aggregate[[#This Row],[Age]]&gt;65,"Senior", TRUE, "Other")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 cm="1">
        <f t="array" ref="V2639">_xlfn.IFS(Aggregate[[#This Row],[Avg Monthly GB Download]]&lt;5,"Less than 5",Aggregate[[#This Row],[Avg Monthly GB Download]]&gt;=10,"10 gb or more", TRUE,"Between 5 and 10 GB")</f>
        <v>10 gb or more</v>
      </c>
      <c r="W2639">
        <v>26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 cm="1">
        <f t="array" ref="J2640">_xlfn.IFS(Aggregate[[#This Row],[Age]]&lt;30,"Under 30",Aggregate[[#This Row],[Age]]&gt;65,"Senior", TRUE, "Other")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 cm="1">
        <f t="array" ref="V2640">_xlfn.IFS(Aggregate[[#This Row],[Avg Monthly GB Download]]&lt;5,"Less than 5",Aggregate[[#This Row],[Avg Monthly GB Download]]&gt;=10,"10 gb or more", TRUE,"Between 5 and 10 GB")</f>
        <v>Between 5 and 10 GB</v>
      </c>
      <c r="W2640">
        <v>5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 cm="1">
        <f t="array" ref="J2641">_xlfn.IFS(Aggregate[[#This Row],[Age]]&lt;30,"Under 30",Aggregate[[#This Row],[Age]]&gt;65,"Senior", TRUE, "Other")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 cm="1">
        <f t="array" ref="V2641">_xlfn.IFS(Aggregate[[#This Row],[Avg Monthly GB Download]]&lt;5,"Less than 5",Aggregate[[#This Row],[Avg Monthly GB Download]]&gt;=10,"10 gb or more", TRUE,"Between 5 and 10 GB")</f>
        <v>Between 5 and 10 GB</v>
      </c>
      <c r="W2641">
        <v>5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 cm="1">
        <f t="array" ref="J2642">_xlfn.IFS(Aggregate[[#This Row],[Age]]&lt;30,"Under 30",Aggregate[[#This Row],[Age]]&gt;65,"Senior", TRUE, "Other")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 cm="1">
        <f t="array" ref="V2642">_xlfn.IFS(Aggregate[[#This Row],[Avg Monthly GB Download]]&lt;5,"Less than 5",Aggregate[[#This Row],[Avg Monthly GB Download]]&gt;=10,"10 gb or more", TRUE,"Between 5 and 10 GB")</f>
        <v>10 gb or more</v>
      </c>
      <c r="W2642">
        <v>17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 cm="1">
        <f t="array" ref="J2643">_xlfn.IFS(Aggregate[[#This Row],[Age]]&lt;30,"Under 30",Aggregate[[#This Row],[Age]]&gt;65,"Senior", TRUE, "Other")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 cm="1">
        <f t="array" ref="V2643">_xlfn.IFS(Aggregate[[#This Row],[Avg Monthly GB Download]]&lt;5,"Less than 5",Aggregate[[#This Row],[Avg Monthly GB Download]]&gt;=10,"10 gb or more", TRUE,"Between 5 and 10 GB")</f>
        <v>Between 5 and 10 GB</v>
      </c>
      <c r="W2643">
        <v>6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 cm="1">
        <f t="array" ref="J2644">_xlfn.IFS(Aggregate[[#This Row],[Age]]&lt;30,"Under 30",Aggregate[[#This Row],[Age]]&gt;65,"Senior", TRUE, "Other")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 cm="1">
        <f t="array" ref="V2644">_xlfn.IFS(Aggregate[[#This Row],[Avg Monthly GB Download]]&lt;5,"Less than 5",Aggregate[[#This Row],[Avg Monthly GB Download]]&gt;=10,"10 gb or more", TRUE,"Between 5 and 10 GB")</f>
        <v>10 gb or more</v>
      </c>
      <c r="W2644">
        <v>27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 cm="1">
        <f t="array" ref="J2645">_xlfn.IFS(Aggregate[[#This Row],[Age]]&lt;30,"Under 30",Aggregate[[#This Row],[Age]]&gt;65,"Senior", TRUE, "Other")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 cm="1">
        <f t="array" ref="V2645">_xlfn.IFS(Aggregate[[#This Row],[Avg Monthly GB Download]]&lt;5,"Less than 5",Aggregate[[#This Row],[Avg Monthly GB Download]]&gt;=10,"10 gb or more", TRUE,"Between 5 and 10 GB")</f>
        <v>Between 5 and 10 GB</v>
      </c>
      <c r="W2645">
        <v>8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 cm="1">
        <f t="array" ref="J2646">_xlfn.IFS(Aggregate[[#This Row],[Age]]&lt;30,"Under 30",Aggregate[[#This Row],[Age]]&gt;65,"Senior", TRUE, "Other")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 cm="1">
        <f t="array" ref="V2646">_xlfn.IFS(Aggregate[[#This Row],[Avg Monthly GB Download]]&lt;5,"Less than 5",Aggregate[[#This Row],[Avg Monthly GB Download]]&gt;=10,"10 gb or more", TRUE,"Between 5 and 10 GB")</f>
        <v>10 gb or more</v>
      </c>
      <c r="W2646">
        <v>37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 cm="1">
        <f t="array" ref="J2647">_xlfn.IFS(Aggregate[[#This Row],[Age]]&lt;30,"Under 30",Aggregate[[#This Row],[Age]]&gt;65,"Senior", TRUE, "Other")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 cm="1">
        <f t="array" ref="V2647">_xlfn.IFS(Aggregate[[#This Row],[Avg Monthly GB Download]]&lt;5,"Less than 5",Aggregate[[#This Row],[Avg Monthly GB Download]]&gt;=10,"10 gb or more", TRUE,"Between 5 and 10 GB")</f>
        <v>Less than 5</v>
      </c>
      <c r="W2647">
        <v>1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 cm="1">
        <f t="array" ref="J2648">_xlfn.IFS(Aggregate[[#This Row],[Age]]&lt;30,"Under 30",Aggregate[[#This Row],[Age]]&gt;65,"Senior", TRUE, "Other")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 cm="1">
        <f t="array" ref="V2648">_xlfn.IFS(Aggregate[[#This Row],[Avg Monthly GB Download]]&lt;5,"Less than 5",Aggregate[[#This Row],[Avg Monthly GB Download]]&gt;=10,"10 gb or more", TRUE,"Between 5 and 10 GB")</f>
        <v>10 gb or more</v>
      </c>
      <c r="W2648">
        <v>10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 cm="1">
        <f t="array" ref="J2649">_xlfn.IFS(Aggregate[[#This Row],[Age]]&lt;30,"Under 30",Aggregate[[#This Row],[Age]]&gt;65,"Senior", TRUE, "Other")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 cm="1">
        <f t="array" ref="V2649">_xlfn.IFS(Aggregate[[#This Row],[Avg Monthly GB Download]]&lt;5,"Less than 5",Aggregate[[#This Row],[Avg Monthly GB Download]]&gt;=10,"10 gb or more", TRUE,"Between 5 and 10 GB")</f>
        <v>Between 5 and 10 GB</v>
      </c>
      <c r="W2649">
        <v>7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 cm="1">
        <f t="array" ref="J2650">_xlfn.IFS(Aggregate[[#This Row],[Age]]&lt;30,"Under 30",Aggregate[[#This Row],[Age]]&gt;65,"Senior", TRUE, "Other")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 cm="1">
        <f t="array" ref="V2650">_xlfn.IFS(Aggregate[[#This Row],[Avg Monthly GB Download]]&lt;5,"Less than 5",Aggregate[[#This Row],[Avg Monthly GB Download]]&gt;=10,"10 gb or more", TRUE,"Between 5 and 10 GB")</f>
        <v>Between 5 and 10 GB</v>
      </c>
      <c r="W2650">
        <v>9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 cm="1">
        <f t="array" ref="J2651">_xlfn.IFS(Aggregate[[#This Row],[Age]]&lt;30,"Under 30",Aggregate[[#This Row],[Age]]&gt;65,"Senior", TRUE, "Other")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 cm="1">
        <f t="array" ref="V2651">_xlfn.IFS(Aggregate[[#This Row],[Avg Monthly GB Download]]&lt;5,"Less than 5",Aggregate[[#This Row],[Avg Monthly GB Download]]&gt;=10,"10 gb or more", TRUE,"Between 5 and 10 GB")</f>
        <v>Between 5 and 10 GB</v>
      </c>
      <c r="W2651">
        <v>5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 cm="1">
        <f t="array" ref="J2652">_xlfn.IFS(Aggregate[[#This Row],[Age]]&lt;30,"Under 30",Aggregate[[#This Row],[Age]]&gt;65,"Senior", TRUE, "Other")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 cm="1">
        <f t="array" ref="V2652">_xlfn.IFS(Aggregate[[#This Row],[Avg Monthly GB Download]]&lt;5,"Less than 5",Aggregate[[#This Row],[Avg Monthly GB Download]]&gt;=10,"10 gb or more", TRUE,"Between 5 and 10 GB")</f>
        <v>Between 5 and 10 GB</v>
      </c>
      <c r="W2652">
        <v>5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 cm="1">
        <f t="array" ref="J2653">_xlfn.IFS(Aggregate[[#This Row],[Age]]&lt;30,"Under 30",Aggregate[[#This Row],[Age]]&gt;65,"Senior", TRUE, "Other")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 cm="1">
        <f t="array" ref="V2653">_xlfn.IFS(Aggregate[[#This Row],[Avg Monthly GB Download]]&lt;5,"Less than 5",Aggregate[[#This Row],[Avg Monthly GB Download]]&gt;=10,"10 gb or more", TRUE,"Between 5 and 10 GB")</f>
        <v>10 gb or more</v>
      </c>
      <c r="W2653">
        <v>12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 cm="1">
        <f t="array" ref="J2654">_xlfn.IFS(Aggregate[[#This Row],[Age]]&lt;30,"Under 30",Aggregate[[#This Row],[Age]]&gt;65,"Senior", TRUE, "Other")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 cm="1">
        <f t="array" ref="V2654">_xlfn.IFS(Aggregate[[#This Row],[Avg Monthly GB Download]]&lt;5,"Less than 5",Aggregate[[#This Row],[Avg Monthly GB Download]]&gt;=10,"10 gb or more", TRUE,"Between 5 and 10 GB")</f>
        <v>Between 5 and 10 GB</v>
      </c>
      <c r="W2654">
        <v>7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 cm="1">
        <f t="array" ref="J2655">_xlfn.IFS(Aggregate[[#This Row],[Age]]&lt;30,"Under 30",Aggregate[[#This Row],[Age]]&gt;65,"Senior", TRUE, "Other")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 cm="1">
        <f t="array" ref="V2655">_xlfn.IFS(Aggregate[[#This Row],[Avg Monthly GB Download]]&lt;5,"Less than 5",Aggregate[[#This Row],[Avg Monthly GB Download]]&gt;=10,"10 gb or more", TRUE,"Between 5 and 10 GB")</f>
        <v>Less than 5</v>
      </c>
      <c r="W2655">
        <v>4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 cm="1">
        <f t="array" ref="J2656">_xlfn.IFS(Aggregate[[#This Row],[Age]]&lt;30,"Under 30",Aggregate[[#This Row],[Age]]&gt;65,"Senior", TRUE, "Other")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 cm="1">
        <f t="array" ref="V2656">_xlfn.IFS(Aggregate[[#This Row],[Avg Monthly GB Download]]&lt;5,"Less than 5",Aggregate[[#This Row],[Avg Monthly GB Download]]&gt;=10,"10 gb or more", TRUE,"Between 5 and 10 GB")</f>
        <v>10 gb or more</v>
      </c>
      <c r="W2656">
        <v>10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 cm="1">
        <f t="array" ref="J2657">_xlfn.IFS(Aggregate[[#This Row],[Age]]&lt;30,"Under 30",Aggregate[[#This Row],[Age]]&gt;65,"Senior", TRUE, "Other")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 cm="1">
        <f t="array" ref="V2657">_xlfn.IFS(Aggregate[[#This Row],[Avg Monthly GB Download]]&lt;5,"Less than 5",Aggregate[[#This Row],[Avg Monthly GB Download]]&gt;=10,"10 gb or more", TRUE,"Between 5 and 10 GB")</f>
        <v>10 gb or more</v>
      </c>
      <c r="W2657">
        <v>15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 cm="1">
        <f t="array" ref="J2658">_xlfn.IFS(Aggregate[[#This Row],[Age]]&lt;30,"Under 30",Aggregate[[#This Row],[Age]]&gt;65,"Senior", TRUE, "Other")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 cm="1">
        <f t="array" ref="V2658">_xlfn.IFS(Aggregate[[#This Row],[Avg Monthly GB Download]]&lt;5,"Less than 5",Aggregate[[#This Row],[Avg Monthly GB Download]]&gt;=10,"10 gb or more", TRUE,"Between 5 and 10 GB")</f>
        <v>Less than 5</v>
      </c>
      <c r="W2658">
        <v>1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 cm="1">
        <f t="array" ref="J2659">_xlfn.IFS(Aggregate[[#This Row],[Age]]&lt;30,"Under 30",Aggregate[[#This Row],[Age]]&gt;65,"Senior", TRUE, "Other")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 cm="1">
        <f t="array" ref="V2659">_xlfn.IFS(Aggregate[[#This Row],[Avg Monthly GB Download]]&lt;5,"Less than 5",Aggregate[[#This Row],[Avg Monthly GB Download]]&gt;=10,"10 gb or more", TRUE,"Between 5 and 10 GB")</f>
        <v>Between 5 and 10 GB</v>
      </c>
      <c r="W2659">
        <v>9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 cm="1">
        <f t="array" ref="J2660">_xlfn.IFS(Aggregate[[#This Row],[Age]]&lt;30,"Under 30",Aggregate[[#This Row],[Age]]&gt;65,"Senior", TRUE, "Other")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 cm="1">
        <f t="array" ref="V2660">_xlfn.IFS(Aggregate[[#This Row],[Avg Monthly GB Download]]&lt;5,"Less than 5",Aggregate[[#This Row],[Avg Monthly GB Download]]&gt;=10,"10 gb or more", TRUE,"Between 5 and 10 GB")</f>
        <v>Less than 5</v>
      </c>
      <c r="W2660">
        <v>4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 cm="1">
        <f t="array" ref="J2661">_xlfn.IFS(Aggregate[[#This Row],[Age]]&lt;30,"Under 30",Aggregate[[#This Row],[Age]]&gt;65,"Senior", TRUE, "Other")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 cm="1">
        <f t="array" ref="V2661">_xlfn.IFS(Aggregate[[#This Row],[Avg Monthly GB Download]]&lt;5,"Less than 5",Aggregate[[#This Row],[Avg Monthly GB Download]]&gt;=10,"10 gb or more", TRUE,"Between 5 and 10 GB")</f>
        <v>10 gb or more</v>
      </c>
      <c r="W2661">
        <v>15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 cm="1">
        <f t="array" ref="J2662">_xlfn.IFS(Aggregate[[#This Row],[Age]]&lt;30,"Under 30",Aggregate[[#This Row],[Age]]&gt;65,"Senior", TRUE, "Other")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 cm="1">
        <f t="array" ref="V2662">_xlfn.IFS(Aggregate[[#This Row],[Avg Monthly GB Download]]&lt;5,"Less than 5",Aggregate[[#This Row],[Avg Monthly GB Download]]&gt;=10,"10 gb or more", TRUE,"Between 5 and 10 GB")</f>
        <v>Less than 5</v>
      </c>
      <c r="W2662">
        <v>1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 cm="1">
        <f t="array" ref="J2663">_xlfn.IFS(Aggregate[[#This Row],[Age]]&lt;30,"Under 30",Aggregate[[#This Row],[Age]]&gt;65,"Senior", TRUE, "Other")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 cm="1">
        <f t="array" ref="V2663">_xlfn.IFS(Aggregate[[#This Row],[Avg Monthly GB Download]]&lt;5,"Less than 5",Aggregate[[#This Row],[Avg Monthly GB Download]]&gt;=10,"10 gb or more", TRUE,"Between 5 and 10 GB")</f>
        <v>10 gb or more</v>
      </c>
      <c r="W2663">
        <v>13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 cm="1">
        <f t="array" ref="J2664">_xlfn.IFS(Aggregate[[#This Row],[Age]]&lt;30,"Under 30",Aggregate[[#This Row],[Age]]&gt;65,"Senior", TRUE, "Other")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 cm="1">
        <f t="array" ref="V2664">_xlfn.IFS(Aggregate[[#This Row],[Avg Monthly GB Download]]&lt;5,"Less than 5",Aggregate[[#This Row],[Avg Monthly GB Download]]&gt;=10,"10 gb or more", TRUE,"Between 5 and 10 GB")</f>
        <v>Between 5 and 10 GB</v>
      </c>
      <c r="W2664">
        <v>7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 cm="1">
        <f t="array" ref="J2665">_xlfn.IFS(Aggregate[[#This Row],[Age]]&lt;30,"Under 30",Aggregate[[#This Row],[Age]]&gt;65,"Senior", TRUE, "Other")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 cm="1">
        <f t="array" ref="V2665">_xlfn.IFS(Aggregate[[#This Row],[Avg Monthly GB Download]]&lt;5,"Less than 5",Aggregate[[#This Row],[Avg Monthly GB Download]]&gt;=10,"10 gb or more", TRUE,"Between 5 and 10 GB")</f>
        <v>Between 5 and 10 GB</v>
      </c>
      <c r="W2665">
        <v>6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 cm="1">
        <f t="array" ref="J2666">_xlfn.IFS(Aggregate[[#This Row],[Age]]&lt;30,"Under 30",Aggregate[[#This Row],[Age]]&gt;65,"Senior", TRUE, "Other")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 cm="1">
        <f t="array" ref="V2666">_xlfn.IFS(Aggregate[[#This Row],[Avg Monthly GB Download]]&lt;5,"Less than 5",Aggregate[[#This Row],[Avg Monthly GB Download]]&gt;=10,"10 gb or more", TRUE,"Between 5 and 10 GB")</f>
        <v>Between 5 and 10 GB</v>
      </c>
      <c r="W2666">
        <v>6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 cm="1">
        <f t="array" ref="J2667">_xlfn.IFS(Aggregate[[#This Row],[Age]]&lt;30,"Under 30",Aggregate[[#This Row],[Age]]&gt;65,"Senior", TRUE, "Other")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 cm="1">
        <f t="array" ref="V2667">_xlfn.IFS(Aggregate[[#This Row],[Avg Monthly GB Download]]&lt;5,"Less than 5",Aggregate[[#This Row],[Avg Monthly GB Download]]&gt;=10,"10 gb or more", TRUE,"Between 5 and 10 GB")</f>
        <v>10 gb or more</v>
      </c>
      <c r="W2667">
        <v>10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 cm="1">
        <f t="array" ref="J2668">_xlfn.IFS(Aggregate[[#This Row],[Age]]&lt;30,"Under 30",Aggregate[[#This Row],[Age]]&gt;65,"Senior", TRUE, "Other")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 cm="1">
        <f t="array" ref="V2668">_xlfn.IFS(Aggregate[[#This Row],[Avg Monthly GB Download]]&lt;5,"Less than 5",Aggregate[[#This Row],[Avg Monthly GB Download]]&gt;=10,"10 gb or more", TRUE,"Between 5 and 10 GB")</f>
        <v>Between 5 and 10 GB</v>
      </c>
      <c r="W2668">
        <v>9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 cm="1">
        <f t="array" ref="J2669">_xlfn.IFS(Aggregate[[#This Row],[Age]]&lt;30,"Under 30",Aggregate[[#This Row],[Age]]&gt;65,"Senior", TRUE, "Other")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 cm="1">
        <f t="array" ref="V2669">_xlfn.IFS(Aggregate[[#This Row],[Avg Monthly GB Download]]&lt;5,"Less than 5",Aggregate[[#This Row],[Avg Monthly GB Download]]&gt;=10,"10 gb or more", TRUE,"Between 5 and 10 GB")</f>
        <v>10 gb or more</v>
      </c>
      <c r="W2669">
        <v>24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 cm="1">
        <f t="array" ref="J2670">_xlfn.IFS(Aggregate[[#This Row],[Age]]&lt;30,"Under 30",Aggregate[[#This Row],[Age]]&gt;65,"Senior", TRUE, "Other")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 cm="1">
        <f t="array" ref="V2670">_xlfn.IFS(Aggregate[[#This Row],[Avg Monthly GB Download]]&lt;5,"Less than 5",Aggregate[[#This Row],[Avg Monthly GB Download]]&gt;=10,"10 gb or more", TRUE,"Between 5 and 10 GB")</f>
        <v>Less than 5</v>
      </c>
      <c r="W2670">
        <v>4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 cm="1">
        <f t="array" ref="J2671">_xlfn.IFS(Aggregate[[#This Row],[Age]]&lt;30,"Under 30",Aggregate[[#This Row],[Age]]&gt;65,"Senior", TRUE, "Other")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 cm="1">
        <f t="array" ref="V2671">_xlfn.IFS(Aggregate[[#This Row],[Avg Monthly GB Download]]&lt;5,"Less than 5",Aggregate[[#This Row],[Avg Monthly GB Download]]&gt;=10,"10 gb or more", TRUE,"Between 5 and 10 GB")</f>
        <v>Between 5 and 10 GB</v>
      </c>
      <c r="W2671">
        <v>8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 cm="1">
        <f t="array" ref="J2672">_xlfn.IFS(Aggregate[[#This Row],[Age]]&lt;30,"Under 30",Aggregate[[#This Row],[Age]]&gt;65,"Senior", TRUE, "Other")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 cm="1">
        <f t="array" ref="V2672">_xlfn.IFS(Aggregate[[#This Row],[Avg Monthly GB Download]]&lt;5,"Less than 5",Aggregate[[#This Row],[Avg Monthly GB Download]]&gt;=10,"10 gb or more", TRUE,"Between 5 and 10 GB")</f>
        <v>10 gb or more</v>
      </c>
      <c r="W2672">
        <v>18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 cm="1">
        <f t="array" ref="J2673">_xlfn.IFS(Aggregate[[#This Row],[Age]]&lt;30,"Under 30",Aggregate[[#This Row],[Age]]&gt;65,"Senior", TRUE, "Other")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 cm="1">
        <f t="array" ref="V2673">_xlfn.IFS(Aggregate[[#This Row],[Avg Monthly GB Download]]&lt;5,"Less than 5",Aggregate[[#This Row],[Avg Monthly GB Download]]&gt;=10,"10 gb or more", TRUE,"Between 5 and 10 GB")</f>
        <v>Between 5 and 10 GB</v>
      </c>
      <c r="W2673">
        <v>6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 cm="1">
        <f t="array" ref="J2674">_xlfn.IFS(Aggregate[[#This Row],[Age]]&lt;30,"Under 30",Aggregate[[#This Row],[Age]]&gt;65,"Senior", TRUE, "Other")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 cm="1">
        <f t="array" ref="V2674">_xlfn.IFS(Aggregate[[#This Row],[Avg Monthly GB Download]]&lt;5,"Less than 5",Aggregate[[#This Row],[Avg Monthly GB Download]]&gt;=10,"10 gb or more", TRUE,"Between 5 and 10 GB")</f>
        <v>Less than 5</v>
      </c>
      <c r="W2674">
        <v>4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 cm="1">
        <f t="array" ref="J2675">_xlfn.IFS(Aggregate[[#This Row],[Age]]&lt;30,"Under 30",Aggregate[[#This Row],[Age]]&gt;65,"Senior", TRUE, "Other")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 cm="1">
        <f t="array" ref="V2675">_xlfn.IFS(Aggregate[[#This Row],[Avg Monthly GB Download]]&lt;5,"Less than 5",Aggregate[[#This Row],[Avg Monthly GB Download]]&gt;=10,"10 gb or more", TRUE,"Between 5 and 10 GB")</f>
        <v>10 gb or more</v>
      </c>
      <c r="W2675">
        <v>17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 cm="1">
        <f t="array" ref="J2676">_xlfn.IFS(Aggregate[[#This Row],[Age]]&lt;30,"Under 30",Aggregate[[#This Row],[Age]]&gt;65,"Senior", TRUE, "Other")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 cm="1">
        <f t="array" ref="V2676">_xlfn.IFS(Aggregate[[#This Row],[Avg Monthly GB Download]]&lt;5,"Less than 5",Aggregate[[#This Row],[Avg Monthly GB Download]]&gt;=10,"10 gb or more", TRUE,"Between 5 and 10 GB")</f>
        <v>10 gb or more</v>
      </c>
      <c r="W2676">
        <v>13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 cm="1">
        <f t="array" ref="J2677">_xlfn.IFS(Aggregate[[#This Row],[Age]]&lt;30,"Under 30",Aggregate[[#This Row],[Age]]&gt;65,"Senior", TRUE, "Other")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 cm="1">
        <f t="array" ref="V2677">_xlfn.IFS(Aggregate[[#This Row],[Avg Monthly GB Download]]&lt;5,"Less than 5",Aggregate[[#This Row],[Avg Monthly GB Download]]&gt;=10,"10 gb or more", TRUE,"Between 5 and 10 GB")</f>
        <v>Between 5 and 10 GB</v>
      </c>
      <c r="W2677">
        <v>5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 cm="1">
        <f t="array" ref="J2678">_xlfn.IFS(Aggregate[[#This Row],[Age]]&lt;30,"Under 30",Aggregate[[#This Row],[Age]]&gt;65,"Senior", TRUE, "Other")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 cm="1">
        <f t="array" ref="V2678">_xlfn.IFS(Aggregate[[#This Row],[Avg Monthly GB Download]]&lt;5,"Less than 5",Aggregate[[#This Row],[Avg Monthly GB Download]]&gt;=10,"10 gb or more", TRUE,"Between 5 and 10 GB")</f>
        <v>Between 5 and 10 GB</v>
      </c>
      <c r="W2678">
        <v>7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 cm="1">
        <f t="array" ref="J2679">_xlfn.IFS(Aggregate[[#This Row],[Age]]&lt;30,"Under 30",Aggregate[[#This Row],[Age]]&gt;65,"Senior", TRUE, "Other")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 cm="1">
        <f t="array" ref="V2679">_xlfn.IFS(Aggregate[[#This Row],[Avg Monthly GB Download]]&lt;5,"Less than 5",Aggregate[[#This Row],[Avg Monthly GB Download]]&gt;=10,"10 gb or more", TRUE,"Between 5 and 10 GB")</f>
        <v>Between 5 and 10 GB</v>
      </c>
      <c r="W2679">
        <v>7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 cm="1">
        <f t="array" ref="J2680">_xlfn.IFS(Aggregate[[#This Row],[Age]]&lt;30,"Under 30",Aggregate[[#This Row],[Age]]&gt;65,"Senior", TRUE, "Other")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 cm="1">
        <f t="array" ref="V2680">_xlfn.IFS(Aggregate[[#This Row],[Avg Monthly GB Download]]&lt;5,"Less than 5",Aggregate[[#This Row],[Avg Monthly GB Download]]&gt;=10,"10 gb or more", TRUE,"Between 5 and 10 GB")</f>
        <v>10 gb or more</v>
      </c>
      <c r="W2680">
        <v>11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 cm="1">
        <f t="array" ref="J2681">_xlfn.IFS(Aggregate[[#This Row],[Age]]&lt;30,"Under 30",Aggregate[[#This Row],[Age]]&gt;65,"Senior", TRUE, "Other")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 cm="1">
        <f t="array" ref="V2681">_xlfn.IFS(Aggregate[[#This Row],[Avg Monthly GB Download]]&lt;5,"Less than 5",Aggregate[[#This Row],[Avg Monthly GB Download]]&gt;=10,"10 gb or more", TRUE,"Between 5 and 10 GB")</f>
        <v>Between 5 and 10 GB</v>
      </c>
      <c r="W2681">
        <v>5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 cm="1">
        <f t="array" ref="J2682">_xlfn.IFS(Aggregate[[#This Row],[Age]]&lt;30,"Under 30",Aggregate[[#This Row],[Age]]&gt;65,"Senior", TRUE, "Other")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 cm="1">
        <f t="array" ref="V2682">_xlfn.IFS(Aggregate[[#This Row],[Avg Monthly GB Download]]&lt;5,"Less than 5",Aggregate[[#This Row],[Avg Monthly GB Download]]&gt;=10,"10 gb or more", TRUE,"Between 5 and 10 GB")</f>
        <v>Between 5 and 10 GB</v>
      </c>
      <c r="W2682">
        <v>9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 cm="1">
        <f t="array" ref="J2683">_xlfn.IFS(Aggregate[[#This Row],[Age]]&lt;30,"Under 30",Aggregate[[#This Row],[Age]]&gt;65,"Senior", TRUE, "Other")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 cm="1">
        <f t="array" ref="V2683">_xlfn.IFS(Aggregate[[#This Row],[Avg Monthly GB Download]]&lt;5,"Less than 5",Aggregate[[#This Row],[Avg Monthly GB Download]]&gt;=10,"10 gb or more", TRUE,"Between 5 and 10 GB")</f>
        <v>Less than 5</v>
      </c>
      <c r="W2683">
        <v>4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 cm="1">
        <f t="array" ref="J2684">_xlfn.IFS(Aggregate[[#This Row],[Age]]&lt;30,"Under 30",Aggregate[[#This Row],[Age]]&gt;65,"Senior", TRUE, "Other")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 cm="1">
        <f t="array" ref="V2684">_xlfn.IFS(Aggregate[[#This Row],[Avg Monthly GB Download]]&lt;5,"Less than 5",Aggregate[[#This Row],[Avg Monthly GB Download]]&gt;=10,"10 gb or more", TRUE,"Between 5 and 10 GB")</f>
        <v>Between 5 and 10 GB</v>
      </c>
      <c r="W2684">
        <v>5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 cm="1">
        <f t="array" ref="J2685">_xlfn.IFS(Aggregate[[#This Row],[Age]]&lt;30,"Under 30",Aggregate[[#This Row],[Age]]&gt;65,"Senior", TRUE, "Other")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 cm="1">
        <f t="array" ref="V2685">_xlfn.IFS(Aggregate[[#This Row],[Avg Monthly GB Download]]&lt;5,"Less than 5",Aggregate[[#This Row],[Avg Monthly GB Download]]&gt;=10,"10 gb or more", TRUE,"Between 5 and 10 GB")</f>
        <v>Less than 5</v>
      </c>
      <c r="W2685">
        <v>4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 cm="1">
        <f t="array" ref="J2686">_xlfn.IFS(Aggregate[[#This Row],[Age]]&lt;30,"Under 30",Aggregate[[#This Row],[Age]]&gt;65,"Senior", TRUE, "Other")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 cm="1">
        <f t="array" ref="V2686">_xlfn.IFS(Aggregate[[#This Row],[Avg Monthly GB Download]]&lt;5,"Less than 5",Aggregate[[#This Row],[Avg Monthly GB Download]]&gt;=10,"10 gb or more", TRUE,"Between 5 and 10 GB")</f>
        <v>Between 5 and 10 GB</v>
      </c>
      <c r="W2686">
        <v>5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 cm="1">
        <f t="array" ref="J2687">_xlfn.IFS(Aggregate[[#This Row],[Age]]&lt;30,"Under 30",Aggregate[[#This Row],[Age]]&gt;65,"Senior", TRUE, "Other")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 cm="1">
        <f t="array" ref="V2687">_xlfn.IFS(Aggregate[[#This Row],[Avg Monthly GB Download]]&lt;5,"Less than 5",Aggregate[[#This Row],[Avg Monthly GB Download]]&gt;=10,"10 gb or more", TRUE,"Between 5 and 10 GB")</f>
        <v>Between 5 and 10 GB</v>
      </c>
      <c r="W2687">
        <v>5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 cm="1">
        <f t="array" ref="J2688">_xlfn.IFS(Aggregate[[#This Row],[Age]]&lt;30,"Under 30",Aggregate[[#This Row],[Age]]&gt;65,"Senior", TRUE, "Other")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 cm="1">
        <f t="array" ref="V2688">_xlfn.IFS(Aggregate[[#This Row],[Avg Monthly GB Download]]&lt;5,"Less than 5",Aggregate[[#This Row],[Avg Monthly GB Download]]&gt;=10,"10 gb or more", TRUE,"Between 5 and 10 GB")</f>
        <v>Between 5 and 10 GB</v>
      </c>
      <c r="W2688">
        <v>5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 cm="1">
        <f t="array" ref="J2689">_xlfn.IFS(Aggregate[[#This Row],[Age]]&lt;30,"Under 30",Aggregate[[#This Row],[Age]]&gt;65,"Senior", TRUE, "Other")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 cm="1">
        <f t="array" ref="V2689">_xlfn.IFS(Aggregate[[#This Row],[Avg Monthly GB Download]]&lt;5,"Less than 5",Aggregate[[#This Row],[Avg Monthly GB Download]]&gt;=10,"10 gb or more", TRUE,"Between 5 and 10 GB")</f>
        <v>Less than 5</v>
      </c>
      <c r="W2689">
        <v>4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 cm="1">
        <f t="array" ref="J2690">_xlfn.IFS(Aggregate[[#This Row],[Age]]&lt;30,"Under 30",Aggregate[[#This Row],[Age]]&gt;65,"Senior", TRUE, "Other")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 cm="1">
        <f t="array" ref="V2690">_xlfn.IFS(Aggregate[[#This Row],[Avg Monthly GB Download]]&lt;5,"Less than 5",Aggregate[[#This Row],[Avg Monthly GB Download]]&gt;=10,"10 gb or more", TRUE,"Between 5 and 10 GB")</f>
        <v>10 gb or more</v>
      </c>
      <c r="W2690">
        <v>24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 cm="1">
        <f t="array" ref="J2691">_xlfn.IFS(Aggregate[[#This Row],[Age]]&lt;30,"Under 30",Aggregate[[#This Row],[Age]]&gt;65,"Senior", TRUE, "Other")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 cm="1">
        <f t="array" ref="V2691">_xlfn.IFS(Aggregate[[#This Row],[Avg Monthly GB Download]]&lt;5,"Less than 5",Aggregate[[#This Row],[Avg Monthly GB Download]]&gt;=10,"10 gb or more", TRUE,"Between 5 and 10 GB")</f>
        <v>Less than 5</v>
      </c>
      <c r="W2691">
        <v>3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 cm="1">
        <f t="array" ref="J2692">_xlfn.IFS(Aggregate[[#This Row],[Age]]&lt;30,"Under 30",Aggregate[[#This Row],[Age]]&gt;65,"Senior", TRUE, "Other")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 cm="1">
        <f t="array" ref="V2692">_xlfn.IFS(Aggregate[[#This Row],[Avg Monthly GB Download]]&lt;5,"Less than 5",Aggregate[[#This Row],[Avg Monthly GB Download]]&gt;=10,"10 gb or more", TRUE,"Between 5 and 10 GB")</f>
        <v>Less than 5</v>
      </c>
      <c r="W2692">
        <v>4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 cm="1">
        <f t="array" ref="J2693">_xlfn.IFS(Aggregate[[#This Row],[Age]]&lt;30,"Under 30",Aggregate[[#This Row],[Age]]&gt;65,"Senior", TRUE, "Other")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 cm="1">
        <f t="array" ref="V2693">_xlfn.IFS(Aggregate[[#This Row],[Avg Monthly GB Download]]&lt;5,"Less than 5",Aggregate[[#This Row],[Avg Monthly GB Download]]&gt;=10,"10 gb or more", TRUE,"Between 5 and 10 GB")</f>
        <v>Between 5 and 10 GB</v>
      </c>
      <c r="W2693">
        <v>7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 cm="1">
        <f t="array" ref="J2694">_xlfn.IFS(Aggregate[[#This Row],[Age]]&lt;30,"Under 30",Aggregate[[#This Row],[Age]]&gt;65,"Senior", TRUE, "Other")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 cm="1">
        <f t="array" ref="V2694">_xlfn.IFS(Aggregate[[#This Row],[Avg Monthly GB Download]]&lt;5,"Less than 5",Aggregate[[#This Row],[Avg Monthly GB Download]]&gt;=10,"10 gb or more", TRUE,"Between 5 and 10 GB")</f>
        <v>Less than 5</v>
      </c>
      <c r="W2694">
        <v>3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 cm="1">
        <f t="array" ref="J2695">_xlfn.IFS(Aggregate[[#This Row],[Age]]&lt;30,"Under 30",Aggregate[[#This Row],[Age]]&gt;65,"Senior", TRUE, "Other")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 cm="1">
        <f t="array" ref="V2695">_xlfn.IFS(Aggregate[[#This Row],[Avg Monthly GB Download]]&lt;5,"Less than 5",Aggregate[[#This Row],[Avg Monthly GB Download]]&gt;=10,"10 gb or more", TRUE,"Between 5 and 10 GB")</f>
        <v>10 gb or more</v>
      </c>
      <c r="W2695">
        <v>15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 cm="1">
        <f t="array" ref="J2696">_xlfn.IFS(Aggregate[[#This Row],[Age]]&lt;30,"Under 30",Aggregate[[#This Row],[Age]]&gt;65,"Senior", TRUE, "Other")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 cm="1">
        <f t="array" ref="V2696">_xlfn.IFS(Aggregate[[#This Row],[Avg Monthly GB Download]]&lt;5,"Less than 5",Aggregate[[#This Row],[Avg Monthly GB Download]]&gt;=10,"10 gb or more", TRUE,"Between 5 and 10 GB")</f>
        <v>10 gb or more</v>
      </c>
      <c r="W2696">
        <v>12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 cm="1">
        <f t="array" ref="J2697">_xlfn.IFS(Aggregate[[#This Row],[Age]]&lt;30,"Under 30",Aggregate[[#This Row],[Age]]&gt;65,"Senior", TRUE, "Other")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 cm="1">
        <f t="array" ref="V2697">_xlfn.IFS(Aggregate[[#This Row],[Avg Monthly GB Download]]&lt;5,"Less than 5",Aggregate[[#This Row],[Avg Monthly GB Download]]&gt;=10,"10 gb or more", TRUE,"Between 5 and 10 GB")</f>
        <v>Less than 5</v>
      </c>
      <c r="W2697">
        <v>2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 cm="1">
        <f t="array" ref="J2698">_xlfn.IFS(Aggregate[[#This Row],[Age]]&lt;30,"Under 30",Aggregate[[#This Row],[Age]]&gt;65,"Senior", TRUE, "Other")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 cm="1">
        <f t="array" ref="V2698">_xlfn.IFS(Aggregate[[#This Row],[Avg Monthly GB Download]]&lt;5,"Less than 5",Aggregate[[#This Row],[Avg Monthly GB Download]]&gt;=10,"10 gb or more", TRUE,"Between 5 and 10 GB")</f>
        <v>Between 5 and 10 GB</v>
      </c>
      <c r="W2698">
        <v>5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 cm="1">
        <f t="array" ref="J2699">_xlfn.IFS(Aggregate[[#This Row],[Age]]&lt;30,"Under 30",Aggregate[[#This Row],[Age]]&gt;65,"Senior", TRUE, "Other")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 cm="1">
        <f t="array" ref="V2699">_xlfn.IFS(Aggregate[[#This Row],[Avg Monthly GB Download]]&lt;5,"Less than 5",Aggregate[[#This Row],[Avg Monthly GB Download]]&gt;=10,"10 gb or more", TRUE,"Between 5 and 10 GB")</f>
        <v>Less than 5</v>
      </c>
      <c r="W2699">
        <v>2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 cm="1">
        <f t="array" ref="J2700">_xlfn.IFS(Aggregate[[#This Row],[Age]]&lt;30,"Under 30",Aggregate[[#This Row],[Age]]&gt;65,"Senior", TRUE, "Other")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 cm="1">
        <f t="array" ref="V2700">_xlfn.IFS(Aggregate[[#This Row],[Avg Monthly GB Download]]&lt;5,"Less than 5",Aggregate[[#This Row],[Avg Monthly GB Download]]&gt;=10,"10 gb or more", TRUE,"Between 5 and 10 GB")</f>
        <v>Less than 5</v>
      </c>
      <c r="W2700">
        <v>3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 cm="1">
        <f t="array" ref="J2701">_xlfn.IFS(Aggregate[[#This Row],[Age]]&lt;30,"Under 30",Aggregate[[#This Row],[Age]]&gt;65,"Senior", TRUE, "Other")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 cm="1">
        <f t="array" ref="V2701">_xlfn.IFS(Aggregate[[#This Row],[Avg Monthly GB Download]]&lt;5,"Less than 5",Aggregate[[#This Row],[Avg Monthly GB Download]]&gt;=10,"10 gb or more", TRUE,"Between 5 and 10 GB")</f>
        <v>Less than 5</v>
      </c>
      <c r="W2701">
        <v>4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 cm="1">
        <f t="array" ref="J2702">_xlfn.IFS(Aggregate[[#This Row],[Age]]&lt;30,"Under 30",Aggregate[[#This Row],[Age]]&gt;65,"Senior", TRUE, "Other")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 cm="1">
        <f t="array" ref="V2702">_xlfn.IFS(Aggregate[[#This Row],[Avg Monthly GB Download]]&lt;5,"Less than 5",Aggregate[[#This Row],[Avg Monthly GB Download]]&gt;=10,"10 gb or more", TRUE,"Between 5 and 10 GB")</f>
        <v>10 gb or more</v>
      </c>
      <c r="W2702">
        <v>26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 cm="1">
        <f t="array" ref="J2703">_xlfn.IFS(Aggregate[[#This Row],[Age]]&lt;30,"Under 30",Aggregate[[#This Row],[Age]]&gt;65,"Senior", TRUE, "Other")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 cm="1">
        <f t="array" ref="V2703">_xlfn.IFS(Aggregate[[#This Row],[Avg Monthly GB Download]]&lt;5,"Less than 5",Aggregate[[#This Row],[Avg Monthly GB Download]]&gt;=10,"10 gb or more", TRUE,"Between 5 and 10 GB")</f>
        <v>Less than 5</v>
      </c>
      <c r="W2703">
        <v>2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 cm="1">
        <f t="array" ref="J2704">_xlfn.IFS(Aggregate[[#This Row],[Age]]&lt;30,"Under 30",Aggregate[[#This Row],[Age]]&gt;65,"Senior", TRUE, "Other")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 cm="1">
        <f t="array" ref="V2704">_xlfn.IFS(Aggregate[[#This Row],[Avg Monthly GB Download]]&lt;5,"Less than 5",Aggregate[[#This Row],[Avg Monthly GB Download]]&gt;=10,"10 gb or more", TRUE,"Between 5 and 10 GB")</f>
        <v>Between 5 and 10 GB</v>
      </c>
      <c r="W2704">
        <v>5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 cm="1">
        <f t="array" ref="J2705">_xlfn.IFS(Aggregate[[#This Row],[Age]]&lt;30,"Under 30",Aggregate[[#This Row],[Age]]&gt;65,"Senior", TRUE, "Other")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 cm="1">
        <f t="array" ref="V2705">_xlfn.IFS(Aggregate[[#This Row],[Avg Monthly GB Download]]&lt;5,"Less than 5",Aggregate[[#This Row],[Avg Monthly GB Download]]&gt;=10,"10 gb or more", TRUE,"Between 5 and 10 GB")</f>
        <v>10 gb or more</v>
      </c>
      <c r="W2705">
        <v>10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 cm="1">
        <f t="array" ref="J2706">_xlfn.IFS(Aggregate[[#This Row],[Age]]&lt;30,"Under 30",Aggregate[[#This Row],[Age]]&gt;65,"Senior", TRUE, "Other")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 cm="1">
        <f t="array" ref="V2706">_xlfn.IFS(Aggregate[[#This Row],[Avg Monthly GB Download]]&lt;5,"Less than 5",Aggregate[[#This Row],[Avg Monthly GB Download]]&gt;=10,"10 gb or more", TRUE,"Between 5 and 10 GB")</f>
        <v>Less than 5</v>
      </c>
      <c r="W2706">
        <v>2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 cm="1">
        <f t="array" ref="J2707">_xlfn.IFS(Aggregate[[#This Row],[Age]]&lt;30,"Under 30",Aggregate[[#This Row],[Age]]&gt;65,"Senior", TRUE, "Other")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 cm="1">
        <f t="array" ref="V2707">_xlfn.IFS(Aggregate[[#This Row],[Avg Monthly GB Download]]&lt;5,"Less than 5",Aggregate[[#This Row],[Avg Monthly GB Download]]&gt;=10,"10 gb or more", TRUE,"Between 5 and 10 GB")</f>
        <v>Less than 5</v>
      </c>
      <c r="W2707">
        <v>2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 cm="1">
        <f t="array" ref="J2708">_xlfn.IFS(Aggregate[[#This Row],[Age]]&lt;30,"Under 30",Aggregate[[#This Row],[Age]]&gt;65,"Senior", TRUE, "Other")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 cm="1">
        <f t="array" ref="V2708">_xlfn.IFS(Aggregate[[#This Row],[Avg Monthly GB Download]]&lt;5,"Less than 5",Aggregate[[#This Row],[Avg Monthly GB Download]]&gt;=10,"10 gb or more", TRUE,"Between 5 and 10 GB")</f>
        <v>10 gb or more</v>
      </c>
      <c r="W2708">
        <v>13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 cm="1">
        <f t="array" ref="J2709">_xlfn.IFS(Aggregate[[#This Row],[Age]]&lt;30,"Under 30",Aggregate[[#This Row],[Age]]&gt;65,"Senior", TRUE, "Other")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 cm="1">
        <f t="array" ref="V2709">_xlfn.IFS(Aggregate[[#This Row],[Avg Monthly GB Download]]&lt;5,"Less than 5",Aggregate[[#This Row],[Avg Monthly GB Download]]&gt;=10,"10 gb or more", TRUE,"Between 5 and 10 GB")</f>
        <v>Between 5 and 10 GB</v>
      </c>
      <c r="W2709">
        <v>8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 cm="1">
        <f t="array" ref="J2710">_xlfn.IFS(Aggregate[[#This Row],[Age]]&lt;30,"Under 30",Aggregate[[#This Row],[Age]]&gt;65,"Senior", TRUE, "Other")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 cm="1">
        <f t="array" ref="V2710">_xlfn.IFS(Aggregate[[#This Row],[Avg Monthly GB Download]]&lt;5,"Less than 5",Aggregate[[#This Row],[Avg Monthly GB Download]]&gt;=10,"10 gb or more", TRUE,"Between 5 and 10 GB")</f>
        <v>Between 5 and 10 GB</v>
      </c>
      <c r="W2710">
        <v>7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 cm="1">
        <f t="array" ref="J2711">_xlfn.IFS(Aggregate[[#This Row],[Age]]&lt;30,"Under 30",Aggregate[[#This Row],[Age]]&gt;65,"Senior", TRUE, "Other")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 cm="1">
        <f t="array" ref="V2711">_xlfn.IFS(Aggregate[[#This Row],[Avg Monthly GB Download]]&lt;5,"Less than 5",Aggregate[[#This Row],[Avg Monthly GB Download]]&gt;=10,"10 gb or more", TRUE,"Between 5 and 10 GB")</f>
        <v>Between 5 and 10 GB</v>
      </c>
      <c r="W2711">
        <v>5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 cm="1">
        <f t="array" ref="J2712">_xlfn.IFS(Aggregate[[#This Row],[Age]]&lt;30,"Under 30",Aggregate[[#This Row],[Age]]&gt;65,"Senior", TRUE, "Other")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 cm="1">
        <f t="array" ref="V2712">_xlfn.IFS(Aggregate[[#This Row],[Avg Monthly GB Download]]&lt;5,"Less than 5",Aggregate[[#This Row],[Avg Monthly GB Download]]&gt;=10,"10 gb or more", TRUE,"Between 5 and 10 GB")</f>
        <v>Less than 5</v>
      </c>
      <c r="W2712">
        <v>4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 cm="1">
        <f t="array" ref="J2713">_xlfn.IFS(Aggregate[[#This Row],[Age]]&lt;30,"Under 30",Aggregate[[#This Row],[Age]]&gt;65,"Senior", TRUE, "Other")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 cm="1">
        <f t="array" ref="V2713">_xlfn.IFS(Aggregate[[#This Row],[Avg Monthly GB Download]]&lt;5,"Less than 5",Aggregate[[#This Row],[Avg Monthly GB Download]]&gt;=10,"10 gb or more", TRUE,"Between 5 and 10 GB")</f>
        <v>Between 5 and 10 GB</v>
      </c>
      <c r="W2713">
        <v>6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 cm="1">
        <f t="array" ref="J2714">_xlfn.IFS(Aggregate[[#This Row],[Age]]&lt;30,"Under 30",Aggregate[[#This Row],[Age]]&gt;65,"Senior", TRUE, "Other")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 cm="1">
        <f t="array" ref="V2714">_xlfn.IFS(Aggregate[[#This Row],[Avg Monthly GB Download]]&lt;5,"Less than 5",Aggregate[[#This Row],[Avg Monthly GB Download]]&gt;=10,"10 gb or more", TRUE,"Between 5 and 10 GB")</f>
        <v>Less than 5</v>
      </c>
      <c r="W2714">
        <v>2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 cm="1">
        <f t="array" ref="J2715">_xlfn.IFS(Aggregate[[#This Row],[Age]]&lt;30,"Under 30",Aggregate[[#This Row],[Age]]&gt;65,"Senior", TRUE, "Other")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 cm="1">
        <f t="array" ref="V2715">_xlfn.IFS(Aggregate[[#This Row],[Avg Monthly GB Download]]&lt;5,"Less than 5",Aggregate[[#This Row],[Avg Monthly GB Download]]&gt;=10,"10 gb or more", TRUE,"Between 5 and 10 GB")</f>
        <v>Between 5 and 10 GB</v>
      </c>
      <c r="W2715">
        <v>7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 cm="1">
        <f t="array" ref="J2716">_xlfn.IFS(Aggregate[[#This Row],[Age]]&lt;30,"Under 30",Aggregate[[#This Row],[Age]]&gt;65,"Senior", TRUE, "Other")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 cm="1">
        <f t="array" ref="V2716">_xlfn.IFS(Aggregate[[#This Row],[Avg Monthly GB Download]]&lt;5,"Less than 5",Aggregate[[#This Row],[Avg Monthly GB Download]]&gt;=10,"10 gb or more", TRUE,"Between 5 and 10 GB")</f>
        <v>Less than 5</v>
      </c>
      <c r="W2716">
        <v>2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 cm="1">
        <f t="array" ref="J2717">_xlfn.IFS(Aggregate[[#This Row],[Age]]&lt;30,"Under 30",Aggregate[[#This Row],[Age]]&gt;65,"Senior", TRUE, "Other")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 cm="1">
        <f t="array" ref="V2717">_xlfn.IFS(Aggregate[[#This Row],[Avg Monthly GB Download]]&lt;5,"Less than 5",Aggregate[[#This Row],[Avg Monthly GB Download]]&gt;=10,"10 gb or more", TRUE,"Between 5 and 10 GB")</f>
        <v>10 gb or more</v>
      </c>
      <c r="W2717">
        <v>30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 cm="1">
        <f t="array" ref="J2718">_xlfn.IFS(Aggregate[[#This Row],[Age]]&lt;30,"Under 30",Aggregate[[#This Row],[Age]]&gt;65,"Senior", TRUE, "Other")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 cm="1">
        <f t="array" ref="V2718">_xlfn.IFS(Aggregate[[#This Row],[Avg Monthly GB Download]]&lt;5,"Less than 5",Aggregate[[#This Row],[Avg Monthly GB Download]]&gt;=10,"10 gb or more", TRUE,"Between 5 and 10 GB")</f>
        <v>Between 5 and 10 GB</v>
      </c>
      <c r="W2718">
        <v>9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 cm="1">
        <f t="array" ref="J2719">_xlfn.IFS(Aggregate[[#This Row],[Age]]&lt;30,"Under 30",Aggregate[[#This Row],[Age]]&gt;65,"Senior", TRUE, "Other")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 cm="1">
        <f t="array" ref="V2719">_xlfn.IFS(Aggregate[[#This Row],[Avg Monthly GB Download]]&lt;5,"Less than 5",Aggregate[[#This Row],[Avg Monthly GB Download]]&gt;=10,"10 gb or more", TRUE,"Between 5 and 10 GB")</f>
        <v>Less than 5</v>
      </c>
      <c r="W2719">
        <v>3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 cm="1">
        <f t="array" ref="J2720">_xlfn.IFS(Aggregate[[#This Row],[Age]]&lt;30,"Under 30",Aggregate[[#This Row],[Age]]&gt;65,"Senior", TRUE, "Other")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 cm="1">
        <f t="array" ref="V2720">_xlfn.IFS(Aggregate[[#This Row],[Avg Monthly GB Download]]&lt;5,"Less than 5",Aggregate[[#This Row],[Avg Monthly GB Download]]&gt;=10,"10 gb or more", TRUE,"Between 5 and 10 GB")</f>
        <v>10 gb or more</v>
      </c>
      <c r="W2720">
        <v>18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 cm="1">
        <f t="array" ref="J2721">_xlfn.IFS(Aggregate[[#This Row],[Age]]&lt;30,"Under 30",Aggregate[[#This Row],[Age]]&gt;65,"Senior", TRUE, "Other")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 cm="1">
        <f t="array" ref="V2721">_xlfn.IFS(Aggregate[[#This Row],[Avg Monthly GB Download]]&lt;5,"Less than 5",Aggregate[[#This Row],[Avg Monthly GB Download]]&gt;=10,"10 gb or more", TRUE,"Between 5 and 10 GB")</f>
        <v>10 gb or more</v>
      </c>
      <c r="W2721">
        <v>17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 cm="1">
        <f t="array" ref="J2722">_xlfn.IFS(Aggregate[[#This Row],[Age]]&lt;30,"Under 30",Aggregate[[#This Row],[Age]]&gt;65,"Senior", TRUE, "Other")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 cm="1">
        <f t="array" ref="V2722">_xlfn.IFS(Aggregate[[#This Row],[Avg Monthly GB Download]]&lt;5,"Less than 5",Aggregate[[#This Row],[Avg Monthly GB Download]]&gt;=10,"10 gb or more", TRUE,"Between 5 and 10 GB")</f>
        <v>Between 5 and 10 GB</v>
      </c>
      <c r="W2722">
        <v>8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 cm="1">
        <f t="array" ref="J2723">_xlfn.IFS(Aggregate[[#This Row],[Age]]&lt;30,"Under 30",Aggregate[[#This Row],[Age]]&gt;65,"Senior", TRUE, "Other")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 cm="1">
        <f t="array" ref="V2723">_xlfn.IFS(Aggregate[[#This Row],[Avg Monthly GB Download]]&lt;5,"Less than 5",Aggregate[[#This Row],[Avg Monthly GB Download]]&gt;=10,"10 gb or more", TRUE,"Between 5 and 10 GB")</f>
        <v>Between 5 and 10 GB</v>
      </c>
      <c r="W2723">
        <v>7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 cm="1">
        <f t="array" ref="J2724">_xlfn.IFS(Aggregate[[#This Row],[Age]]&lt;30,"Under 30",Aggregate[[#This Row],[Age]]&gt;65,"Senior", TRUE, "Other")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 cm="1">
        <f t="array" ref="V2724">_xlfn.IFS(Aggregate[[#This Row],[Avg Monthly GB Download]]&lt;5,"Less than 5",Aggregate[[#This Row],[Avg Monthly GB Download]]&gt;=10,"10 gb or more", TRUE,"Between 5 and 10 GB")</f>
        <v>Less than 5</v>
      </c>
      <c r="W2724">
        <v>2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 cm="1">
        <f t="array" ref="J2725">_xlfn.IFS(Aggregate[[#This Row],[Age]]&lt;30,"Under 30",Aggregate[[#This Row],[Age]]&gt;65,"Senior", TRUE, "Other")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 cm="1">
        <f t="array" ref="V2725">_xlfn.IFS(Aggregate[[#This Row],[Avg Monthly GB Download]]&lt;5,"Less than 5",Aggregate[[#This Row],[Avg Monthly GB Download]]&gt;=10,"10 gb or more", TRUE,"Between 5 and 10 GB")</f>
        <v>Less than 5</v>
      </c>
      <c r="W2725">
        <v>1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 cm="1">
        <f t="array" ref="J2726">_xlfn.IFS(Aggregate[[#This Row],[Age]]&lt;30,"Under 30",Aggregate[[#This Row],[Age]]&gt;65,"Senior", TRUE, "Other")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 cm="1">
        <f t="array" ref="V2726">_xlfn.IFS(Aggregate[[#This Row],[Avg Monthly GB Download]]&lt;5,"Less than 5",Aggregate[[#This Row],[Avg Monthly GB Download]]&gt;=10,"10 gb or more", TRUE,"Between 5 and 10 GB")</f>
        <v>10 gb or more</v>
      </c>
      <c r="W2726">
        <v>10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 cm="1">
        <f t="array" ref="J2727">_xlfn.IFS(Aggregate[[#This Row],[Age]]&lt;30,"Under 30",Aggregate[[#This Row],[Age]]&gt;65,"Senior", TRUE, "Other")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 cm="1">
        <f t="array" ref="V2727">_xlfn.IFS(Aggregate[[#This Row],[Avg Monthly GB Download]]&lt;5,"Less than 5",Aggregate[[#This Row],[Avg Monthly GB Download]]&gt;=10,"10 gb or more", TRUE,"Between 5 and 10 GB")</f>
        <v>Between 5 and 10 GB</v>
      </c>
      <c r="W2727">
        <v>5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 cm="1">
        <f t="array" ref="J2728">_xlfn.IFS(Aggregate[[#This Row],[Age]]&lt;30,"Under 30",Aggregate[[#This Row],[Age]]&gt;65,"Senior", TRUE, "Other")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 cm="1">
        <f t="array" ref="V2728">_xlfn.IFS(Aggregate[[#This Row],[Avg Monthly GB Download]]&lt;5,"Less than 5",Aggregate[[#This Row],[Avg Monthly GB Download]]&gt;=10,"10 gb or more", TRUE,"Between 5 and 10 GB")</f>
        <v>Between 5 and 10 GB</v>
      </c>
      <c r="W2728">
        <v>8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 cm="1">
        <f t="array" ref="J2729">_xlfn.IFS(Aggregate[[#This Row],[Age]]&lt;30,"Under 30",Aggregate[[#This Row],[Age]]&gt;65,"Senior", TRUE, "Other")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 cm="1">
        <f t="array" ref="V2729">_xlfn.IFS(Aggregate[[#This Row],[Avg Monthly GB Download]]&lt;5,"Less than 5",Aggregate[[#This Row],[Avg Monthly GB Download]]&gt;=10,"10 gb or more", TRUE,"Between 5 and 10 GB")</f>
        <v>Less than 5</v>
      </c>
      <c r="W2729">
        <v>3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 cm="1">
        <f t="array" ref="J2730">_xlfn.IFS(Aggregate[[#This Row],[Age]]&lt;30,"Under 30",Aggregate[[#This Row],[Age]]&gt;65,"Senior", TRUE, "Other")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 cm="1">
        <f t="array" ref="V2730">_xlfn.IFS(Aggregate[[#This Row],[Avg Monthly GB Download]]&lt;5,"Less than 5",Aggregate[[#This Row],[Avg Monthly GB Download]]&gt;=10,"10 gb or more", TRUE,"Between 5 and 10 GB")</f>
        <v>10 gb or more</v>
      </c>
      <c r="W2730">
        <v>15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 cm="1">
        <f t="array" ref="J2731">_xlfn.IFS(Aggregate[[#This Row],[Age]]&lt;30,"Under 30",Aggregate[[#This Row],[Age]]&gt;65,"Senior", TRUE, "Other")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 cm="1">
        <f t="array" ref="V2731">_xlfn.IFS(Aggregate[[#This Row],[Avg Monthly GB Download]]&lt;5,"Less than 5",Aggregate[[#This Row],[Avg Monthly GB Download]]&gt;=10,"10 gb or more", TRUE,"Between 5 and 10 GB")</f>
        <v>Less than 5</v>
      </c>
      <c r="W2731">
        <v>2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 cm="1">
        <f t="array" ref="J2732">_xlfn.IFS(Aggregate[[#This Row],[Age]]&lt;30,"Under 30",Aggregate[[#This Row],[Age]]&gt;65,"Senior", TRUE, "Other")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 cm="1">
        <f t="array" ref="V2732">_xlfn.IFS(Aggregate[[#This Row],[Avg Monthly GB Download]]&lt;5,"Less than 5",Aggregate[[#This Row],[Avg Monthly GB Download]]&gt;=10,"10 gb or more", TRUE,"Between 5 and 10 GB")</f>
        <v>Between 5 and 10 GB</v>
      </c>
      <c r="W2732">
        <v>6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 cm="1">
        <f t="array" ref="J2733">_xlfn.IFS(Aggregate[[#This Row],[Age]]&lt;30,"Under 30",Aggregate[[#This Row],[Age]]&gt;65,"Senior", TRUE, "Other")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 cm="1">
        <f t="array" ref="V2733">_xlfn.IFS(Aggregate[[#This Row],[Avg Monthly GB Download]]&lt;5,"Less than 5",Aggregate[[#This Row],[Avg Monthly GB Download]]&gt;=10,"10 gb or more", TRUE,"Between 5 and 10 GB")</f>
        <v>10 gb or more</v>
      </c>
      <c r="W2733">
        <v>30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 cm="1">
        <f t="array" ref="J2734">_xlfn.IFS(Aggregate[[#This Row],[Age]]&lt;30,"Under 30",Aggregate[[#This Row],[Age]]&gt;65,"Senior", TRUE, "Other")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 cm="1">
        <f t="array" ref="V2734">_xlfn.IFS(Aggregate[[#This Row],[Avg Monthly GB Download]]&lt;5,"Less than 5",Aggregate[[#This Row],[Avg Monthly GB Download]]&gt;=10,"10 gb or more", TRUE,"Between 5 and 10 GB")</f>
        <v>Between 5 and 10 GB</v>
      </c>
      <c r="W2734">
        <v>5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 cm="1">
        <f t="array" ref="J2735">_xlfn.IFS(Aggregate[[#This Row],[Age]]&lt;30,"Under 30",Aggregate[[#This Row],[Age]]&gt;65,"Senior", TRUE, "Other")</f>
        <v>Other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 cm="1">
        <f t="array" ref="V2735">_xlfn.IFS(Aggregate[[#This Row],[Avg Monthly GB Download]]&lt;5,"Less than 5",Aggregate[[#This Row],[Avg Monthly GB Download]]&gt;=10,"10 gb or more", TRUE,"Between 5 and 10 GB")</f>
        <v>Less than 5</v>
      </c>
      <c r="W2735">
        <v>4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 cm="1">
        <f t="array" ref="J2736">_xlfn.IFS(Aggregate[[#This Row],[Age]]&lt;30,"Under 30",Aggregate[[#This Row],[Age]]&gt;65,"Senior", TRUE, "Other")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 cm="1">
        <f t="array" ref="V2736">_xlfn.IFS(Aggregate[[#This Row],[Avg Monthly GB Download]]&lt;5,"Less than 5",Aggregate[[#This Row],[Avg Monthly GB Download]]&gt;=10,"10 gb or more", TRUE,"Between 5 and 10 GB")</f>
        <v>Less than 5</v>
      </c>
      <c r="W2736">
        <v>1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 cm="1">
        <f t="array" ref="J2737">_xlfn.IFS(Aggregate[[#This Row],[Age]]&lt;30,"Under 30",Aggregate[[#This Row],[Age]]&gt;65,"Senior", TRUE, "Other")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 cm="1">
        <f t="array" ref="V2737">_xlfn.IFS(Aggregate[[#This Row],[Avg Monthly GB Download]]&lt;5,"Less than 5",Aggregate[[#This Row],[Avg Monthly GB Download]]&gt;=10,"10 gb or more", TRUE,"Between 5 and 10 GB")</f>
        <v>Between 5 and 10 GB</v>
      </c>
      <c r="W2737">
        <v>7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 cm="1">
        <f t="array" ref="J2738">_xlfn.IFS(Aggregate[[#This Row],[Age]]&lt;30,"Under 30",Aggregate[[#This Row],[Age]]&gt;65,"Senior", TRUE, "Other")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 cm="1">
        <f t="array" ref="V2738">_xlfn.IFS(Aggregate[[#This Row],[Avg Monthly GB Download]]&lt;5,"Less than 5",Aggregate[[#This Row],[Avg Monthly GB Download]]&gt;=10,"10 gb or more", TRUE,"Between 5 and 10 GB")</f>
        <v>Between 5 and 10 GB</v>
      </c>
      <c r="W2738">
        <v>8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 cm="1">
        <f t="array" ref="J2739">_xlfn.IFS(Aggregate[[#This Row],[Age]]&lt;30,"Under 30",Aggregate[[#This Row],[Age]]&gt;65,"Senior", TRUE, "Other")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 cm="1">
        <f t="array" ref="V2739">_xlfn.IFS(Aggregate[[#This Row],[Avg Monthly GB Download]]&lt;5,"Less than 5",Aggregate[[#This Row],[Avg Monthly GB Download]]&gt;=10,"10 gb or more", TRUE,"Between 5 and 10 GB")</f>
        <v>Less than 5</v>
      </c>
      <c r="W2739">
        <v>2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 cm="1">
        <f t="array" ref="J2740">_xlfn.IFS(Aggregate[[#This Row],[Age]]&lt;30,"Under 30",Aggregate[[#This Row],[Age]]&gt;65,"Senior", TRUE, "Other")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 cm="1">
        <f t="array" ref="V2740">_xlfn.IFS(Aggregate[[#This Row],[Avg Monthly GB Download]]&lt;5,"Less than 5",Aggregate[[#This Row],[Avg Monthly GB Download]]&gt;=10,"10 gb or more", TRUE,"Between 5 and 10 GB")</f>
        <v>10 gb or more</v>
      </c>
      <c r="W2740">
        <v>12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 cm="1">
        <f t="array" ref="J2741">_xlfn.IFS(Aggregate[[#This Row],[Age]]&lt;30,"Under 30",Aggregate[[#This Row],[Age]]&gt;65,"Senior", TRUE, "Other")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 cm="1">
        <f t="array" ref="V2741">_xlfn.IFS(Aggregate[[#This Row],[Avg Monthly GB Download]]&lt;5,"Less than 5",Aggregate[[#This Row],[Avg Monthly GB Download]]&gt;=10,"10 gb or more", TRUE,"Between 5 and 10 GB")</f>
        <v>Less than 5</v>
      </c>
      <c r="W2741">
        <v>1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 cm="1">
        <f t="array" ref="J2742">_xlfn.IFS(Aggregate[[#This Row],[Age]]&lt;30,"Under 30",Aggregate[[#This Row],[Age]]&gt;65,"Senior", TRUE, "Other")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 cm="1">
        <f t="array" ref="V2742">_xlfn.IFS(Aggregate[[#This Row],[Avg Monthly GB Download]]&lt;5,"Less than 5",Aggregate[[#This Row],[Avg Monthly GB Download]]&gt;=10,"10 gb or more", TRUE,"Between 5 and 10 GB")</f>
        <v>10 gb or more</v>
      </c>
      <c r="W2742">
        <v>20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 cm="1">
        <f t="array" ref="J2743">_xlfn.IFS(Aggregate[[#This Row],[Age]]&lt;30,"Under 30",Aggregate[[#This Row],[Age]]&gt;65,"Senior", TRUE, "Other")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 cm="1">
        <f t="array" ref="V2743">_xlfn.IFS(Aggregate[[#This Row],[Avg Monthly GB Download]]&lt;5,"Less than 5",Aggregate[[#This Row],[Avg Monthly GB Download]]&gt;=10,"10 gb or more", TRUE,"Between 5 and 10 GB")</f>
        <v>Less than 5</v>
      </c>
      <c r="W2743">
        <v>4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 cm="1">
        <f t="array" ref="J2744">_xlfn.IFS(Aggregate[[#This Row],[Age]]&lt;30,"Under 30",Aggregate[[#This Row],[Age]]&gt;65,"Senior", TRUE, "Other")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 cm="1">
        <f t="array" ref="V2744">_xlfn.IFS(Aggregate[[#This Row],[Avg Monthly GB Download]]&lt;5,"Less than 5",Aggregate[[#This Row],[Avg Monthly GB Download]]&gt;=10,"10 gb or more", TRUE,"Between 5 and 10 GB")</f>
        <v>Less than 5</v>
      </c>
      <c r="W2744">
        <v>2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 cm="1">
        <f t="array" ref="J2745">_xlfn.IFS(Aggregate[[#This Row],[Age]]&lt;30,"Under 30",Aggregate[[#This Row],[Age]]&gt;65,"Senior", TRUE, "Other")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 cm="1">
        <f t="array" ref="V2745">_xlfn.IFS(Aggregate[[#This Row],[Avg Monthly GB Download]]&lt;5,"Less than 5",Aggregate[[#This Row],[Avg Monthly GB Download]]&gt;=10,"10 gb or more", TRUE,"Between 5 and 10 GB")</f>
        <v>10 gb or more</v>
      </c>
      <c r="W2745">
        <v>17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 cm="1">
        <f t="array" ref="J2746">_xlfn.IFS(Aggregate[[#This Row],[Age]]&lt;30,"Under 30",Aggregate[[#This Row],[Age]]&gt;65,"Senior", TRUE, "Other")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 cm="1">
        <f t="array" ref="V2746">_xlfn.IFS(Aggregate[[#This Row],[Avg Monthly GB Download]]&lt;5,"Less than 5",Aggregate[[#This Row],[Avg Monthly GB Download]]&gt;=10,"10 gb or more", TRUE,"Between 5 and 10 GB")</f>
        <v>10 gb or more</v>
      </c>
      <c r="W2746">
        <v>11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 cm="1">
        <f t="array" ref="J2747">_xlfn.IFS(Aggregate[[#This Row],[Age]]&lt;30,"Under 30",Aggregate[[#This Row],[Age]]&gt;65,"Senior", TRUE, "Other")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 cm="1">
        <f t="array" ref="V2747">_xlfn.IFS(Aggregate[[#This Row],[Avg Monthly GB Download]]&lt;5,"Less than 5",Aggregate[[#This Row],[Avg Monthly GB Download]]&gt;=10,"10 gb or more", TRUE,"Between 5 and 10 GB")</f>
        <v>10 gb or more</v>
      </c>
      <c r="W2747">
        <v>15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 cm="1">
        <f t="array" ref="J2748">_xlfn.IFS(Aggregate[[#This Row],[Age]]&lt;30,"Under 30",Aggregate[[#This Row],[Age]]&gt;65,"Senior", TRUE, "Other")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 cm="1">
        <f t="array" ref="V2748">_xlfn.IFS(Aggregate[[#This Row],[Avg Monthly GB Download]]&lt;5,"Less than 5",Aggregate[[#This Row],[Avg Monthly GB Download]]&gt;=10,"10 gb or more", TRUE,"Between 5 and 10 GB")</f>
        <v>Between 5 and 10 GB</v>
      </c>
      <c r="W2748">
        <v>6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 cm="1">
        <f t="array" ref="J2749">_xlfn.IFS(Aggregate[[#This Row],[Age]]&lt;30,"Under 30",Aggregate[[#This Row],[Age]]&gt;65,"Senior", TRUE, "Other")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 cm="1">
        <f t="array" ref="V2749">_xlfn.IFS(Aggregate[[#This Row],[Avg Monthly GB Download]]&lt;5,"Less than 5",Aggregate[[#This Row],[Avg Monthly GB Download]]&gt;=10,"10 gb or more", TRUE,"Between 5 and 10 GB")</f>
        <v>Between 5 and 10 GB</v>
      </c>
      <c r="W2749">
        <v>5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 cm="1">
        <f t="array" ref="J2750">_xlfn.IFS(Aggregate[[#This Row],[Age]]&lt;30,"Under 30",Aggregate[[#This Row],[Age]]&gt;65,"Senior", TRUE, "Other")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 cm="1">
        <f t="array" ref="V2750">_xlfn.IFS(Aggregate[[#This Row],[Avg Monthly GB Download]]&lt;5,"Less than 5",Aggregate[[#This Row],[Avg Monthly GB Download]]&gt;=10,"10 gb or more", TRUE,"Between 5 and 10 GB")</f>
        <v>10 gb or more</v>
      </c>
      <c r="W2750">
        <v>14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 cm="1">
        <f t="array" ref="J2751">_xlfn.IFS(Aggregate[[#This Row],[Age]]&lt;30,"Under 30",Aggregate[[#This Row],[Age]]&gt;65,"Senior", TRUE, "Other")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 cm="1">
        <f t="array" ref="V2751">_xlfn.IFS(Aggregate[[#This Row],[Avg Monthly GB Download]]&lt;5,"Less than 5",Aggregate[[#This Row],[Avg Monthly GB Download]]&gt;=10,"10 gb or more", TRUE,"Between 5 and 10 GB")</f>
        <v>10 gb or more</v>
      </c>
      <c r="W2751">
        <v>14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 cm="1">
        <f t="array" ref="J2752">_xlfn.IFS(Aggregate[[#This Row],[Age]]&lt;30,"Under 30",Aggregate[[#This Row],[Age]]&gt;65,"Senior", TRUE, "Other")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 cm="1">
        <f t="array" ref="V2752">_xlfn.IFS(Aggregate[[#This Row],[Avg Monthly GB Download]]&lt;5,"Less than 5",Aggregate[[#This Row],[Avg Monthly GB Download]]&gt;=10,"10 gb or more", TRUE,"Between 5 and 10 GB")</f>
        <v>Less than 5</v>
      </c>
      <c r="W2752">
        <v>4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 cm="1">
        <f t="array" ref="J2753">_xlfn.IFS(Aggregate[[#This Row],[Age]]&lt;30,"Under 30",Aggregate[[#This Row],[Age]]&gt;65,"Senior", TRUE, "Other")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 cm="1">
        <f t="array" ref="V2753">_xlfn.IFS(Aggregate[[#This Row],[Avg Monthly GB Download]]&lt;5,"Less than 5",Aggregate[[#This Row],[Avg Monthly GB Download]]&gt;=10,"10 gb or more", TRUE,"Between 5 and 10 GB")</f>
        <v>10 gb or more</v>
      </c>
      <c r="W2753">
        <v>35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 cm="1">
        <f t="array" ref="J2754">_xlfn.IFS(Aggregate[[#This Row],[Age]]&lt;30,"Under 30",Aggregate[[#This Row],[Age]]&gt;65,"Senior", TRUE, "Other")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 cm="1">
        <f t="array" ref="V2754">_xlfn.IFS(Aggregate[[#This Row],[Avg Monthly GB Download]]&lt;5,"Less than 5",Aggregate[[#This Row],[Avg Monthly GB Download]]&gt;=10,"10 gb or more", TRUE,"Between 5 and 10 GB")</f>
        <v>Less than 5</v>
      </c>
      <c r="W2754">
        <v>4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 cm="1">
        <f t="array" ref="J2755">_xlfn.IFS(Aggregate[[#This Row],[Age]]&lt;30,"Under 30",Aggregate[[#This Row],[Age]]&gt;65,"Senior", TRUE, "Other")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 cm="1">
        <f t="array" ref="V2755">_xlfn.IFS(Aggregate[[#This Row],[Avg Monthly GB Download]]&lt;5,"Less than 5",Aggregate[[#This Row],[Avg Monthly GB Download]]&gt;=10,"10 gb or more", TRUE,"Between 5 and 10 GB")</f>
        <v>Less than 5</v>
      </c>
      <c r="W2755">
        <v>4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 cm="1">
        <f t="array" ref="J2756">_xlfn.IFS(Aggregate[[#This Row],[Age]]&lt;30,"Under 30",Aggregate[[#This Row],[Age]]&gt;65,"Senior", TRUE, "Other")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 cm="1">
        <f t="array" ref="V2756">_xlfn.IFS(Aggregate[[#This Row],[Avg Monthly GB Download]]&lt;5,"Less than 5",Aggregate[[#This Row],[Avg Monthly GB Download]]&gt;=10,"10 gb or more", TRUE,"Between 5 and 10 GB")</f>
        <v>Less than 5</v>
      </c>
      <c r="W2756">
        <v>2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 cm="1">
        <f t="array" ref="J2757">_xlfn.IFS(Aggregate[[#This Row],[Age]]&lt;30,"Under 30",Aggregate[[#This Row],[Age]]&gt;65,"Senior", TRUE, "Other")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 cm="1">
        <f t="array" ref="V2757">_xlfn.IFS(Aggregate[[#This Row],[Avg Monthly GB Download]]&lt;5,"Less than 5",Aggregate[[#This Row],[Avg Monthly GB Download]]&gt;=10,"10 gb or more", TRUE,"Between 5 and 10 GB")</f>
        <v>Between 5 and 10 GB</v>
      </c>
      <c r="W2757">
        <v>9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 cm="1">
        <f t="array" ref="J2758">_xlfn.IFS(Aggregate[[#This Row],[Age]]&lt;30,"Under 30",Aggregate[[#This Row],[Age]]&gt;65,"Senior", TRUE, "Other")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 cm="1">
        <f t="array" ref="V2758">_xlfn.IFS(Aggregate[[#This Row],[Avg Monthly GB Download]]&lt;5,"Less than 5",Aggregate[[#This Row],[Avg Monthly GB Download]]&gt;=10,"10 gb or more", TRUE,"Between 5 and 10 GB")</f>
        <v>10 gb or more</v>
      </c>
      <c r="W2758">
        <v>10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 cm="1">
        <f t="array" ref="J2759">_xlfn.IFS(Aggregate[[#This Row],[Age]]&lt;30,"Under 30",Aggregate[[#This Row],[Age]]&gt;65,"Senior", TRUE, "Other")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 cm="1">
        <f t="array" ref="V2759">_xlfn.IFS(Aggregate[[#This Row],[Avg Monthly GB Download]]&lt;5,"Less than 5",Aggregate[[#This Row],[Avg Monthly GB Download]]&gt;=10,"10 gb or more", TRUE,"Between 5 and 10 GB")</f>
        <v>Less than 5</v>
      </c>
      <c r="W2759">
        <v>2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 cm="1">
        <f t="array" ref="J2760">_xlfn.IFS(Aggregate[[#This Row],[Age]]&lt;30,"Under 30",Aggregate[[#This Row],[Age]]&gt;65,"Senior", TRUE, "Other")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 cm="1">
        <f t="array" ref="V2760">_xlfn.IFS(Aggregate[[#This Row],[Avg Monthly GB Download]]&lt;5,"Less than 5",Aggregate[[#This Row],[Avg Monthly GB Download]]&gt;=10,"10 gb or more", TRUE,"Between 5 and 10 GB")</f>
        <v>10 gb or more</v>
      </c>
      <c r="W2760">
        <v>17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 cm="1">
        <f t="array" ref="J2761">_xlfn.IFS(Aggregate[[#This Row],[Age]]&lt;30,"Under 30",Aggregate[[#This Row],[Age]]&gt;65,"Senior", TRUE, "Other")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 cm="1">
        <f t="array" ref="V2761">_xlfn.IFS(Aggregate[[#This Row],[Avg Monthly GB Download]]&lt;5,"Less than 5",Aggregate[[#This Row],[Avg Monthly GB Download]]&gt;=10,"10 gb or more", TRUE,"Between 5 and 10 GB")</f>
        <v>10 gb or more</v>
      </c>
      <c r="W2761">
        <v>30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 cm="1">
        <f t="array" ref="J2762">_xlfn.IFS(Aggregate[[#This Row],[Age]]&lt;30,"Under 30",Aggregate[[#This Row],[Age]]&gt;65,"Senior", TRUE, "Other")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 cm="1">
        <f t="array" ref="V2762">_xlfn.IFS(Aggregate[[#This Row],[Avg Monthly GB Download]]&lt;5,"Less than 5",Aggregate[[#This Row],[Avg Monthly GB Download]]&gt;=10,"10 gb or more", TRUE,"Between 5 and 10 GB")</f>
        <v>10 gb or more</v>
      </c>
      <c r="W2762">
        <v>12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 cm="1">
        <f t="array" ref="J2763">_xlfn.IFS(Aggregate[[#This Row],[Age]]&lt;30,"Under 30",Aggregate[[#This Row],[Age]]&gt;65,"Senior", TRUE, "Other")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 cm="1">
        <f t="array" ref="V2763">_xlfn.IFS(Aggregate[[#This Row],[Avg Monthly GB Download]]&lt;5,"Less than 5",Aggregate[[#This Row],[Avg Monthly GB Download]]&gt;=10,"10 gb or more", TRUE,"Between 5 and 10 GB")</f>
        <v>Between 5 and 10 GB</v>
      </c>
      <c r="W2763">
        <v>5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 cm="1">
        <f t="array" ref="J2764">_xlfn.IFS(Aggregate[[#This Row],[Age]]&lt;30,"Under 30",Aggregate[[#This Row],[Age]]&gt;65,"Senior", TRUE, "Other")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 cm="1">
        <f t="array" ref="V2764">_xlfn.IFS(Aggregate[[#This Row],[Avg Monthly GB Download]]&lt;5,"Less than 5",Aggregate[[#This Row],[Avg Monthly GB Download]]&gt;=10,"10 gb or more", TRUE,"Between 5 and 10 GB")</f>
        <v>10 gb or more</v>
      </c>
      <c r="W2764">
        <v>15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 cm="1">
        <f t="array" ref="J2765">_xlfn.IFS(Aggregate[[#This Row],[Age]]&lt;30,"Under 30",Aggregate[[#This Row],[Age]]&gt;65,"Senior", TRUE, "Other")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 cm="1">
        <f t="array" ref="V2765">_xlfn.IFS(Aggregate[[#This Row],[Avg Monthly GB Download]]&lt;5,"Less than 5",Aggregate[[#This Row],[Avg Monthly GB Download]]&gt;=10,"10 gb or more", TRUE,"Between 5 and 10 GB")</f>
        <v>Between 5 and 10 GB</v>
      </c>
      <c r="W2765">
        <v>5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 cm="1">
        <f t="array" ref="J2766">_xlfn.IFS(Aggregate[[#This Row],[Age]]&lt;30,"Under 30",Aggregate[[#This Row],[Age]]&gt;65,"Senior", TRUE, "Other")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 cm="1">
        <f t="array" ref="V2766">_xlfn.IFS(Aggregate[[#This Row],[Avg Monthly GB Download]]&lt;5,"Less than 5",Aggregate[[#This Row],[Avg Monthly GB Download]]&gt;=10,"10 gb or more", TRUE,"Between 5 and 10 GB")</f>
        <v>Less than 5</v>
      </c>
      <c r="W2766">
        <v>1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 cm="1">
        <f t="array" ref="J2767">_xlfn.IFS(Aggregate[[#This Row],[Age]]&lt;30,"Under 30",Aggregate[[#This Row],[Age]]&gt;65,"Senior", TRUE, "Other")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 cm="1">
        <f t="array" ref="V2767">_xlfn.IFS(Aggregate[[#This Row],[Avg Monthly GB Download]]&lt;5,"Less than 5",Aggregate[[#This Row],[Avg Monthly GB Download]]&gt;=10,"10 gb or more", TRUE,"Between 5 and 10 GB")</f>
        <v>Between 5 and 10 GB</v>
      </c>
      <c r="W2767">
        <v>5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 cm="1">
        <f t="array" ref="J2768">_xlfn.IFS(Aggregate[[#This Row],[Age]]&lt;30,"Under 30",Aggregate[[#This Row],[Age]]&gt;65,"Senior", TRUE, "Other")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 cm="1">
        <f t="array" ref="V2768">_xlfn.IFS(Aggregate[[#This Row],[Avg Monthly GB Download]]&lt;5,"Less than 5",Aggregate[[#This Row],[Avg Monthly GB Download]]&gt;=10,"10 gb or more", TRUE,"Between 5 and 10 GB")</f>
        <v>10 gb or more</v>
      </c>
      <c r="W2768">
        <v>13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 cm="1">
        <f t="array" ref="J2769">_xlfn.IFS(Aggregate[[#This Row],[Age]]&lt;30,"Under 30",Aggregate[[#This Row],[Age]]&gt;65,"Senior", TRUE, "Other")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 cm="1">
        <f t="array" ref="V2769">_xlfn.IFS(Aggregate[[#This Row],[Avg Monthly GB Download]]&lt;5,"Less than 5",Aggregate[[#This Row],[Avg Monthly GB Download]]&gt;=10,"10 gb or more", TRUE,"Between 5 and 10 GB")</f>
        <v>10 gb or more</v>
      </c>
      <c r="W2769">
        <v>14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 cm="1">
        <f t="array" ref="J2770">_xlfn.IFS(Aggregate[[#This Row],[Age]]&lt;30,"Under 30",Aggregate[[#This Row],[Age]]&gt;65,"Senior", TRUE, "Other")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 cm="1">
        <f t="array" ref="V2770">_xlfn.IFS(Aggregate[[#This Row],[Avg Monthly GB Download]]&lt;5,"Less than 5",Aggregate[[#This Row],[Avg Monthly GB Download]]&gt;=10,"10 gb or more", TRUE,"Between 5 and 10 GB")</f>
        <v>Between 5 and 10 GB</v>
      </c>
      <c r="W2770">
        <v>6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 cm="1">
        <f t="array" ref="J2771">_xlfn.IFS(Aggregate[[#This Row],[Age]]&lt;30,"Under 30",Aggregate[[#This Row],[Age]]&gt;65,"Senior", TRUE, "Other")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 cm="1">
        <f t="array" ref="V2771">_xlfn.IFS(Aggregate[[#This Row],[Avg Monthly GB Download]]&lt;5,"Less than 5",Aggregate[[#This Row],[Avg Monthly GB Download]]&gt;=10,"10 gb or more", TRUE,"Between 5 and 10 GB")</f>
        <v>10 gb or more</v>
      </c>
      <c r="W2771">
        <v>13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 cm="1">
        <f t="array" ref="J2772">_xlfn.IFS(Aggregate[[#This Row],[Age]]&lt;30,"Under 30",Aggregate[[#This Row],[Age]]&gt;65,"Senior", TRUE, "Other")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 cm="1">
        <f t="array" ref="V2772">_xlfn.IFS(Aggregate[[#This Row],[Avg Monthly GB Download]]&lt;5,"Less than 5",Aggregate[[#This Row],[Avg Monthly GB Download]]&gt;=10,"10 gb or more", TRUE,"Between 5 and 10 GB")</f>
        <v>Between 5 and 10 GB</v>
      </c>
      <c r="W2772">
        <v>9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 cm="1">
        <f t="array" ref="J2773">_xlfn.IFS(Aggregate[[#This Row],[Age]]&lt;30,"Under 30",Aggregate[[#This Row],[Age]]&gt;65,"Senior", TRUE, "Other")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 cm="1">
        <f t="array" ref="V2773">_xlfn.IFS(Aggregate[[#This Row],[Avg Monthly GB Download]]&lt;5,"Less than 5",Aggregate[[#This Row],[Avg Monthly GB Download]]&gt;=10,"10 gb or more", TRUE,"Between 5 and 10 GB")</f>
        <v>Between 5 and 10 GB</v>
      </c>
      <c r="W2773">
        <v>6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 cm="1">
        <f t="array" ref="J2774">_xlfn.IFS(Aggregate[[#This Row],[Age]]&lt;30,"Under 30",Aggregate[[#This Row],[Age]]&gt;65,"Senior", TRUE, "Other")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 cm="1">
        <f t="array" ref="V2774">_xlfn.IFS(Aggregate[[#This Row],[Avg Monthly GB Download]]&lt;5,"Less than 5",Aggregate[[#This Row],[Avg Monthly GB Download]]&gt;=10,"10 gb or more", TRUE,"Between 5 and 10 GB")</f>
        <v>Between 5 and 10 GB</v>
      </c>
      <c r="W2774">
        <v>9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 cm="1">
        <f t="array" ref="J2775">_xlfn.IFS(Aggregate[[#This Row],[Age]]&lt;30,"Under 30",Aggregate[[#This Row],[Age]]&gt;65,"Senior", TRUE, "Other")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 cm="1">
        <f t="array" ref="V2775">_xlfn.IFS(Aggregate[[#This Row],[Avg Monthly GB Download]]&lt;5,"Less than 5",Aggregate[[#This Row],[Avg Monthly GB Download]]&gt;=10,"10 gb or more", TRUE,"Between 5 and 10 GB")</f>
        <v>10 gb or more</v>
      </c>
      <c r="W2775">
        <v>15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 cm="1">
        <f t="array" ref="J2776">_xlfn.IFS(Aggregate[[#This Row],[Age]]&lt;30,"Under 30",Aggregate[[#This Row],[Age]]&gt;65,"Senior", TRUE, "Other")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 cm="1">
        <f t="array" ref="V2776">_xlfn.IFS(Aggregate[[#This Row],[Avg Monthly GB Download]]&lt;5,"Less than 5",Aggregate[[#This Row],[Avg Monthly GB Download]]&gt;=10,"10 gb or more", TRUE,"Between 5 and 10 GB")</f>
        <v>Between 5 and 10 GB</v>
      </c>
      <c r="W2776">
        <v>7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 cm="1">
        <f t="array" ref="J2777">_xlfn.IFS(Aggregate[[#This Row],[Age]]&lt;30,"Under 30",Aggregate[[#This Row],[Age]]&gt;65,"Senior", TRUE, "Other")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 cm="1">
        <f t="array" ref="V2777">_xlfn.IFS(Aggregate[[#This Row],[Avg Monthly GB Download]]&lt;5,"Less than 5",Aggregate[[#This Row],[Avg Monthly GB Download]]&gt;=10,"10 gb or more", TRUE,"Between 5 and 10 GB")</f>
        <v>10 gb or more</v>
      </c>
      <c r="W2777">
        <v>26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 cm="1">
        <f t="array" ref="J2778">_xlfn.IFS(Aggregate[[#This Row],[Age]]&lt;30,"Under 30",Aggregate[[#This Row],[Age]]&gt;65,"Senior", TRUE, "Other")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 cm="1">
        <f t="array" ref="V2778">_xlfn.IFS(Aggregate[[#This Row],[Avg Monthly GB Download]]&lt;5,"Less than 5",Aggregate[[#This Row],[Avg Monthly GB Download]]&gt;=10,"10 gb or more", TRUE,"Between 5 and 10 GB")</f>
        <v>Less than 5</v>
      </c>
      <c r="W2778">
        <v>1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 cm="1">
        <f t="array" ref="J2779">_xlfn.IFS(Aggregate[[#This Row],[Age]]&lt;30,"Under 30",Aggregate[[#This Row],[Age]]&gt;65,"Senior", TRUE, "Other")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 cm="1">
        <f t="array" ref="V2779">_xlfn.IFS(Aggregate[[#This Row],[Avg Monthly GB Download]]&lt;5,"Less than 5",Aggregate[[#This Row],[Avg Monthly GB Download]]&gt;=10,"10 gb or more", TRUE,"Between 5 and 10 GB")</f>
        <v>Between 5 and 10 GB</v>
      </c>
      <c r="W2779">
        <v>6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 cm="1">
        <f t="array" ref="J2780">_xlfn.IFS(Aggregate[[#This Row],[Age]]&lt;30,"Under 30",Aggregate[[#This Row],[Age]]&gt;65,"Senior", TRUE, "Other")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 cm="1">
        <f t="array" ref="V2780">_xlfn.IFS(Aggregate[[#This Row],[Avg Monthly GB Download]]&lt;5,"Less than 5",Aggregate[[#This Row],[Avg Monthly GB Download]]&gt;=10,"10 gb or more", TRUE,"Between 5 and 10 GB")</f>
        <v>Less than 5</v>
      </c>
      <c r="W2780">
        <v>3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 cm="1">
        <f t="array" ref="J2781">_xlfn.IFS(Aggregate[[#This Row],[Age]]&lt;30,"Under 30",Aggregate[[#This Row],[Age]]&gt;65,"Senior", TRUE, "Other")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 cm="1">
        <f t="array" ref="V2781">_xlfn.IFS(Aggregate[[#This Row],[Avg Monthly GB Download]]&lt;5,"Less than 5",Aggregate[[#This Row],[Avg Monthly GB Download]]&gt;=10,"10 gb or more", TRUE,"Between 5 and 10 GB")</f>
        <v>Between 5 and 10 GB</v>
      </c>
      <c r="W2781">
        <v>7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 cm="1">
        <f t="array" ref="J2782">_xlfn.IFS(Aggregate[[#This Row],[Age]]&lt;30,"Under 30",Aggregate[[#This Row],[Age]]&gt;65,"Senior", TRUE, "Other")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 cm="1">
        <f t="array" ref="V2782">_xlfn.IFS(Aggregate[[#This Row],[Avg Monthly GB Download]]&lt;5,"Less than 5",Aggregate[[#This Row],[Avg Monthly GB Download]]&gt;=10,"10 gb or more", TRUE,"Between 5 and 10 GB")</f>
        <v>Less than 5</v>
      </c>
      <c r="W2782">
        <v>3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 cm="1">
        <f t="array" ref="J2783">_xlfn.IFS(Aggregate[[#This Row],[Age]]&lt;30,"Under 30",Aggregate[[#This Row],[Age]]&gt;65,"Senior", TRUE, "Other")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 cm="1">
        <f t="array" ref="V2783">_xlfn.IFS(Aggregate[[#This Row],[Avg Monthly GB Download]]&lt;5,"Less than 5",Aggregate[[#This Row],[Avg Monthly GB Download]]&gt;=10,"10 gb or more", TRUE,"Between 5 and 10 GB")</f>
        <v>10 gb or more</v>
      </c>
      <c r="W2783">
        <v>35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 cm="1">
        <f t="array" ref="J2784">_xlfn.IFS(Aggregate[[#This Row],[Age]]&lt;30,"Under 30",Aggregate[[#This Row],[Age]]&gt;65,"Senior", TRUE, "Other")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 cm="1">
        <f t="array" ref="V2784">_xlfn.IFS(Aggregate[[#This Row],[Avg Monthly GB Download]]&lt;5,"Less than 5",Aggregate[[#This Row],[Avg Monthly GB Download]]&gt;=10,"10 gb or more", TRUE,"Between 5 and 10 GB")</f>
        <v>Between 5 and 10 GB</v>
      </c>
      <c r="W2784">
        <v>9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 cm="1">
        <f t="array" ref="J2785">_xlfn.IFS(Aggregate[[#This Row],[Age]]&lt;30,"Under 30",Aggregate[[#This Row],[Age]]&gt;65,"Senior", TRUE, "Other")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 cm="1">
        <f t="array" ref="V2785">_xlfn.IFS(Aggregate[[#This Row],[Avg Monthly GB Download]]&lt;5,"Less than 5",Aggregate[[#This Row],[Avg Monthly GB Download]]&gt;=10,"10 gb or more", TRUE,"Between 5 and 10 GB")</f>
        <v>Between 5 and 10 GB</v>
      </c>
      <c r="W2785">
        <v>7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 cm="1">
        <f t="array" ref="J2786">_xlfn.IFS(Aggregate[[#This Row],[Age]]&lt;30,"Under 30",Aggregate[[#This Row],[Age]]&gt;65,"Senior", TRUE, "Other")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 cm="1">
        <f t="array" ref="V2786">_xlfn.IFS(Aggregate[[#This Row],[Avg Monthly GB Download]]&lt;5,"Less than 5",Aggregate[[#This Row],[Avg Monthly GB Download]]&gt;=10,"10 gb or more", TRUE,"Between 5 and 10 GB")</f>
        <v>Less than 5</v>
      </c>
      <c r="W2786">
        <v>2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 cm="1">
        <f t="array" ref="J2787">_xlfn.IFS(Aggregate[[#This Row],[Age]]&lt;30,"Under 30",Aggregate[[#This Row],[Age]]&gt;65,"Senior", TRUE, "Other")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 cm="1">
        <f t="array" ref="V2787">_xlfn.IFS(Aggregate[[#This Row],[Avg Monthly GB Download]]&lt;5,"Less than 5",Aggregate[[#This Row],[Avg Monthly GB Download]]&gt;=10,"10 gb or more", TRUE,"Between 5 and 10 GB")</f>
        <v>10 gb or more</v>
      </c>
      <c r="W2787">
        <v>15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 cm="1">
        <f t="array" ref="J2788">_xlfn.IFS(Aggregate[[#This Row],[Age]]&lt;30,"Under 30",Aggregate[[#This Row],[Age]]&gt;65,"Senior", TRUE, "Other")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 cm="1">
        <f t="array" ref="V2788">_xlfn.IFS(Aggregate[[#This Row],[Avg Monthly GB Download]]&lt;5,"Less than 5",Aggregate[[#This Row],[Avg Monthly GB Download]]&gt;=10,"10 gb or more", TRUE,"Between 5 and 10 GB")</f>
        <v>Less than 5</v>
      </c>
      <c r="W2788">
        <v>1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 cm="1">
        <f t="array" ref="J2789">_xlfn.IFS(Aggregate[[#This Row],[Age]]&lt;30,"Under 30",Aggregate[[#This Row],[Age]]&gt;65,"Senior", TRUE, "Other")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 cm="1">
        <f t="array" ref="V2789">_xlfn.IFS(Aggregate[[#This Row],[Avg Monthly GB Download]]&lt;5,"Less than 5",Aggregate[[#This Row],[Avg Monthly GB Download]]&gt;=10,"10 gb or more", TRUE,"Between 5 and 10 GB")</f>
        <v>10 gb or more</v>
      </c>
      <c r="W2789">
        <v>14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 cm="1">
        <f t="array" ref="J2790">_xlfn.IFS(Aggregate[[#This Row],[Age]]&lt;30,"Under 30",Aggregate[[#This Row],[Age]]&gt;65,"Senior", TRUE, "Other")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 cm="1">
        <f t="array" ref="V2790">_xlfn.IFS(Aggregate[[#This Row],[Avg Monthly GB Download]]&lt;5,"Less than 5",Aggregate[[#This Row],[Avg Monthly GB Download]]&gt;=10,"10 gb or more", TRUE,"Between 5 and 10 GB")</f>
        <v>Less than 5</v>
      </c>
      <c r="W2790">
        <v>4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 cm="1">
        <f t="array" ref="J2791">_xlfn.IFS(Aggregate[[#This Row],[Age]]&lt;30,"Under 30",Aggregate[[#This Row],[Age]]&gt;65,"Senior", TRUE, "Other")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 cm="1">
        <f t="array" ref="V2791">_xlfn.IFS(Aggregate[[#This Row],[Avg Monthly GB Download]]&lt;5,"Less than 5",Aggregate[[#This Row],[Avg Monthly GB Download]]&gt;=10,"10 gb or more", TRUE,"Between 5 and 10 GB")</f>
        <v>Between 5 and 10 GB</v>
      </c>
      <c r="W2791">
        <v>6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 cm="1">
        <f t="array" ref="J2792">_xlfn.IFS(Aggregate[[#This Row],[Age]]&lt;30,"Under 30",Aggregate[[#This Row],[Age]]&gt;65,"Senior", TRUE, "Other")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 cm="1">
        <f t="array" ref="V2792">_xlfn.IFS(Aggregate[[#This Row],[Avg Monthly GB Download]]&lt;5,"Less than 5",Aggregate[[#This Row],[Avg Monthly GB Download]]&gt;=10,"10 gb or more", TRUE,"Between 5 and 10 GB")</f>
        <v>Between 5 and 10 GB</v>
      </c>
      <c r="W2792">
        <v>6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 cm="1">
        <f t="array" ref="J2793">_xlfn.IFS(Aggregate[[#This Row],[Age]]&lt;30,"Under 30",Aggregate[[#This Row],[Age]]&gt;65,"Senior", TRUE, "Other")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 cm="1">
        <f t="array" ref="V2793">_xlfn.IFS(Aggregate[[#This Row],[Avg Monthly GB Download]]&lt;5,"Less than 5",Aggregate[[#This Row],[Avg Monthly GB Download]]&gt;=10,"10 gb or more", TRUE,"Between 5 and 10 GB")</f>
        <v>Between 5 and 10 GB</v>
      </c>
      <c r="W2793">
        <v>6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 cm="1">
        <f t="array" ref="J2794">_xlfn.IFS(Aggregate[[#This Row],[Age]]&lt;30,"Under 30",Aggregate[[#This Row],[Age]]&gt;65,"Senior", TRUE, "Other")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 cm="1">
        <f t="array" ref="V2794">_xlfn.IFS(Aggregate[[#This Row],[Avg Monthly GB Download]]&lt;5,"Less than 5",Aggregate[[#This Row],[Avg Monthly GB Download]]&gt;=10,"10 gb or more", TRUE,"Between 5 and 10 GB")</f>
        <v>Between 5 and 10 GB</v>
      </c>
      <c r="W2794">
        <v>7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 cm="1">
        <f t="array" ref="J2795">_xlfn.IFS(Aggregate[[#This Row],[Age]]&lt;30,"Under 30",Aggregate[[#This Row],[Age]]&gt;65,"Senior", TRUE, "Other")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 cm="1">
        <f t="array" ref="V2795">_xlfn.IFS(Aggregate[[#This Row],[Avg Monthly GB Download]]&lt;5,"Less than 5",Aggregate[[#This Row],[Avg Monthly GB Download]]&gt;=10,"10 gb or more", TRUE,"Between 5 and 10 GB")</f>
        <v>10 gb or more</v>
      </c>
      <c r="W2795">
        <v>10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 cm="1">
        <f t="array" ref="J2796">_xlfn.IFS(Aggregate[[#This Row],[Age]]&lt;30,"Under 30",Aggregate[[#This Row],[Age]]&gt;65,"Senior", TRUE, "Other")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 cm="1">
        <f t="array" ref="V2796">_xlfn.IFS(Aggregate[[#This Row],[Avg Monthly GB Download]]&lt;5,"Less than 5",Aggregate[[#This Row],[Avg Monthly GB Download]]&gt;=10,"10 gb or more", TRUE,"Between 5 and 10 GB")</f>
        <v>Less than 5</v>
      </c>
      <c r="W2796">
        <v>3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 cm="1">
        <f t="array" ref="J2797">_xlfn.IFS(Aggregate[[#This Row],[Age]]&lt;30,"Under 30",Aggregate[[#This Row],[Age]]&gt;65,"Senior", TRUE, "Other")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 cm="1">
        <f t="array" ref="V2797">_xlfn.IFS(Aggregate[[#This Row],[Avg Monthly GB Download]]&lt;5,"Less than 5",Aggregate[[#This Row],[Avg Monthly GB Download]]&gt;=10,"10 gb or more", TRUE,"Between 5 and 10 GB")</f>
        <v>Between 5 and 10 GB</v>
      </c>
      <c r="W2797">
        <v>9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 cm="1">
        <f t="array" ref="J2798">_xlfn.IFS(Aggregate[[#This Row],[Age]]&lt;30,"Under 30",Aggregate[[#This Row],[Age]]&gt;65,"Senior", TRUE, "Other")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 cm="1">
        <f t="array" ref="V2798">_xlfn.IFS(Aggregate[[#This Row],[Avg Monthly GB Download]]&lt;5,"Less than 5",Aggregate[[#This Row],[Avg Monthly GB Download]]&gt;=10,"10 gb or more", TRUE,"Between 5 and 10 GB")</f>
        <v>Less than 5</v>
      </c>
      <c r="W2798">
        <v>3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 cm="1">
        <f t="array" ref="J2799">_xlfn.IFS(Aggregate[[#This Row],[Age]]&lt;30,"Under 30",Aggregate[[#This Row],[Age]]&gt;65,"Senior", TRUE, "Other")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 cm="1">
        <f t="array" ref="V2799">_xlfn.IFS(Aggregate[[#This Row],[Avg Monthly GB Download]]&lt;5,"Less than 5",Aggregate[[#This Row],[Avg Monthly GB Download]]&gt;=10,"10 gb or more", TRUE,"Between 5 and 10 GB")</f>
        <v>10 gb or more</v>
      </c>
      <c r="W2799">
        <v>14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 cm="1">
        <f t="array" ref="J2800">_xlfn.IFS(Aggregate[[#This Row],[Age]]&lt;30,"Under 30",Aggregate[[#This Row],[Age]]&gt;65,"Senior", TRUE, "Other")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 cm="1">
        <f t="array" ref="V2800">_xlfn.IFS(Aggregate[[#This Row],[Avg Monthly GB Download]]&lt;5,"Less than 5",Aggregate[[#This Row],[Avg Monthly GB Download]]&gt;=10,"10 gb or more", TRUE,"Between 5 and 10 GB")</f>
        <v>Between 5 and 10 GB</v>
      </c>
      <c r="W2800">
        <v>5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 cm="1">
        <f t="array" ref="J2801">_xlfn.IFS(Aggregate[[#This Row],[Age]]&lt;30,"Under 30",Aggregate[[#This Row],[Age]]&gt;65,"Senior", TRUE, "Other")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 cm="1">
        <f t="array" ref="V2801">_xlfn.IFS(Aggregate[[#This Row],[Avg Monthly GB Download]]&lt;5,"Less than 5",Aggregate[[#This Row],[Avg Monthly GB Download]]&gt;=10,"10 gb or more", TRUE,"Between 5 and 10 GB")</f>
        <v>Between 5 and 10 GB</v>
      </c>
      <c r="W2801">
        <v>6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 cm="1">
        <f t="array" ref="J2802">_xlfn.IFS(Aggregate[[#This Row],[Age]]&lt;30,"Under 30",Aggregate[[#This Row],[Age]]&gt;65,"Senior", TRUE, "Other")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 cm="1">
        <f t="array" ref="V2802">_xlfn.IFS(Aggregate[[#This Row],[Avg Monthly GB Download]]&lt;5,"Less than 5",Aggregate[[#This Row],[Avg Monthly GB Download]]&gt;=10,"10 gb or more", TRUE,"Between 5 and 10 GB")</f>
        <v>Between 5 and 10 GB</v>
      </c>
      <c r="W2802">
        <v>9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 cm="1">
        <f t="array" ref="J2803">_xlfn.IFS(Aggregate[[#This Row],[Age]]&lt;30,"Under 30",Aggregate[[#This Row],[Age]]&gt;65,"Senior", TRUE, "Other")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 cm="1">
        <f t="array" ref="V2803">_xlfn.IFS(Aggregate[[#This Row],[Avg Monthly GB Download]]&lt;5,"Less than 5",Aggregate[[#This Row],[Avg Monthly GB Download]]&gt;=10,"10 gb or more", TRUE,"Between 5 and 10 GB")</f>
        <v>Between 5 and 10 GB</v>
      </c>
      <c r="W2803">
        <v>9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 cm="1">
        <f t="array" ref="J2804">_xlfn.IFS(Aggregate[[#This Row],[Age]]&lt;30,"Under 30",Aggregate[[#This Row],[Age]]&gt;65,"Senior", TRUE, "Other")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 cm="1">
        <f t="array" ref="V2804">_xlfn.IFS(Aggregate[[#This Row],[Avg Monthly GB Download]]&lt;5,"Less than 5",Aggregate[[#This Row],[Avg Monthly GB Download]]&gt;=10,"10 gb or more", TRUE,"Between 5 and 10 GB")</f>
        <v>10 gb or more</v>
      </c>
      <c r="W2804">
        <v>11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 cm="1">
        <f t="array" ref="J2805">_xlfn.IFS(Aggregate[[#This Row],[Age]]&lt;30,"Under 30",Aggregate[[#This Row],[Age]]&gt;65,"Senior", TRUE, "Other")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 cm="1">
        <f t="array" ref="V2805">_xlfn.IFS(Aggregate[[#This Row],[Avg Monthly GB Download]]&lt;5,"Less than 5",Aggregate[[#This Row],[Avg Monthly GB Download]]&gt;=10,"10 gb or more", TRUE,"Between 5 and 10 GB")</f>
        <v>Between 5 and 10 GB</v>
      </c>
      <c r="W2805">
        <v>6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 cm="1">
        <f t="array" ref="J2806">_xlfn.IFS(Aggregate[[#This Row],[Age]]&lt;30,"Under 30",Aggregate[[#This Row],[Age]]&gt;65,"Senior", TRUE, "Other")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 cm="1">
        <f t="array" ref="V2806">_xlfn.IFS(Aggregate[[#This Row],[Avg Monthly GB Download]]&lt;5,"Less than 5",Aggregate[[#This Row],[Avg Monthly GB Download]]&gt;=10,"10 gb or more", TRUE,"Between 5 and 10 GB")</f>
        <v>10 gb or more</v>
      </c>
      <c r="W2806">
        <v>25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 cm="1">
        <f t="array" ref="J2807">_xlfn.IFS(Aggregate[[#This Row],[Age]]&lt;30,"Under 30",Aggregate[[#This Row],[Age]]&gt;65,"Senior", TRUE, "Other")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 cm="1">
        <f t="array" ref="V2807">_xlfn.IFS(Aggregate[[#This Row],[Avg Monthly GB Download]]&lt;5,"Less than 5",Aggregate[[#This Row],[Avg Monthly GB Download]]&gt;=10,"10 gb or more", TRUE,"Between 5 and 10 GB")</f>
        <v>Less than 5</v>
      </c>
      <c r="W2807">
        <v>2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 cm="1">
        <f t="array" ref="J2808">_xlfn.IFS(Aggregate[[#This Row],[Age]]&lt;30,"Under 30",Aggregate[[#This Row],[Age]]&gt;65,"Senior", TRUE, "Other")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 cm="1">
        <f t="array" ref="V2808">_xlfn.IFS(Aggregate[[#This Row],[Avg Monthly GB Download]]&lt;5,"Less than 5",Aggregate[[#This Row],[Avg Monthly GB Download]]&gt;=10,"10 gb or more", TRUE,"Between 5 and 10 GB")</f>
        <v>Between 5 and 10 GB</v>
      </c>
      <c r="W2808">
        <v>7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 cm="1">
        <f t="array" ref="J2809">_xlfn.IFS(Aggregate[[#This Row],[Age]]&lt;30,"Under 30",Aggregate[[#This Row],[Age]]&gt;65,"Senior", TRUE, "Other")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 cm="1">
        <f t="array" ref="V2809">_xlfn.IFS(Aggregate[[#This Row],[Avg Monthly GB Download]]&lt;5,"Less than 5",Aggregate[[#This Row],[Avg Monthly GB Download]]&gt;=10,"10 gb or more", TRUE,"Between 5 and 10 GB")</f>
        <v>10 gb or more</v>
      </c>
      <c r="W2809">
        <v>10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 cm="1">
        <f t="array" ref="J2810">_xlfn.IFS(Aggregate[[#This Row],[Age]]&lt;30,"Under 30",Aggregate[[#This Row],[Age]]&gt;65,"Senior", TRUE, "Other")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 cm="1">
        <f t="array" ref="V2810">_xlfn.IFS(Aggregate[[#This Row],[Avg Monthly GB Download]]&lt;5,"Less than 5",Aggregate[[#This Row],[Avg Monthly GB Download]]&gt;=10,"10 gb or more", TRUE,"Between 5 and 10 GB")</f>
        <v>Less than 5</v>
      </c>
      <c r="W2810">
        <v>1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 cm="1">
        <f t="array" ref="J2811">_xlfn.IFS(Aggregate[[#This Row],[Age]]&lt;30,"Under 30",Aggregate[[#This Row],[Age]]&gt;65,"Senior", TRUE, "Other")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 cm="1">
        <f t="array" ref="V2811">_xlfn.IFS(Aggregate[[#This Row],[Avg Monthly GB Download]]&lt;5,"Less than 5",Aggregate[[#This Row],[Avg Monthly GB Download]]&gt;=10,"10 gb or more", TRUE,"Between 5 and 10 GB")</f>
        <v>Between 5 and 10 GB</v>
      </c>
      <c r="W2811">
        <v>8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 cm="1">
        <f t="array" ref="J2812">_xlfn.IFS(Aggregate[[#This Row],[Age]]&lt;30,"Under 30",Aggregate[[#This Row],[Age]]&gt;65,"Senior", TRUE, "Other")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 cm="1">
        <f t="array" ref="V2812">_xlfn.IFS(Aggregate[[#This Row],[Avg Monthly GB Download]]&lt;5,"Less than 5",Aggregate[[#This Row],[Avg Monthly GB Download]]&gt;=10,"10 gb or more", TRUE,"Between 5 and 10 GB")</f>
        <v>10 gb or more</v>
      </c>
      <c r="W2812">
        <v>15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 cm="1">
        <f t="array" ref="J2813">_xlfn.IFS(Aggregate[[#This Row],[Age]]&lt;30,"Under 30",Aggregate[[#This Row],[Age]]&gt;65,"Senior", TRUE, "Other")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 cm="1">
        <f t="array" ref="V2813">_xlfn.IFS(Aggregate[[#This Row],[Avg Monthly GB Download]]&lt;5,"Less than 5",Aggregate[[#This Row],[Avg Monthly GB Download]]&gt;=10,"10 gb or more", TRUE,"Between 5 and 10 GB")</f>
        <v>10 gb or more</v>
      </c>
      <c r="W2813">
        <v>18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 cm="1">
        <f t="array" ref="J2814">_xlfn.IFS(Aggregate[[#This Row],[Age]]&lt;30,"Under 30",Aggregate[[#This Row],[Age]]&gt;65,"Senior", TRUE, "Other")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 cm="1">
        <f t="array" ref="V2814">_xlfn.IFS(Aggregate[[#This Row],[Avg Monthly GB Download]]&lt;5,"Less than 5",Aggregate[[#This Row],[Avg Monthly GB Download]]&gt;=10,"10 gb or more", TRUE,"Between 5 and 10 GB")</f>
        <v>Less than 5</v>
      </c>
      <c r="W2814">
        <v>4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 cm="1">
        <f t="array" ref="J2815">_xlfn.IFS(Aggregate[[#This Row],[Age]]&lt;30,"Under 30",Aggregate[[#This Row],[Age]]&gt;65,"Senior", TRUE, "Other")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 cm="1">
        <f t="array" ref="V2815">_xlfn.IFS(Aggregate[[#This Row],[Avg Monthly GB Download]]&lt;5,"Less than 5",Aggregate[[#This Row],[Avg Monthly GB Download]]&gt;=10,"10 gb or more", TRUE,"Between 5 and 10 GB")</f>
        <v>Between 5 and 10 GB</v>
      </c>
      <c r="W2815">
        <v>6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 cm="1">
        <f t="array" ref="J2816">_xlfn.IFS(Aggregate[[#This Row],[Age]]&lt;30,"Under 30",Aggregate[[#This Row],[Age]]&gt;65,"Senior", TRUE, "Other")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 cm="1">
        <f t="array" ref="V2816">_xlfn.IFS(Aggregate[[#This Row],[Avg Monthly GB Download]]&lt;5,"Less than 5",Aggregate[[#This Row],[Avg Monthly GB Download]]&gt;=10,"10 gb or more", TRUE,"Between 5 and 10 GB")</f>
        <v>Less than 5</v>
      </c>
      <c r="W2816">
        <v>3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 cm="1">
        <f t="array" ref="J2817">_xlfn.IFS(Aggregate[[#This Row],[Age]]&lt;30,"Under 30",Aggregate[[#This Row],[Age]]&gt;65,"Senior", TRUE, "Other")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 cm="1">
        <f t="array" ref="V2817">_xlfn.IFS(Aggregate[[#This Row],[Avg Monthly GB Download]]&lt;5,"Less than 5",Aggregate[[#This Row],[Avg Monthly GB Download]]&gt;=10,"10 gb or more", TRUE,"Between 5 and 10 GB")</f>
        <v>Between 5 and 10 GB</v>
      </c>
      <c r="W2817">
        <v>6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 cm="1">
        <f t="array" ref="J2818">_xlfn.IFS(Aggregate[[#This Row],[Age]]&lt;30,"Under 30",Aggregate[[#This Row],[Age]]&gt;65,"Senior", TRUE, "Other")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 cm="1">
        <f t="array" ref="V2818">_xlfn.IFS(Aggregate[[#This Row],[Avg Monthly GB Download]]&lt;5,"Less than 5",Aggregate[[#This Row],[Avg Monthly GB Download]]&gt;=10,"10 gb or more", TRUE,"Between 5 and 10 GB")</f>
        <v>Less than 5</v>
      </c>
      <c r="W2818">
        <v>4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 cm="1">
        <f t="array" ref="J2819">_xlfn.IFS(Aggregate[[#This Row],[Age]]&lt;30,"Under 30",Aggregate[[#This Row],[Age]]&gt;65,"Senior", TRUE, "Other")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 cm="1">
        <f t="array" ref="V2819">_xlfn.IFS(Aggregate[[#This Row],[Avg Monthly GB Download]]&lt;5,"Less than 5",Aggregate[[#This Row],[Avg Monthly GB Download]]&gt;=10,"10 gb or more", TRUE,"Between 5 and 10 GB")</f>
        <v>Less than 5</v>
      </c>
      <c r="W2819">
        <v>1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 cm="1">
        <f t="array" ref="J2820">_xlfn.IFS(Aggregate[[#This Row],[Age]]&lt;30,"Under 30",Aggregate[[#This Row],[Age]]&gt;65,"Senior", TRUE, "Other")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 cm="1">
        <f t="array" ref="V2820">_xlfn.IFS(Aggregate[[#This Row],[Avg Monthly GB Download]]&lt;5,"Less than 5",Aggregate[[#This Row],[Avg Monthly GB Download]]&gt;=10,"10 gb or more", TRUE,"Between 5 and 10 GB")</f>
        <v>Less than 5</v>
      </c>
      <c r="W2820">
        <v>3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 cm="1">
        <f t="array" ref="J2821">_xlfn.IFS(Aggregate[[#This Row],[Age]]&lt;30,"Under 30",Aggregate[[#This Row],[Age]]&gt;65,"Senior", TRUE, "Other")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 cm="1">
        <f t="array" ref="V2821">_xlfn.IFS(Aggregate[[#This Row],[Avg Monthly GB Download]]&lt;5,"Less than 5",Aggregate[[#This Row],[Avg Monthly GB Download]]&gt;=10,"10 gb or more", TRUE,"Between 5 and 10 GB")</f>
        <v>10 gb or more</v>
      </c>
      <c r="W2821">
        <v>37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 cm="1">
        <f t="array" ref="J2822">_xlfn.IFS(Aggregate[[#This Row],[Age]]&lt;30,"Under 30",Aggregate[[#This Row],[Age]]&gt;65,"Senior", TRUE, "Other")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 cm="1">
        <f t="array" ref="V2822">_xlfn.IFS(Aggregate[[#This Row],[Avg Monthly GB Download]]&lt;5,"Less than 5",Aggregate[[#This Row],[Avg Monthly GB Download]]&gt;=10,"10 gb or more", TRUE,"Between 5 and 10 GB")</f>
        <v>Less than 5</v>
      </c>
      <c r="W2822">
        <v>3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 cm="1">
        <f t="array" ref="J2823">_xlfn.IFS(Aggregate[[#This Row],[Age]]&lt;30,"Under 30",Aggregate[[#This Row],[Age]]&gt;65,"Senior", TRUE, "Other")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 cm="1">
        <f t="array" ref="V2823">_xlfn.IFS(Aggregate[[#This Row],[Avg Monthly GB Download]]&lt;5,"Less than 5",Aggregate[[#This Row],[Avg Monthly GB Download]]&gt;=10,"10 gb or more", TRUE,"Between 5 and 10 GB")</f>
        <v>10 gb or more</v>
      </c>
      <c r="W2823">
        <v>17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 cm="1">
        <f t="array" ref="J2824">_xlfn.IFS(Aggregate[[#This Row],[Age]]&lt;30,"Under 30",Aggregate[[#This Row],[Age]]&gt;65,"Senior", TRUE, "Other")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 cm="1">
        <f t="array" ref="V2824">_xlfn.IFS(Aggregate[[#This Row],[Avg Monthly GB Download]]&lt;5,"Less than 5",Aggregate[[#This Row],[Avg Monthly GB Download]]&gt;=10,"10 gb or more", TRUE,"Between 5 and 10 GB")</f>
        <v>Less than 5</v>
      </c>
      <c r="W2824">
        <v>3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 cm="1">
        <f t="array" ref="J2825">_xlfn.IFS(Aggregate[[#This Row],[Age]]&lt;30,"Under 30",Aggregate[[#This Row],[Age]]&gt;65,"Senior", TRUE, "Other")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 cm="1">
        <f t="array" ref="V2825">_xlfn.IFS(Aggregate[[#This Row],[Avg Monthly GB Download]]&lt;5,"Less than 5",Aggregate[[#This Row],[Avg Monthly GB Download]]&gt;=10,"10 gb or more", TRUE,"Between 5 and 10 GB")</f>
        <v>Less than 5</v>
      </c>
      <c r="W2825">
        <v>2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 cm="1">
        <f t="array" ref="J2826">_xlfn.IFS(Aggregate[[#This Row],[Age]]&lt;30,"Under 30",Aggregate[[#This Row],[Age]]&gt;65,"Senior", TRUE, "Other")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 cm="1">
        <f t="array" ref="V2826">_xlfn.IFS(Aggregate[[#This Row],[Avg Monthly GB Download]]&lt;5,"Less than 5",Aggregate[[#This Row],[Avg Monthly GB Download]]&gt;=10,"10 gb or more", TRUE,"Between 5 and 10 GB")</f>
        <v>Between 5 and 10 GB</v>
      </c>
      <c r="W2826">
        <v>8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 cm="1">
        <f t="array" ref="J2827">_xlfn.IFS(Aggregate[[#This Row],[Age]]&lt;30,"Under 30",Aggregate[[#This Row],[Age]]&gt;65,"Senior", TRUE, "Other")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 cm="1">
        <f t="array" ref="V2827">_xlfn.IFS(Aggregate[[#This Row],[Avg Monthly GB Download]]&lt;5,"Less than 5",Aggregate[[#This Row],[Avg Monthly GB Download]]&gt;=10,"10 gb or more", TRUE,"Between 5 and 10 GB")</f>
        <v>Less than 5</v>
      </c>
      <c r="W2827">
        <v>1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 cm="1">
        <f t="array" ref="J2828">_xlfn.IFS(Aggregate[[#This Row],[Age]]&lt;30,"Under 30",Aggregate[[#This Row],[Age]]&gt;65,"Senior", TRUE, "Other")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 cm="1">
        <f t="array" ref="V2828">_xlfn.IFS(Aggregate[[#This Row],[Avg Monthly GB Download]]&lt;5,"Less than 5",Aggregate[[#This Row],[Avg Monthly GB Download]]&gt;=10,"10 gb or more", TRUE,"Between 5 and 10 GB")</f>
        <v>Between 5 and 10 GB</v>
      </c>
      <c r="W2828">
        <v>7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 cm="1">
        <f t="array" ref="J2829">_xlfn.IFS(Aggregate[[#This Row],[Age]]&lt;30,"Under 30",Aggregate[[#This Row],[Age]]&gt;65,"Senior", TRUE, "Other")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 cm="1">
        <f t="array" ref="V2829">_xlfn.IFS(Aggregate[[#This Row],[Avg Monthly GB Download]]&lt;5,"Less than 5",Aggregate[[#This Row],[Avg Monthly GB Download]]&gt;=10,"10 gb or more", TRUE,"Between 5 and 10 GB")</f>
        <v>Between 5 and 10 GB</v>
      </c>
      <c r="W2829">
        <v>8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 cm="1">
        <f t="array" ref="J2830">_xlfn.IFS(Aggregate[[#This Row],[Age]]&lt;30,"Under 30",Aggregate[[#This Row],[Age]]&gt;65,"Senior", TRUE, "Other")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 cm="1">
        <f t="array" ref="V2830">_xlfn.IFS(Aggregate[[#This Row],[Avg Monthly GB Download]]&lt;5,"Less than 5",Aggregate[[#This Row],[Avg Monthly GB Download]]&gt;=10,"10 gb or more", TRUE,"Between 5 and 10 GB")</f>
        <v>10 gb or more</v>
      </c>
      <c r="W2830">
        <v>15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 cm="1">
        <f t="array" ref="J2831">_xlfn.IFS(Aggregate[[#This Row],[Age]]&lt;30,"Under 30",Aggregate[[#This Row],[Age]]&gt;65,"Senior", TRUE, "Other")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 cm="1">
        <f t="array" ref="V2831">_xlfn.IFS(Aggregate[[#This Row],[Avg Monthly GB Download]]&lt;5,"Less than 5",Aggregate[[#This Row],[Avg Monthly GB Download]]&gt;=10,"10 gb or more", TRUE,"Between 5 and 10 GB")</f>
        <v>10 gb or more</v>
      </c>
      <c r="W2831">
        <v>11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 cm="1">
        <f t="array" ref="J2832">_xlfn.IFS(Aggregate[[#This Row],[Age]]&lt;30,"Under 30",Aggregate[[#This Row],[Age]]&gt;65,"Senior", TRUE, "Other")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 cm="1">
        <f t="array" ref="V2832">_xlfn.IFS(Aggregate[[#This Row],[Avg Monthly GB Download]]&lt;5,"Less than 5",Aggregate[[#This Row],[Avg Monthly GB Download]]&gt;=10,"10 gb or more", TRUE,"Between 5 and 10 GB")</f>
        <v>10 gb or more</v>
      </c>
      <c r="W2832">
        <v>29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 cm="1">
        <f t="array" ref="J2833">_xlfn.IFS(Aggregate[[#This Row],[Age]]&lt;30,"Under 30",Aggregate[[#This Row],[Age]]&gt;65,"Senior", TRUE, "Other")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 cm="1">
        <f t="array" ref="V2833">_xlfn.IFS(Aggregate[[#This Row],[Avg Monthly GB Download]]&lt;5,"Less than 5",Aggregate[[#This Row],[Avg Monthly GB Download]]&gt;=10,"10 gb or more", TRUE,"Between 5 and 10 GB")</f>
        <v>Less than 5</v>
      </c>
      <c r="W2833">
        <v>3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 cm="1">
        <f t="array" ref="J2834">_xlfn.IFS(Aggregate[[#This Row],[Age]]&lt;30,"Under 30",Aggregate[[#This Row],[Age]]&gt;65,"Senior", TRUE, "Other")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 cm="1">
        <f t="array" ref="V2834">_xlfn.IFS(Aggregate[[#This Row],[Avg Monthly GB Download]]&lt;5,"Less than 5",Aggregate[[#This Row],[Avg Monthly GB Download]]&gt;=10,"10 gb or more", TRUE,"Between 5 and 10 GB")</f>
        <v>Between 5 and 10 GB</v>
      </c>
      <c r="W2834">
        <v>9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 cm="1">
        <f t="array" ref="J2835">_xlfn.IFS(Aggregate[[#This Row],[Age]]&lt;30,"Under 30",Aggregate[[#This Row],[Age]]&gt;65,"Senior", TRUE, "Other")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 cm="1">
        <f t="array" ref="V2835">_xlfn.IFS(Aggregate[[#This Row],[Avg Monthly GB Download]]&lt;5,"Less than 5",Aggregate[[#This Row],[Avg Monthly GB Download]]&gt;=10,"10 gb or more", TRUE,"Between 5 and 10 GB")</f>
        <v>Less than 5</v>
      </c>
      <c r="W2835">
        <v>2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 cm="1">
        <f t="array" ref="J2836">_xlfn.IFS(Aggregate[[#This Row],[Age]]&lt;30,"Under 30",Aggregate[[#This Row],[Age]]&gt;65,"Senior", TRUE, "Other")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 cm="1">
        <f t="array" ref="V2836">_xlfn.IFS(Aggregate[[#This Row],[Avg Monthly GB Download]]&lt;5,"Less than 5",Aggregate[[#This Row],[Avg Monthly GB Download]]&gt;=10,"10 gb or more", TRUE,"Between 5 and 10 GB")</f>
        <v>Less than 5</v>
      </c>
      <c r="W2836">
        <v>2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 cm="1">
        <f t="array" ref="J2837">_xlfn.IFS(Aggregate[[#This Row],[Age]]&lt;30,"Under 30",Aggregate[[#This Row],[Age]]&gt;65,"Senior", TRUE, "Other")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 cm="1">
        <f t="array" ref="V2837">_xlfn.IFS(Aggregate[[#This Row],[Avg Monthly GB Download]]&lt;5,"Less than 5",Aggregate[[#This Row],[Avg Monthly GB Download]]&gt;=10,"10 gb or more", TRUE,"Between 5 and 10 GB")</f>
        <v>Less than 5</v>
      </c>
      <c r="W2837">
        <v>4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 cm="1">
        <f t="array" ref="J2838">_xlfn.IFS(Aggregate[[#This Row],[Age]]&lt;30,"Under 30",Aggregate[[#This Row],[Age]]&gt;65,"Senior", TRUE, "Other")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 cm="1">
        <f t="array" ref="V2838">_xlfn.IFS(Aggregate[[#This Row],[Avg Monthly GB Download]]&lt;5,"Less than 5",Aggregate[[#This Row],[Avg Monthly GB Download]]&gt;=10,"10 gb or more", TRUE,"Between 5 and 10 GB")</f>
        <v>Between 5 and 10 GB</v>
      </c>
      <c r="W2838">
        <v>6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 cm="1">
        <f t="array" ref="J2839">_xlfn.IFS(Aggregate[[#This Row],[Age]]&lt;30,"Under 30",Aggregate[[#This Row],[Age]]&gt;65,"Senior", TRUE, "Other")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 cm="1">
        <f t="array" ref="V2839">_xlfn.IFS(Aggregate[[#This Row],[Avg Monthly GB Download]]&lt;5,"Less than 5",Aggregate[[#This Row],[Avg Monthly GB Download]]&gt;=10,"10 gb or more", TRUE,"Between 5 and 10 GB")</f>
        <v>Less than 5</v>
      </c>
      <c r="W2839">
        <v>2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 cm="1">
        <f t="array" ref="J2840">_xlfn.IFS(Aggregate[[#This Row],[Age]]&lt;30,"Under 30",Aggregate[[#This Row],[Age]]&gt;65,"Senior", TRUE, "Other")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 cm="1">
        <f t="array" ref="V2840">_xlfn.IFS(Aggregate[[#This Row],[Avg Monthly GB Download]]&lt;5,"Less than 5",Aggregate[[#This Row],[Avg Monthly GB Download]]&gt;=10,"10 gb or more", TRUE,"Between 5 and 10 GB")</f>
        <v>10 gb or more</v>
      </c>
      <c r="W2840">
        <v>10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 cm="1">
        <f t="array" ref="J2841">_xlfn.IFS(Aggregate[[#This Row],[Age]]&lt;30,"Under 30",Aggregate[[#This Row],[Age]]&gt;65,"Senior", TRUE, "Other")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 cm="1">
        <f t="array" ref="V2841">_xlfn.IFS(Aggregate[[#This Row],[Avg Monthly GB Download]]&lt;5,"Less than 5",Aggregate[[#This Row],[Avg Monthly GB Download]]&gt;=10,"10 gb or more", TRUE,"Between 5 and 10 GB")</f>
        <v>Less than 5</v>
      </c>
      <c r="W2841">
        <v>4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 cm="1">
        <f t="array" ref="J2842">_xlfn.IFS(Aggregate[[#This Row],[Age]]&lt;30,"Under 30",Aggregate[[#This Row],[Age]]&gt;65,"Senior", TRUE, "Other")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 cm="1">
        <f t="array" ref="V2842">_xlfn.IFS(Aggregate[[#This Row],[Avg Monthly GB Download]]&lt;5,"Less than 5",Aggregate[[#This Row],[Avg Monthly GB Download]]&gt;=10,"10 gb or more", TRUE,"Between 5 and 10 GB")</f>
        <v>10 gb or more</v>
      </c>
      <c r="W2842">
        <v>24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 cm="1">
        <f t="array" ref="J2843">_xlfn.IFS(Aggregate[[#This Row],[Age]]&lt;30,"Under 30",Aggregate[[#This Row],[Age]]&gt;65,"Senior", TRUE, "Other")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 cm="1">
        <f t="array" ref="V2843">_xlfn.IFS(Aggregate[[#This Row],[Avg Monthly GB Download]]&lt;5,"Less than 5",Aggregate[[#This Row],[Avg Monthly GB Download]]&gt;=10,"10 gb or more", TRUE,"Between 5 and 10 GB")</f>
        <v>Less than 5</v>
      </c>
      <c r="W2843">
        <v>4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 cm="1">
        <f t="array" ref="J2844">_xlfn.IFS(Aggregate[[#This Row],[Age]]&lt;30,"Under 30",Aggregate[[#This Row],[Age]]&gt;65,"Senior", TRUE, "Other")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 cm="1">
        <f t="array" ref="V2844">_xlfn.IFS(Aggregate[[#This Row],[Avg Monthly GB Download]]&lt;5,"Less than 5",Aggregate[[#This Row],[Avg Monthly GB Download]]&gt;=10,"10 gb or more", TRUE,"Between 5 and 10 GB")</f>
        <v>Less than 5</v>
      </c>
      <c r="W2844">
        <v>3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 cm="1">
        <f t="array" ref="J2845">_xlfn.IFS(Aggregate[[#This Row],[Age]]&lt;30,"Under 30",Aggregate[[#This Row],[Age]]&gt;65,"Senior", TRUE, "Other")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 cm="1">
        <f t="array" ref="V2845">_xlfn.IFS(Aggregate[[#This Row],[Avg Monthly GB Download]]&lt;5,"Less than 5",Aggregate[[#This Row],[Avg Monthly GB Download]]&gt;=10,"10 gb or more", TRUE,"Between 5 and 10 GB")</f>
        <v>Less than 5</v>
      </c>
      <c r="W2845">
        <v>2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 cm="1">
        <f t="array" ref="J2846">_xlfn.IFS(Aggregate[[#This Row],[Age]]&lt;30,"Under 30",Aggregate[[#This Row],[Age]]&gt;65,"Senior", TRUE, "Other")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 cm="1">
        <f t="array" ref="V2846">_xlfn.IFS(Aggregate[[#This Row],[Avg Monthly GB Download]]&lt;5,"Less than 5",Aggregate[[#This Row],[Avg Monthly GB Download]]&gt;=10,"10 gb or more", TRUE,"Between 5 and 10 GB")</f>
        <v>Less than 5</v>
      </c>
      <c r="W2846">
        <v>1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 cm="1">
        <f t="array" ref="J2847">_xlfn.IFS(Aggregate[[#This Row],[Age]]&lt;30,"Under 30",Aggregate[[#This Row],[Age]]&gt;65,"Senior", TRUE, "Other")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 cm="1">
        <f t="array" ref="V2847">_xlfn.IFS(Aggregate[[#This Row],[Avg Monthly GB Download]]&lt;5,"Less than 5",Aggregate[[#This Row],[Avg Monthly GB Download]]&gt;=10,"10 gb or more", TRUE,"Between 5 and 10 GB")</f>
        <v>Between 5 and 10 GB</v>
      </c>
      <c r="W2847">
        <v>9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 cm="1">
        <f t="array" ref="J2848">_xlfn.IFS(Aggregate[[#This Row],[Age]]&lt;30,"Under 30",Aggregate[[#This Row],[Age]]&gt;65,"Senior", TRUE, "Other")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 cm="1">
        <f t="array" ref="V2848">_xlfn.IFS(Aggregate[[#This Row],[Avg Monthly GB Download]]&lt;5,"Less than 5",Aggregate[[#This Row],[Avg Monthly GB Download]]&gt;=10,"10 gb or more", TRUE,"Between 5 and 10 GB")</f>
        <v>Less than 5</v>
      </c>
      <c r="W2848">
        <v>1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 cm="1">
        <f t="array" ref="J2849">_xlfn.IFS(Aggregate[[#This Row],[Age]]&lt;30,"Under 30",Aggregate[[#This Row],[Age]]&gt;65,"Senior", TRUE, "Other")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 cm="1">
        <f t="array" ref="V2849">_xlfn.IFS(Aggregate[[#This Row],[Avg Monthly GB Download]]&lt;5,"Less than 5",Aggregate[[#This Row],[Avg Monthly GB Download]]&gt;=10,"10 gb or more", TRUE,"Between 5 and 10 GB")</f>
        <v>Less than 5</v>
      </c>
      <c r="W2849">
        <v>4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 cm="1">
        <f t="array" ref="J2850">_xlfn.IFS(Aggregate[[#This Row],[Age]]&lt;30,"Under 30",Aggregate[[#This Row],[Age]]&gt;65,"Senior", TRUE, "Other")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 cm="1">
        <f t="array" ref="V2850">_xlfn.IFS(Aggregate[[#This Row],[Avg Monthly GB Download]]&lt;5,"Less than 5",Aggregate[[#This Row],[Avg Monthly GB Download]]&gt;=10,"10 gb or more", TRUE,"Between 5 and 10 GB")</f>
        <v>10 gb or more</v>
      </c>
      <c r="W2850">
        <v>14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 cm="1">
        <f t="array" ref="J2851">_xlfn.IFS(Aggregate[[#This Row],[Age]]&lt;30,"Under 30",Aggregate[[#This Row],[Age]]&gt;65,"Senior", TRUE, "Other")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 cm="1">
        <f t="array" ref="V2851">_xlfn.IFS(Aggregate[[#This Row],[Avg Monthly GB Download]]&lt;5,"Less than 5",Aggregate[[#This Row],[Avg Monthly GB Download]]&gt;=10,"10 gb or more", TRUE,"Between 5 and 10 GB")</f>
        <v>Less than 5</v>
      </c>
      <c r="W2851">
        <v>1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 cm="1">
        <f t="array" ref="J2852">_xlfn.IFS(Aggregate[[#This Row],[Age]]&lt;30,"Under 30",Aggregate[[#This Row],[Age]]&gt;65,"Senior", TRUE, "Other")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 cm="1">
        <f t="array" ref="V2852">_xlfn.IFS(Aggregate[[#This Row],[Avg Monthly GB Download]]&lt;5,"Less than 5",Aggregate[[#This Row],[Avg Monthly GB Download]]&gt;=10,"10 gb or more", TRUE,"Between 5 and 10 GB")</f>
        <v>Less than 5</v>
      </c>
      <c r="W2852">
        <v>1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 cm="1">
        <f t="array" ref="J2853">_xlfn.IFS(Aggregate[[#This Row],[Age]]&lt;30,"Under 30",Aggregate[[#This Row],[Age]]&gt;65,"Senior", TRUE, "Other")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 cm="1">
        <f t="array" ref="V2853">_xlfn.IFS(Aggregate[[#This Row],[Avg Monthly GB Download]]&lt;5,"Less than 5",Aggregate[[#This Row],[Avg Monthly GB Download]]&gt;=10,"10 gb or more", TRUE,"Between 5 and 10 GB")</f>
        <v>10 gb or more</v>
      </c>
      <c r="W2853">
        <v>10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 cm="1">
        <f t="array" ref="J2854">_xlfn.IFS(Aggregate[[#This Row],[Age]]&lt;30,"Under 30",Aggregate[[#This Row],[Age]]&gt;65,"Senior", TRUE, "Other")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 cm="1">
        <f t="array" ref="V2854">_xlfn.IFS(Aggregate[[#This Row],[Avg Monthly GB Download]]&lt;5,"Less than 5",Aggregate[[#This Row],[Avg Monthly GB Download]]&gt;=10,"10 gb or more", TRUE,"Between 5 and 10 GB")</f>
        <v>10 gb or more</v>
      </c>
      <c r="W2854">
        <v>10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 cm="1">
        <f t="array" ref="J2855">_xlfn.IFS(Aggregate[[#This Row],[Age]]&lt;30,"Under 30",Aggregate[[#This Row],[Age]]&gt;65,"Senior", TRUE, "Other")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 cm="1">
        <f t="array" ref="V2855">_xlfn.IFS(Aggregate[[#This Row],[Avg Monthly GB Download]]&lt;5,"Less than 5",Aggregate[[#This Row],[Avg Monthly GB Download]]&gt;=10,"10 gb or more", TRUE,"Between 5 and 10 GB")</f>
        <v>10 gb or more</v>
      </c>
      <c r="W2855">
        <v>36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 cm="1">
        <f t="array" ref="J2856">_xlfn.IFS(Aggregate[[#This Row],[Age]]&lt;30,"Under 30",Aggregate[[#This Row],[Age]]&gt;65,"Senior", TRUE, "Other")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 cm="1">
        <f t="array" ref="V2856">_xlfn.IFS(Aggregate[[#This Row],[Avg Monthly GB Download]]&lt;5,"Less than 5",Aggregate[[#This Row],[Avg Monthly GB Download]]&gt;=10,"10 gb or more", TRUE,"Between 5 and 10 GB")</f>
        <v>Less than 5</v>
      </c>
      <c r="W2856">
        <v>1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 cm="1">
        <f t="array" ref="J2857">_xlfn.IFS(Aggregate[[#This Row],[Age]]&lt;30,"Under 30",Aggregate[[#This Row],[Age]]&gt;65,"Senior", TRUE, "Other")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 cm="1">
        <f t="array" ref="V2857">_xlfn.IFS(Aggregate[[#This Row],[Avg Monthly GB Download]]&lt;5,"Less than 5",Aggregate[[#This Row],[Avg Monthly GB Download]]&gt;=10,"10 gb or more", TRUE,"Between 5 and 10 GB")</f>
        <v>10 gb or more</v>
      </c>
      <c r="W2857">
        <v>11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 cm="1">
        <f t="array" ref="J2858">_xlfn.IFS(Aggregate[[#This Row],[Age]]&lt;30,"Under 30",Aggregate[[#This Row],[Age]]&gt;65,"Senior", TRUE, "Other")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 cm="1">
        <f t="array" ref="V2858">_xlfn.IFS(Aggregate[[#This Row],[Avg Monthly GB Download]]&lt;5,"Less than 5",Aggregate[[#This Row],[Avg Monthly GB Download]]&gt;=10,"10 gb or more", TRUE,"Between 5 and 10 GB")</f>
        <v>10 gb or more</v>
      </c>
      <c r="W2858">
        <v>10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 cm="1">
        <f t="array" ref="J2859">_xlfn.IFS(Aggregate[[#This Row],[Age]]&lt;30,"Under 30",Aggregate[[#This Row],[Age]]&gt;65,"Senior", TRUE, "Other")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 cm="1">
        <f t="array" ref="V2859">_xlfn.IFS(Aggregate[[#This Row],[Avg Monthly GB Download]]&lt;5,"Less than 5",Aggregate[[#This Row],[Avg Monthly GB Download]]&gt;=10,"10 gb or more", TRUE,"Between 5 and 10 GB")</f>
        <v>10 gb or more</v>
      </c>
      <c r="W2859">
        <v>26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 cm="1">
        <f t="array" ref="J2860">_xlfn.IFS(Aggregate[[#This Row],[Age]]&lt;30,"Under 30",Aggregate[[#This Row],[Age]]&gt;65,"Senior", TRUE, "Other")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 cm="1">
        <f t="array" ref="V2860">_xlfn.IFS(Aggregate[[#This Row],[Avg Monthly GB Download]]&lt;5,"Less than 5",Aggregate[[#This Row],[Avg Monthly GB Download]]&gt;=10,"10 gb or more", TRUE,"Between 5 and 10 GB")</f>
        <v>10 gb or more</v>
      </c>
      <c r="W2860">
        <v>21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 cm="1">
        <f t="array" ref="J2861">_xlfn.IFS(Aggregate[[#This Row],[Age]]&lt;30,"Under 30",Aggregate[[#This Row],[Age]]&gt;65,"Senior", TRUE, "Other")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 cm="1">
        <f t="array" ref="V2861">_xlfn.IFS(Aggregate[[#This Row],[Avg Monthly GB Download]]&lt;5,"Less than 5",Aggregate[[#This Row],[Avg Monthly GB Download]]&gt;=10,"10 gb or more", TRUE,"Between 5 and 10 GB")</f>
        <v>Between 5 and 10 GB</v>
      </c>
      <c r="W2861">
        <v>5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 cm="1">
        <f t="array" ref="J2862">_xlfn.IFS(Aggregate[[#This Row],[Age]]&lt;30,"Under 30",Aggregate[[#This Row],[Age]]&gt;65,"Senior", TRUE, "Other")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 cm="1">
        <f t="array" ref="V2862">_xlfn.IFS(Aggregate[[#This Row],[Avg Monthly GB Download]]&lt;5,"Less than 5",Aggregate[[#This Row],[Avg Monthly GB Download]]&gt;=10,"10 gb or more", TRUE,"Between 5 and 10 GB")</f>
        <v>Between 5 and 10 GB</v>
      </c>
      <c r="W2862">
        <v>9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 cm="1">
        <f t="array" ref="J2863">_xlfn.IFS(Aggregate[[#This Row],[Age]]&lt;30,"Under 30",Aggregate[[#This Row],[Age]]&gt;65,"Senior", TRUE, "Other")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 cm="1">
        <f t="array" ref="V2863">_xlfn.IFS(Aggregate[[#This Row],[Avg Monthly GB Download]]&lt;5,"Less than 5",Aggregate[[#This Row],[Avg Monthly GB Download]]&gt;=10,"10 gb or more", TRUE,"Between 5 and 10 GB")</f>
        <v>10 gb or more</v>
      </c>
      <c r="W2863">
        <v>17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 cm="1">
        <f t="array" ref="J2864">_xlfn.IFS(Aggregate[[#This Row],[Age]]&lt;30,"Under 30",Aggregate[[#This Row],[Age]]&gt;65,"Senior", TRUE, "Other")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 cm="1">
        <f t="array" ref="V2864">_xlfn.IFS(Aggregate[[#This Row],[Avg Monthly GB Download]]&lt;5,"Less than 5",Aggregate[[#This Row],[Avg Monthly GB Download]]&gt;=10,"10 gb or more", TRUE,"Between 5 and 10 GB")</f>
        <v>Less than 5</v>
      </c>
      <c r="W2864">
        <v>4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 cm="1">
        <f t="array" ref="J2865">_xlfn.IFS(Aggregate[[#This Row],[Age]]&lt;30,"Under 30",Aggregate[[#This Row],[Age]]&gt;65,"Senior", TRUE, "Other")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 cm="1">
        <f t="array" ref="V2865">_xlfn.IFS(Aggregate[[#This Row],[Avg Monthly GB Download]]&lt;5,"Less than 5",Aggregate[[#This Row],[Avg Monthly GB Download]]&gt;=10,"10 gb or more", TRUE,"Between 5 and 10 GB")</f>
        <v>10 gb or more</v>
      </c>
      <c r="W2865">
        <v>11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 cm="1">
        <f t="array" ref="J2866">_xlfn.IFS(Aggregate[[#This Row],[Age]]&lt;30,"Under 30",Aggregate[[#This Row],[Age]]&gt;65,"Senior", TRUE, "Other")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 cm="1">
        <f t="array" ref="V2866">_xlfn.IFS(Aggregate[[#This Row],[Avg Monthly GB Download]]&lt;5,"Less than 5",Aggregate[[#This Row],[Avg Monthly GB Download]]&gt;=10,"10 gb or more", TRUE,"Between 5 and 10 GB")</f>
        <v>Between 5 and 10 GB</v>
      </c>
      <c r="W2866">
        <v>6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 cm="1">
        <f t="array" ref="J2867">_xlfn.IFS(Aggregate[[#This Row],[Age]]&lt;30,"Under 30",Aggregate[[#This Row],[Age]]&gt;65,"Senior", TRUE, "Other")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 cm="1">
        <f t="array" ref="V2867">_xlfn.IFS(Aggregate[[#This Row],[Avg Monthly GB Download]]&lt;5,"Less than 5",Aggregate[[#This Row],[Avg Monthly GB Download]]&gt;=10,"10 gb or more", TRUE,"Between 5 and 10 GB")</f>
        <v>Less than 5</v>
      </c>
      <c r="W2867">
        <v>1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 cm="1">
        <f t="array" ref="J2868">_xlfn.IFS(Aggregate[[#This Row],[Age]]&lt;30,"Under 30",Aggregate[[#This Row],[Age]]&gt;65,"Senior", TRUE, "Other")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 cm="1">
        <f t="array" ref="V2868">_xlfn.IFS(Aggregate[[#This Row],[Avg Monthly GB Download]]&lt;5,"Less than 5",Aggregate[[#This Row],[Avg Monthly GB Download]]&gt;=10,"10 gb or more", TRUE,"Between 5 and 10 GB")</f>
        <v>Less than 5</v>
      </c>
      <c r="W2868">
        <v>3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 cm="1">
        <f t="array" ref="J2869">_xlfn.IFS(Aggregate[[#This Row],[Age]]&lt;30,"Under 30",Aggregate[[#This Row],[Age]]&gt;65,"Senior", TRUE, "Other")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 cm="1">
        <f t="array" ref="V2869">_xlfn.IFS(Aggregate[[#This Row],[Avg Monthly GB Download]]&lt;5,"Less than 5",Aggregate[[#This Row],[Avg Monthly GB Download]]&gt;=10,"10 gb or more", TRUE,"Between 5 and 10 GB")</f>
        <v>10 gb or more</v>
      </c>
      <c r="W2869">
        <v>10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 cm="1">
        <f t="array" ref="J2870">_xlfn.IFS(Aggregate[[#This Row],[Age]]&lt;30,"Under 30",Aggregate[[#This Row],[Age]]&gt;65,"Senior", TRUE, "Other")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 cm="1">
        <f t="array" ref="V2870">_xlfn.IFS(Aggregate[[#This Row],[Avg Monthly GB Download]]&lt;5,"Less than 5",Aggregate[[#This Row],[Avg Monthly GB Download]]&gt;=10,"10 gb or more", TRUE,"Between 5 and 10 GB")</f>
        <v>Between 5 and 10 GB</v>
      </c>
      <c r="W2870">
        <v>6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 cm="1">
        <f t="array" ref="J2871">_xlfn.IFS(Aggregate[[#This Row],[Age]]&lt;30,"Under 30",Aggregate[[#This Row],[Age]]&gt;65,"Senior", TRUE, "Other")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 cm="1">
        <f t="array" ref="V2871">_xlfn.IFS(Aggregate[[#This Row],[Avg Monthly GB Download]]&lt;5,"Less than 5",Aggregate[[#This Row],[Avg Monthly GB Download]]&gt;=10,"10 gb or more", TRUE,"Between 5 and 10 GB")</f>
        <v>10 gb or more</v>
      </c>
      <c r="W2871">
        <v>10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 cm="1">
        <f t="array" ref="J2872">_xlfn.IFS(Aggregate[[#This Row],[Age]]&lt;30,"Under 30",Aggregate[[#This Row],[Age]]&gt;65,"Senior", TRUE, "Other")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 cm="1">
        <f t="array" ref="V2872">_xlfn.IFS(Aggregate[[#This Row],[Avg Monthly GB Download]]&lt;5,"Less than 5",Aggregate[[#This Row],[Avg Monthly GB Download]]&gt;=10,"10 gb or more", TRUE,"Between 5 and 10 GB")</f>
        <v>Less than 5</v>
      </c>
      <c r="W2872">
        <v>1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 cm="1">
        <f t="array" ref="J2873">_xlfn.IFS(Aggregate[[#This Row],[Age]]&lt;30,"Under 30",Aggregate[[#This Row],[Age]]&gt;65,"Senior", TRUE, "Other")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 cm="1">
        <f t="array" ref="V2873">_xlfn.IFS(Aggregate[[#This Row],[Avg Monthly GB Download]]&lt;5,"Less than 5",Aggregate[[#This Row],[Avg Monthly GB Download]]&gt;=10,"10 gb or more", TRUE,"Between 5 and 10 GB")</f>
        <v>Between 5 and 10 GB</v>
      </c>
      <c r="W2873">
        <v>8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 cm="1">
        <f t="array" ref="J2874">_xlfn.IFS(Aggregate[[#This Row],[Age]]&lt;30,"Under 30",Aggregate[[#This Row],[Age]]&gt;65,"Senior", TRUE, "Other")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 cm="1">
        <f t="array" ref="V2874">_xlfn.IFS(Aggregate[[#This Row],[Avg Monthly GB Download]]&lt;5,"Less than 5",Aggregate[[#This Row],[Avg Monthly GB Download]]&gt;=10,"10 gb or more", TRUE,"Between 5 and 10 GB")</f>
        <v>10 gb or more</v>
      </c>
      <c r="W2874">
        <v>21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 cm="1">
        <f t="array" ref="J2875">_xlfn.IFS(Aggregate[[#This Row],[Age]]&lt;30,"Under 30",Aggregate[[#This Row],[Age]]&gt;65,"Senior", TRUE, "Other")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 cm="1">
        <f t="array" ref="V2875">_xlfn.IFS(Aggregate[[#This Row],[Avg Monthly GB Download]]&lt;5,"Less than 5",Aggregate[[#This Row],[Avg Monthly GB Download]]&gt;=10,"10 gb or more", TRUE,"Between 5 and 10 GB")</f>
        <v>Less than 5</v>
      </c>
      <c r="W2875">
        <v>2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 cm="1">
        <f t="array" ref="J2876">_xlfn.IFS(Aggregate[[#This Row],[Age]]&lt;30,"Under 30",Aggregate[[#This Row],[Age]]&gt;65,"Senior", TRUE, "Other")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 cm="1">
        <f t="array" ref="V2876">_xlfn.IFS(Aggregate[[#This Row],[Avg Monthly GB Download]]&lt;5,"Less than 5",Aggregate[[#This Row],[Avg Monthly GB Download]]&gt;=10,"10 gb or more", TRUE,"Between 5 and 10 GB")</f>
        <v>10 gb or more</v>
      </c>
      <c r="W2876">
        <v>17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 cm="1">
        <f t="array" ref="J2877">_xlfn.IFS(Aggregate[[#This Row],[Age]]&lt;30,"Under 30",Aggregate[[#This Row],[Age]]&gt;65,"Senior", TRUE, "Other")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 cm="1">
        <f t="array" ref="V2877">_xlfn.IFS(Aggregate[[#This Row],[Avg Monthly GB Download]]&lt;5,"Less than 5",Aggregate[[#This Row],[Avg Monthly GB Download]]&gt;=10,"10 gb or more", TRUE,"Between 5 and 10 GB")</f>
        <v>Less than 5</v>
      </c>
      <c r="W2877">
        <v>1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 cm="1">
        <f t="array" ref="J2878">_xlfn.IFS(Aggregate[[#This Row],[Age]]&lt;30,"Under 30",Aggregate[[#This Row],[Age]]&gt;65,"Senior", TRUE, "Other")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 cm="1">
        <f t="array" ref="V2878">_xlfn.IFS(Aggregate[[#This Row],[Avg Monthly GB Download]]&lt;5,"Less than 5",Aggregate[[#This Row],[Avg Monthly GB Download]]&gt;=10,"10 gb or more", TRUE,"Between 5 and 10 GB")</f>
        <v>Between 5 and 10 GB</v>
      </c>
      <c r="W2878">
        <v>6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 cm="1">
        <f t="array" ref="J2879">_xlfn.IFS(Aggregate[[#This Row],[Age]]&lt;30,"Under 30",Aggregate[[#This Row],[Age]]&gt;65,"Senior", TRUE, "Other")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 cm="1">
        <f t="array" ref="V2879">_xlfn.IFS(Aggregate[[#This Row],[Avg Monthly GB Download]]&lt;5,"Less than 5",Aggregate[[#This Row],[Avg Monthly GB Download]]&gt;=10,"10 gb or more", TRUE,"Between 5 and 10 GB")</f>
        <v>Between 5 and 10 GB</v>
      </c>
      <c r="W2879">
        <v>6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 cm="1">
        <f t="array" ref="J2880">_xlfn.IFS(Aggregate[[#This Row],[Age]]&lt;30,"Under 30",Aggregate[[#This Row],[Age]]&gt;65,"Senior", TRUE, "Other")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 cm="1">
        <f t="array" ref="V2880">_xlfn.IFS(Aggregate[[#This Row],[Avg Monthly GB Download]]&lt;5,"Less than 5",Aggregate[[#This Row],[Avg Monthly GB Download]]&gt;=10,"10 gb or more", TRUE,"Between 5 and 10 GB")</f>
        <v>Less than 5</v>
      </c>
      <c r="W2880">
        <v>2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 cm="1">
        <f t="array" ref="J2881">_xlfn.IFS(Aggregate[[#This Row],[Age]]&lt;30,"Under 30",Aggregate[[#This Row],[Age]]&gt;65,"Senior", TRUE, "Other")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 cm="1">
        <f t="array" ref="V2881">_xlfn.IFS(Aggregate[[#This Row],[Avg Monthly GB Download]]&lt;5,"Less than 5",Aggregate[[#This Row],[Avg Monthly GB Download]]&gt;=10,"10 gb or more", TRUE,"Between 5 and 10 GB")</f>
        <v>10 gb or more</v>
      </c>
      <c r="W2881">
        <v>15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 cm="1">
        <f t="array" ref="J2882">_xlfn.IFS(Aggregate[[#This Row],[Age]]&lt;30,"Under 30",Aggregate[[#This Row],[Age]]&gt;65,"Senior", TRUE, "Other")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 cm="1">
        <f t="array" ref="V2882">_xlfn.IFS(Aggregate[[#This Row],[Avg Monthly GB Download]]&lt;5,"Less than 5",Aggregate[[#This Row],[Avg Monthly GB Download]]&gt;=10,"10 gb or more", TRUE,"Between 5 and 10 GB")</f>
        <v>10 gb or more</v>
      </c>
      <c r="W2882">
        <v>18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 cm="1">
        <f t="array" ref="J2883">_xlfn.IFS(Aggregate[[#This Row],[Age]]&lt;30,"Under 30",Aggregate[[#This Row],[Age]]&gt;65,"Senior", TRUE, "Other")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 cm="1">
        <f t="array" ref="V2883">_xlfn.IFS(Aggregate[[#This Row],[Avg Monthly GB Download]]&lt;5,"Less than 5",Aggregate[[#This Row],[Avg Monthly GB Download]]&gt;=10,"10 gb or more", TRUE,"Between 5 and 10 GB")</f>
        <v>Between 5 and 10 GB</v>
      </c>
      <c r="W2883">
        <v>6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 cm="1">
        <f t="array" ref="J2884">_xlfn.IFS(Aggregate[[#This Row],[Age]]&lt;30,"Under 30",Aggregate[[#This Row],[Age]]&gt;65,"Senior", TRUE, "Other")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 cm="1">
        <f t="array" ref="V2884">_xlfn.IFS(Aggregate[[#This Row],[Avg Monthly GB Download]]&lt;5,"Less than 5",Aggregate[[#This Row],[Avg Monthly GB Download]]&gt;=10,"10 gb or more", TRUE,"Between 5 and 10 GB")</f>
        <v>10 gb or more</v>
      </c>
      <c r="W2884">
        <v>17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 cm="1">
        <f t="array" ref="J2885">_xlfn.IFS(Aggregate[[#This Row],[Age]]&lt;30,"Under 30",Aggregate[[#This Row],[Age]]&gt;65,"Senior", TRUE, "Other")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 cm="1">
        <f t="array" ref="V2885">_xlfn.IFS(Aggregate[[#This Row],[Avg Monthly GB Download]]&lt;5,"Less than 5",Aggregate[[#This Row],[Avg Monthly GB Download]]&gt;=10,"10 gb or more", TRUE,"Between 5 and 10 GB")</f>
        <v>Between 5 and 10 GB</v>
      </c>
      <c r="W2885">
        <v>6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 cm="1">
        <f t="array" ref="J2886">_xlfn.IFS(Aggregate[[#This Row],[Age]]&lt;30,"Under 30",Aggregate[[#This Row],[Age]]&gt;65,"Senior", TRUE, "Other")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 cm="1">
        <f t="array" ref="V2886">_xlfn.IFS(Aggregate[[#This Row],[Avg Monthly GB Download]]&lt;5,"Less than 5",Aggregate[[#This Row],[Avg Monthly GB Download]]&gt;=10,"10 gb or more", TRUE,"Between 5 and 10 GB")</f>
        <v>Between 5 and 10 GB</v>
      </c>
      <c r="W2886">
        <v>5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 cm="1">
        <f t="array" ref="J2887">_xlfn.IFS(Aggregate[[#This Row],[Age]]&lt;30,"Under 30",Aggregate[[#This Row],[Age]]&gt;65,"Senior", TRUE, "Other")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 cm="1">
        <f t="array" ref="V2887">_xlfn.IFS(Aggregate[[#This Row],[Avg Monthly GB Download]]&lt;5,"Less than 5",Aggregate[[#This Row],[Avg Monthly GB Download]]&gt;=10,"10 gb or more", TRUE,"Between 5 and 10 GB")</f>
        <v>Less than 5</v>
      </c>
      <c r="W2887">
        <v>3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 cm="1">
        <f t="array" ref="J2888">_xlfn.IFS(Aggregate[[#This Row],[Age]]&lt;30,"Under 30",Aggregate[[#This Row],[Age]]&gt;65,"Senior", TRUE, "Other")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 cm="1">
        <f t="array" ref="V2888">_xlfn.IFS(Aggregate[[#This Row],[Avg Monthly GB Download]]&lt;5,"Less than 5",Aggregate[[#This Row],[Avg Monthly GB Download]]&gt;=10,"10 gb or more", TRUE,"Between 5 and 10 GB")</f>
        <v>Less than 5</v>
      </c>
      <c r="W2888">
        <v>2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 cm="1">
        <f t="array" ref="J2889">_xlfn.IFS(Aggregate[[#This Row],[Age]]&lt;30,"Under 30",Aggregate[[#This Row],[Age]]&gt;65,"Senior", TRUE, "Other")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 cm="1">
        <f t="array" ref="V2889">_xlfn.IFS(Aggregate[[#This Row],[Avg Monthly GB Download]]&lt;5,"Less than 5",Aggregate[[#This Row],[Avg Monthly GB Download]]&gt;=10,"10 gb or more", TRUE,"Between 5 and 10 GB")</f>
        <v>Less than 5</v>
      </c>
      <c r="W2889">
        <v>4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 cm="1">
        <f t="array" ref="J2890">_xlfn.IFS(Aggregate[[#This Row],[Age]]&lt;30,"Under 30",Aggregate[[#This Row],[Age]]&gt;65,"Senior", TRUE, "Other")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 cm="1">
        <f t="array" ref="V2890">_xlfn.IFS(Aggregate[[#This Row],[Avg Monthly GB Download]]&lt;5,"Less than 5",Aggregate[[#This Row],[Avg Monthly GB Download]]&gt;=10,"10 gb or more", TRUE,"Between 5 and 10 GB")</f>
        <v>Between 5 and 10 GB</v>
      </c>
      <c r="W2890">
        <v>5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 cm="1">
        <f t="array" ref="J2891">_xlfn.IFS(Aggregate[[#This Row],[Age]]&lt;30,"Under 30",Aggregate[[#This Row],[Age]]&gt;65,"Senior", TRUE, "Other")</f>
        <v>Other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 cm="1">
        <f t="array" ref="V2891">_xlfn.IFS(Aggregate[[#This Row],[Avg Monthly GB Download]]&lt;5,"Less than 5",Aggregate[[#This Row],[Avg Monthly GB Download]]&gt;=10,"10 gb or more", TRUE,"Between 5 and 10 GB")</f>
        <v>Between 5 and 10 GB</v>
      </c>
      <c r="W2891">
        <v>9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 cm="1">
        <f t="array" ref="J2892">_xlfn.IFS(Aggregate[[#This Row],[Age]]&lt;30,"Under 30",Aggregate[[#This Row],[Age]]&gt;65,"Senior", TRUE, "Other")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 cm="1">
        <f t="array" ref="V2892">_xlfn.IFS(Aggregate[[#This Row],[Avg Monthly GB Download]]&lt;5,"Less than 5",Aggregate[[#This Row],[Avg Monthly GB Download]]&gt;=10,"10 gb or more", TRUE,"Between 5 and 10 GB")</f>
        <v>10 gb or more</v>
      </c>
      <c r="W2892">
        <v>12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 cm="1">
        <f t="array" ref="J2893">_xlfn.IFS(Aggregate[[#This Row],[Age]]&lt;30,"Under 30",Aggregate[[#This Row],[Age]]&gt;65,"Senior", TRUE, "Other")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 cm="1">
        <f t="array" ref="V2893">_xlfn.IFS(Aggregate[[#This Row],[Avg Monthly GB Download]]&lt;5,"Less than 5",Aggregate[[#This Row],[Avg Monthly GB Download]]&gt;=10,"10 gb or more", TRUE,"Between 5 and 10 GB")</f>
        <v>Less than 5</v>
      </c>
      <c r="W2893">
        <v>4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 cm="1">
        <f t="array" ref="J2894">_xlfn.IFS(Aggregate[[#This Row],[Age]]&lt;30,"Under 30",Aggregate[[#This Row],[Age]]&gt;65,"Senior", TRUE, "Other")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 cm="1">
        <f t="array" ref="V2894">_xlfn.IFS(Aggregate[[#This Row],[Avg Monthly GB Download]]&lt;5,"Less than 5",Aggregate[[#This Row],[Avg Monthly GB Download]]&gt;=10,"10 gb or more", TRUE,"Between 5 and 10 GB")</f>
        <v>10 gb or more</v>
      </c>
      <c r="W2894">
        <v>19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 cm="1">
        <f t="array" ref="J2895">_xlfn.IFS(Aggregate[[#This Row],[Age]]&lt;30,"Under 30",Aggregate[[#This Row],[Age]]&gt;65,"Senior", TRUE, "Other")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 cm="1">
        <f t="array" ref="V2895">_xlfn.IFS(Aggregate[[#This Row],[Avg Monthly GB Download]]&lt;5,"Less than 5",Aggregate[[#This Row],[Avg Monthly GB Download]]&gt;=10,"10 gb or more", TRUE,"Between 5 and 10 GB")</f>
        <v>Less than 5</v>
      </c>
      <c r="W2895">
        <v>3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 cm="1">
        <f t="array" ref="J2896">_xlfn.IFS(Aggregate[[#This Row],[Age]]&lt;30,"Under 30",Aggregate[[#This Row],[Age]]&gt;65,"Senior", TRUE, "Other")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 cm="1">
        <f t="array" ref="V2896">_xlfn.IFS(Aggregate[[#This Row],[Avg Monthly GB Download]]&lt;5,"Less than 5",Aggregate[[#This Row],[Avg Monthly GB Download]]&gt;=10,"10 gb or more", TRUE,"Between 5 and 10 GB")</f>
        <v>10 gb or more</v>
      </c>
      <c r="W2896">
        <v>38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 cm="1">
        <f t="array" ref="J2897">_xlfn.IFS(Aggregate[[#This Row],[Age]]&lt;30,"Under 30",Aggregate[[#This Row],[Age]]&gt;65,"Senior", TRUE, "Other")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 cm="1">
        <f t="array" ref="V2897">_xlfn.IFS(Aggregate[[#This Row],[Avg Monthly GB Download]]&lt;5,"Less than 5",Aggregate[[#This Row],[Avg Monthly GB Download]]&gt;=10,"10 gb or more", TRUE,"Between 5 and 10 GB")</f>
        <v>Between 5 and 10 GB</v>
      </c>
      <c r="W2897">
        <v>5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 cm="1">
        <f t="array" ref="J2898">_xlfn.IFS(Aggregate[[#This Row],[Age]]&lt;30,"Under 30",Aggregate[[#This Row],[Age]]&gt;65,"Senior", TRUE, "Other")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 cm="1">
        <f t="array" ref="V2898">_xlfn.IFS(Aggregate[[#This Row],[Avg Monthly GB Download]]&lt;5,"Less than 5",Aggregate[[#This Row],[Avg Monthly GB Download]]&gt;=10,"10 gb or more", TRUE,"Between 5 and 10 GB")</f>
        <v>Less than 5</v>
      </c>
      <c r="W2898">
        <v>4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 cm="1">
        <f t="array" ref="J2899">_xlfn.IFS(Aggregate[[#This Row],[Age]]&lt;30,"Under 30",Aggregate[[#This Row],[Age]]&gt;65,"Senior", TRUE, "Other")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 cm="1">
        <f t="array" ref="V2899">_xlfn.IFS(Aggregate[[#This Row],[Avg Monthly GB Download]]&lt;5,"Less than 5",Aggregate[[#This Row],[Avg Monthly GB Download]]&gt;=10,"10 gb or more", TRUE,"Between 5 and 10 GB")</f>
        <v>Between 5 and 10 GB</v>
      </c>
      <c r="W2899">
        <v>6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 cm="1">
        <f t="array" ref="J2900">_xlfn.IFS(Aggregate[[#This Row],[Age]]&lt;30,"Under 30",Aggregate[[#This Row],[Age]]&gt;65,"Senior", TRUE, "Other")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 cm="1">
        <f t="array" ref="V2900">_xlfn.IFS(Aggregate[[#This Row],[Avg Monthly GB Download]]&lt;5,"Less than 5",Aggregate[[#This Row],[Avg Monthly GB Download]]&gt;=10,"10 gb or more", TRUE,"Between 5 and 10 GB")</f>
        <v>10 gb or more</v>
      </c>
      <c r="W2900">
        <v>12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 cm="1">
        <f t="array" ref="J2901">_xlfn.IFS(Aggregate[[#This Row],[Age]]&lt;30,"Under 30",Aggregate[[#This Row],[Age]]&gt;65,"Senior", TRUE, "Other")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 cm="1">
        <f t="array" ref="V2901">_xlfn.IFS(Aggregate[[#This Row],[Avg Monthly GB Download]]&lt;5,"Less than 5",Aggregate[[#This Row],[Avg Monthly GB Download]]&gt;=10,"10 gb or more", TRUE,"Between 5 and 10 GB")</f>
        <v>Less than 5</v>
      </c>
      <c r="W2901">
        <v>4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 cm="1">
        <f t="array" ref="J2902">_xlfn.IFS(Aggregate[[#This Row],[Age]]&lt;30,"Under 30",Aggregate[[#This Row],[Age]]&gt;65,"Senior", TRUE, "Other")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 cm="1">
        <f t="array" ref="V2902">_xlfn.IFS(Aggregate[[#This Row],[Avg Monthly GB Download]]&lt;5,"Less than 5",Aggregate[[#This Row],[Avg Monthly GB Download]]&gt;=10,"10 gb or more", TRUE,"Between 5 and 10 GB")</f>
        <v>Between 5 and 10 GB</v>
      </c>
      <c r="W2902">
        <v>6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 cm="1">
        <f t="array" ref="J2903">_xlfn.IFS(Aggregate[[#This Row],[Age]]&lt;30,"Under 30",Aggregate[[#This Row],[Age]]&gt;65,"Senior", TRUE, "Other")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 cm="1">
        <f t="array" ref="V2903">_xlfn.IFS(Aggregate[[#This Row],[Avg Monthly GB Download]]&lt;5,"Less than 5",Aggregate[[#This Row],[Avg Monthly GB Download]]&gt;=10,"10 gb or more", TRUE,"Between 5 and 10 GB")</f>
        <v>Between 5 and 10 GB</v>
      </c>
      <c r="W2903">
        <v>6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 cm="1">
        <f t="array" ref="J2904">_xlfn.IFS(Aggregate[[#This Row],[Age]]&lt;30,"Under 30",Aggregate[[#This Row],[Age]]&gt;65,"Senior", TRUE, "Other")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 cm="1">
        <f t="array" ref="V2904">_xlfn.IFS(Aggregate[[#This Row],[Avg Monthly GB Download]]&lt;5,"Less than 5",Aggregate[[#This Row],[Avg Monthly GB Download]]&gt;=10,"10 gb or more", TRUE,"Between 5 and 10 GB")</f>
        <v>Less than 5</v>
      </c>
      <c r="W2904">
        <v>4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 cm="1">
        <f t="array" ref="J2905">_xlfn.IFS(Aggregate[[#This Row],[Age]]&lt;30,"Under 30",Aggregate[[#This Row],[Age]]&gt;65,"Senior", TRUE, "Other")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 cm="1">
        <f t="array" ref="V2905">_xlfn.IFS(Aggregate[[#This Row],[Avg Monthly GB Download]]&lt;5,"Less than 5",Aggregate[[#This Row],[Avg Monthly GB Download]]&gt;=10,"10 gb or more", TRUE,"Between 5 and 10 GB")</f>
        <v>Less than 5</v>
      </c>
      <c r="W2905">
        <v>2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 cm="1">
        <f t="array" ref="J2906">_xlfn.IFS(Aggregate[[#This Row],[Age]]&lt;30,"Under 30",Aggregate[[#This Row],[Age]]&gt;65,"Senior", TRUE, "Other")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 cm="1">
        <f t="array" ref="V2906">_xlfn.IFS(Aggregate[[#This Row],[Avg Monthly GB Download]]&lt;5,"Less than 5",Aggregate[[#This Row],[Avg Monthly GB Download]]&gt;=10,"10 gb or more", TRUE,"Between 5 and 10 GB")</f>
        <v>10 gb or more</v>
      </c>
      <c r="W2906">
        <v>10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 cm="1">
        <f t="array" ref="J2907">_xlfn.IFS(Aggregate[[#This Row],[Age]]&lt;30,"Under 30",Aggregate[[#This Row],[Age]]&gt;65,"Senior", TRUE, "Other")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 cm="1">
        <f t="array" ref="V2907">_xlfn.IFS(Aggregate[[#This Row],[Avg Monthly GB Download]]&lt;5,"Less than 5",Aggregate[[#This Row],[Avg Monthly GB Download]]&gt;=10,"10 gb or more", TRUE,"Between 5 and 10 GB")</f>
        <v>Between 5 and 10 GB</v>
      </c>
      <c r="W2907">
        <v>7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 cm="1">
        <f t="array" ref="J2908">_xlfn.IFS(Aggregate[[#This Row],[Age]]&lt;30,"Under 30",Aggregate[[#This Row],[Age]]&gt;65,"Senior", TRUE, "Other")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 cm="1">
        <f t="array" ref="V2908">_xlfn.IFS(Aggregate[[#This Row],[Avg Monthly GB Download]]&lt;5,"Less than 5",Aggregate[[#This Row],[Avg Monthly GB Download]]&gt;=10,"10 gb or more", TRUE,"Between 5 and 10 GB")</f>
        <v>Between 5 and 10 GB</v>
      </c>
      <c r="W2908">
        <v>7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 cm="1">
        <f t="array" ref="J2909">_xlfn.IFS(Aggregate[[#This Row],[Age]]&lt;30,"Under 30",Aggregate[[#This Row],[Age]]&gt;65,"Senior", TRUE, "Other")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 cm="1">
        <f t="array" ref="V2909">_xlfn.IFS(Aggregate[[#This Row],[Avg Monthly GB Download]]&lt;5,"Less than 5",Aggregate[[#This Row],[Avg Monthly GB Download]]&gt;=10,"10 gb or more", TRUE,"Between 5 and 10 GB")</f>
        <v>Between 5 and 10 GB</v>
      </c>
      <c r="W2909">
        <v>6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 cm="1">
        <f t="array" ref="J2910">_xlfn.IFS(Aggregate[[#This Row],[Age]]&lt;30,"Under 30",Aggregate[[#This Row],[Age]]&gt;65,"Senior", TRUE, "Other")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 cm="1">
        <f t="array" ref="V2910">_xlfn.IFS(Aggregate[[#This Row],[Avg Monthly GB Download]]&lt;5,"Less than 5",Aggregate[[#This Row],[Avg Monthly GB Download]]&gt;=10,"10 gb or more", TRUE,"Between 5 and 10 GB")</f>
        <v>10 gb or more</v>
      </c>
      <c r="W2910">
        <v>24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 cm="1">
        <f t="array" ref="J2911">_xlfn.IFS(Aggregate[[#This Row],[Age]]&lt;30,"Under 30",Aggregate[[#This Row],[Age]]&gt;65,"Senior", TRUE, "Other")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 cm="1">
        <f t="array" ref="V2911">_xlfn.IFS(Aggregate[[#This Row],[Avg Monthly GB Download]]&lt;5,"Less than 5",Aggregate[[#This Row],[Avg Monthly GB Download]]&gt;=10,"10 gb or more", TRUE,"Between 5 and 10 GB")</f>
        <v>10 gb or more</v>
      </c>
      <c r="W2911">
        <v>13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 cm="1">
        <f t="array" ref="J2912">_xlfn.IFS(Aggregate[[#This Row],[Age]]&lt;30,"Under 30",Aggregate[[#This Row],[Age]]&gt;65,"Senior", TRUE, "Other")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 cm="1">
        <f t="array" ref="V2912">_xlfn.IFS(Aggregate[[#This Row],[Avg Monthly GB Download]]&lt;5,"Less than 5",Aggregate[[#This Row],[Avg Monthly GB Download]]&gt;=10,"10 gb or more", TRUE,"Between 5 and 10 GB")</f>
        <v>Between 5 and 10 GB</v>
      </c>
      <c r="W2912">
        <v>7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 cm="1">
        <f t="array" ref="J2913">_xlfn.IFS(Aggregate[[#This Row],[Age]]&lt;30,"Under 30",Aggregate[[#This Row],[Age]]&gt;65,"Senior", TRUE, "Other")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 cm="1">
        <f t="array" ref="V2913">_xlfn.IFS(Aggregate[[#This Row],[Avg Monthly GB Download]]&lt;5,"Less than 5",Aggregate[[#This Row],[Avg Monthly GB Download]]&gt;=10,"10 gb or more", TRUE,"Between 5 and 10 GB")</f>
        <v>10 gb or more</v>
      </c>
      <c r="W2913">
        <v>10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 cm="1">
        <f t="array" ref="J2914">_xlfn.IFS(Aggregate[[#This Row],[Age]]&lt;30,"Under 30",Aggregate[[#This Row],[Age]]&gt;65,"Senior", TRUE, "Other")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 cm="1">
        <f t="array" ref="V2914">_xlfn.IFS(Aggregate[[#This Row],[Avg Monthly GB Download]]&lt;5,"Less than 5",Aggregate[[#This Row],[Avg Monthly GB Download]]&gt;=10,"10 gb or more", TRUE,"Between 5 and 10 GB")</f>
        <v>Less than 5</v>
      </c>
      <c r="W2914">
        <v>2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 cm="1">
        <f t="array" ref="J2915">_xlfn.IFS(Aggregate[[#This Row],[Age]]&lt;30,"Under 30",Aggregate[[#This Row],[Age]]&gt;65,"Senior", TRUE, "Other")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 cm="1">
        <f t="array" ref="V2915">_xlfn.IFS(Aggregate[[#This Row],[Avg Monthly GB Download]]&lt;5,"Less than 5",Aggregate[[#This Row],[Avg Monthly GB Download]]&gt;=10,"10 gb or more", TRUE,"Between 5 and 10 GB")</f>
        <v>Between 5 and 10 GB</v>
      </c>
      <c r="W2915">
        <v>9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 cm="1">
        <f t="array" ref="J2916">_xlfn.IFS(Aggregate[[#This Row],[Age]]&lt;30,"Under 30",Aggregate[[#This Row],[Age]]&gt;65,"Senior", TRUE, "Other")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 cm="1">
        <f t="array" ref="V2916">_xlfn.IFS(Aggregate[[#This Row],[Avg Monthly GB Download]]&lt;5,"Less than 5",Aggregate[[#This Row],[Avg Monthly GB Download]]&gt;=10,"10 gb or more", TRUE,"Between 5 and 10 GB")</f>
        <v>Between 5 and 10 GB</v>
      </c>
      <c r="W2916">
        <v>9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 cm="1">
        <f t="array" ref="J2917">_xlfn.IFS(Aggregate[[#This Row],[Age]]&lt;30,"Under 30",Aggregate[[#This Row],[Age]]&gt;65,"Senior", TRUE, "Other")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 cm="1">
        <f t="array" ref="V2917">_xlfn.IFS(Aggregate[[#This Row],[Avg Monthly GB Download]]&lt;5,"Less than 5",Aggregate[[#This Row],[Avg Monthly GB Download]]&gt;=10,"10 gb or more", TRUE,"Between 5 and 10 GB")</f>
        <v>10 gb or more</v>
      </c>
      <c r="W2917">
        <v>27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 cm="1">
        <f t="array" ref="J2918">_xlfn.IFS(Aggregate[[#This Row],[Age]]&lt;30,"Under 30",Aggregate[[#This Row],[Age]]&gt;65,"Senior", TRUE, "Other")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 cm="1">
        <f t="array" ref="V2918">_xlfn.IFS(Aggregate[[#This Row],[Avg Monthly GB Download]]&lt;5,"Less than 5",Aggregate[[#This Row],[Avg Monthly GB Download]]&gt;=10,"10 gb or more", TRUE,"Between 5 and 10 GB")</f>
        <v>10 gb or more</v>
      </c>
      <c r="W2918">
        <v>30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 cm="1">
        <f t="array" ref="J2919">_xlfn.IFS(Aggregate[[#This Row],[Age]]&lt;30,"Under 30",Aggregate[[#This Row],[Age]]&gt;65,"Senior", TRUE, "Other")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 cm="1">
        <f t="array" ref="V2919">_xlfn.IFS(Aggregate[[#This Row],[Avg Monthly GB Download]]&lt;5,"Less than 5",Aggregate[[#This Row],[Avg Monthly GB Download]]&gt;=10,"10 gb or more", TRUE,"Between 5 and 10 GB")</f>
        <v>10 gb or more</v>
      </c>
      <c r="W2919">
        <v>18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 cm="1">
        <f t="array" ref="J2920">_xlfn.IFS(Aggregate[[#This Row],[Age]]&lt;30,"Under 30",Aggregate[[#This Row],[Age]]&gt;65,"Senior", TRUE, "Other")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 cm="1">
        <f t="array" ref="V2920">_xlfn.IFS(Aggregate[[#This Row],[Avg Monthly GB Download]]&lt;5,"Less than 5",Aggregate[[#This Row],[Avg Monthly GB Download]]&gt;=10,"10 gb or more", TRUE,"Between 5 and 10 GB")</f>
        <v>Less than 5</v>
      </c>
      <c r="W2920">
        <v>2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 cm="1">
        <f t="array" ref="J2921">_xlfn.IFS(Aggregate[[#This Row],[Age]]&lt;30,"Under 30",Aggregate[[#This Row],[Age]]&gt;65,"Senior", TRUE, "Other")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 cm="1">
        <f t="array" ref="V2921">_xlfn.IFS(Aggregate[[#This Row],[Avg Monthly GB Download]]&lt;5,"Less than 5",Aggregate[[#This Row],[Avg Monthly GB Download]]&gt;=10,"10 gb or more", TRUE,"Between 5 and 10 GB")</f>
        <v>Between 5 and 10 GB</v>
      </c>
      <c r="W2921">
        <v>8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 cm="1">
        <f t="array" ref="J2922">_xlfn.IFS(Aggregate[[#This Row],[Age]]&lt;30,"Under 30",Aggregate[[#This Row],[Age]]&gt;65,"Senior", TRUE, "Other")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 cm="1">
        <f t="array" ref="V2922">_xlfn.IFS(Aggregate[[#This Row],[Avg Monthly GB Download]]&lt;5,"Less than 5",Aggregate[[#This Row],[Avg Monthly GB Download]]&gt;=10,"10 gb or more", TRUE,"Between 5 and 10 GB")</f>
        <v>10 gb or more</v>
      </c>
      <c r="W2922">
        <v>10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 cm="1">
        <f t="array" ref="J2923">_xlfn.IFS(Aggregate[[#This Row],[Age]]&lt;30,"Under 30",Aggregate[[#This Row],[Age]]&gt;65,"Senior", TRUE, "Other")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 cm="1">
        <f t="array" ref="V2923">_xlfn.IFS(Aggregate[[#This Row],[Avg Monthly GB Download]]&lt;5,"Less than 5",Aggregate[[#This Row],[Avg Monthly GB Download]]&gt;=10,"10 gb or more", TRUE,"Between 5 and 10 GB")</f>
        <v>10 gb or more</v>
      </c>
      <c r="W2923">
        <v>12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 cm="1">
        <f t="array" ref="J2924">_xlfn.IFS(Aggregate[[#This Row],[Age]]&lt;30,"Under 30",Aggregate[[#This Row],[Age]]&gt;65,"Senior", TRUE, "Other")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 cm="1">
        <f t="array" ref="V2924">_xlfn.IFS(Aggregate[[#This Row],[Avg Monthly GB Download]]&lt;5,"Less than 5",Aggregate[[#This Row],[Avg Monthly GB Download]]&gt;=10,"10 gb or more", TRUE,"Between 5 and 10 GB")</f>
        <v>10 gb or more</v>
      </c>
      <c r="W2924">
        <v>10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 cm="1">
        <f t="array" ref="J2925">_xlfn.IFS(Aggregate[[#This Row],[Age]]&lt;30,"Under 30",Aggregate[[#This Row],[Age]]&gt;65,"Senior", TRUE, "Other")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 cm="1">
        <f t="array" ref="V2925">_xlfn.IFS(Aggregate[[#This Row],[Avg Monthly GB Download]]&lt;5,"Less than 5",Aggregate[[#This Row],[Avg Monthly GB Download]]&gt;=10,"10 gb or more", TRUE,"Between 5 and 10 GB")</f>
        <v>Between 5 and 10 GB</v>
      </c>
      <c r="W2925">
        <v>9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 cm="1">
        <f t="array" ref="J2926">_xlfn.IFS(Aggregate[[#This Row],[Age]]&lt;30,"Under 30",Aggregate[[#This Row],[Age]]&gt;65,"Senior", TRUE, "Other")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 cm="1">
        <f t="array" ref="V2926">_xlfn.IFS(Aggregate[[#This Row],[Avg Monthly GB Download]]&lt;5,"Less than 5",Aggregate[[#This Row],[Avg Monthly GB Download]]&gt;=10,"10 gb or more", TRUE,"Between 5 and 10 GB")</f>
        <v>10 gb or more</v>
      </c>
      <c r="W2926">
        <v>15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 cm="1">
        <f t="array" ref="J2927">_xlfn.IFS(Aggregate[[#This Row],[Age]]&lt;30,"Under 30",Aggregate[[#This Row],[Age]]&gt;65,"Senior", TRUE, "Other")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 cm="1">
        <f t="array" ref="V2927">_xlfn.IFS(Aggregate[[#This Row],[Avg Monthly GB Download]]&lt;5,"Less than 5",Aggregate[[#This Row],[Avg Monthly GB Download]]&gt;=10,"10 gb or more", TRUE,"Between 5 and 10 GB")</f>
        <v>Less than 5</v>
      </c>
      <c r="W2927">
        <v>4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 cm="1">
        <f t="array" ref="J2928">_xlfn.IFS(Aggregate[[#This Row],[Age]]&lt;30,"Under 30",Aggregate[[#This Row],[Age]]&gt;65,"Senior", TRUE, "Other")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 cm="1">
        <f t="array" ref="V2928">_xlfn.IFS(Aggregate[[#This Row],[Avg Monthly GB Download]]&lt;5,"Less than 5",Aggregate[[#This Row],[Avg Monthly GB Download]]&gt;=10,"10 gb or more", TRUE,"Between 5 and 10 GB")</f>
        <v>Less than 5</v>
      </c>
      <c r="W2928">
        <v>1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 cm="1">
        <f t="array" ref="J2929">_xlfn.IFS(Aggregate[[#This Row],[Age]]&lt;30,"Under 30",Aggregate[[#This Row],[Age]]&gt;65,"Senior", TRUE, "Other")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 cm="1">
        <f t="array" ref="V2929">_xlfn.IFS(Aggregate[[#This Row],[Avg Monthly GB Download]]&lt;5,"Less than 5",Aggregate[[#This Row],[Avg Monthly GB Download]]&gt;=10,"10 gb or more", TRUE,"Between 5 and 10 GB")</f>
        <v>10 gb or more</v>
      </c>
      <c r="W2929">
        <v>27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 cm="1">
        <f t="array" ref="J2930">_xlfn.IFS(Aggregate[[#This Row],[Age]]&lt;30,"Under 30",Aggregate[[#This Row],[Age]]&gt;65,"Senior", TRUE, "Other")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 cm="1">
        <f t="array" ref="V2930">_xlfn.IFS(Aggregate[[#This Row],[Avg Monthly GB Download]]&lt;5,"Less than 5",Aggregate[[#This Row],[Avg Monthly GB Download]]&gt;=10,"10 gb or more", TRUE,"Between 5 and 10 GB")</f>
        <v>10 gb or more</v>
      </c>
      <c r="W2930">
        <v>15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 cm="1">
        <f t="array" ref="J2931">_xlfn.IFS(Aggregate[[#This Row],[Age]]&lt;30,"Under 30",Aggregate[[#This Row],[Age]]&gt;65,"Senior", TRUE, "Other")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 cm="1">
        <f t="array" ref="V2931">_xlfn.IFS(Aggregate[[#This Row],[Avg Monthly GB Download]]&lt;5,"Less than 5",Aggregate[[#This Row],[Avg Monthly GB Download]]&gt;=10,"10 gb or more", TRUE,"Between 5 and 10 GB")</f>
        <v>Between 5 and 10 GB</v>
      </c>
      <c r="W2931">
        <v>8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 cm="1">
        <f t="array" ref="J2932">_xlfn.IFS(Aggregate[[#This Row],[Age]]&lt;30,"Under 30",Aggregate[[#This Row],[Age]]&gt;65,"Senior", TRUE, "Other")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 cm="1">
        <f t="array" ref="V2932">_xlfn.IFS(Aggregate[[#This Row],[Avg Monthly GB Download]]&lt;5,"Less than 5",Aggregate[[#This Row],[Avg Monthly GB Download]]&gt;=10,"10 gb or more", TRUE,"Between 5 and 10 GB")</f>
        <v>10 gb or more</v>
      </c>
      <c r="W2932">
        <v>12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 cm="1">
        <f t="array" ref="J2933">_xlfn.IFS(Aggregate[[#This Row],[Age]]&lt;30,"Under 30",Aggregate[[#This Row],[Age]]&gt;65,"Senior", TRUE, "Other")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 cm="1">
        <f t="array" ref="V2933">_xlfn.IFS(Aggregate[[#This Row],[Avg Monthly GB Download]]&lt;5,"Less than 5",Aggregate[[#This Row],[Avg Monthly GB Download]]&gt;=10,"10 gb or more", TRUE,"Between 5 and 10 GB")</f>
        <v>10 gb or more</v>
      </c>
      <c r="W2933">
        <v>29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 cm="1">
        <f t="array" ref="J2934">_xlfn.IFS(Aggregate[[#This Row],[Age]]&lt;30,"Under 30",Aggregate[[#This Row],[Age]]&gt;65,"Senior", TRUE, "Other")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 cm="1">
        <f t="array" ref="V2934">_xlfn.IFS(Aggregate[[#This Row],[Avg Monthly GB Download]]&lt;5,"Less than 5",Aggregate[[#This Row],[Avg Monthly GB Download]]&gt;=10,"10 gb or more", TRUE,"Between 5 and 10 GB")</f>
        <v>Between 5 and 10 GB</v>
      </c>
      <c r="W2934">
        <v>7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 cm="1">
        <f t="array" ref="J2935">_xlfn.IFS(Aggregate[[#This Row],[Age]]&lt;30,"Under 30",Aggregate[[#This Row],[Age]]&gt;65,"Senior", TRUE, "Other")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 cm="1">
        <f t="array" ref="V2935">_xlfn.IFS(Aggregate[[#This Row],[Avg Monthly GB Download]]&lt;5,"Less than 5",Aggregate[[#This Row],[Avg Monthly GB Download]]&gt;=10,"10 gb or more", TRUE,"Between 5 and 10 GB")</f>
        <v>Between 5 and 10 GB</v>
      </c>
      <c r="W2935">
        <v>9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 cm="1">
        <f t="array" ref="J2936">_xlfn.IFS(Aggregate[[#This Row],[Age]]&lt;30,"Under 30",Aggregate[[#This Row],[Age]]&gt;65,"Senior", TRUE, "Other")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 cm="1">
        <f t="array" ref="V2936">_xlfn.IFS(Aggregate[[#This Row],[Avg Monthly GB Download]]&lt;5,"Less than 5",Aggregate[[#This Row],[Avg Monthly GB Download]]&gt;=10,"10 gb or more", TRUE,"Between 5 and 10 GB")</f>
        <v>Between 5 and 10 GB</v>
      </c>
      <c r="W2936">
        <v>5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 cm="1">
        <f t="array" ref="J2937">_xlfn.IFS(Aggregate[[#This Row],[Age]]&lt;30,"Under 30",Aggregate[[#This Row],[Age]]&gt;65,"Senior", TRUE, "Other")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 cm="1">
        <f t="array" ref="V2937">_xlfn.IFS(Aggregate[[#This Row],[Avg Monthly GB Download]]&lt;5,"Less than 5",Aggregate[[#This Row],[Avg Monthly GB Download]]&gt;=10,"10 gb or more", TRUE,"Between 5 and 10 GB")</f>
        <v>Between 5 and 10 GB</v>
      </c>
      <c r="W2937">
        <v>5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 cm="1">
        <f t="array" ref="J2938">_xlfn.IFS(Aggregate[[#This Row],[Age]]&lt;30,"Under 30",Aggregate[[#This Row],[Age]]&gt;65,"Senior", TRUE, "Other")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 cm="1">
        <f t="array" ref="V2938">_xlfn.IFS(Aggregate[[#This Row],[Avg Monthly GB Download]]&lt;5,"Less than 5",Aggregate[[#This Row],[Avg Monthly GB Download]]&gt;=10,"10 gb or more", TRUE,"Between 5 and 10 GB")</f>
        <v>10 gb or more</v>
      </c>
      <c r="W2938">
        <v>35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 cm="1">
        <f t="array" ref="J2939">_xlfn.IFS(Aggregate[[#This Row],[Age]]&lt;30,"Under 30",Aggregate[[#This Row],[Age]]&gt;65,"Senior", TRUE, "Other")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 cm="1">
        <f t="array" ref="V2939">_xlfn.IFS(Aggregate[[#This Row],[Avg Monthly GB Download]]&lt;5,"Less than 5",Aggregate[[#This Row],[Avg Monthly GB Download]]&gt;=10,"10 gb or more", TRUE,"Between 5 and 10 GB")</f>
        <v>10 gb or more</v>
      </c>
      <c r="W2939">
        <v>12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 cm="1">
        <f t="array" ref="J2940">_xlfn.IFS(Aggregate[[#This Row],[Age]]&lt;30,"Under 30",Aggregate[[#This Row],[Age]]&gt;65,"Senior", TRUE, "Other")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 cm="1">
        <f t="array" ref="V2940">_xlfn.IFS(Aggregate[[#This Row],[Avg Monthly GB Download]]&lt;5,"Less than 5",Aggregate[[#This Row],[Avg Monthly GB Download]]&gt;=10,"10 gb or more", TRUE,"Between 5 and 10 GB")</f>
        <v>Less than 5</v>
      </c>
      <c r="W2940">
        <v>4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 cm="1">
        <f t="array" ref="J2941">_xlfn.IFS(Aggregate[[#This Row],[Age]]&lt;30,"Under 30",Aggregate[[#This Row],[Age]]&gt;65,"Senior", TRUE, "Other")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 cm="1">
        <f t="array" ref="V2941">_xlfn.IFS(Aggregate[[#This Row],[Avg Monthly GB Download]]&lt;5,"Less than 5",Aggregate[[#This Row],[Avg Monthly GB Download]]&gt;=10,"10 gb or more", TRUE,"Between 5 and 10 GB")</f>
        <v>Between 5 and 10 GB</v>
      </c>
      <c r="W2941">
        <v>8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 cm="1">
        <f t="array" ref="J2942">_xlfn.IFS(Aggregate[[#This Row],[Age]]&lt;30,"Under 30",Aggregate[[#This Row],[Age]]&gt;65,"Senior", TRUE, "Other")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 cm="1">
        <f t="array" ref="V2942">_xlfn.IFS(Aggregate[[#This Row],[Avg Monthly GB Download]]&lt;5,"Less than 5",Aggregate[[#This Row],[Avg Monthly GB Download]]&gt;=10,"10 gb or more", TRUE,"Between 5 and 10 GB")</f>
        <v>10 gb or more</v>
      </c>
      <c r="W2942">
        <v>12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 cm="1">
        <f t="array" ref="J2943">_xlfn.IFS(Aggregate[[#This Row],[Age]]&lt;30,"Under 30",Aggregate[[#This Row],[Age]]&gt;65,"Senior", TRUE, "Other")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 cm="1">
        <f t="array" ref="V2943">_xlfn.IFS(Aggregate[[#This Row],[Avg Monthly GB Download]]&lt;5,"Less than 5",Aggregate[[#This Row],[Avg Monthly GB Download]]&gt;=10,"10 gb or more", TRUE,"Between 5 and 10 GB")</f>
        <v>Less than 5</v>
      </c>
      <c r="W2943">
        <v>2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 cm="1">
        <f t="array" ref="J2944">_xlfn.IFS(Aggregate[[#This Row],[Age]]&lt;30,"Under 30",Aggregate[[#This Row],[Age]]&gt;65,"Senior", TRUE, "Other")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 cm="1">
        <f t="array" ref="V2944">_xlfn.IFS(Aggregate[[#This Row],[Avg Monthly GB Download]]&lt;5,"Less than 5",Aggregate[[#This Row],[Avg Monthly GB Download]]&gt;=10,"10 gb or more", TRUE,"Between 5 and 10 GB")</f>
        <v>Less than 5</v>
      </c>
      <c r="W2944">
        <v>4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 cm="1">
        <f t="array" ref="J2945">_xlfn.IFS(Aggregate[[#This Row],[Age]]&lt;30,"Under 30",Aggregate[[#This Row],[Age]]&gt;65,"Senior", TRUE, "Other")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 cm="1">
        <f t="array" ref="V2945">_xlfn.IFS(Aggregate[[#This Row],[Avg Monthly GB Download]]&lt;5,"Less than 5",Aggregate[[#This Row],[Avg Monthly GB Download]]&gt;=10,"10 gb or more", TRUE,"Between 5 and 10 GB")</f>
        <v>Between 5 and 10 GB</v>
      </c>
      <c r="W2945">
        <v>5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 cm="1">
        <f t="array" ref="J2946">_xlfn.IFS(Aggregate[[#This Row],[Age]]&lt;30,"Under 30",Aggregate[[#This Row],[Age]]&gt;65,"Senior", TRUE, "Other")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 cm="1">
        <f t="array" ref="V2946">_xlfn.IFS(Aggregate[[#This Row],[Avg Monthly GB Download]]&lt;5,"Less than 5",Aggregate[[#This Row],[Avg Monthly GB Download]]&gt;=10,"10 gb or more", TRUE,"Between 5 and 10 GB")</f>
        <v>Between 5 and 10 GB</v>
      </c>
      <c r="W2946">
        <v>5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 cm="1">
        <f t="array" ref="J2947">_xlfn.IFS(Aggregate[[#This Row],[Age]]&lt;30,"Under 30",Aggregate[[#This Row],[Age]]&gt;65,"Senior", TRUE, "Other")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 cm="1">
        <f t="array" ref="V2947">_xlfn.IFS(Aggregate[[#This Row],[Avg Monthly GB Download]]&lt;5,"Less than 5",Aggregate[[#This Row],[Avg Monthly GB Download]]&gt;=10,"10 gb or more", TRUE,"Between 5 and 10 GB")</f>
        <v>Less than 5</v>
      </c>
      <c r="W2947">
        <v>4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 cm="1">
        <f t="array" ref="J2948">_xlfn.IFS(Aggregate[[#This Row],[Age]]&lt;30,"Under 30",Aggregate[[#This Row],[Age]]&gt;65,"Senior", TRUE, "Other")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 cm="1">
        <f t="array" ref="V2948">_xlfn.IFS(Aggregate[[#This Row],[Avg Monthly GB Download]]&lt;5,"Less than 5",Aggregate[[#This Row],[Avg Monthly GB Download]]&gt;=10,"10 gb or more", TRUE,"Between 5 and 10 GB")</f>
        <v>10 gb or more</v>
      </c>
      <c r="W2948">
        <v>13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 cm="1">
        <f t="array" ref="J2949">_xlfn.IFS(Aggregate[[#This Row],[Age]]&lt;30,"Under 30",Aggregate[[#This Row],[Age]]&gt;65,"Senior", TRUE, "Other")</f>
        <v>Other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 cm="1">
        <f t="array" ref="V2949">_xlfn.IFS(Aggregate[[#This Row],[Avg Monthly GB Download]]&lt;5,"Less than 5",Aggregate[[#This Row],[Avg Monthly GB Download]]&gt;=10,"10 gb or more", TRUE,"Between 5 and 10 GB")</f>
        <v>Less than 5</v>
      </c>
      <c r="W2949">
        <v>4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 cm="1">
        <f t="array" ref="J2950">_xlfn.IFS(Aggregate[[#This Row],[Age]]&lt;30,"Under 30",Aggregate[[#This Row],[Age]]&gt;65,"Senior", TRUE, "Other")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 cm="1">
        <f t="array" ref="V2950">_xlfn.IFS(Aggregate[[#This Row],[Avg Monthly GB Download]]&lt;5,"Less than 5",Aggregate[[#This Row],[Avg Monthly GB Download]]&gt;=10,"10 gb or more", TRUE,"Between 5 and 10 GB")</f>
        <v>Less than 5</v>
      </c>
      <c r="W2950">
        <v>2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 cm="1">
        <f t="array" ref="J2951">_xlfn.IFS(Aggregate[[#This Row],[Age]]&lt;30,"Under 30",Aggregate[[#This Row],[Age]]&gt;65,"Senior", TRUE, "Other")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 cm="1">
        <f t="array" ref="V2951">_xlfn.IFS(Aggregate[[#This Row],[Avg Monthly GB Download]]&lt;5,"Less than 5",Aggregate[[#This Row],[Avg Monthly GB Download]]&gt;=10,"10 gb or more", TRUE,"Between 5 and 10 GB")</f>
        <v>Between 5 and 10 GB</v>
      </c>
      <c r="W2951">
        <v>6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 cm="1">
        <f t="array" ref="J2952">_xlfn.IFS(Aggregate[[#This Row],[Age]]&lt;30,"Under 30",Aggregate[[#This Row],[Age]]&gt;65,"Senior", TRUE, "Other")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 cm="1">
        <f t="array" ref="V2952">_xlfn.IFS(Aggregate[[#This Row],[Avg Monthly GB Download]]&lt;5,"Less than 5",Aggregate[[#This Row],[Avg Monthly GB Download]]&gt;=10,"10 gb or more", TRUE,"Between 5 and 10 GB")</f>
        <v>10 gb or more</v>
      </c>
      <c r="W2952">
        <v>17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 cm="1">
        <f t="array" ref="J2953">_xlfn.IFS(Aggregate[[#This Row],[Age]]&lt;30,"Under 30",Aggregate[[#This Row],[Age]]&gt;65,"Senior", TRUE, "Other")</f>
        <v>Other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 cm="1">
        <f t="array" ref="V2953">_xlfn.IFS(Aggregate[[#This Row],[Avg Monthly GB Download]]&lt;5,"Less than 5",Aggregate[[#This Row],[Avg Monthly GB Download]]&gt;=10,"10 gb or more", TRUE,"Between 5 and 10 GB")</f>
        <v>Less than 5</v>
      </c>
      <c r="W2953">
        <v>3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 cm="1">
        <f t="array" ref="J2954">_xlfn.IFS(Aggregate[[#This Row],[Age]]&lt;30,"Under 30",Aggregate[[#This Row],[Age]]&gt;65,"Senior", TRUE, "Other")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 cm="1">
        <f t="array" ref="V2954">_xlfn.IFS(Aggregate[[#This Row],[Avg Monthly GB Download]]&lt;5,"Less than 5",Aggregate[[#This Row],[Avg Monthly GB Download]]&gt;=10,"10 gb or more", TRUE,"Between 5 and 10 GB")</f>
        <v>Less than 5</v>
      </c>
      <c r="W2954">
        <v>4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 cm="1">
        <f t="array" ref="J2955">_xlfn.IFS(Aggregate[[#This Row],[Age]]&lt;30,"Under 30",Aggregate[[#This Row],[Age]]&gt;65,"Senior", TRUE, "Other")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 cm="1">
        <f t="array" ref="V2955">_xlfn.IFS(Aggregate[[#This Row],[Avg Monthly GB Download]]&lt;5,"Less than 5",Aggregate[[#This Row],[Avg Monthly GB Download]]&gt;=10,"10 gb or more", TRUE,"Between 5 and 10 GB")</f>
        <v>10 gb or more</v>
      </c>
      <c r="W2955">
        <v>13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 cm="1">
        <f t="array" ref="J2956">_xlfn.IFS(Aggregate[[#This Row],[Age]]&lt;30,"Under 30",Aggregate[[#This Row],[Age]]&gt;65,"Senior", TRUE, "Other")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 cm="1">
        <f t="array" ref="V2956">_xlfn.IFS(Aggregate[[#This Row],[Avg Monthly GB Download]]&lt;5,"Less than 5",Aggregate[[#This Row],[Avg Monthly GB Download]]&gt;=10,"10 gb or more", TRUE,"Between 5 and 10 GB")</f>
        <v>Between 5 and 10 GB</v>
      </c>
      <c r="W2956">
        <v>5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 cm="1">
        <f t="array" ref="J2957">_xlfn.IFS(Aggregate[[#This Row],[Age]]&lt;30,"Under 30",Aggregate[[#This Row],[Age]]&gt;65,"Senior", TRUE, "Other")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 cm="1">
        <f t="array" ref="V2957">_xlfn.IFS(Aggregate[[#This Row],[Avg Monthly GB Download]]&lt;5,"Less than 5",Aggregate[[#This Row],[Avg Monthly GB Download]]&gt;=10,"10 gb or more", TRUE,"Between 5 and 10 GB")</f>
        <v>Less than 5</v>
      </c>
      <c r="W2957">
        <v>4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 cm="1">
        <f t="array" ref="J2958">_xlfn.IFS(Aggregate[[#This Row],[Age]]&lt;30,"Under 30",Aggregate[[#This Row],[Age]]&gt;65,"Senior", TRUE, "Other")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 cm="1">
        <f t="array" ref="V2958">_xlfn.IFS(Aggregate[[#This Row],[Avg Monthly GB Download]]&lt;5,"Less than 5",Aggregate[[#This Row],[Avg Monthly GB Download]]&gt;=10,"10 gb or more", TRUE,"Between 5 and 10 GB")</f>
        <v>Between 5 and 10 GB</v>
      </c>
      <c r="W2958">
        <v>6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 cm="1">
        <f t="array" ref="J2959">_xlfn.IFS(Aggregate[[#This Row],[Age]]&lt;30,"Under 30",Aggregate[[#This Row],[Age]]&gt;65,"Senior", TRUE, "Other")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 cm="1">
        <f t="array" ref="V2959">_xlfn.IFS(Aggregate[[#This Row],[Avg Monthly GB Download]]&lt;5,"Less than 5",Aggregate[[#This Row],[Avg Monthly GB Download]]&gt;=10,"10 gb or more", TRUE,"Between 5 and 10 GB")</f>
        <v>Less than 5</v>
      </c>
      <c r="W2959">
        <v>1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 cm="1">
        <f t="array" ref="J2960">_xlfn.IFS(Aggregate[[#This Row],[Age]]&lt;30,"Under 30",Aggregate[[#This Row],[Age]]&gt;65,"Senior", TRUE, "Other")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 cm="1">
        <f t="array" ref="V2960">_xlfn.IFS(Aggregate[[#This Row],[Avg Monthly GB Download]]&lt;5,"Less than 5",Aggregate[[#This Row],[Avg Monthly GB Download]]&gt;=10,"10 gb or more", TRUE,"Between 5 and 10 GB")</f>
        <v>Less than 5</v>
      </c>
      <c r="W2960">
        <v>3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 cm="1">
        <f t="array" ref="J2961">_xlfn.IFS(Aggregate[[#This Row],[Age]]&lt;30,"Under 30",Aggregate[[#This Row],[Age]]&gt;65,"Senior", TRUE, "Other")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 cm="1">
        <f t="array" ref="V2961">_xlfn.IFS(Aggregate[[#This Row],[Avg Monthly GB Download]]&lt;5,"Less than 5",Aggregate[[#This Row],[Avg Monthly GB Download]]&gt;=10,"10 gb or more", TRUE,"Between 5 and 10 GB")</f>
        <v>10 gb or more</v>
      </c>
      <c r="W2961">
        <v>13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 cm="1">
        <f t="array" ref="J2962">_xlfn.IFS(Aggregate[[#This Row],[Age]]&lt;30,"Under 30",Aggregate[[#This Row],[Age]]&gt;65,"Senior", TRUE, "Other")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 cm="1">
        <f t="array" ref="V2962">_xlfn.IFS(Aggregate[[#This Row],[Avg Monthly GB Download]]&lt;5,"Less than 5",Aggregate[[#This Row],[Avg Monthly GB Download]]&gt;=10,"10 gb or more", TRUE,"Between 5 and 10 GB")</f>
        <v>Between 5 and 10 GB</v>
      </c>
      <c r="W2962">
        <v>5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 cm="1">
        <f t="array" ref="J2963">_xlfn.IFS(Aggregate[[#This Row],[Age]]&lt;30,"Under 30",Aggregate[[#This Row],[Age]]&gt;65,"Senior", TRUE, "Other")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 cm="1">
        <f t="array" ref="V2963">_xlfn.IFS(Aggregate[[#This Row],[Avg Monthly GB Download]]&lt;5,"Less than 5",Aggregate[[#This Row],[Avg Monthly GB Download]]&gt;=10,"10 gb or more", TRUE,"Between 5 and 10 GB")</f>
        <v>Less than 5</v>
      </c>
      <c r="W2963">
        <v>3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 cm="1">
        <f t="array" ref="J2964">_xlfn.IFS(Aggregate[[#This Row],[Age]]&lt;30,"Under 30",Aggregate[[#This Row],[Age]]&gt;65,"Senior", TRUE, "Other")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 cm="1">
        <f t="array" ref="V2964">_xlfn.IFS(Aggregate[[#This Row],[Avg Monthly GB Download]]&lt;5,"Less than 5",Aggregate[[#This Row],[Avg Monthly GB Download]]&gt;=10,"10 gb or more", TRUE,"Between 5 and 10 GB")</f>
        <v>Less than 5</v>
      </c>
      <c r="W2964">
        <v>1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 cm="1">
        <f t="array" ref="J2965">_xlfn.IFS(Aggregate[[#This Row],[Age]]&lt;30,"Under 30",Aggregate[[#This Row],[Age]]&gt;65,"Senior", TRUE, "Other")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 cm="1">
        <f t="array" ref="V2965">_xlfn.IFS(Aggregate[[#This Row],[Avg Monthly GB Download]]&lt;5,"Less than 5",Aggregate[[#This Row],[Avg Monthly GB Download]]&gt;=10,"10 gb or more", TRUE,"Between 5 and 10 GB")</f>
        <v>10 gb or more</v>
      </c>
      <c r="W2965">
        <v>10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 cm="1">
        <f t="array" ref="J2966">_xlfn.IFS(Aggregate[[#This Row],[Age]]&lt;30,"Under 30",Aggregate[[#This Row],[Age]]&gt;65,"Senior", TRUE, "Other")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 cm="1">
        <f t="array" ref="V2966">_xlfn.IFS(Aggregate[[#This Row],[Avg Monthly GB Download]]&lt;5,"Less than 5",Aggregate[[#This Row],[Avg Monthly GB Download]]&gt;=10,"10 gb or more", TRUE,"Between 5 and 10 GB")</f>
        <v>Less than 5</v>
      </c>
      <c r="W2966">
        <v>3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 cm="1">
        <f t="array" ref="J2967">_xlfn.IFS(Aggregate[[#This Row],[Age]]&lt;30,"Under 30",Aggregate[[#This Row],[Age]]&gt;65,"Senior", TRUE, "Other")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 cm="1">
        <f t="array" ref="V2967">_xlfn.IFS(Aggregate[[#This Row],[Avg Monthly GB Download]]&lt;5,"Less than 5",Aggregate[[#This Row],[Avg Monthly GB Download]]&gt;=10,"10 gb or more", TRUE,"Between 5 and 10 GB")</f>
        <v>Between 5 and 10 GB</v>
      </c>
      <c r="W2967">
        <v>8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 cm="1">
        <f t="array" ref="J2968">_xlfn.IFS(Aggregate[[#This Row],[Age]]&lt;30,"Under 30",Aggregate[[#This Row],[Age]]&gt;65,"Senior", TRUE, "Other")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 cm="1">
        <f t="array" ref="V2968">_xlfn.IFS(Aggregate[[#This Row],[Avg Monthly GB Download]]&lt;5,"Less than 5",Aggregate[[#This Row],[Avg Monthly GB Download]]&gt;=10,"10 gb or more", TRUE,"Between 5 and 10 GB")</f>
        <v>Between 5 and 10 GB</v>
      </c>
      <c r="W2968">
        <v>5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 cm="1">
        <f t="array" ref="J2969">_xlfn.IFS(Aggregate[[#This Row],[Age]]&lt;30,"Under 30",Aggregate[[#This Row],[Age]]&gt;65,"Senior", TRUE, "Other")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 cm="1">
        <f t="array" ref="V2969">_xlfn.IFS(Aggregate[[#This Row],[Avg Monthly GB Download]]&lt;5,"Less than 5",Aggregate[[#This Row],[Avg Monthly GB Download]]&gt;=10,"10 gb or more", TRUE,"Between 5 and 10 GB")</f>
        <v>Between 5 and 10 GB</v>
      </c>
      <c r="W2969">
        <v>9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 cm="1">
        <f t="array" ref="J2970">_xlfn.IFS(Aggregate[[#This Row],[Age]]&lt;30,"Under 30",Aggregate[[#This Row],[Age]]&gt;65,"Senior", TRUE, "Other")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 cm="1">
        <f t="array" ref="V2970">_xlfn.IFS(Aggregate[[#This Row],[Avg Monthly GB Download]]&lt;5,"Less than 5",Aggregate[[#This Row],[Avg Monthly GB Download]]&gt;=10,"10 gb or more", TRUE,"Between 5 and 10 GB")</f>
        <v>10 gb or more</v>
      </c>
      <c r="W2970">
        <v>15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 cm="1">
        <f t="array" ref="J2971">_xlfn.IFS(Aggregate[[#This Row],[Age]]&lt;30,"Under 30",Aggregate[[#This Row],[Age]]&gt;65,"Senior", TRUE, "Other")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 cm="1">
        <f t="array" ref="V2971">_xlfn.IFS(Aggregate[[#This Row],[Avg Monthly GB Download]]&lt;5,"Less than 5",Aggregate[[#This Row],[Avg Monthly GB Download]]&gt;=10,"10 gb or more", TRUE,"Between 5 and 10 GB")</f>
        <v>Between 5 and 10 GB</v>
      </c>
      <c r="W2971">
        <v>6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 cm="1">
        <f t="array" ref="J2972">_xlfn.IFS(Aggregate[[#This Row],[Age]]&lt;30,"Under 30",Aggregate[[#This Row],[Age]]&gt;65,"Senior", TRUE, "Other")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 cm="1">
        <f t="array" ref="V2972">_xlfn.IFS(Aggregate[[#This Row],[Avg Monthly GB Download]]&lt;5,"Less than 5",Aggregate[[#This Row],[Avg Monthly GB Download]]&gt;=10,"10 gb or more", TRUE,"Between 5 and 10 GB")</f>
        <v>Less than 5</v>
      </c>
      <c r="W2972">
        <v>3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 cm="1">
        <f t="array" ref="J2973">_xlfn.IFS(Aggregate[[#This Row],[Age]]&lt;30,"Under 30",Aggregate[[#This Row],[Age]]&gt;65,"Senior", TRUE, "Other")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 cm="1">
        <f t="array" ref="V2973">_xlfn.IFS(Aggregate[[#This Row],[Avg Monthly GB Download]]&lt;5,"Less than 5",Aggregate[[#This Row],[Avg Monthly GB Download]]&gt;=10,"10 gb or more", TRUE,"Between 5 and 10 GB")</f>
        <v>Less than 5</v>
      </c>
      <c r="W2973">
        <v>1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 cm="1">
        <f t="array" ref="J2974">_xlfn.IFS(Aggregate[[#This Row],[Age]]&lt;30,"Under 30",Aggregate[[#This Row],[Age]]&gt;65,"Senior", TRUE, "Other")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 cm="1">
        <f t="array" ref="V2974">_xlfn.IFS(Aggregate[[#This Row],[Avg Monthly GB Download]]&lt;5,"Less than 5",Aggregate[[#This Row],[Avg Monthly GB Download]]&gt;=10,"10 gb or more", TRUE,"Between 5 and 10 GB")</f>
        <v>10 gb or more</v>
      </c>
      <c r="W2974">
        <v>20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 cm="1">
        <f t="array" ref="J2975">_xlfn.IFS(Aggregate[[#This Row],[Age]]&lt;30,"Under 30",Aggregate[[#This Row],[Age]]&gt;65,"Senior", TRUE, "Other")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 cm="1">
        <f t="array" ref="V2975">_xlfn.IFS(Aggregate[[#This Row],[Avg Monthly GB Download]]&lt;5,"Less than 5",Aggregate[[#This Row],[Avg Monthly GB Download]]&gt;=10,"10 gb or more", TRUE,"Between 5 and 10 GB")</f>
        <v>10 gb or more</v>
      </c>
      <c r="W2975">
        <v>15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 cm="1">
        <f t="array" ref="J2976">_xlfn.IFS(Aggregate[[#This Row],[Age]]&lt;30,"Under 30",Aggregate[[#This Row],[Age]]&gt;65,"Senior", TRUE, "Other")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 cm="1">
        <f t="array" ref="V2976">_xlfn.IFS(Aggregate[[#This Row],[Avg Monthly GB Download]]&lt;5,"Less than 5",Aggregate[[#This Row],[Avg Monthly GB Download]]&gt;=10,"10 gb or more", TRUE,"Between 5 and 10 GB")</f>
        <v>Between 5 and 10 GB</v>
      </c>
      <c r="W2976">
        <v>5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 cm="1">
        <f t="array" ref="J2977">_xlfn.IFS(Aggregate[[#This Row],[Age]]&lt;30,"Under 30",Aggregate[[#This Row],[Age]]&gt;65,"Senior", TRUE, "Other")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 cm="1">
        <f t="array" ref="V2977">_xlfn.IFS(Aggregate[[#This Row],[Avg Monthly GB Download]]&lt;5,"Less than 5",Aggregate[[#This Row],[Avg Monthly GB Download]]&gt;=10,"10 gb or more", TRUE,"Between 5 and 10 GB")</f>
        <v>Between 5 and 10 GB</v>
      </c>
      <c r="W2977">
        <v>6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 cm="1">
        <f t="array" ref="J2978">_xlfn.IFS(Aggregate[[#This Row],[Age]]&lt;30,"Under 30",Aggregate[[#This Row],[Age]]&gt;65,"Senior", TRUE, "Other")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 cm="1">
        <f t="array" ref="V2978">_xlfn.IFS(Aggregate[[#This Row],[Avg Monthly GB Download]]&lt;5,"Less than 5",Aggregate[[#This Row],[Avg Monthly GB Download]]&gt;=10,"10 gb or more", TRUE,"Between 5 and 10 GB")</f>
        <v>10 gb or more</v>
      </c>
      <c r="W2978">
        <v>11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 cm="1">
        <f t="array" ref="J2979">_xlfn.IFS(Aggregate[[#This Row],[Age]]&lt;30,"Under 30",Aggregate[[#This Row],[Age]]&gt;65,"Senior", TRUE, "Other")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 cm="1">
        <f t="array" ref="V2979">_xlfn.IFS(Aggregate[[#This Row],[Avg Monthly GB Download]]&lt;5,"Less than 5",Aggregate[[#This Row],[Avg Monthly GB Download]]&gt;=10,"10 gb or more", TRUE,"Between 5 and 10 GB")</f>
        <v>10 gb or more</v>
      </c>
      <c r="W2979">
        <v>14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 cm="1">
        <f t="array" ref="J2980">_xlfn.IFS(Aggregate[[#This Row],[Age]]&lt;30,"Under 30",Aggregate[[#This Row],[Age]]&gt;65,"Senior", TRUE, "Other")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 cm="1">
        <f t="array" ref="V2980">_xlfn.IFS(Aggregate[[#This Row],[Avg Monthly GB Download]]&lt;5,"Less than 5",Aggregate[[#This Row],[Avg Monthly GB Download]]&gt;=10,"10 gb or more", TRUE,"Between 5 and 10 GB")</f>
        <v>Less than 5</v>
      </c>
      <c r="W2980">
        <v>3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 cm="1">
        <f t="array" ref="J2981">_xlfn.IFS(Aggregate[[#This Row],[Age]]&lt;30,"Under 30",Aggregate[[#This Row],[Age]]&gt;65,"Senior", TRUE, "Other")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 cm="1">
        <f t="array" ref="V2981">_xlfn.IFS(Aggregate[[#This Row],[Avg Monthly GB Download]]&lt;5,"Less than 5",Aggregate[[#This Row],[Avg Monthly GB Download]]&gt;=10,"10 gb or more", TRUE,"Between 5 and 10 GB")</f>
        <v>10 gb or more</v>
      </c>
      <c r="W2981">
        <v>14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 cm="1">
        <f t="array" ref="J2982">_xlfn.IFS(Aggregate[[#This Row],[Age]]&lt;30,"Under 30",Aggregate[[#This Row],[Age]]&gt;65,"Senior", TRUE, "Other")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 cm="1">
        <f t="array" ref="V2982">_xlfn.IFS(Aggregate[[#This Row],[Avg Monthly GB Download]]&lt;5,"Less than 5",Aggregate[[#This Row],[Avg Monthly GB Download]]&gt;=10,"10 gb or more", TRUE,"Between 5 and 10 GB")</f>
        <v>10 gb or more</v>
      </c>
      <c r="W2982">
        <v>10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 cm="1">
        <f t="array" ref="J2983">_xlfn.IFS(Aggregate[[#This Row],[Age]]&lt;30,"Under 30",Aggregate[[#This Row],[Age]]&gt;65,"Senior", TRUE, "Other")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 cm="1">
        <f t="array" ref="V2983">_xlfn.IFS(Aggregate[[#This Row],[Avg Monthly GB Download]]&lt;5,"Less than 5",Aggregate[[#This Row],[Avg Monthly GB Download]]&gt;=10,"10 gb or more", TRUE,"Between 5 and 10 GB")</f>
        <v>Between 5 and 10 GB</v>
      </c>
      <c r="W2983">
        <v>6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 cm="1">
        <f t="array" ref="J2984">_xlfn.IFS(Aggregate[[#This Row],[Age]]&lt;30,"Under 30",Aggregate[[#This Row],[Age]]&gt;65,"Senior", TRUE, "Other")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 cm="1">
        <f t="array" ref="V2984">_xlfn.IFS(Aggregate[[#This Row],[Avg Monthly GB Download]]&lt;5,"Less than 5",Aggregate[[#This Row],[Avg Monthly GB Download]]&gt;=10,"10 gb or more", TRUE,"Between 5 and 10 GB")</f>
        <v>Between 5 and 10 GB</v>
      </c>
      <c r="W2984">
        <v>5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 cm="1">
        <f t="array" ref="J2985">_xlfn.IFS(Aggregate[[#This Row],[Age]]&lt;30,"Under 30",Aggregate[[#This Row],[Age]]&gt;65,"Senior", TRUE, "Other")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 cm="1">
        <f t="array" ref="V2985">_xlfn.IFS(Aggregate[[#This Row],[Avg Monthly GB Download]]&lt;5,"Less than 5",Aggregate[[#This Row],[Avg Monthly GB Download]]&gt;=10,"10 gb or more", TRUE,"Between 5 and 10 GB")</f>
        <v>10 gb or more</v>
      </c>
      <c r="W2985">
        <v>10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 cm="1">
        <f t="array" ref="J2986">_xlfn.IFS(Aggregate[[#This Row],[Age]]&lt;30,"Under 30",Aggregate[[#This Row],[Age]]&gt;65,"Senior", TRUE, "Other")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 cm="1">
        <f t="array" ref="V2986">_xlfn.IFS(Aggregate[[#This Row],[Avg Monthly GB Download]]&lt;5,"Less than 5",Aggregate[[#This Row],[Avg Monthly GB Download]]&gt;=10,"10 gb or more", TRUE,"Between 5 and 10 GB")</f>
        <v>Between 5 and 10 GB</v>
      </c>
      <c r="W2986">
        <v>8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 cm="1">
        <f t="array" ref="J2987">_xlfn.IFS(Aggregate[[#This Row],[Age]]&lt;30,"Under 30",Aggregate[[#This Row],[Age]]&gt;65,"Senior", TRUE, "Other")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 cm="1">
        <f t="array" ref="V2987">_xlfn.IFS(Aggregate[[#This Row],[Avg Monthly GB Download]]&lt;5,"Less than 5",Aggregate[[#This Row],[Avg Monthly GB Download]]&gt;=10,"10 gb or more", TRUE,"Between 5 and 10 GB")</f>
        <v>10 gb or more</v>
      </c>
      <c r="W2987">
        <v>12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 cm="1">
        <f t="array" ref="J2988">_xlfn.IFS(Aggregate[[#This Row],[Age]]&lt;30,"Under 30",Aggregate[[#This Row],[Age]]&gt;65,"Senior", TRUE, "Other")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 cm="1">
        <f t="array" ref="V2988">_xlfn.IFS(Aggregate[[#This Row],[Avg Monthly GB Download]]&lt;5,"Less than 5",Aggregate[[#This Row],[Avg Monthly GB Download]]&gt;=10,"10 gb or more", TRUE,"Between 5 and 10 GB")</f>
        <v>Less than 5</v>
      </c>
      <c r="W2988">
        <v>1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 cm="1">
        <f t="array" ref="J2989">_xlfn.IFS(Aggregate[[#This Row],[Age]]&lt;30,"Under 30",Aggregate[[#This Row],[Age]]&gt;65,"Senior", TRUE, "Other")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 cm="1">
        <f t="array" ref="V2989">_xlfn.IFS(Aggregate[[#This Row],[Avg Monthly GB Download]]&lt;5,"Less than 5",Aggregate[[#This Row],[Avg Monthly GB Download]]&gt;=10,"10 gb or more", TRUE,"Between 5 and 10 GB")</f>
        <v>Between 5 and 10 GB</v>
      </c>
      <c r="W2989">
        <v>5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 cm="1">
        <f t="array" ref="J2990">_xlfn.IFS(Aggregate[[#This Row],[Age]]&lt;30,"Under 30",Aggregate[[#This Row],[Age]]&gt;65,"Senior", TRUE, "Other")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 cm="1">
        <f t="array" ref="V2990">_xlfn.IFS(Aggregate[[#This Row],[Avg Monthly GB Download]]&lt;5,"Less than 5",Aggregate[[#This Row],[Avg Monthly GB Download]]&gt;=10,"10 gb or more", TRUE,"Between 5 and 10 GB")</f>
        <v>10 gb or more</v>
      </c>
      <c r="W2990">
        <v>13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 cm="1">
        <f t="array" ref="J2991">_xlfn.IFS(Aggregate[[#This Row],[Age]]&lt;30,"Under 30",Aggregate[[#This Row],[Age]]&gt;65,"Senior", TRUE, "Other")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 cm="1">
        <f t="array" ref="V2991">_xlfn.IFS(Aggregate[[#This Row],[Avg Monthly GB Download]]&lt;5,"Less than 5",Aggregate[[#This Row],[Avg Monthly GB Download]]&gt;=10,"10 gb or more", TRUE,"Between 5 and 10 GB")</f>
        <v>Between 5 and 10 GB</v>
      </c>
      <c r="W2991">
        <v>5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 cm="1">
        <f t="array" ref="J2992">_xlfn.IFS(Aggregate[[#This Row],[Age]]&lt;30,"Under 30",Aggregate[[#This Row],[Age]]&gt;65,"Senior", TRUE, "Other")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 cm="1">
        <f t="array" ref="V2992">_xlfn.IFS(Aggregate[[#This Row],[Avg Monthly GB Download]]&lt;5,"Less than 5",Aggregate[[#This Row],[Avg Monthly GB Download]]&gt;=10,"10 gb or more", TRUE,"Between 5 and 10 GB")</f>
        <v>10 gb or more</v>
      </c>
      <c r="W2992">
        <v>10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 cm="1">
        <f t="array" ref="J2993">_xlfn.IFS(Aggregate[[#This Row],[Age]]&lt;30,"Under 30",Aggregate[[#This Row],[Age]]&gt;65,"Senior", TRUE, "Other")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 cm="1">
        <f t="array" ref="V2993">_xlfn.IFS(Aggregate[[#This Row],[Avg Monthly GB Download]]&lt;5,"Less than 5",Aggregate[[#This Row],[Avg Monthly GB Download]]&gt;=10,"10 gb or more", TRUE,"Between 5 and 10 GB")</f>
        <v>10 gb or more</v>
      </c>
      <c r="W2993">
        <v>19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 cm="1">
        <f t="array" ref="J2994">_xlfn.IFS(Aggregate[[#This Row],[Age]]&lt;30,"Under 30",Aggregate[[#This Row],[Age]]&gt;65,"Senior", TRUE, "Other")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 cm="1">
        <f t="array" ref="V2994">_xlfn.IFS(Aggregate[[#This Row],[Avg Monthly GB Download]]&lt;5,"Less than 5",Aggregate[[#This Row],[Avg Monthly GB Download]]&gt;=10,"10 gb or more", TRUE,"Between 5 and 10 GB")</f>
        <v>Less than 5</v>
      </c>
      <c r="W2994">
        <v>3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 cm="1">
        <f t="array" ref="J2995">_xlfn.IFS(Aggregate[[#This Row],[Age]]&lt;30,"Under 30",Aggregate[[#This Row],[Age]]&gt;65,"Senior", TRUE, "Other")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 cm="1">
        <f t="array" ref="V2995">_xlfn.IFS(Aggregate[[#This Row],[Avg Monthly GB Download]]&lt;5,"Less than 5",Aggregate[[#This Row],[Avg Monthly GB Download]]&gt;=10,"10 gb or more", TRUE,"Between 5 and 10 GB")</f>
        <v>Less than 5</v>
      </c>
      <c r="W2995">
        <v>3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 cm="1">
        <f t="array" ref="J2996">_xlfn.IFS(Aggregate[[#This Row],[Age]]&lt;30,"Under 30",Aggregate[[#This Row],[Age]]&gt;65,"Senior", TRUE, "Other")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 cm="1">
        <f t="array" ref="V2996">_xlfn.IFS(Aggregate[[#This Row],[Avg Monthly GB Download]]&lt;5,"Less than 5",Aggregate[[#This Row],[Avg Monthly GB Download]]&gt;=10,"10 gb or more", TRUE,"Between 5 and 10 GB")</f>
        <v>Less than 5</v>
      </c>
      <c r="W2996">
        <v>3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 cm="1">
        <f t="array" ref="J2997">_xlfn.IFS(Aggregate[[#This Row],[Age]]&lt;30,"Under 30",Aggregate[[#This Row],[Age]]&gt;65,"Senior", TRUE, "Other")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 cm="1">
        <f t="array" ref="V2997">_xlfn.IFS(Aggregate[[#This Row],[Avg Monthly GB Download]]&lt;5,"Less than 5",Aggregate[[#This Row],[Avg Monthly GB Download]]&gt;=10,"10 gb or more", TRUE,"Between 5 and 10 GB")</f>
        <v>Between 5 and 10 GB</v>
      </c>
      <c r="W2997">
        <v>8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 cm="1">
        <f t="array" ref="J2998">_xlfn.IFS(Aggregate[[#This Row],[Age]]&lt;30,"Under 30",Aggregate[[#This Row],[Age]]&gt;65,"Senior", TRUE, "Other")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 cm="1">
        <f t="array" ref="V2998">_xlfn.IFS(Aggregate[[#This Row],[Avg Monthly GB Download]]&lt;5,"Less than 5",Aggregate[[#This Row],[Avg Monthly GB Download]]&gt;=10,"10 gb or more", TRUE,"Between 5 and 10 GB")</f>
        <v>10 gb or more</v>
      </c>
      <c r="W2998">
        <v>24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 cm="1">
        <f t="array" ref="J2999">_xlfn.IFS(Aggregate[[#This Row],[Age]]&lt;30,"Under 30",Aggregate[[#This Row],[Age]]&gt;65,"Senior", TRUE, "Other")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 cm="1">
        <f t="array" ref="V2999">_xlfn.IFS(Aggregate[[#This Row],[Avg Monthly GB Download]]&lt;5,"Less than 5",Aggregate[[#This Row],[Avg Monthly GB Download]]&gt;=10,"10 gb or more", TRUE,"Between 5 and 10 GB")</f>
        <v>Between 5 and 10 GB</v>
      </c>
      <c r="W2999">
        <v>5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 cm="1">
        <f t="array" ref="J3000">_xlfn.IFS(Aggregate[[#This Row],[Age]]&lt;30,"Under 30",Aggregate[[#This Row],[Age]]&gt;65,"Senior", TRUE, "Other")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 cm="1">
        <f t="array" ref="V3000">_xlfn.IFS(Aggregate[[#This Row],[Avg Monthly GB Download]]&lt;5,"Less than 5",Aggregate[[#This Row],[Avg Monthly GB Download]]&gt;=10,"10 gb or more", TRUE,"Between 5 and 10 GB")</f>
        <v>10 gb or more</v>
      </c>
      <c r="W3000">
        <v>20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 cm="1">
        <f t="array" ref="J3001">_xlfn.IFS(Aggregate[[#This Row],[Age]]&lt;30,"Under 30",Aggregate[[#This Row],[Age]]&gt;65,"Senior", TRUE, "Other")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 cm="1">
        <f t="array" ref="V3001">_xlfn.IFS(Aggregate[[#This Row],[Avg Monthly GB Download]]&lt;5,"Less than 5",Aggregate[[#This Row],[Avg Monthly GB Download]]&gt;=10,"10 gb or more", TRUE,"Between 5 and 10 GB")</f>
        <v>10 gb or more</v>
      </c>
      <c r="W3001">
        <v>15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 cm="1">
        <f t="array" ref="J3002">_xlfn.IFS(Aggregate[[#This Row],[Age]]&lt;30,"Under 30",Aggregate[[#This Row],[Age]]&gt;65,"Senior", TRUE, "Other")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 cm="1">
        <f t="array" ref="V3002">_xlfn.IFS(Aggregate[[#This Row],[Avg Monthly GB Download]]&lt;5,"Less than 5",Aggregate[[#This Row],[Avg Monthly GB Download]]&gt;=10,"10 gb or more", TRUE,"Between 5 and 10 GB")</f>
        <v>Between 5 and 10 GB</v>
      </c>
      <c r="W3002">
        <v>7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 cm="1">
        <f t="array" ref="J3003">_xlfn.IFS(Aggregate[[#This Row],[Age]]&lt;30,"Under 30",Aggregate[[#This Row],[Age]]&gt;65,"Senior", TRUE, "Other")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 cm="1">
        <f t="array" ref="V3003">_xlfn.IFS(Aggregate[[#This Row],[Avg Monthly GB Download]]&lt;5,"Less than 5",Aggregate[[#This Row],[Avg Monthly GB Download]]&gt;=10,"10 gb or more", TRUE,"Between 5 and 10 GB")</f>
        <v>Between 5 and 10 GB</v>
      </c>
      <c r="W3003">
        <v>8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 cm="1">
        <f t="array" ref="J3004">_xlfn.IFS(Aggregate[[#This Row],[Age]]&lt;30,"Under 30",Aggregate[[#This Row],[Age]]&gt;65,"Senior", TRUE, "Other")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 cm="1">
        <f t="array" ref="V3004">_xlfn.IFS(Aggregate[[#This Row],[Avg Monthly GB Download]]&lt;5,"Less than 5",Aggregate[[#This Row],[Avg Monthly GB Download]]&gt;=10,"10 gb or more", TRUE,"Between 5 and 10 GB")</f>
        <v>Less than 5</v>
      </c>
      <c r="W3004">
        <v>3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 cm="1">
        <f t="array" ref="J3005">_xlfn.IFS(Aggregate[[#This Row],[Age]]&lt;30,"Under 30",Aggregate[[#This Row],[Age]]&gt;65,"Senior", TRUE, "Other")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 cm="1">
        <f t="array" ref="V3005">_xlfn.IFS(Aggregate[[#This Row],[Avg Monthly GB Download]]&lt;5,"Less than 5",Aggregate[[#This Row],[Avg Monthly GB Download]]&gt;=10,"10 gb or more", TRUE,"Between 5 and 10 GB")</f>
        <v>Between 5 and 10 GB</v>
      </c>
      <c r="W3005">
        <v>8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 cm="1">
        <f t="array" ref="J3006">_xlfn.IFS(Aggregate[[#This Row],[Age]]&lt;30,"Under 30",Aggregate[[#This Row],[Age]]&gt;65,"Senior", TRUE, "Other")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 cm="1">
        <f t="array" ref="V3006">_xlfn.IFS(Aggregate[[#This Row],[Avg Monthly GB Download]]&lt;5,"Less than 5",Aggregate[[#This Row],[Avg Monthly GB Download]]&gt;=10,"10 gb or more", TRUE,"Between 5 and 10 GB")</f>
        <v>10 gb or more</v>
      </c>
      <c r="W3006">
        <v>12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 cm="1">
        <f t="array" ref="J3007">_xlfn.IFS(Aggregate[[#This Row],[Age]]&lt;30,"Under 30",Aggregate[[#This Row],[Age]]&gt;65,"Senior", TRUE, "Other")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 cm="1">
        <f t="array" ref="V3007">_xlfn.IFS(Aggregate[[#This Row],[Avg Monthly GB Download]]&lt;5,"Less than 5",Aggregate[[#This Row],[Avg Monthly GB Download]]&gt;=10,"10 gb or more", TRUE,"Between 5 and 10 GB")</f>
        <v>10 gb or more</v>
      </c>
      <c r="W3007">
        <v>10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 cm="1">
        <f t="array" ref="J3008">_xlfn.IFS(Aggregate[[#This Row],[Age]]&lt;30,"Under 30",Aggregate[[#This Row],[Age]]&gt;65,"Senior", TRUE, "Other")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 cm="1">
        <f t="array" ref="V3008">_xlfn.IFS(Aggregate[[#This Row],[Avg Monthly GB Download]]&lt;5,"Less than 5",Aggregate[[#This Row],[Avg Monthly GB Download]]&gt;=10,"10 gb or more", TRUE,"Between 5 and 10 GB")</f>
        <v>Between 5 and 10 GB</v>
      </c>
      <c r="W3008">
        <v>7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 cm="1">
        <f t="array" ref="J3009">_xlfn.IFS(Aggregate[[#This Row],[Age]]&lt;30,"Under 30",Aggregate[[#This Row],[Age]]&gt;65,"Senior", TRUE, "Other")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 cm="1">
        <f t="array" ref="V3009">_xlfn.IFS(Aggregate[[#This Row],[Avg Monthly GB Download]]&lt;5,"Less than 5",Aggregate[[#This Row],[Avg Monthly GB Download]]&gt;=10,"10 gb or more", TRUE,"Between 5 and 10 GB")</f>
        <v>Less than 5</v>
      </c>
      <c r="W3009">
        <v>2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 cm="1">
        <f t="array" ref="J3010">_xlfn.IFS(Aggregate[[#This Row],[Age]]&lt;30,"Under 30",Aggregate[[#This Row],[Age]]&gt;65,"Senior", TRUE, "Other")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 cm="1">
        <f t="array" ref="V3010">_xlfn.IFS(Aggregate[[#This Row],[Avg Monthly GB Download]]&lt;5,"Less than 5",Aggregate[[#This Row],[Avg Monthly GB Download]]&gt;=10,"10 gb or more", TRUE,"Between 5 and 10 GB")</f>
        <v>Between 5 and 10 GB</v>
      </c>
      <c r="W3010">
        <v>7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 cm="1">
        <f t="array" ref="J3011">_xlfn.IFS(Aggregate[[#This Row],[Age]]&lt;30,"Under 30",Aggregate[[#This Row],[Age]]&gt;65,"Senior", TRUE, "Other")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 cm="1">
        <f t="array" ref="V3011">_xlfn.IFS(Aggregate[[#This Row],[Avg Monthly GB Download]]&lt;5,"Less than 5",Aggregate[[#This Row],[Avg Monthly GB Download]]&gt;=10,"10 gb or more", TRUE,"Between 5 and 10 GB")</f>
        <v>Less than 5</v>
      </c>
      <c r="W3011">
        <v>3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 cm="1">
        <f t="array" ref="J3012">_xlfn.IFS(Aggregate[[#This Row],[Age]]&lt;30,"Under 30",Aggregate[[#This Row],[Age]]&gt;65,"Senior", TRUE, "Other")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 cm="1">
        <f t="array" ref="V3012">_xlfn.IFS(Aggregate[[#This Row],[Avg Monthly GB Download]]&lt;5,"Less than 5",Aggregate[[#This Row],[Avg Monthly GB Download]]&gt;=10,"10 gb or more", TRUE,"Between 5 and 10 GB")</f>
        <v>10 gb or more</v>
      </c>
      <c r="W3012">
        <v>13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 cm="1">
        <f t="array" ref="J3013">_xlfn.IFS(Aggregate[[#This Row],[Age]]&lt;30,"Under 30",Aggregate[[#This Row],[Age]]&gt;65,"Senior", TRUE, "Other")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 cm="1">
        <f t="array" ref="V3013">_xlfn.IFS(Aggregate[[#This Row],[Avg Monthly GB Download]]&lt;5,"Less than 5",Aggregate[[#This Row],[Avg Monthly GB Download]]&gt;=10,"10 gb or more", TRUE,"Between 5 and 10 GB")</f>
        <v>Between 5 and 10 GB</v>
      </c>
      <c r="W3013">
        <v>5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 cm="1">
        <f t="array" ref="J3014">_xlfn.IFS(Aggregate[[#This Row],[Age]]&lt;30,"Under 30",Aggregate[[#This Row],[Age]]&gt;65,"Senior", TRUE, "Other")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 cm="1">
        <f t="array" ref="V3014">_xlfn.IFS(Aggregate[[#This Row],[Avg Monthly GB Download]]&lt;5,"Less than 5",Aggregate[[#This Row],[Avg Monthly GB Download]]&gt;=10,"10 gb or more", TRUE,"Between 5 and 10 GB")</f>
        <v>Between 5 and 10 GB</v>
      </c>
      <c r="W3014">
        <v>5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 cm="1">
        <f t="array" ref="J3015">_xlfn.IFS(Aggregate[[#This Row],[Age]]&lt;30,"Under 30",Aggregate[[#This Row],[Age]]&gt;65,"Senior", TRUE, "Other")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 cm="1">
        <f t="array" ref="V3015">_xlfn.IFS(Aggregate[[#This Row],[Avg Monthly GB Download]]&lt;5,"Less than 5",Aggregate[[#This Row],[Avg Monthly GB Download]]&gt;=10,"10 gb or more", TRUE,"Between 5 and 10 GB")</f>
        <v>10 gb or more</v>
      </c>
      <c r="W3015">
        <v>12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 cm="1">
        <f t="array" ref="J3016">_xlfn.IFS(Aggregate[[#This Row],[Age]]&lt;30,"Under 30",Aggregate[[#This Row],[Age]]&gt;65,"Senior", TRUE, "Other")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 cm="1">
        <f t="array" ref="V3016">_xlfn.IFS(Aggregate[[#This Row],[Avg Monthly GB Download]]&lt;5,"Less than 5",Aggregate[[#This Row],[Avg Monthly GB Download]]&gt;=10,"10 gb or more", TRUE,"Between 5 and 10 GB")</f>
        <v>10 gb or more</v>
      </c>
      <c r="W3016">
        <v>20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 cm="1">
        <f t="array" ref="J3017">_xlfn.IFS(Aggregate[[#This Row],[Age]]&lt;30,"Under 30",Aggregate[[#This Row],[Age]]&gt;65,"Senior", TRUE, "Other")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 cm="1">
        <f t="array" ref="V3017">_xlfn.IFS(Aggregate[[#This Row],[Avg Monthly GB Download]]&lt;5,"Less than 5",Aggregate[[#This Row],[Avg Monthly GB Download]]&gt;=10,"10 gb or more", TRUE,"Between 5 and 10 GB")</f>
        <v>10 gb or more</v>
      </c>
      <c r="W3017">
        <v>28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 cm="1">
        <f t="array" ref="J3018">_xlfn.IFS(Aggregate[[#This Row],[Age]]&lt;30,"Under 30",Aggregate[[#This Row],[Age]]&gt;65,"Senior", TRUE, "Other")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 cm="1">
        <f t="array" ref="V3018">_xlfn.IFS(Aggregate[[#This Row],[Avg Monthly GB Download]]&lt;5,"Less than 5",Aggregate[[#This Row],[Avg Monthly GB Download]]&gt;=10,"10 gb or more", TRUE,"Between 5 and 10 GB")</f>
        <v>Less than 5</v>
      </c>
      <c r="W3018">
        <v>1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 cm="1">
        <f t="array" ref="J3019">_xlfn.IFS(Aggregate[[#This Row],[Age]]&lt;30,"Under 30",Aggregate[[#This Row],[Age]]&gt;65,"Senior", TRUE, "Other")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 cm="1">
        <f t="array" ref="V3019">_xlfn.IFS(Aggregate[[#This Row],[Avg Monthly GB Download]]&lt;5,"Less than 5",Aggregate[[#This Row],[Avg Monthly GB Download]]&gt;=10,"10 gb or more", TRUE,"Between 5 and 10 GB")</f>
        <v>Less than 5</v>
      </c>
      <c r="W3019">
        <v>4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 cm="1">
        <f t="array" ref="J3020">_xlfn.IFS(Aggregate[[#This Row],[Age]]&lt;30,"Under 30",Aggregate[[#This Row],[Age]]&gt;65,"Senior", TRUE, "Other")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 cm="1">
        <f t="array" ref="V3020">_xlfn.IFS(Aggregate[[#This Row],[Avg Monthly GB Download]]&lt;5,"Less than 5",Aggregate[[#This Row],[Avg Monthly GB Download]]&gt;=10,"10 gb or more", TRUE,"Between 5 and 10 GB")</f>
        <v>Between 5 and 10 GB</v>
      </c>
      <c r="W3020">
        <v>7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 cm="1">
        <f t="array" ref="J3021">_xlfn.IFS(Aggregate[[#This Row],[Age]]&lt;30,"Under 30",Aggregate[[#This Row],[Age]]&gt;65,"Senior", TRUE, "Other")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 cm="1">
        <f t="array" ref="V3021">_xlfn.IFS(Aggregate[[#This Row],[Avg Monthly GB Download]]&lt;5,"Less than 5",Aggregate[[#This Row],[Avg Monthly GB Download]]&gt;=10,"10 gb or more", TRUE,"Between 5 and 10 GB")</f>
        <v>Less than 5</v>
      </c>
      <c r="W3021">
        <v>3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 cm="1">
        <f t="array" ref="J3022">_xlfn.IFS(Aggregate[[#This Row],[Age]]&lt;30,"Under 30",Aggregate[[#This Row],[Age]]&gt;65,"Senior", TRUE, "Other")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 cm="1">
        <f t="array" ref="V3022">_xlfn.IFS(Aggregate[[#This Row],[Avg Monthly GB Download]]&lt;5,"Less than 5",Aggregate[[#This Row],[Avg Monthly GB Download]]&gt;=10,"10 gb or more", TRUE,"Between 5 and 10 GB")</f>
        <v>10 gb or more</v>
      </c>
      <c r="W3022">
        <v>12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 cm="1">
        <f t="array" ref="J3023">_xlfn.IFS(Aggregate[[#This Row],[Age]]&lt;30,"Under 30",Aggregate[[#This Row],[Age]]&gt;65,"Senior", TRUE, "Other")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 cm="1">
        <f t="array" ref="V3023">_xlfn.IFS(Aggregate[[#This Row],[Avg Monthly GB Download]]&lt;5,"Less than 5",Aggregate[[#This Row],[Avg Monthly GB Download]]&gt;=10,"10 gb or more", TRUE,"Between 5 and 10 GB")</f>
        <v>10 gb or more</v>
      </c>
      <c r="W3023">
        <v>35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 cm="1">
        <f t="array" ref="J3024">_xlfn.IFS(Aggregate[[#This Row],[Age]]&lt;30,"Under 30",Aggregate[[#This Row],[Age]]&gt;65,"Senior", TRUE, "Other")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 cm="1">
        <f t="array" ref="V3024">_xlfn.IFS(Aggregate[[#This Row],[Avg Monthly GB Download]]&lt;5,"Less than 5",Aggregate[[#This Row],[Avg Monthly GB Download]]&gt;=10,"10 gb or more", TRUE,"Between 5 and 10 GB")</f>
        <v>10 gb or more</v>
      </c>
      <c r="W3024">
        <v>15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 cm="1">
        <f t="array" ref="J3025">_xlfn.IFS(Aggregate[[#This Row],[Age]]&lt;30,"Under 30",Aggregate[[#This Row],[Age]]&gt;65,"Senior", TRUE, "Other")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 cm="1">
        <f t="array" ref="V3025">_xlfn.IFS(Aggregate[[#This Row],[Avg Monthly GB Download]]&lt;5,"Less than 5",Aggregate[[#This Row],[Avg Monthly GB Download]]&gt;=10,"10 gb or more", TRUE,"Between 5 and 10 GB")</f>
        <v>Between 5 and 10 GB</v>
      </c>
      <c r="W3025">
        <v>6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 cm="1">
        <f t="array" ref="J3026">_xlfn.IFS(Aggregate[[#This Row],[Age]]&lt;30,"Under 30",Aggregate[[#This Row],[Age]]&gt;65,"Senior", TRUE, "Other")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 cm="1">
        <f t="array" ref="V3026">_xlfn.IFS(Aggregate[[#This Row],[Avg Monthly GB Download]]&lt;5,"Less than 5",Aggregate[[#This Row],[Avg Monthly GB Download]]&gt;=10,"10 gb or more", TRUE,"Between 5 and 10 GB")</f>
        <v>Less than 5</v>
      </c>
      <c r="W3026">
        <v>1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 cm="1">
        <f t="array" ref="J3027">_xlfn.IFS(Aggregate[[#This Row],[Age]]&lt;30,"Under 30",Aggregate[[#This Row],[Age]]&gt;65,"Senior", TRUE, "Other")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 cm="1">
        <f t="array" ref="V3027">_xlfn.IFS(Aggregate[[#This Row],[Avg Monthly GB Download]]&lt;5,"Less than 5",Aggregate[[#This Row],[Avg Monthly GB Download]]&gt;=10,"10 gb or more", TRUE,"Between 5 and 10 GB")</f>
        <v>Less than 5</v>
      </c>
      <c r="W3027">
        <v>2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 cm="1">
        <f t="array" ref="J3028">_xlfn.IFS(Aggregate[[#This Row],[Age]]&lt;30,"Under 30",Aggregate[[#This Row],[Age]]&gt;65,"Senior", TRUE, "Other")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 cm="1">
        <f t="array" ref="V3028">_xlfn.IFS(Aggregate[[#This Row],[Avg Monthly GB Download]]&lt;5,"Less than 5",Aggregate[[#This Row],[Avg Monthly GB Download]]&gt;=10,"10 gb or more", TRUE,"Between 5 and 10 GB")</f>
        <v>Less than 5</v>
      </c>
      <c r="W3028">
        <v>2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 cm="1">
        <f t="array" ref="J3029">_xlfn.IFS(Aggregate[[#This Row],[Age]]&lt;30,"Under 30",Aggregate[[#This Row],[Age]]&gt;65,"Senior", TRUE, "Other")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 cm="1">
        <f t="array" ref="V3029">_xlfn.IFS(Aggregate[[#This Row],[Avg Monthly GB Download]]&lt;5,"Less than 5",Aggregate[[#This Row],[Avg Monthly GB Download]]&gt;=10,"10 gb or more", TRUE,"Between 5 and 10 GB")</f>
        <v>10 gb or more</v>
      </c>
      <c r="W3029">
        <v>14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 cm="1">
        <f t="array" ref="J3030">_xlfn.IFS(Aggregate[[#This Row],[Age]]&lt;30,"Under 30",Aggregate[[#This Row],[Age]]&gt;65,"Senior", TRUE, "Other")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 cm="1">
        <f t="array" ref="V3030">_xlfn.IFS(Aggregate[[#This Row],[Avg Monthly GB Download]]&lt;5,"Less than 5",Aggregate[[#This Row],[Avg Monthly GB Download]]&gt;=10,"10 gb or more", TRUE,"Between 5 and 10 GB")</f>
        <v>Between 5 and 10 GB</v>
      </c>
      <c r="W3030">
        <v>9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 cm="1">
        <f t="array" ref="J3031">_xlfn.IFS(Aggregate[[#This Row],[Age]]&lt;30,"Under 30",Aggregate[[#This Row],[Age]]&gt;65,"Senior", TRUE, "Other")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 cm="1">
        <f t="array" ref="V3031">_xlfn.IFS(Aggregate[[#This Row],[Avg Monthly GB Download]]&lt;5,"Less than 5",Aggregate[[#This Row],[Avg Monthly GB Download]]&gt;=10,"10 gb or more", TRUE,"Between 5 and 10 GB")</f>
        <v>10 gb or more</v>
      </c>
      <c r="W3031">
        <v>17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 cm="1">
        <f t="array" ref="J3032">_xlfn.IFS(Aggregate[[#This Row],[Age]]&lt;30,"Under 30",Aggregate[[#This Row],[Age]]&gt;65,"Senior", TRUE, "Other")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 cm="1">
        <f t="array" ref="V3032">_xlfn.IFS(Aggregate[[#This Row],[Avg Monthly GB Download]]&lt;5,"Less than 5",Aggregate[[#This Row],[Avg Monthly GB Download]]&gt;=10,"10 gb or more", TRUE,"Between 5 and 10 GB")</f>
        <v>Less than 5</v>
      </c>
      <c r="W3032">
        <v>1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 cm="1">
        <f t="array" ref="J3033">_xlfn.IFS(Aggregate[[#This Row],[Age]]&lt;30,"Under 30",Aggregate[[#This Row],[Age]]&gt;65,"Senior", TRUE, "Other")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 cm="1">
        <f t="array" ref="V3033">_xlfn.IFS(Aggregate[[#This Row],[Avg Monthly GB Download]]&lt;5,"Less than 5",Aggregate[[#This Row],[Avg Monthly GB Download]]&gt;=10,"10 gb or more", TRUE,"Between 5 and 10 GB")</f>
        <v>10 gb or more</v>
      </c>
      <c r="W3033">
        <v>13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 cm="1">
        <f t="array" ref="J3034">_xlfn.IFS(Aggregate[[#This Row],[Age]]&lt;30,"Under 30",Aggregate[[#This Row],[Age]]&gt;65,"Senior", TRUE, "Other")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 cm="1">
        <f t="array" ref="V3034">_xlfn.IFS(Aggregate[[#This Row],[Avg Monthly GB Download]]&lt;5,"Less than 5",Aggregate[[#This Row],[Avg Monthly GB Download]]&gt;=10,"10 gb or more", TRUE,"Between 5 and 10 GB")</f>
        <v>Between 5 and 10 GB</v>
      </c>
      <c r="W3034">
        <v>5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 cm="1">
        <f t="array" ref="J3035">_xlfn.IFS(Aggregate[[#This Row],[Age]]&lt;30,"Under 30",Aggregate[[#This Row],[Age]]&gt;65,"Senior", TRUE, "Other")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 cm="1">
        <f t="array" ref="V3035">_xlfn.IFS(Aggregate[[#This Row],[Avg Monthly GB Download]]&lt;5,"Less than 5",Aggregate[[#This Row],[Avg Monthly GB Download]]&gt;=10,"10 gb or more", TRUE,"Between 5 and 10 GB")</f>
        <v>10 gb or more</v>
      </c>
      <c r="W3035">
        <v>21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 cm="1">
        <f t="array" ref="J3036">_xlfn.IFS(Aggregate[[#This Row],[Age]]&lt;30,"Under 30",Aggregate[[#This Row],[Age]]&gt;65,"Senior", TRUE, "Other")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 cm="1">
        <f t="array" ref="V3036">_xlfn.IFS(Aggregate[[#This Row],[Avg Monthly GB Download]]&lt;5,"Less than 5",Aggregate[[#This Row],[Avg Monthly GB Download]]&gt;=10,"10 gb or more", TRUE,"Between 5 and 10 GB")</f>
        <v>Between 5 and 10 GB</v>
      </c>
      <c r="W3036">
        <v>8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 cm="1">
        <f t="array" ref="J3037">_xlfn.IFS(Aggregate[[#This Row],[Age]]&lt;30,"Under 30",Aggregate[[#This Row],[Age]]&gt;65,"Senior", TRUE, "Other")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 cm="1">
        <f t="array" ref="V3037">_xlfn.IFS(Aggregate[[#This Row],[Avg Monthly GB Download]]&lt;5,"Less than 5",Aggregate[[#This Row],[Avg Monthly GB Download]]&gt;=10,"10 gb or more", TRUE,"Between 5 and 10 GB")</f>
        <v>Between 5 and 10 GB</v>
      </c>
      <c r="W3037">
        <v>5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 cm="1">
        <f t="array" ref="J3038">_xlfn.IFS(Aggregate[[#This Row],[Age]]&lt;30,"Under 30",Aggregate[[#This Row],[Age]]&gt;65,"Senior", TRUE, "Other")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 cm="1">
        <f t="array" ref="V3038">_xlfn.IFS(Aggregate[[#This Row],[Avg Monthly GB Download]]&lt;5,"Less than 5",Aggregate[[#This Row],[Avg Monthly GB Download]]&gt;=10,"10 gb or more", TRUE,"Between 5 and 10 GB")</f>
        <v>Between 5 and 10 GB</v>
      </c>
      <c r="W3038">
        <v>9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 cm="1">
        <f t="array" ref="J3039">_xlfn.IFS(Aggregate[[#This Row],[Age]]&lt;30,"Under 30",Aggregate[[#This Row],[Age]]&gt;65,"Senior", TRUE, "Other")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 cm="1">
        <f t="array" ref="V3039">_xlfn.IFS(Aggregate[[#This Row],[Avg Monthly GB Download]]&lt;5,"Less than 5",Aggregate[[#This Row],[Avg Monthly GB Download]]&gt;=10,"10 gb or more", TRUE,"Between 5 and 10 GB")</f>
        <v>Less than 5</v>
      </c>
      <c r="W3039">
        <v>1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 cm="1">
        <f t="array" ref="J3040">_xlfn.IFS(Aggregate[[#This Row],[Age]]&lt;30,"Under 30",Aggregate[[#This Row],[Age]]&gt;65,"Senior", TRUE, "Other")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 cm="1">
        <f t="array" ref="V3040">_xlfn.IFS(Aggregate[[#This Row],[Avg Monthly GB Download]]&lt;5,"Less than 5",Aggregate[[#This Row],[Avg Monthly GB Download]]&gt;=10,"10 gb or more", TRUE,"Between 5 and 10 GB")</f>
        <v>Less than 5</v>
      </c>
      <c r="W3040">
        <v>3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 cm="1">
        <f t="array" ref="J3041">_xlfn.IFS(Aggregate[[#This Row],[Age]]&lt;30,"Under 30",Aggregate[[#This Row],[Age]]&gt;65,"Senior", TRUE, "Other")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 cm="1">
        <f t="array" ref="V3041">_xlfn.IFS(Aggregate[[#This Row],[Avg Monthly GB Download]]&lt;5,"Less than 5",Aggregate[[#This Row],[Avg Monthly GB Download]]&gt;=10,"10 gb or more", TRUE,"Between 5 and 10 GB")</f>
        <v>10 gb or more</v>
      </c>
      <c r="W3041">
        <v>24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 cm="1">
        <f t="array" ref="J3042">_xlfn.IFS(Aggregate[[#This Row],[Age]]&lt;30,"Under 30",Aggregate[[#This Row],[Age]]&gt;65,"Senior", TRUE, "Other")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 cm="1">
        <f t="array" ref="V3042">_xlfn.IFS(Aggregate[[#This Row],[Avg Monthly GB Download]]&lt;5,"Less than 5",Aggregate[[#This Row],[Avg Monthly GB Download]]&gt;=10,"10 gb or more", TRUE,"Between 5 and 10 GB")</f>
        <v>10 gb or more</v>
      </c>
      <c r="W3042">
        <v>10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 cm="1">
        <f t="array" ref="J3043">_xlfn.IFS(Aggregate[[#This Row],[Age]]&lt;30,"Under 30",Aggregate[[#This Row],[Age]]&gt;65,"Senior", TRUE, "Other")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 cm="1">
        <f t="array" ref="V3043">_xlfn.IFS(Aggregate[[#This Row],[Avg Monthly GB Download]]&lt;5,"Less than 5",Aggregate[[#This Row],[Avg Monthly GB Download]]&gt;=10,"10 gb or more", TRUE,"Between 5 and 10 GB")</f>
        <v>10 gb or more</v>
      </c>
      <c r="W3043">
        <v>14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 cm="1">
        <f t="array" ref="J3044">_xlfn.IFS(Aggregate[[#This Row],[Age]]&lt;30,"Under 30",Aggregate[[#This Row],[Age]]&gt;65,"Senior", TRUE, "Other")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 cm="1">
        <f t="array" ref="V3044">_xlfn.IFS(Aggregate[[#This Row],[Avg Monthly GB Download]]&lt;5,"Less than 5",Aggregate[[#This Row],[Avg Monthly GB Download]]&gt;=10,"10 gb or more", TRUE,"Between 5 and 10 GB")</f>
        <v>Between 5 and 10 GB</v>
      </c>
      <c r="W3044">
        <v>9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 cm="1">
        <f t="array" ref="J3045">_xlfn.IFS(Aggregate[[#This Row],[Age]]&lt;30,"Under 30",Aggregate[[#This Row],[Age]]&gt;65,"Senior", TRUE, "Other")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 cm="1">
        <f t="array" ref="V3045">_xlfn.IFS(Aggregate[[#This Row],[Avg Monthly GB Download]]&lt;5,"Less than 5",Aggregate[[#This Row],[Avg Monthly GB Download]]&gt;=10,"10 gb or more", TRUE,"Between 5 and 10 GB")</f>
        <v>Between 5 and 10 GB</v>
      </c>
      <c r="W3045">
        <v>8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 cm="1">
        <f t="array" ref="J3046">_xlfn.IFS(Aggregate[[#This Row],[Age]]&lt;30,"Under 30",Aggregate[[#This Row],[Age]]&gt;65,"Senior", TRUE, "Other")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 cm="1">
        <f t="array" ref="V3046">_xlfn.IFS(Aggregate[[#This Row],[Avg Monthly GB Download]]&lt;5,"Less than 5",Aggregate[[#This Row],[Avg Monthly GB Download]]&gt;=10,"10 gb or more", TRUE,"Between 5 and 10 GB")</f>
        <v>Between 5 and 10 GB</v>
      </c>
      <c r="W3046">
        <v>6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 cm="1">
        <f t="array" ref="J3047">_xlfn.IFS(Aggregate[[#This Row],[Age]]&lt;30,"Under 30",Aggregate[[#This Row],[Age]]&gt;65,"Senior", TRUE, "Other")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 cm="1">
        <f t="array" ref="V3047">_xlfn.IFS(Aggregate[[#This Row],[Avg Monthly GB Download]]&lt;5,"Less than 5",Aggregate[[#This Row],[Avg Monthly GB Download]]&gt;=10,"10 gb or more", TRUE,"Between 5 and 10 GB")</f>
        <v>Less than 5</v>
      </c>
      <c r="W3047">
        <v>4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 cm="1">
        <f t="array" ref="J3048">_xlfn.IFS(Aggregate[[#This Row],[Age]]&lt;30,"Under 30",Aggregate[[#This Row],[Age]]&gt;65,"Senior", TRUE, "Other")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 cm="1">
        <f t="array" ref="V3048">_xlfn.IFS(Aggregate[[#This Row],[Avg Monthly GB Download]]&lt;5,"Less than 5",Aggregate[[#This Row],[Avg Monthly GB Download]]&gt;=10,"10 gb or more", TRUE,"Between 5 and 10 GB")</f>
        <v>Less than 5</v>
      </c>
      <c r="W3048">
        <v>4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 cm="1">
        <f t="array" ref="J3049">_xlfn.IFS(Aggregate[[#This Row],[Age]]&lt;30,"Under 30",Aggregate[[#This Row],[Age]]&gt;65,"Senior", TRUE, "Other")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 cm="1">
        <f t="array" ref="V3049">_xlfn.IFS(Aggregate[[#This Row],[Avg Monthly GB Download]]&lt;5,"Less than 5",Aggregate[[#This Row],[Avg Monthly GB Download]]&gt;=10,"10 gb or more", TRUE,"Between 5 and 10 GB")</f>
        <v>Less than 5</v>
      </c>
      <c r="W3049">
        <v>3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 cm="1">
        <f t="array" ref="J3050">_xlfn.IFS(Aggregate[[#This Row],[Age]]&lt;30,"Under 30",Aggregate[[#This Row],[Age]]&gt;65,"Senior", TRUE, "Other")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 cm="1">
        <f t="array" ref="V3050">_xlfn.IFS(Aggregate[[#This Row],[Avg Monthly GB Download]]&lt;5,"Less than 5",Aggregate[[#This Row],[Avg Monthly GB Download]]&gt;=10,"10 gb or more", TRUE,"Between 5 and 10 GB")</f>
        <v>10 gb or more</v>
      </c>
      <c r="W3050">
        <v>10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 cm="1">
        <f t="array" ref="J3051">_xlfn.IFS(Aggregate[[#This Row],[Age]]&lt;30,"Under 30",Aggregate[[#This Row],[Age]]&gt;65,"Senior", TRUE, "Other")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 cm="1">
        <f t="array" ref="V3051">_xlfn.IFS(Aggregate[[#This Row],[Avg Monthly GB Download]]&lt;5,"Less than 5",Aggregate[[#This Row],[Avg Monthly GB Download]]&gt;=10,"10 gb or more", TRUE,"Between 5 and 10 GB")</f>
        <v>10 gb or more</v>
      </c>
      <c r="W3051">
        <v>23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 cm="1">
        <f t="array" ref="J3052">_xlfn.IFS(Aggregate[[#This Row],[Age]]&lt;30,"Under 30",Aggregate[[#This Row],[Age]]&gt;65,"Senior", TRUE, "Other")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 cm="1">
        <f t="array" ref="V3052">_xlfn.IFS(Aggregate[[#This Row],[Avg Monthly GB Download]]&lt;5,"Less than 5",Aggregate[[#This Row],[Avg Monthly GB Download]]&gt;=10,"10 gb or more", TRUE,"Between 5 and 10 GB")</f>
        <v>10 gb or more</v>
      </c>
      <c r="W3052">
        <v>12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 cm="1">
        <f t="array" ref="J3053">_xlfn.IFS(Aggregate[[#This Row],[Age]]&lt;30,"Under 30",Aggregate[[#This Row],[Age]]&gt;65,"Senior", TRUE, "Other")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 cm="1">
        <f t="array" ref="V3053">_xlfn.IFS(Aggregate[[#This Row],[Avg Monthly GB Download]]&lt;5,"Less than 5",Aggregate[[#This Row],[Avg Monthly GB Download]]&gt;=10,"10 gb or more", TRUE,"Between 5 and 10 GB")</f>
        <v>10 gb or more</v>
      </c>
      <c r="W3053">
        <v>15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 cm="1">
        <f t="array" ref="J3054">_xlfn.IFS(Aggregate[[#This Row],[Age]]&lt;30,"Under 30",Aggregate[[#This Row],[Age]]&gt;65,"Senior", TRUE, "Other")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 cm="1">
        <f t="array" ref="V3054">_xlfn.IFS(Aggregate[[#This Row],[Avg Monthly GB Download]]&lt;5,"Less than 5",Aggregate[[#This Row],[Avg Monthly GB Download]]&gt;=10,"10 gb or more", TRUE,"Between 5 and 10 GB")</f>
        <v>10 gb or more</v>
      </c>
      <c r="W3054">
        <v>18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 cm="1">
        <f t="array" ref="J3055">_xlfn.IFS(Aggregate[[#This Row],[Age]]&lt;30,"Under 30",Aggregate[[#This Row],[Age]]&gt;65,"Senior", TRUE, "Other")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 cm="1">
        <f t="array" ref="V3055">_xlfn.IFS(Aggregate[[#This Row],[Avg Monthly GB Download]]&lt;5,"Less than 5",Aggregate[[#This Row],[Avg Monthly GB Download]]&gt;=10,"10 gb or more", TRUE,"Between 5 and 10 GB")</f>
        <v>Less than 5</v>
      </c>
      <c r="W3055">
        <v>3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 cm="1">
        <f t="array" ref="J3056">_xlfn.IFS(Aggregate[[#This Row],[Age]]&lt;30,"Under 30",Aggregate[[#This Row],[Age]]&gt;65,"Senior", TRUE, "Other")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 cm="1">
        <f t="array" ref="V3056">_xlfn.IFS(Aggregate[[#This Row],[Avg Monthly GB Download]]&lt;5,"Less than 5",Aggregate[[#This Row],[Avg Monthly GB Download]]&gt;=10,"10 gb or more", TRUE,"Between 5 and 10 GB")</f>
        <v>10 gb or more</v>
      </c>
      <c r="W3056">
        <v>12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 cm="1">
        <f t="array" ref="J3057">_xlfn.IFS(Aggregate[[#This Row],[Age]]&lt;30,"Under 30",Aggregate[[#This Row],[Age]]&gt;65,"Senior", TRUE, "Other")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 cm="1">
        <f t="array" ref="V3057">_xlfn.IFS(Aggregate[[#This Row],[Avg Monthly GB Download]]&lt;5,"Less than 5",Aggregate[[#This Row],[Avg Monthly GB Download]]&gt;=10,"10 gb or more", TRUE,"Between 5 and 10 GB")</f>
        <v>Less than 5</v>
      </c>
      <c r="W3057">
        <v>4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 cm="1">
        <f t="array" ref="J3058">_xlfn.IFS(Aggregate[[#This Row],[Age]]&lt;30,"Under 30",Aggregate[[#This Row],[Age]]&gt;65,"Senior", TRUE, "Other")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 cm="1">
        <f t="array" ref="V3058">_xlfn.IFS(Aggregate[[#This Row],[Avg Monthly GB Download]]&lt;5,"Less than 5",Aggregate[[#This Row],[Avg Monthly GB Download]]&gt;=10,"10 gb or more", TRUE,"Between 5 and 10 GB")</f>
        <v>Between 5 and 10 GB</v>
      </c>
      <c r="W3058">
        <v>7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 cm="1">
        <f t="array" ref="J3059">_xlfn.IFS(Aggregate[[#This Row],[Age]]&lt;30,"Under 30",Aggregate[[#This Row],[Age]]&gt;65,"Senior", TRUE, "Other")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 cm="1">
        <f t="array" ref="V3059">_xlfn.IFS(Aggregate[[#This Row],[Avg Monthly GB Download]]&lt;5,"Less than 5",Aggregate[[#This Row],[Avg Monthly GB Download]]&gt;=10,"10 gb or more", TRUE,"Between 5 and 10 GB")</f>
        <v>10 gb or more</v>
      </c>
      <c r="W3059">
        <v>24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 cm="1">
        <f t="array" ref="J3060">_xlfn.IFS(Aggregate[[#This Row],[Age]]&lt;30,"Under 30",Aggregate[[#This Row],[Age]]&gt;65,"Senior", TRUE, "Other")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 cm="1">
        <f t="array" ref="V3060">_xlfn.IFS(Aggregate[[#This Row],[Avg Monthly GB Download]]&lt;5,"Less than 5",Aggregate[[#This Row],[Avg Monthly GB Download]]&gt;=10,"10 gb or more", TRUE,"Between 5 and 10 GB")</f>
        <v>Between 5 and 10 GB</v>
      </c>
      <c r="W3060">
        <v>7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 cm="1">
        <f t="array" ref="J3061">_xlfn.IFS(Aggregate[[#This Row],[Age]]&lt;30,"Under 30",Aggregate[[#This Row],[Age]]&gt;65,"Senior", TRUE, "Other")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 cm="1">
        <f t="array" ref="V3061">_xlfn.IFS(Aggregate[[#This Row],[Avg Monthly GB Download]]&lt;5,"Less than 5",Aggregate[[#This Row],[Avg Monthly GB Download]]&gt;=10,"10 gb or more", TRUE,"Between 5 and 10 GB")</f>
        <v>10 gb or more</v>
      </c>
      <c r="W3061">
        <v>10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 cm="1">
        <f t="array" ref="J3062">_xlfn.IFS(Aggregate[[#This Row],[Age]]&lt;30,"Under 30",Aggregate[[#This Row],[Age]]&gt;65,"Senior", TRUE, "Other")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 cm="1">
        <f t="array" ref="V3062">_xlfn.IFS(Aggregate[[#This Row],[Avg Monthly GB Download]]&lt;5,"Less than 5",Aggregate[[#This Row],[Avg Monthly GB Download]]&gt;=10,"10 gb or more", TRUE,"Between 5 and 10 GB")</f>
        <v>Less than 5</v>
      </c>
      <c r="W3062">
        <v>3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 cm="1">
        <f t="array" ref="J3063">_xlfn.IFS(Aggregate[[#This Row],[Age]]&lt;30,"Under 30",Aggregate[[#This Row],[Age]]&gt;65,"Senior", TRUE, "Other")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 cm="1">
        <f t="array" ref="V3063">_xlfn.IFS(Aggregate[[#This Row],[Avg Monthly GB Download]]&lt;5,"Less than 5",Aggregate[[#This Row],[Avg Monthly GB Download]]&gt;=10,"10 gb or more", TRUE,"Between 5 and 10 GB")</f>
        <v>Less than 5</v>
      </c>
      <c r="W3063">
        <v>1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 cm="1">
        <f t="array" ref="J3064">_xlfn.IFS(Aggregate[[#This Row],[Age]]&lt;30,"Under 30",Aggregate[[#This Row],[Age]]&gt;65,"Senior", TRUE, "Other")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 cm="1">
        <f t="array" ref="V3064">_xlfn.IFS(Aggregate[[#This Row],[Avg Monthly GB Download]]&lt;5,"Less than 5",Aggregate[[#This Row],[Avg Monthly GB Download]]&gt;=10,"10 gb or more", TRUE,"Between 5 and 10 GB")</f>
        <v>10 gb or more</v>
      </c>
      <c r="W3064">
        <v>10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 cm="1">
        <f t="array" ref="J3065">_xlfn.IFS(Aggregate[[#This Row],[Age]]&lt;30,"Under 30",Aggregate[[#This Row],[Age]]&gt;65,"Senior", TRUE, "Other")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 cm="1">
        <f t="array" ref="V3065">_xlfn.IFS(Aggregate[[#This Row],[Avg Monthly GB Download]]&lt;5,"Less than 5",Aggregate[[#This Row],[Avg Monthly GB Download]]&gt;=10,"10 gb or more", TRUE,"Between 5 and 10 GB")</f>
        <v>Less than 5</v>
      </c>
      <c r="W3065">
        <v>2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 cm="1">
        <f t="array" ref="J3066">_xlfn.IFS(Aggregate[[#This Row],[Age]]&lt;30,"Under 30",Aggregate[[#This Row],[Age]]&gt;65,"Senior", TRUE, "Other")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 cm="1">
        <f t="array" ref="V3066">_xlfn.IFS(Aggregate[[#This Row],[Avg Monthly GB Download]]&lt;5,"Less than 5",Aggregate[[#This Row],[Avg Monthly GB Download]]&gt;=10,"10 gb or more", TRUE,"Between 5 and 10 GB")</f>
        <v>Between 5 and 10 GB</v>
      </c>
      <c r="W3066">
        <v>6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 cm="1">
        <f t="array" ref="J3067">_xlfn.IFS(Aggregate[[#This Row],[Age]]&lt;30,"Under 30",Aggregate[[#This Row],[Age]]&gt;65,"Senior", TRUE, "Other")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 cm="1">
        <f t="array" ref="V3067">_xlfn.IFS(Aggregate[[#This Row],[Avg Monthly GB Download]]&lt;5,"Less than 5",Aggregate[[#This Row],[Avg Monthly GB Download]]&gt;=10,"10 gb or more", TRUE,"Between 5 and 10 GB")</f>
        <v>10 gb or more</v>
      </c>
      <c r="W3067">
        <v>21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 cm="1">
        <f t="array" ref="J3068">_xlfn.IFS(Aggregate[[#This Row],[Age]]&lt;30,"Under 30",Aggregate[[#This Row],[Age]]&gt;65,"Senior", TRUE, "Other")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 cm="1">
        <f t="array" ref="V3068">_xlfn.IFS(Aggregate[[#This Row],[Avg Monthly GB Download]]&lt;5,"Less than 5",Aggregate[[#This Row],[Avg Monthly GB Download]]&gt;=10,"10 gb or more", TRUE,"Between 5 and 10 GB")</f>
        <v>10 gb or more</v>
      </c>
      <c r="W3068">
        <v>20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 cm="1">
        <f t="array" ref="J3069">_xlfn.IFS(Aggregate[[#This Row],[Age]]&lt;30,"Under 30",Aggregate[[#This Row],[Age]]&gt;65,"Senior", TRUE, "Other")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 cm="1">
        <f t="array" ref="V3069">_xlfn.IFS(Aggregate[[#This Row],[Avg Monthly GB Download]]&lt;5,"Less than 5",Aggregate[[#This Row],[Avg Monthly GB Download]]&gt;=10,"10 gb or more", TRUE,"Between 5 and 10 GB")</f>
        <v>Between 5 and 10 GB</v>
      </c>
      <c r="W3069">
        <v>6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 cm="1">
        <f t="array" ref="J3070">_xlfn.IFS(Aggregate[[#This Row],[Age]]&lt;30,"Under 30",Aggregate[[#This Row],[Age]]&gt;65,"Senior", TRUE, "Other")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 cm="1">
        <f t="array" ref="V3070">_xlfn.IFS(Aggregate[[#This Row],[Avg Monthly GB Download]]&lt;5,"Less than 5",Aggregate[[#This Row],[Avg Monthly GB Download]]&gt;=10,"10 gb or more", TRUE,"Between 5 and 10 GB")</f>
        <v>10 gb or more</v>
      </c>
      <c r="W3070">
        <v>15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 cm="1">
        <f t="array" ref="J3071">_xlfn.IFS(Aggregate[[#This Row],[Age]]&lt;30,"Under 30",Aggregate[[#This Row],[Age]]&gt;65,"Senior", TRUE, "Other")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 cm="1">
        <f t="array" ref="V3071">_xlfn.IFS(Aggregate[[#This Row],[Avg Monthly GB Download]]&lt;5,"Less than 5",Aggregate[[#This Row],[Avg Monthly GB Download]]&gt;=10,"10 gb or more", TRUE,"Between 5 and 10 GB")</f>
        <v>Less than 5</v>
      </c>
      <c r="W3071">
        <v>4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 cm="1">
        <f t="array" ref="J3072">_xlfn.IFS(Aggregate[[#This Row],[Age]]&lt;30,"Under 30",Aggregate[[#This Row],[Age]]&gt;65,"Senior", TRUE, "Other")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 cm="1">
        <f t="array" ref="V3072">_xlfn.IFS(Aggregate[[#This Row],[Avg Monthly GB Download]]&lt;5,"Less than 5",Aggregate[[#This Row],[Avg Monthly GB Download]]&gt;=10,"10 gb or more", TRUE,"Between 5 and 10 GB")</f>
        <v>10 gb or more</v>
      </c>
      <c r="W3072">
        <v>14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 cm="1">
        <f t="array" ref="J3073">_xlfn.IFS(Aggregate[[#This Row],[Age]]&lt;30,"Under 30",Aggregate[[#This Row],[Age]]&gt;65,"Senior", TRUE, "Other")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 cm="1">
        <f t="array" ref="V3073">_xlfn.IFS(Aggregate[[#This Row],[Avg Monthly GB Download]]&lt;5,"Less than 5",Aggregate[[#This Row],[Avg Monthly GB Download]]&gt;=10,"10 gb or more", TRUE,"Between 5 and 10 GB")</f>
        <v>10 gb or more</v>
      </c>
      <c r="W3073">
        <v>15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 cm="1">
        <f t="array" ref="J3074">_xlfn.IFS(Aggregate[[#This Row],[Age]]&lt;30,"Under 30",Aggregate[[#This Row],[Age]]&gt;65,"Senior", TRUE, "Other")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 cm="1">
        <f t="array" ref="V3074">_xlfn.IFS(Aggregate[[#This Row],[Avg Monthly GB Download]]&lt;5,"Less than 5",Aggregate[[#This Row],[Avg Monthly GB Download]]&gt;=10,"10 gb or more", TRUE,"Between 5 and 10 GB")</f>
        <v>Between 5 and 10 GB</v>
      </c>
      <c r="W3074">
        <v>6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 cm="1">
        <f t="array" ref="J3075">_xlfn.IFS(Aggregate[[#This Row],[Age]]&lt;30,"Under 30",Aggregate[[#This Row],[Age]]&gt;65,"Senior", TRUE, "Other")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 cm="1">
        <f t="array" ref="V3075">_xlfn.IFS(Aggregate[[#This Row],[Avg Monthly GB Download]]&lt;5,"Less than 5",Aggregate[[#This Row],[Avg Monthly GB Download]]&gt;=10,"10 gb or more", TRUE,"Between 5 and 10 GB")</f>
        <v>Between 5 and 10 GB</v>
      </c>
      <c r="W3075">
        <v>6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 cm="1">
        <f t="array" ref="J3076">_xlfn.IFS(Aggregate[[#This Row],[Age]]&lt;30,"Under 30",Aggregate[[#This Row],[Age]]&gt;65,"Senior", TRUE, "Other")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 cm="1">
        <f t="array" ref="V3076">_xlfn.IFS(Aggregate[[#This Row],[Avg Monthly GB Download]]&lt;5,"Less than 5",Aggregate[[#This Row],[Avg Monthly GB Download]]&gt;=10,"10 gb or more", TRUE,"Between 5 and 10 GB")</f>
        <v>Less than 5</v>
      </c>
      <c r="W3076">
        <v>1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 cm="1">
        <f t="array" ref="J3077">_xlfn.IFS(Aggregate[[#This Row],[Age]]&lt;30,"Under 30",Aggregate[[#This Row],[Age]]&gt;65,"Senior", TRUE, "Other")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 cm="1">
        <f t="array" ref="V3077">_xlfn.IFS(Aggregate[[#This Row],[Avg Monthly GB Download]]&lt;5,"Less than 5",Aggregate[[#This Row],[Avg Monthly GB Download]]&gt;=10,"10 gb or more", TRUE,"Between 5 and 10 GB")</f>
        <v>Less than 5</v>
      </c>
      <c r="W3077">
        <v>2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 cm="1">
        <f t="array" ref="J3078">_xlfn.IFS(Aggregate[[#This Row],[Age]]&lt;30,"Under 30",Aggregate[[#This Row],[Age]]&gt;65,"Senior", TRUE, "Other")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 cm="1">
        <f t="array" ref="V3078">_xlfn.IFS(Aggregate[[#This Row],[Avg Monthly GB Download]]&lt;5,"Less than 5",Aggregate[[#This Row],[Avg Monthly GB Download]]&gt;=10,"10 gb or more", TRUE,"Between 5 and 10 GB")</f>
        <v>Less than 5</v>
      </c>
      <c r="W3078">
        <v>3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 cm="1">
        <f t="array" ref="J3079">_xlfn.IFS(Aggregate[[#This Row],[Age]]&lt;30,"Under 30",Aggregate[[#This Row],[Age]]&gt;65,"Senior", TRUE, "Other")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 cm="1">
        <f t="array" ref="V3079">_xlfn.IFS(Aggregate[[#This Row],[Avg Monthly GB Download]]&lt;5,"Less than 5",Aggregate[[#This Row],[Avg Monthly GB Download]]&gt;=10,"10 gb or more", TRUE,"Between 5 and 10 GB")</f>
        <v>Less than 5</v>
      </c>
      <c r="W3079">
        <v>3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 cm="1">
        <f t="array" ref="J3080">_xlfn.IFS(Aggregate[[#This Row],[Age]]&lt;30,"Under 30",Aggregate[[#This Row],[Age]]&gt;65,"Senior", TRUE, "Other")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 cm="1">
        <f t="array" ref="V3080">_xlfn.IFS(Aggregate[[#This Row],[Avg Monthly GB Download]]&lt;5,"Less than 5",Aggregate[[#This Row],[Avg Monthly GB Download]]&gt;=10,"10 gb or more", TRUE,"Between 5 and 10 GB")</f>
        <v>Between 5 and 10 GB</v>
      </c>
      <c r="W3080">
        <v>7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 cm="1">
        <f t="array" ref="J3081">_xlfn.IFS(Aggregate[[#This Row],[Age]]&lt;30,"Under 30",Aggregate[[#This Row],[Age]]&gt;65,"Senior", TRUE, "Other")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 cm="1">
        <f t="array" ref="V3081">_xlfn.IFS(Aggregate[[#This Row],[Avg Monthly GB Download]]&lt;5,"Less than 5",Aggregate[[#This Row],[Avg Monthly GB Download]]&gt;=10,"10 gb or more", TRUE,"Between 5 and 10 GB")</f>
        <v>10 gb or more</v>
      </c>
      <c r="W3081">
        <v>14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 cm="1">
        <f t="array" ref="J3082">_xlfn.IFS(Aggregate[[#This Row],[Age]]&lt;30,"Under 30",Aggregate[[#This Row],[Age]]&gt;65,"Senior", TRUE, "Other")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 cm="1">
        <f t="array" ref="V3082">_xlfn.IFS(Aggregate[[#This Row],[Avg Monthly GB Download]]&lt;5,"Less than 5",Aggregate[[#This Row],[Avg Monthly GB Download]]&gt;=10,"10 gb or more", TRUE,"Between 5 and 10 GB")</f>
        <v>10 gb or more</v>
      </c>
      <c r="W3082">
        <v>18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 cm="1">
        <f t="array" ref="J3083">_xlfn.IFS(Aggregate[[#This Row],[Age]]&lt;30,"Under 30",Aggregate[[#This Row],[Age]]&gt;65,"Senior", TRUE, "Other")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 cm="1">
        <f t="array" ref="V3083">_xlfn.IFS(Aggregate[[#This Row],[Avg Monthly GB Download]]&lt;5,"Less than 5",Aggregate[[#This Row],[Avg Monthly GB Download]]&gt;=10,"10 gb or more", TRUE,"Between 5 and 10 GB")</f>
        <v>Less than 5</v>
      </c>
      <c r="W3083">
        <v>4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 cm="1">
        <f t="array" ref="J3084">_xlfn.IFS(Aggregate[[#This Row],[Age]]&lt;30,"Under 30",Aggregate[[#This Row],[Age]]&gt;65,"Senior", TRUE, "Other")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 cm="1">
        <f t="array" ref="V3084">_xlfn.IFS(Aggregate[[#This Row],[Avg Monthly GB Download]]&lt;5,"Less than 5",Aggregate[[#This Row],[Avg Monthly GB Download]]&gt;=10,"10 gb or more", TRUE,"Between 5 and 10 GB")</f>
        <v>Less than 5</v>
      </c>
      <c r="W3084">
        <v>3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 cm="1">
        <f t="array" ref="J3085">_xlfn.IFS(Aggregate[[#This Row],[Age]]&lt;30,"Under 30",Aggregate[[#This Row],[Age]]&gt;65,"Senior", TRUE, "Other")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 cm="1">
        <f t="array" ref="V3085">_xlfn.IFS(Aggregate[[#This Row],[Avg Monthly GB Download]]&lt;5,"Less than 5",Aggregate[[#This Row],[Avg Monthly GB Download]]&gt;=10,"10 gb or more", TRUE,"Between 5 and 10 GB")</f>
        <v>10 gb or more</v>
      </c>
      <c r="W3085">
        <v>20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 cm="1">
        <f t="array" ref="J3086">_xlfn.IFS(Aggregate[[#This Row],[Age]]&lt;30,"Under 30",Aggregate[[#This Row],[Age]]&gt;65,"Senior", TRUE, "Other")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 cm="1">
        <f t="array" ref="V3086">_xlfn.IFS(Aggregate[[#This Row],[Avg Monthly GB Download]]&lt;5,"Less than 5",Aggregate[[#This Row],[Avg Monthly GB Download]]&gt;=10,"10 gb or more", TRUE,"Between 5 and 10 GB")</f>
        <v>Between 5 and 10 GB</v>
      </c>
      <c r="W3086">
        <v>6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 cm="1">
        <f t="array" ref="J3087">_xlfn.IFS(Aggregate[[#This Row],[Age]]&lt;30,"Under 30",Aggregate[[#This Row],[Age]]&gt;65,"Senior", TRUE, "Other")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 cm="1">
        <f t="array" ref="V3087">_xlfn.IFS(Aggregate[[#This Row],[Avg Monthly GB Download]]&lt;5,"Less than 5",Aggregate[[#This Row],[Avg Monthly GB Download]]&gt;=10,"10 gb or more", TRUE,"Between 5 and 10 GB")</f>
        <v>Less than 5</v>
      </c>
      <c r="W3087">
        <v>2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 cm="1">
        <f t="array" ref="J3088">_xlfn.IFS(Aggregate[[#This Row],[Age]]&lt;30,"Under 30",Aggregate[[#This Row],[Age]]&gt;65,"Senior", TRUE, "Other")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 cm="1">
        <f t="array" ref="V3088">_xlfn.IFS(Aggregate[[#This Row],[Avg Monthly GB Download]]&lt;5,"Less than 5",Aggregate[[#This Row],[Avg Monthly GB Download]]&gt;=10,"10 gb or more", TRUE,"Between 5 and 10 GB")</f>
        <v>Between 5 and 10 GB</v>
      </c>
      <c r="W3088">
        <v>9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 cm="1">
        <f t="array" ref="J3089">_xlfn.IFS(Aggregate[[#This Row],[Age]]&lt;30,"Under 30",Aggregate[[#This Row],[Age]]&gt;65,"Senior", TRUE, "Other")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 cm="1">
        <f t="array" ref="V3089">_xlfn.IFS(Aggregate[[#This Row],[Avg Monthly GB Download]]&lt;5,"Less than 5",Aggregate[[#This Row],[Avg Monthly GB Download]]&gt;=10,"10 gb or more", TRUE,"Between 5 and 10 GB")</f>
        <v>Between 5 and 10 GB</v>
      </c>
      <c r="W3089">
        <v>9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 cm="1">
        <f t="array" ref="J3090">_xlfn.IFS(Aggregate[[#This Row],[Age]]&lt;30,"Under 30",Aggregate[[#This Row],[Age]]&gt;65,"Senior", TRUE, "Other")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 cm="1">
        <f t="array" ref="V3090">_xlfn.IFS(Aggregate[[#This Row],[Avg Monthly GB Download]]&lt;5,"Less than 5",Aggregate[[#This Row],[Avg Monthly GB Download]]&gt;=10,"10 gb or more", TRUE,"Between 5 and 10 GB")</f>
        <v>Between 5 and 10 GB</v>
      </c>
      <c r="W3090">
        <v>7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 cm="1">
        <f t="array" ref="J3091">_xlfn.IFS(Aggregate[[#This Row],[Age]]&lt;30,"Under 30",Aggregate[[#This Row],[Age]]&gt;65,"Senior", TRUE, "Other")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 cm="1">
        <f t="array" ref="V3091">_xlfn.IFS(Aggregate[[#This Row],[Avg Monthly GB Download]]&lt;5,"Less than 5",Aggregate[[#This Row],[Avg Monthly GB Download]]&gt;=10,"10 gb or more", TRUE,"Between 5 and 10 GB")</f>
        <v>Less than 5</v>
      </c>
      <c r="W3091">
        <v>2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 cm="1">
        <f t="array" ref="J3092">_xlfn.IFS(Aggregate[[#This Row],[Age]]&lt;30,"Under 30",Aggregate[[#This Row],[Age]]&gt;65,"Senior", TRUE, "Other")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 cm="1">
        <f t="array" ref="V3092">_xlfn.IFS(Aggregate[[#This Row],[Avg Monthly GB Download]]&lt;5,"Less than 5",Aggregate[[#This Row],[Avg Monthly GB Download]]&gt;=10,"10 gb or more", TRUE,"Between 5 and 10 GB")</f>
        <v>10 gb or more</v>
      </c>
      <c r="W3092">
        <v>13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 cm="1">
        <f t="array" ref="J3093">_xlfn.IFS(Aggregate[[#This Row],[Age]]&lt;30,"Under 30",Aggregate[[#This Row],[Age]]&gt;65,"Senior", TRUE, "Other")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 cm="1">
        <f t="array" ref="V3093">_xlfn.IFS(Aggregate[[#This Row],[Avg Monthly GB Download]]&lt;5,"Less than 5",Aggregate[[#This Row],[Avg Monthly GB Download]]&gt;=10,"10 gb or more", TRUE,"Between 5 and 10 GB")</f>
        <v>Between 5 and 10 GB</v>
      </c>
      <c r="W3093">
        <v>5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 cm="1">
        <f t="array" ref="J3094">_xlfn.IFS(Aggregate[[#This Row],[Age]]&lt;30,"Under 30",Aggregate[[#This Row],[Age]]&gt;65,"Senior", TRUE, "Other")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 cm="1">
        <f t="array" ref="V3094">_xlfn.IFS(Aggregate[[#This Row],[Avg Monthly GB Download]]&lt;5,"Less than 5",Aggregate[[#This Row],[Avg Monthly GB Download]]&gt;=10,"10 gb or more", TRUE,"Between 5 and 10 GB")</f>
        <v>10 gb or more</v>
      </c>
      <c r="W3094">
        <v>15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 cm="1">
        <f t="array" ref="J3095">_xlfn.IFS(Aggregate[[#This Row],[Age]]&lt;30,"Under 30",Aggregate[[#This Row],[Age]]&gt;65,"Senior", TRUE, "Other")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 cm="1">
        <f t="array" ref="V3095">_xlfn.IFS(Aggregate[[#This Row],[Avg Monthly GB Download]]&lt;5,"Less than 5",Aggregate[[#This Row],[Avg Monthly GB Download]]&gt;=10,"10 gb or more", TRUE,"Between 5 and 10 GB")</f>
        <v>10 gb or more</v>
      </c>
      <c r="W3095">
        <v>13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 cm="1">
        <f t="array" ref="J3096">_xlfn.IFS(Aggregate[[#This Row],[Age]]&lt;30,"Under 30",Aggregate[[#This Row],[Age]]&gt;65,"Senior", TRUE, "Other")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 cm="1">
        <f t="array" ref="V3096">_xlfn.IFS(Aggregate[[#This Row],[Avg Monthly GB Download]]&lt;5,"Less than 5",Aggregate[[#This Row],[Avg Monthly GB Download]]&gt;=10,"10 gb or more", TRUE,"Between 5 and 10 GB")</f>
        <v>10 gb or more</v>
      </c>
      <c r="W3096">
        <v>10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 cm="1">
        <f t="array" ref="J3097">_xlfn.IFS(Aggregate[[#This Row],[Age]]&lt;30,"Under 30",Aggregate[[#This Row],[Age]]&gt;65,"Senior", TRUE, "Other")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 cm="1">
        <f t="array" ref="V3097">_xlfn.IFS(Aggregate[[#This Row],[Avg Monthly GB Download]]&lt;5,"Less than 5",Aggregate[[#This Row],[Avg Monthly GB Download]]&gt;=10,"10 gb or more", TRUE,"Between 5 and 10 GB")</f>
        <v>10 gb or more</v>
      </c>
      <c r="W3097">
        <v>10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 cm="1">
        <f t="array" ref="J3098">_xlfn.IFS(Aggregate[[#This Row],[Age]]&lt;30,"Under 30",Aggregate[[#This Row],[Age]]&gt;65,"Senior", TRUE, "Other")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 cm="1">
        <f t="array" ref="V3098">_xlfn.IFS(Aggregate[[#This Row],[Avg Monthly GB Download]]&lt;5,"Less than 5",Aggregate[[#This Row],[Avg Monthly GB Download]]&gt;=10,"10 gb or more", TRUE,"Between 5 and 10 GB")</f>
        <v>Between 5 and 10 GB</v>
      </c>
      <c r="W3098">
        <v>7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 cm="1">
        <f t="array" ref="J3099">_xlfn.IFS(Aggregate[[#This Row],[Age]]&lt;30,"Under 30",Aggregate[[#This Row],[Age]]&gt;65,"Senior", TRUE, "Other")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 cm="1">
        <f t="array" ref="V3099">_xlfn.IFS(Aggregate[[#This Row],[Avg Monthly GB Download]]&lt;5,"Less than 5",Aggregate[[#This Row],[Avg Monthly GB Download]]&gt;=10,"10 gb or more", TRUE,"Between 5 and 10 GB")</f>
        <v>Less than 5</v>
      </c>
      <c r="W3099">
        <v>3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 cm="1">
        <f t="array" ref="J3100">_xlfn.IFS(Aggregate[[#This Row],[Age]]&lt;30,"Under 30",Aggregate[[#This Row],[Age]]&gt;65,"Senior", TRUE, "Other")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 cm="1">
        <f t="array" ref="V3100">_xlfn.IFS(Aggregate[[#This Row],[Avg Monthly GB Download]]&lt;5,"Less than 5",Aggregate[[#This Row],[Avg Monthly GB Download]]&gt;=10,"10 gb or more", TRUE,"Between 5 and 10 GB")</f>
        <v>Less than 5</v>
      </c>
      <c r="W3100">
        <v>3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 cm="1">
        <f t="array" ref="J3101">_xlfn.IFS(Aggregate[[#This Row],[Age]]&lt;30,"Under 30",Aggregate[[#This Row],[Age]]&gt;65,"Senior", TRUE, "Other")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 cm="1">
        <f t="array" ref="V3101">_xlfn.IFS(Aggregate[[#This Row],[Avg Monthly GB Download]]&lt;5,"Less than 5",Aggregate[[#This Row],[Avg Monthly GB Download]]&gt;=10,"10 gb or more", TRUE,"Between 5 and 10 GB")</f>
        <v>10 gb or more</v>
      </c>
      <c r="W3101">
        <v>12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 cm="1">
        <f t="array" ref="J3102">_xlfn.IFS(Aggregate[[#This Row],[Age]]&lt;30,"Under 30",Aggregate[[#This Row],[Age]]&gt;65,"Senior", TRUE, "Other")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 cm="1">
        <f t="array" ref="V3102">_xlfn.IFS(Aggregate[[#This Row],[Avg Monthly GB Download]]&lt;5,"Less than 5",Aggregate[[#This Row],[Avg Monthly GB Download]]&gt;=10,"10 gb or more", TRUE,"Between 5 and 10 GB")</f>
        <v>10 gb or more</v>
      </c>
      <c r="W3102">
        <v>15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 cm="1">
        <f t="array" ref="J3103">_xlfn.IFS(Aggregate[[#This Row],[Age]]&lt;30,"Under 30",Aggregate[[#This Row],[Age]]&gt;65,"Senior", TRUE, "Other")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 cm="1">
        <f t="array" ref="V3103">_xlfn.IFS(Aggregate[[#This Row],[Avg Monthly GB Download]]&lt;5,"Less than 5",Aggregate[[#This Row],[Avg Monthly GB Download]]&gt;=10,"10 gb or more", TRUE,"Between 5 and 10 GB")</f>
        <v>Less than 5</v>
      </c>
      <c r="W3103">
        <v>3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 cm="1">
        <f t="array" ref="J3104">_xlfn.IFS(Aggregate[[#This Row],[Age]]&lt;30,"Under 30",Aggregate[[#This Row],[Age]]&gt;65,"Senior", TRUE, "Other")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 cm="1">
        <f t="array" ref="V3104">_xlfn.IFS(Aggregate[[#This Row],[Avg Monthly GB Download]]&lt;5,"Less than 5",Aggregate[[#This Row],[Avg Monthly GB Download]]&gt;=10,"10 gb or more", TRUE,"Between 5 and 10 GB")</f>
        <v>Between 5 and 10 GB</v>
      </c>
      <c r="W3104">
        <v>9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 cm="1">
        <f t="array" ref="J3105">_xlfn.IFS(Aggregate[[#This Row],[Age]]&lt;30,"Under 30",Aggregate[[#This Row],[Age]]&gt;65,"Senior", TRUE, "Other")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 cm="1">
        <f t="array" ref="V3105">_xlfn.IFS(Aggregate[[#This Row],[Avg Monthly GB Download]]&lt;5,"Less than 5",Aggregate[[#This Row],[Avg Monthly GB Download]]&gt;=10,"10 gb or more", TRUE,"Between 5 and 10 GB")</f>
        <v>Between 5 and 10 GB</v>
      </c>
      <c r="W3105">
        <v>7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 cm="1">
        <f t="array" ref="J3106">_xlfn.IFS(Aggregate[[#This Row],[Age]]&lt;30,"Under 30",Aggregate[[#This Row],[Age]]&gt;65,"Senior", TRUE, "Other")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 cm="1">
        <f t="array" ref="V3106">_xlfn.IFS(Aggregate[[#This Row],[Avg Monthly GB Download]]&lt;5,"Less than 5",Aggregate[[#This Row],[Avg Monthly GB Download]]&gt;=10,"10 gb or more", TRUE,"Between 5 and 10 GB")</f>
        <v>Less than 5</v>
      </c>
      <c r="W3106">
        <v>3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 cm="1">
        <f t="array" ref="J3107">_xlfn.IFS(Aggregate[[#This Row],[Age]]&lt;30,"Under 30",Aggregate[[#This Row],[Age]]&gt;65,"Senior", TRUE, "Other")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 cm="1">
        <f t="array" ref="V3107">_xlfn.IFS(Aggregate[[#This Row],[Avg Monthly GB Download]]&lt;5,"Less than 5",Aggregate[[#This Row],[Avg Monthly GB Download]]&gt;=10,"10 gb or more", TRUE,"Between 5 and 10 GB")</f>
        <v>10 gb or more</v>
      </c>
      <c r="W3107">
        <v>24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 cm="1">
        <f t="array" ref="J3108">_xlfn.IFS(Aggregate[[#This Row],[Age]]&lt;30,"Under 30",Aggregate[[#This Row],[Age]]&gt;65,"Senior", TRUE, "Other")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 cm="1">
        <f t="array" ref="V3108">_xlfn.IFS(Aggregate[[#This Row],[Avg Monthly GB Download]]&lt;5,"Less than 5",Aggregate[[#This Row],[Avg Monthly GB Download]]&gt;=10,"10 gb or more", TRUE,"Between 5 and 10 GB")</f>
        <v>10 gb or more</v>
      </c>
      <c r="W3108">
        <v>11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 cm="1">
        <f t="array" ref="J3109">_xlfn.IFS(Aggregate[[#This Row],[Age]]&lt;30,"Under 30",Aggregate[[#This Row],[Age]]&gt;65,"Senior", TRUE, "Other")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 cm="1">
        <f t="array" ref="V3109">_xlfn.IFS(Aggregate[[#This Row],[Avg Monthly GB Download]]&lt;5,"Less than 5",Aggregate[[#This Row],[Avg Monthly GB Download]]&gt;=10,"10 gb or more", TRUE,"Between 5 and 10 GB")</f>
        <v>10 gb or more</v>
      </c>
      <c r="W3109">
        <v>11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 cm="1">
        <f t="array" ref="J3110">_xlfn.IFS(Aggregate[[#This Row],[Age]]&lt;30,"Under 30",Aggregate[[#This Row],[Age]]&gt;65,"Senior", TRUE, "Other")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 cm="1">
        <f t="array" ref="V3110">_xlfn.IFS(Aggregate[[#This Row],[Avg Monthly GB Download]]&lt;5,"Less than 5",Aggregate[[#This Row],[Avg Monthly GB Download]]&gt;=10,"10 gb or more", TRUE,"Between 5 and 10 GB")</f>
        <v>10 gb or more</v>
      </c>
      <c r="W3110">
        <v>13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 cm="1">
        <f t="array" ref="J3111">_xlfn.IFS(Aggregate[[#This Row],[Age]]&lt;30,"Under 30",Aggregate[[#This Row],[Age]]&gt;65,"Senior", TRUE, "Other")</f>
        <v>Other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 cm="1">
        <f t="array" ref="V3111">_xlfn.IFS(Aggregate[[#This Row],[Avg Monthly GB Download]]&lt;5,"Less than 5",Aggregate[[#This Row],[Avg Monthly GB Download]]&gt;=10,"10 gb or more", TRUE,"Between 5 and 10 GB")</f>
        <v>Less than 5</v>
      </c>
      <c r="W3111">
        <v>1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 cm="1">
        <f t="array" ref="J3112">_xlfn.IFS(Aggregate[[#This Row],[Age]]&lt;30,"Under 30",Aggregate[[#This Row],[Age]]&gt;65,"Senior", TRUE, "Other")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 cm="1">
        <f t="array" ref="V3112">_xlfn.IFS(Aggregate[[#This Row],[Avg Monthly GB Download]]&lt;5,"Less than 5",Aggregate[[#This Row],[Avg Monthly GB Download]]&gt;=10,"10 gb or more", TRUE,"Between 5 and 10 GB")</f>
        <v>10 gb or more</v>
      </c>
      <c r="W3112">
        <v>24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 cm="1">
        <f t="array" ref="J3113">_xlfn.IFS(Aggregate[[#This Row],[Age]]&lt;30,"Under 30",Aggregate[[#This Row],[Age]]&gt;65,"Senior", TRUE, "Other")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 cm="1">
        <f t="array" ref="V3113">_xlfn.IFS(Aggregate[[#This Row],[Avg Monthly GB Download]]&lt;5,"Less than 5",Aggregate[[#This Row],[Avg Monthly GB Download]]&gt;=10,"10 gb or more", TRUE,"Between 5 and 10 GB")</f>
        <v>10 gb or more</v>
      </c>
      <c r="W3113">
        <v>24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 cm="1">
        <f t="array" ref="J3114">_xlfn.IFS(Aggregate[[#This Row],[Age]]&lt;30,"Under 30",Aggregate[[#This Row],[Age]]&gt;65,"Senior", TRUE, "Other")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 cm="1">
        <f t="array" ref="V3114">_xlfn.IFS(Aggregate[[#This Row],[Avg Monthly GB Download]]&lt;5,"Less than 5",Aggregate[[#This Row],[Avg Monthly GB Download]]&gt;=10,"10 gb or more", TRUE,"Between 5 and 10 GB")</f>
        <v>10 gb or more</v>
      </c>
      <c r="W3114">
        <v>11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 cm="1">
        <f t="array" ref="J3115">_xlfn.IFS(Aggregate[[#This Row],[Age]]&lt;30,"Under 30",Aggregate[[#This Row],[Age]]&gt;65,"Senior", TRUE, "Other")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 cm="1">
        <f t="array" ref="V3115">_xlfn.IFS(Aggregate[[#This Row],[Avg Monthly GB Download]]&lt;5,"Less than 5",Aggregate[[#This Row],[Avg Monthly GB Download]]&gt;=10,"10 gb or more", TRUE,"Between 5 and 10 GB")</f>
        <v>Between 5 and 10 GB</v>
      </c>
      <c r="W3115">
        <v>9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 cm="1">
        <f t="array" ref="J3116">_xlfn.IFS(Aggregate[[#This Row],[Age]]&lt;30,"Under 30",Aggregate[[#This Row],[Age]]&gt;65,"Senior", TRUE, "Other")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 cm="1">
        <f t="array" ref="V3116">_xlfn.IFS(Aggregate[[#This Row],[Avg Monthly GB Download]]&lt;5,"Less than 5",Aggregate[[#This Row],[Avg Monthly GB Download]]&gt;=10,"10 gb or more", TRUE,"Between 5 and 10 GB")</f>
        <v>Between 5 and 10 GB</v>
      </c>
      <c r="W3116">
        <v>5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 cm="1">
        <f t="array" ref="J3117">_xlfn.IFS(Aggregate[[#This Row],[Age]]&lt;30,"Under 30",Aggregate[[#This Row],[Age]]&gt;65,"Senior", TRUE, "Other")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 cm="1">
        <f t="array" ref="V3117">_xlfn.IFS(Aggregate[[#This Row],[Avg Monthly GB Download]]&lt;5,"Less than 5",Aggregate[[#This Row],[Avg Monthly GB Download]]&gt;=10,"10 gb or more", TRUE,"Between 5 and 10 GB")</f>
        <v>Less than 5</v>
      </c>
      <c r="W3117">
        <v>1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 cm="1">
        <f t="array" ref="J3118">_xlfn.IFS(Aggregate[[#This Row],[Age]]&lt;30,"Under 30",Aggregate[[#This Row],[Age]]&gt;65,"Senior", TRUE, "Other")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 cm="1">
        <f t="array" ref="V3118">_xlfn.IFS(Aggregate[[#This Row],[Avg Monthly GB Download]]&lt;5,"Less than 5",Aggregate[[#This Row],[Avg Monthly GB Download]]&gt;=10,"10 gb or more", TRUE,"Between 5 and 10 GB")</f>
        <v>10 gb or more</v>
      </c>
      <c r="W3118">
        <v>14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 cm="1">
        <f t="array" ref="J3119">_xlfn.IFS(Aggregate[[#This Row],[Age]]&lt;30,"Under 30",Aggregate[[#This Row],[Age]]&gt;65,"Senior", TRUE, "Other")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 cm="1">
        <f t="array" ref="V3119">_xlfn.IFS(Aggregate[[#This Row],[Avg Monthly GB Download]]&lt;5,"Less than 5",Aggregate[[#This Row],[Avg Monthly GB Download]]&gt;=10,"10 gb or more", TRUE,"Between 5 and 10 GB")</f>
        <v>Less than 5</v>
      </c>
      <c r="W3119">
        <v>3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 cm="1">
        <f t="array" ref="J3120">_xlfn.IFS(Aggregate[[#This Row],[Age]]&lt;30,"Under 30",Aggregate[[#This Row],[Age]]&gt;65,"Senior", TRUE, "Other")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 cm="1">
        <f t="array" ref="V3120">_xlfn.IFS(Aggregate[[#This Row],[Avg Monthly GB Download]]&lt;5,"Less than 5",Aggregate[[#This Row],[Avg Monthly GB Download]]&gt;=10,"10 gb or more", TRUE,"Between 5 and 10 GB")</f>
        <v>10 gb or more</v>
      </c>
      <c r="W3120">
        <v>15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 cm="1">
        <f t="array" ref="J3121">_xlfn.IFS(Aggregate[[#This Row],[Age]]&lt;30,"Under 30",Aggregate[[#This Row],[Age]]&gt;65,"Senior", TRUE, "Other")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 cm="1">
        <f t="array" ref="V3121">_xlfn.IFS(Aggregate[[#This Row],[Avg Monthly GB Download]]&lt;5,"Less than 5",Aggregate[[#This Row],[Avg Monthly GB Download]]&gt;=10,"10 gb or more", TRUE,"Between 5 and 10 GB")</f>
        <v>Between 5 and 10 GB</v>
      </c>
      <c r="W3121">
        <v>5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 cm="1">
        <f t="array" ref="J3122">_xlfn.IFS(Aggregate[[#This Row],[Age]]&lt;30,"Under 30",Aggregate[[#This Row],[Age]]&gt;65,"Senior", TRUE, "Other")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 cm="1">
        <f t="array" ref="V3122">_xlfn.IFS(Aggregate[[#This Row],[Avg Monthly GB Download]]&lt;5,"Less than 5",Aggregate[[#This Row],[Avg Monthly GB Download]]&gt;=10,"10 gb or more", TRUE,"Between 5 and 10 GB")</f>
        <v>Less than 5</v>
      </c>
      <c r="W3122">
        <v>4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 cm="1">
        <f t="array" ref="J3123">_xlfn.IFS(Aggregate[[#This Row],[Age]]&lt;30,"Under 30",Aggregate[[#This Row],[Age]]&gt;65,"Senior", TRUE, "Other")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 cm="1">
        <f t="array" ref="V3123">_xlfn.IFS(Aggregate[[#This Row],[Avg Monthly GB Download]]&lt;5,"Less than 5",Aggregate[[#This Row],[Avg Monthly GB Download]]&gt;=10,"10 gb or more", TRUE,"Between 5 and 10 GB")</f>
        <v>Between 5 and 10 GB</v>
      </c>
      <c r="W3123">
        <v>8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 cm="1">
        <f t="array" ref="J3124">_xlfn.IFS(Aggregate[[#This Row],[Age]]&lt;30,"Under 30",Aggregate[[#This Row],[Age]]&gt;65,"Senior", TRUE, "Other")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 cm="1">
        <f t="array" ref="V3124">_xlfn.IFS(Aggregate[[#This Row],[Avg Monthly GB Download]]&lt;5,"Less than 5",Aggregate[[#This Row],[Avg Monthly GB Download]]&gt;=10,"10 gb or more", TRUE,"Between 5 and 10 GB")</f>
        <v>Between 5 and 10 GB</v>
      </c>
      <c r="W3124">
        <v>6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 cm="1">
        <f t="array" ref="J3125">_xlfn.IFS(Aggregate[[#This Row],[Age]]&lt;30,"Under 30",Aggregate[[#This Row],[Age]]&gt;65,"Senior", TRUE, "Other")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 cm="1">
        <f t="array" ref="V3125">_xlfn.IFS(Aggregate[[#This Row],[Avg Monthly GB Download]]&lt;5,"Less than 5",Aggregate[[#This Row],[Avg Monthly GB Download]]&gt;=10,"10 gb or more", TRUE,"Between 5 and 10 GB")</f>
        <v>10 gb or more</v>
      </c>
      <c r="W3125">
        <v>21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 cm="1">
        <f t="array" ref="J3126">_xlfn.IFS(Aggregate[[#This Row],[Age]]&lt;30,"Under 30",Aggregate[[#This Row],[Age]]&gt;65,"Senior", TRUE, "Other")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 cm="1">
        <f t="array" ref="V3126">_xlfn.IFS(Aggregate[[#This Row],[Avg Monthly GB Download]]&lt;5,"Less than 5",Aggregate[[#This Row],[Avg Monthly GB Download]]&gt;=10,"10 gb or more", TRUE,"Between 5 and 10 GB")</f>
        <v>10 gb or more</v>
      </c>
      <c r="W3126">
        <v>11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 cm="1">
        <f t="array" ref="J3127">_xlfn.IFS(Aggregate[[#This Row],[Age]]&lt;30,"Under 30",Aggregate[[#This Row],[Age]]&gt;65,"Senior", TRUE, "Other")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 cm="1">
        <f t="array" ref="V3127">_xlfn.IFS(Aggregate[[#This Row],[Avg Monthly GB Download]]&lt;5,"Less than 5",Aggregate[[#This Row],[Avg Monthly GB Download]]&gt;=10,"10 gb or more", TRUE,"Between 5 and 10 GB")</f>
        <v>Less than 5</v>
      </c>
      <c r="W3127">
        <v>2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 cm="1">
        <f t="array" ref="J3128">_xlfn.IFS(Aggregate[[#This Row],[Age]]&lt;30,"Under 30",Aggregate[[#This Row],[Age]]&gt;65,"Senior", TRUE, "Other")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 cm="1">
        <f t="array" ref="V3128">_xlfn.IFS(Aggregate[[#This Row],[Avg Monthly GB Download]]&lt;5,"Less than 5",Aggregate[[#This Row],[Avg Monthly GB Download]]&gt;=10,"10 gb or more", TRUE,"Between 5 and 10 GB")</f>
        <v>10 gb or more</v>
      </c>
      <c r="W3128">
        <v>11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 cm="1">
        <f t="array" ref="J3129">_xlfn.IFS(Aggregate[[#This Row],[Age]]&lt;30,"Under 30",Aggregate[[#This Row],[Age]]&gt;65,"Senior", TRUE, "Other")</f>
        <v>Other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 cm="1">
        <f t="array" ref="V3129">_xlfn.IFS(Aggregate[[#This Row],[Avg Monthly GB Download]]&lt;5,"Less than 5",Aggregate[[#This Row],[Avg Monthly GB Download]]&gt;=10,"10 gb or more", TRUE,"Between 5 and 10 GB")</f>
        <v>Less than 5</v>
      </c>
      <c r="W3129">
        <v>1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 cm="1">
        <f t="array" ref="J3130">_xlfn.IFS(Aggregate[[#This Row],[Age]]&lt;30,"Under 30",Aggregate[[#This Row],[Age]]&gt;65,"Senior", TRUE, "Other")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 cm="1">
        <f t="array" ref="V3130">_xlfn.IFS(Aggregate[[#This Row],[Avg Monthly GB Download]]&lt;5,"Less than 5",Aggregate[[#This Row],[Avg Monthly GB Download]]&gt;=10,"10 gb or more", TRUE,"Between 5 and 10 GB")</f>
        <v>10 gb or more</v>
      </c>
      <c r="W3130">
        <v>14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 cm="1">
        <f t="array" ref="J3131">_xlfn.IFS(Aggregate[[#This Row],[Age]]&lt;30,"Under 30",Aggregate[[#This Row],[Age]]&gt;65,"Senior", TRUE, "Other")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 cm="1">
        <f t="array" ref="V3131">_xlfn.IFS(Aggregate[[#This Row],[Avg Monthly GB Download]]&lt;5,"Less than 5",Aggregate[[#This Row],[Avg Monthly GB Download]]&gt;=10,"10 gb or more", TRUE,"Between 5 and 10 GB")</f>
        <v>Between 5 and 10 GB</v>
      </c>
      <c r="W3131">
        <v>5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 cm="1">
        <f t="array" ref="J3132">_xlfn.IFS(Aggregate[[#This Row],[Age]]&lt;30,"Under 30",Aggregate[[#This Row],[Age]]&gt;65,"Senior", TRUE, "Other")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 cm="1">
        <f t="array" ref="V3132">_xlfn.IFS(Aggregate[[#This Row],[Avg Monthly GB Download]]&lt;5,"Less than 5",Aggregate[[#This Row],[Avg Monthly GB Download]]&gt;=10,"10 gb or more", TRUE,"Between 5 and 10 GB")</f>
        <v>Between 5 and 10 GB</v>
      </c>
      <c r="W3132">
        <v>5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 cm="1">
        <f t="array" ref="J3133">_xlfn.IFS(Aggregate[[#This Row],[Age]]&lt;30,"Under 30",Aggregate[[#This Row],[Age]]&gt;65,"Senior", TRUE, "Other")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 cm="1">
        <f t="array" ref="V3133">_xlfn.IFS(Aggregate[[#This Row],[Avg Monthly GB Download]]&lt;5,"Less than 5",Aggregate[[#This Row],[Avg Monthly GB Download]]&gt;=10,"10 gb or more", TRUE,"Between 5 and 10 GB")</f>
        <v>10 gb or more</v>
      </c>
      <c r="W3133">
        <v>12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 cm="1">
        <f t="array" ref="J3134">_xlfn.IFS(Aggregate[[#This Row],[Age]]&lt;30,"Under 30",Aggregate[[#This Row],[Age]]&gt;65,"Senior", TRUE, "Other")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 cm="1">
        <f t="array" ref="V3134">_xlfn.IFS(Aggregate[[#This Row],[Avg Monthly GB Download]]&lt;5,"Less than 5",Aggregate[[#This Row],[Avg Monthly GB Download]]&gt;=10,"10 gb or more", TRUE,"Between 5 and 10 GB")</f>
        <v>10 gb or more</v>
      </c>
      <c r="W3134">
        <v>13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 cm="1">
        <f t="array" ref="J3135">_xlfn.IFS(Aggregate[[#This Row],[Age]]&lt;30,"Under 30",Aggregate[[#This Row],[Age]]&gt;65,"Senior", TRUE, "Other")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 cm="1">
        <f t="array" ref="V3135">_xlfn.IFS(Aggregate[[#This Row],[Avg Monthly GB Download]]&lt;5,"Less than 5",Aggregate[[#This Row],[Avg Monthly GB Download]]&gt;=10,"10 gb or more", TRUE,"Between 5 and 10 GB")</f>
        <v>Between 5 and 10 GB</v>
      </c>
      <c r="W3135">
        <v>6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 cm="1">
        <f t="array" ref="J3136">_xlfn.IFS(Aggregate[[#This Row],[Age]]&lt;30,"Under 30",Aggregate[[#This Row],[Age]]&gt;65,"Senior", TRUE, "Other")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 cm="1">
        <f t="array" ref="V3136">_xlfn.IFS(Aggregate[[#This Row],[Avg Monthly GB Download]]&lt;5,"Less than 5",Aggregate[[#This Row],[Avg Monthly GB Download]]&gt;=10,"10 gb or more", TRUE,"Between 5 and 10 GB")</f>
        <v>Between 5 and 10 GB</v>
      </c>
      <c r="W3136">
        <v>7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 cm="1">
        <f t="array" ref="J3137">_xlfn.IFS(Aggregate[[#This Row],[Age]]&lt;30,"Under 30",Aggregate[[#This Row],[Age]]&gt;65,"Senior", TRUE, "Other")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 cm="1">
        <f t="array" ref="V3137">_xlfn.IFS(Aggregate[[#This Row],[Avg Monthly GB Download]]&lt;5,"Less than 5",Aggregate[[#This Row],[Avg Monthly GB Download]]&gt;=10,"10 gb or more", TRUE,"Between 5 and 10 GB")</f>
        <v>Less than 5</v>
      </c>
      <c r="W3137">
        <v>3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 cm="1">
        <f t="array" ref="J3138">_xlfn.IFS(Aggregate[[#This Row],[Age]]&lt;30,"Under 30",Aggregate[[#This Row],[Age]]&gt;65,"Senior", TRUE, "Other")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 cm="1">
        <f t="array" ref="V3138">_xlfn.IFS(Aggregate[[#This Row],[Avg Monthly GB Download]]&lt;5,"Less than 5",Aggregate[[#This Row],[Avg Monthly GB Download]]&gt;=10,"10 gb or more", TRUE,"Between 5 and 10 GB")</f>
        <v>Less than 5</v>
      </c>
      <c r="W3138">
        <v>2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 cm="1">
        <f t="array" ref="J3139">_xlfn.IFS(Aggregate[[#This Row],[Age]]&lt;30,"Under 30",Aggregate[[#This Row],[Age]]&gt;65,"Senior", TRUE, "Other")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 cm="1">
        <f t="array" ref="V3139">_xlfn.IFS(Aggregate[[#This Row],[Avg Monthly GB Download]]&lt;5,"Less than 5",Aggregate[[#This Row],[Avg Monthly GB Download]]&gt;=10,"10 gb or more", TRUE,"Between 5 and 10 GB")</f>
        <v>10 gb or more</v>
      </c>
      <c r="W3139">
        <v>10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 cm="1">
        <f t="array" ref="J3140">_xlfn.IFS(Aggregate[[#This Row],[Age]]&lt;30,"Under 30",Aggregate[[#This Row],[Age]]&gt;65,"Senior", TRUE, "Other")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 cm="1">
        <f t="array" ref="V3140">_xlfn.IFS(Aggregate[[#This Row],[Avg Monthly GB Download]]&lt;5,"Less than 5",Aggregate[[#This Row],[Avg Monthly GB Download]]&gt;=10,"10 gb or more", TRUE,"Between 5 and 10 GB")</f>
        <v>Less than 5</v>
      </c>
      <c r="W3140">
        <v>3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 cm="1">
        <f t="array" ref="J3141">_xlfn.IFS(Aggregate[[#This Row],[Age]]&lt;30,"Under 30",Aggregate[[#This Row],[Age]]&gt;65,"Senior", TRUE, "Other")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 cm="1">
        <f t="array" ref="V3141">_xlfn.IFS(Aggregate[[#This Row],[Avg Monthly GB Download]]&lt;5,"Less than 5",Aggregate[[#This Row],[Avg Monthly GB Download]]&gt;=10,"10 gb or more", TRUE,"Between 5 and 10 GB")</f>
        <v>Less than 5</v>
      </c>
      <c r="W3141">
        <v>3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 cm="1">
        <f t="array" ref="J3142">_xlfn.IFS(Aggregate[[#This Row],[Age]]&lt;30,"Under 30",Aggregate[[#This Row],[Age]]&gt;65,"Senior", TRUE, "Other")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 cm="1">
        <f t="array" ref="V3142">_xlfn.IFS(Aggregate[[#This Row],[Avg Monthly GB Download]]&lt;5,"Less than 5",Aggregate[[#This Row],[Avg Monthly GB Download]]&gt;=10,"10 gb or more", TRUE,"Between 5 and 10 GB")</f>
        <v>Between 5 and 10 GB</v>
      </c>
      <c r="W3142">
        <v>5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 cm="1">
        <f t="array" ref="J3143">_xlfn.IFS(Aggregate[[#This Row],[Age]]&lt;30,"Under 30",Aggregate[[#This Row],[Age]]&gt;65,"Senior", TRUE, "Other")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 cm="1">
        <f t="array" ref="V3143">_xlfn.IFS(Aggregate[[#This Row],[Avg Monthly GB Download]]&lt;5,"Less than 5",Aggregate[[#This Row],[Avg Monthly GB Download]]&gt;=10,"10 gb or more", TRUE,"Between 5 and 10 GB")</f>
        <v>Less than 5</v>
      </c>
      <c r="W3143">
        <v>3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 cm="1">
        <f t="array" ref="J3144">_xlfn.IFS(Aggregate[[#This Row],[Age]]&lt;30,"Under 30",Aggregate[[#This Row],[Age]]&gt;65,"Senior", TRUE, "Other")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 cm="1">
        <f t="array" ref="V3144">_xlfn.IFS(Aggregate[[#This Row],[Avg Monthly GB Download]]&lt;5,"Less than 5",Aggregate[[#This Row],[Avg Monthly GB Download]]&gt;=10,"10 gb or more", TRUE,"Between 5 and 10 GB")</f>
        <v>Less than 5</v>
      </c>
      <c r="W3144">
        <v>3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 cm="1">
        <f t="array" ref="J3145">_xlfn.IFS(Aggregate[[#This Row],[Age]]&lt;30,"Under 30",Aggregate[[#This Row],[Age]]&gt;65,"Senior", TRUE, "Other")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 cm="1">
        <f t="array" ref="V3145">_xlfn.IFS(Aggregate[[#This Row],[Avg Monthly GB Download]]&lt;5,"Less than 5",Aggregate[[#This Row],[Avg Monthly GB Download]]&gt;=10,"10 gb or more", TRUE,"Between 5 and 10 GB")</f>
        <v>Between 5 and 10 GB</v>
      </c>
      <c r="W3145">
        <v>5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 cm="1">
        <f t="array" ref="J3146">_xlfn.IFS(Aggregate[[#This Row],[Age]]&lt;30,"Under 30",Aggregate[[#This Row],[Age]]&gt;65,"Senior", TRUE, "Other")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 cm="1">
        <f t="array" ref="V3146">_xlfn.IFS(Aggregate[[#This Row],[Avg Monthly GB Download]]&lt;5,"Less than 5",Aggregate[[#This Row],[Avg Monthly GB Download]]&gt;=10,"10 gb or more", TRUE,"Between 5 and 10 GB")</f>
        <v>10 gb or more</v>
      </c>
      <c r="W3146">
        <v>11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 cm="1">
        <f t="array" ref="J3147">_xlfn.IFS(Aggregate[[#This Row],[Age]]&lt;30,"Under 30",Aggregate[[#This Row],[Age]]&gt;65,"Senior", TRUE, "Other")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 cm="1">
        <f t="array" ref="V3147">_xlfn.IFS(Aggregate[[#This Row],[Avg Monthly GB Download]]&lt;5,"Less than 5",Aggregate[[#This Row],[Avg Monthly GB Download]]&gt;=10,"10 gb or more", TRUE,"Between 5 and 10 GB")</f>
        <v>Between 5 and 10 GB</v>
      </c>
      <c r="W3147">
        <v>6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 cm="1">
        <f t="array" ref="J3148">_xlfn.IFS(Aggregate[[#This Row],[Age]]&lt;30,"Under 30",Aggregate[[#This Row],[Age]]&gt;65,"Senior", TRUE, "Other")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 cm="1">
        <f t="array" ref="V3148">_xlfn.IFS(Aggregate[[#This Row],[Avg Monthly GB Download]]&lt;5,"Less than 5",Aggregate[[#This Row],[Avg Monthly GB Download]]&gt;=10,"10 gb or more", TRUE,"Between 5 and 10 GB")</f>
        <v>10 gb or more</v>
      </c>
      <c r="W3148">
        <v>29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 cm="1">
        <f t="array" ref="J3149">_xlfn.IFS(Aggregate[[#This Row],[Age]]&lt;30,"Under 30",Aggregate[[#This Row],[Age]]&gt;65,"Senior", TRUE, "Other")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 cm="1">
        <f t="array" ref="V3149">_xlfn.IFS(Aggregate[[#This Row],[Avg Monthly GB Download]]&lt;5,"Less than 5",Aggregate[[#This Row],[Avg Monthly GB Download]]&gt;=10,"10 gb or more", TRUE,"Between 5 and 10 GB")</f>
        <v>Between 5 and 10 GB</v>
      </c>
      <c r="W3149">
        <v>9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 cm="1">
        <f t="array" ref="J3150">_xlfn.IFS(Aggregate[[#This Row],[Age]]&lt;30,"Under 30",Aggregate[[#This Row],[Age]]&gt;65,"Senior", TRUE, "Other")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 cm="1">
        <f t="array" ref="V3150">_xlfn.IFS(Aggregate[[#This Row],[Avg Monthly GB Download]]&lt;5,"Less than 5",Aggregate[[#This Row],[Avg Monthly GB Download]]&gt;=10,"10 gb or more", TRUE,"Between 5 and 10 GB")</f>
        <v>10 gb or more</v>
      </c>
      <c r="W3150">
        <v>13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 cm="1">
        <f t="array" ref="J3151">_xlfn.IFS(Aggregate[[#This Row],[Age]]&lt;30,"Under 30",Aggregate[[#This Row],[Age]]&gt;65,"Senior", TRUE, "Other")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 cm="1">
        <f t="array" ref="V3151">_xlfn.IFS(Aggregate[[#This Row],[Avg Monthly GB Download]]&lt;5,"Less than 5",Aggregate[[#This Row],[Avg Monthly GB Download]]&gt;=10,"10 gb or more", TRUE,"Between 5 and 10 GB")</f>
        <v>10 gb or more</v>
      </c>
      <c r="W3151">
        <v>18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 cm="1">
        <f t="array" ref="J3152">_xlfn.IFS(Aggregate[[#This Row],[Age]]&lt;30,"Under 30",Aggregate[[#This Row],[Age]]&gt;65,"Senior", TRUE, "Other")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 cm="1">
        <f t="array" ref="V3152">_xlfn.IFS(Aggregate[[#This Row],[Avg Monthly GB Download]]&lt;5,"Less than 5",Aggregate[[#This Row],[Avg Monthly GB Download]]&gt;=10,"10 gb or more", TRUE,"Between 5 and 10 GB")</f>
        <v>10 gb or more</v>
      </c>
      <c r="W3152">
        <v>17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 cm="1">
        <f t="array" ref="J3153">_xlfn.IFS(Aggregate[[#This Row],[Age]]&lt;30,"Under 30",Aggregate[[#This Row],[Age]]&gt;65,"Senior", TRUE, "Other")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 cm="1">
        <f t="array" ref="V3153">_xlfn.IFS(Aggregate[[#This Row],[Avg Monthly GB Download]]&lt;5,"Less than 5",Aggregate[[#This Row],[Avg Monthly GB Download]]&gt;=10,"10 gb or more", TRUE,"Between 5 and 10 GB")</f>
        <v>Between 5 and 10 GB</v>
      </c>
      <c r="W3153">
        <v>6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 cm="1">
        <f t="array" ref="J3154">_xlfn.IFS(Aggregate[[#This Row],[Age]]&lt;30,"Under 30",Aggregate[[#This Row],[Age]]&gt;65,"Senior", TRUE, "Other")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 cm="1">
        <f t="array" ref="V3154">_xlfn.IFS(Aggregate[[#This Row],[Avg Monthly GB Download]]&lt;5,"Less than 5",Aggregate[[#This Row],[Avg Monthly GB Download]]&gt;=10,"10 gb or more", TRUE,"Between 5 and 10 GB")</f>
        <v>Less than 5</v>
      </c>
      <c r="W3154">
        <v>2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 cm="1">
        <f t="array" ref="J3155">_xlfn.IFS(Aggregate[[#This Row],[Age]]&lt;30,"Under 30",Aggregate[[#This Row],[Age]]&gt;65,"Senior", TRUE, "Other")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 cm="1">
        <f t="array" ref="V3155">_xlfn.IFS(Aggregate[[#This Row],[Avg Monthly GB Download]]&lt;5,"Less than 5",Aggregate[[#This Row],[Avg Monthly GB Download]]&gt;=10,"10 gb or more", TRUE,"Between 5 and 10 GB")</f>
        <v>Less than 5</v>
      </c>
      <c r="W3155">
        <v>4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 cm="1">
        <f t="array" ref="J3156">_xlfn.IFS(Aggregate[[#This Row],[Age]]&lt;30,"Under 30",Aggregate[[#This Row],[Age]]&gt;65,"Senior", TRUE, "Other")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 cm="1">
        <f t="array" ref="V3156">_xlfn.IFS(Aggregate[[#This Row],[Avg Monthly GB Download]]&lt;5,"Less than 5",Aggregate[[#This Row],[Avg Monthly GB Download]]&gt;=10,"10 gb or more", TRUE,"Between 5 and 10 GB")</f>
        <v>Less than 5</v>
      </c>
      <c r="W3156">
        <v>3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 cm="1">
        <f t="array" ref="J3157">_xlfn.IFS(Aggregate[[#This Row],[Age]]&lt;30,"Under 30",Aggregate[[#This Row],[Age]]&gt;65,"Senior", TRUE, "Other")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 cm="1">
        <f t="array" ref="V3157">_xlfn.IFS(Aggregate[[#This Row],[Avg Monthly GB Download]]&lt;5,"Less than 5",Aggregate[[#This Row],[Avg Monthly GB Download]]&gt;=10,"10 gb or more", TRUE,"Between 5 and 10 GB")</f>
        <v>Between 5 and 10 GB</v>
      </c>
      <c r="W3157">
        <v>9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 cm="1">
        <f t="array" ref="J3158">_xlfn.IFS(Aggregate[[#This Row],[Age]]&lt;30,"Under 30",Aggregate[[#This Row],[Age]]&gt;65,"Senior", TRUE, "Other")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 cm="1">
        <f t="array" ref="V3158">_xlfn.IFS(Aggregate[[#This Row],[Avg Monthly GB Download]]&lt;5,"Less than 5",Aggregate[[#This Row],[Avg Monthly GB Download]]&gt;=10,"10 gb or more", TRUE,"Between 5 and 10 GB")</f>
        <v>Less than 5</v>
      </c>
      <c r="W3158">
        <v>1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 cm="1">
        <f t="array" ref="J3159">_xlfn.IFS(Aggregate[[#This Row],[Age]]&lt;30,"Under 30",Aggregate[[#This Row],[Age]]&gt;65,"Senior", TRUE, "Other")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 cm="1">
        <f t="array" ref="V3159">_xlfn.IFS(Aggregate[[#This Row],[Avg Monthly GB Download]]&lt;5,"Less than 5",Aggregate[[#This Row],[Avg Monthly GB Download]]&gt;=10,"10 gb or more", TRUE,"Between 5 and 10 GB")</f>
        <v>10 gb or more</v>
      </c>
      <c r="W3159">
        <v>11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 cm="1">
        <f t="array" ref="J3160">_xlfn.IFS(Aggregate[[#This Row],[Age]]&lt;30,"Under 30",Aggregate[[#This Row],[Age]]&gt;65,"Senior", TRUE, "Other")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 cm="1">
        <f t="array" ref="V3160">_xlfn.IFS(Aggregate[[#This Row],[Avg Monthly GB Download]]&lt;5,"Less than 5",Aggregate[[#This Row],[Avg Monthly GB Download]]&gt;=10,"10 gb or more", TRUE,"Between 5 and 10 GB")</f>
        <v>10 gb or more</v>
      </c>
      <c r="W3160">
        <v>24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 cm="1">
        <f t="array" ref="J3161">_xlfn.IFS(Aggregate[[#This Row],[Age]]&lt;30,"Under 30",Aggregate[[#This Row],[Age]]&gt;65,"Senior", TRUE, "Other")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 cm="1">
        <f t="array" ref="V3161">_xlfn.IFS(Aggregate[[#This Row],[Avg Monthly GB Download]]&lt;5,"Less than 5",Aggregate[[#This Row],[Avg Monthly GB Download]]&gt;=10,"10 gb or more", TRUE,"Between 5 and 10 GB")</f>
        <v>10 gb or more</v>
      </c>
      <c r="W3161">
        <v>14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 cm="1">
        <f t="array" ref="J3162">_xlfn.IFS(Aggregate[[#This Row],[Age]]&lt;30,"Under 30",Aggregate[[#This Row],[Age]]&gt;65,"Senior", TRUE, "Other")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 cm="1">
        <f t="array" ref="V3162">_xlfn.IFS(Aggregate[[#This Row],[Avg Monthly GB Download]]&lt;5,"Less than 5",Aggregate[[#This Row],[Avg Monthly GB Download]]&gt;=10,"10 gb or more", TRUE,"Between 5 and 10 GB")</f>
        <v>10 gb or more</v>
      </c>
      <c r="W3162">
        <v>13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 cm="1">
        <f t="array" ref="J3163">_xlfn.IFS(Aggregate[[#This Row],[Age]]&lt;30,"Under 30",Aggregate[[#This Row],[Age]]&gt;65,"Senior", TRUE, "Other")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 cm="1">
        <f t="array" ref="V3163">_xlfn.IFS(Aggregate[[#This Row],[Avg Monthly GB Download]]&lt;5,"Less than 5",Aggregate[[#This Row],[Avg Monthly GB Download]]&gt;=10,"10 gb or more", TRUE,"Between 5 and 10 GB")</f>
        <v>10 gb or more</v>
      </c>
      <c r="W3163">
        <v>12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 cm="1">
        <f t="array" ref="J3164">_xlfn.IFS(Aggregate[[#This Row],[Age]]&lt;30,"Under 30",Aggregate[[#This Row],[Age]]&gt;65,"Senior", TRUE, "Other")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 cm="1">
        <f t="array" ref="V3164">_xlfn.IFS(Aggregate[[#This Row],[Avg Monthly GB Download]]&lt;5,"Less than 5",Aggregate[[#This Row],[Avg Monthly GB Download]]&gt;=10,"10 gb or more", TRUE,"Between 5 and 10 GB")</f>
        <v>Less than 5</v>
      </c>
      <c r="W3164">
        <v>4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 cm="1">
        <f t="array" ref="J3165">_xlfn.IFS(Aggregate[[#This Row],[Age]]&lt;30,"Under 30",Aggregate[[#This Row],[Age]]&gt;65,"Senior", TRUE, "Other")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 cm="1">
        <f t="array" ref="V3165">_xlfn.IFS(Aggregate[[#This Row],[Avg Monthly GB Download]]&lt;5,"Less than 5",Aggregate[[#This Row],[Avg Monthly GB Download]]&gt;=10,"10 gb or more", TRUE,"Between 5 and 10 GB")</f>
        <v>10 gb or more</v>
      </c>
      <c r="W3165">
        <v>14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 cm="1">
        <f t="array" ref="J3166">_xlfn.IFS(Aggregate[[#This Row],[Age]]&lt;30,"Under 30",Aggregate[[#This Row],[Age]]&gt;65,"Senior", TRUE, "Other")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 cm="1">
        <f t="array" ref="V3166">_xlfn.IFS(Aggregate[[#This Row],[Avg Monthly GB Download]]&lt;5,"Less than 5",Aggregate[[#This Row],[Avg Monthly GB Download]]&gt;=10,"10 gb or more", TRUE,"Between 5 and 10 GB")</f>
        <v>Less than 5</v>
      </c>
      <c r="W3166">
        <v>1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 cm="1">
        <f t="array" ref="J3167">_xlfn.IFS(Aggregate[[#This Row],[Age]]&lt;30,"Under 30",Aggregate[[#This Row],[Age]]&gt;65,"Senior", TRUE, "Other")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 cm="1">
        <f t="array" ref="V3167">_xlfn.IFS(Aggregate[[#This Row],[Avg Monthly GB Download]]&lt;5,"Less than 5",Aggregate[[#This Row],[Avg Monthly GB Download]]&gt;=10,"10 gb or more", TRUE,"Between 5 and 10 GB")</f>
        <v>Between 5 and 10 GB</v>
      </c>
      <c r="W3167">
        <v>6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 cm="1">
        <f t="array" ref="J3168">_xlfn.IFS(Aggregate[[#This Row],[Age]]&lt;30,"Under 30",Aggregate[[#This Row],[Age]]&gt;65,"Senior", TRUE, "Other")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 cm="1">
        <f t="array" ref="V3168">_xlfn.IFS(Aggregate[[#This Row],[Avg Monthly GB Download]]&lt;5,"Less than 5",Aggregate[[#This Row],[Avg Monthly GB Download]]&gt;=10,"10 gb or more", TRUE,"Between 5 and 10 GB")</f>
        <v>Between 5 and 10 GB</v>
      </c>
      <c r="W3168">
        <v>6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 cm="1">
        <f t="array" ref="J3169">_xlfn.IFS(Aggregate[[#This Row],[Age]]&lt;30,"Under 30",Aggregate[[#This Row],[Age]]&gt;65,"Senior", TRUE, "Other")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 cm="1">
        <f t="array" ref="V3169">_xlfn.IFS(Aggregate[[#This Row],[Avg Monthly GB Download]]&lt;5,"Less than 5",Aggregate[[#This Row],[Avg Monthly GB Download]]&gt;=10,"10 gb or more", TRUE,"Between 5 and 10 GB")</f>
        <v>10 gb or more</v>
      </c>
      <c r="W3169">
        <v>11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 cm="1">
        <f t="array" ref="J3170">_xlfn.IFS(Aggregate[[#This Row],[Age]]&lt;30,"Under 30",Aggregate[[#This Row],[Age]]&gt;65,"Senior", TRUE, "Other")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 cm="1">
        <f t="array" ref="V3170">_xlfn.IFS(Aggregate[[#This Row],[Avg Monthly GB Download]]&lt;5,"Less than 5",Aggregate[[#This Row],[Avg Monthly GB Download]]&gt;=10,"10 gb or more", TRUE,"Between 5 and 10 GB")</f>
        <v>Between 5 and 10 GB</v>
      </c>
      <c r="W3170">
        <v>6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 cm="1">
        <f t="array" ref="J3171">_xlfn.IFS(Aggregate[[#This Row],[Age]]&lt;30,"Under 30",Aggregate[[#This Row],[Age]]&gt;65,"Senior", TRUE, "Other")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 cm="1">
        <f t="array" ref="V3171">_xlfn.IFS(Aggregate[[#This Row],[Avg Monthly GB Download]]&lt;5,"Less than 5",Aggregate[[#This Row],[Avg Monthly GB Download]]&gt;=10,"10 gb or more", TRUE,"Between 5 and 10 GB")</f>
        <v>Less than 5</v>
      </c>
      <c r="W3171">
        <v>2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 cm="1">
        <f t="array" ref="J3172">_xlfn.IFS(Aggregate[[#This Row],[Age]]&lt;30,"Under 30",Aggregate[[#This Row],[Age]]&gt;65,"Senior", TRUE, "Other")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 cm="1">
        <f t="array" ref="V3172">_xlfn.IFS(Aggregate[[#This Row],[Avg Monthly GB Download]]&lt;5,"Less than 5",Aggregate[[#This Row],[Avg Monthly GB Download]]&gt;=10,"10 gb or more", TRUE,"Between 5 and 10 GB")</f>
        <v>Between 5 and 10 GB</v>
      </c>
      <c r="W3172">
        <v>5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 cm="1">
        <f t="array" ref="J3173">_xlfn.IFS(Aggregate[[#This Row],[Age]]&lt;30,"Under 30",Aggregate[[#This Row],[Age]]&gt;65,"Senior", TRUE, "Other")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 cm="1">
        <f t="array" ref="V3173">_xlfn.IFS(Aggregate[[#This Row],[Avg Monthly GB Download]]&lt;5,"Less than 5",Aggregate[[#This Row],[Avg Monthly GB Download]]&gt;=10,"10 gb or more", TRUE,"Between 5 and 10 GB")</f>
        <v>10 gb or more</v>
      </c>
      <c r="W3173">
        <v>26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 cm="1">
        <f t="array" ref="J3174">_xlfn.IFS(Aggregate[[#This Row],[Age]]&lt;30,"Under 30",Aggregate[[#This Row],[Age]]&gt;65,"Senior", TRUE, "Other")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 cm="1">
        <f t="array" ref="V3174">_xlfn.IFS(Aggregate[[#This Row],[Avg Monthly GB Download]]&lt;5,"Less than 5",Aggregate[[#This Row],[Avg Monthly GB Download]]&gt;=10,"10 gb or more", TRUE,"Between 5 and 10 GB")</f>
        <v>10 gb or more</v>
      </c>
      <c r="W3174">
        <v>12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 cm="1">
        <f t="array" ref="J3175">_xlfn.IFS(Aggregate[[#This Row],[Age]]&lt;30,"Under 30",Aggregate[[#This Row],[Age]]&gt;65,"Senior", TRUE, "Other")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 cm="1">
        <f t="array" ref="V3175">_xlfn.IFS(Aggregate[[#This Row],[Avg Monthly GB Download]]&lt;5,"Less than 5",Aggregate[[#This Row],[Avg Monthly GB Download]]&gt;=10,"10 gb or more", TRUE,"Between 5 and 10 GB")</f>
        <v>Between 5 and 10 GB</v>
      </c>
      <c r="W3175">
        <v>7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 cm="1">
        <f t="array" ref="J3176">_xlfn.IFS(Aggregate[[#This Row],[Age]]&lt;30,"Under 30",Aggregate[[#This Row],[Age]]&gt;65,"Senior", TRUE, "Other")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 cm="1">
        <f t="array" ref="V3176">_xlfn.IFS(Aggregate[[#This Row],[Avg Monthly GB Download]]&lt;5,"Less than 5",Aggregate[[#This Row],[Avg Monthly GB Download]]&gt;=10,"10 gb or more", TRUE,"Between 5 and 10 GB")</f>
        <v>Between 5 and 10 GB</v>
      </c>
      <c r="W3176">
        <v>5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 cm="1">
        <f t="array" ref="J3177">_xlfn.IFS(Aggregate[[#This Row],[Age]]&lt;30,"Under 30",Aggregate[[#This Row],[Age]]&gt;65,"Senior", TRUE, "Other")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 cm="1">
        <f t="array" ref="V3177">_xlfn.IFS(Aggregate[[#This Row],[Avg Monthly GB Download]]&lt;5,"Less than 5",Aggregate[[#This Row],[Avg Monthly GB Download]]&gt;=10,"10 gb or more", TRUE,"Between 5 and 10 GB")</f>
        <v>Less than 5</v>
      </c>
      <c r="W3177">
        <v>4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 cm="1">
        <f t="array" ref="J3178">_xlfn.IFS(Aggregate[[#This Row],[Age]]&lt;30,"Under 30",Aggregate[[#This Row],[Age]]&gt;65,"Senior", TRUE, "Other")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 cm="1">
        <f t="array" ref="V3178">_xlfn.IFS(Aggregate[[#This Row],[Avg Monthly GB Download]]&lt;5,"Less than 5",Aggregate[[#This Row],[Avg Monthly GB Download]]&gt;=10,"10 gb or more", TRUE,"Between 5 and 10 GB")</f>
        <v>Between 5 and 10 GB</v>
      </c>
      <c r="W3178">
        <v>6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 cm="1">
        <f t="array" ref="J3179">_xlfn.IFS(Aggregate[[#This Row],[Age]]&lt;30,"Under 30",Aggregate[[#This Row],[Age]]&gt;65,"Senior", TRUE, "Other")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 cm="1">
        <f t="array" ref="V3179">_xlfn.IFS(Aggregate[[#This Row],[Avg Monthly GB Download]]&lt;5,"Less than 5",Aggregate[[#This Row],[Avg Monthly GB Download]]&gt;=10,"10 gb or more", TRUE,"Between 5 and 10 GB")</f>
        <v>Less than 5</v>
      </c>
      <c r="W3179">
        <v>3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 cm="1">
        <f t="array" ref="J3180">_xlfn.IFS(Aggregate[[#This Row],[Age]]&lt;30,"Under 30",Aggregate[[#This Row],[Age]]&gt;65,"Senior", TRUE, "Other")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 cm="1">
        <f t="array" ref="V3180">_xlfn.IFS(Aggregate[[#This Row],[Avg Monthly GB Download]]&lt;5,"Less than 5",Aggregate[[#This Row],[Avg Monthly GB Download]]&gt;=10,"10 gb or more", TRUE,"Between 5 and 10 GB")</f>
        <v>10 gb or more</v>
      </c>
      <c r="W3180">
        <v>28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 cm="1">
        <f t="array" ref="J3181">_xlfn.IFS(Aggregate[[#This Row],[Age]]&lt;30,"Under 30",Aggregate[[#This Row],[Age]]&gt;65,"Senior", TRUE, "Other")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 cm="1">
        <f t="array" ref="V3181">_xlfn.IFS(Aggregate[[#This Row],[Avg Monthly GB Download]]&lt;5,"Less than 5",Aggregate[[#This Row],[Avg Monthly GB Download]]&gt;=10,"10 gb or more", TRUE,"Between 5 and 10 GB")</f>
        <v>Less than 5</v>
      </c>
      <c r="W3181">
        <v>2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 cm="1">
        <f t="array" ref="J3182">_xlfn.IFS(Aggregate[[#This Row],[Age]]&lt;30,"Under 30",Aggregate[[#This Row],[Age]]&gt;65,"Senior", TRUE, "Other")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 cm="1">
        <f t="array" ref="V3182">_xlfn.IFS(Aggregate[[#This Row],[Avg Monthly GB Download]]&lt;5,"Less than 5",Aggregate[[#This Row],[Avg Monthly GB Download]]&gt;=10,"10 gb or more", TRUE,"Between 5 and 10 GB")</f>
        <v>Between 5 and 10 GB</v>
      </c>
      <c r="W3182">
        <v>5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 cm="1">
        <f t="array" ref="J3183">_xlfn.IFS(Aggregate[[#This Row],[Age]]&lt;30,"Under 30",Aggregate[[#This Row],[Age]]&gt;65,"Senior", TRUE, "Other")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 cm="1">
        <f t="array" ref="V3183">_xlfn.IFS(Aggregate[[#This Row],[Avg Monthly GB Download]]&lt;5,"Less than 5",Aggregate[[#This Row],[Avg Monthly GB Download]]&gt;=10,"10 gb or more", TRUE,"Between 5 and 10 GB")</f>
        <v>10 gb or more</v>
      </c>
      <c r="W3183">
        <v>18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 cm="1">
        <f t="array" ref="J3184">_xlfn.IFS(Aggregate[[#This Row],[Age]]&lt;30,"Under 30",Aggregate[[#This Row],[Age]]&gt;65,"Senior", TRUE, "Other")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 cm="1">
        <f t="array" ref="V3184">_xlfn.IFS(Aggregate[[#This Row],[Avg Monthly GB Download]]&lt;5,"Less than 5",Aggregate[[#This Row],[Avg Monthly GB Download]]&gt;=10,"10 gb or more", TRUE,"Between 5 and 10 GB")</f>
        <v>Less than 5</v>
      </c>
      <c r="W3184">
        <v>3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 cm="1">
        <f t="array" ref="J3185">_xlfn.IFS(Aggregate[[#This Row],[Age]]&lt;30,"Under 30",Aggregate[[#This Row],[Age]]&gt;65,"Senior", TRUE, "Other")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 cm="1">
        <f t="array" ref="V3185">_xlfn.IFS(Aggregate[[#This Row],[Avg Monthly GB Download]]&lt;5,"Less than 5",Aggregate[[#This Row],[Avg Monthly GB Download]]&gt;=10,"10 gb or more", TRUE,"Between 5 and 10 GB")</f>
        <v>Less than 5</v>
      </c>
      <c r="W3185">
        <v>1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 cm="1">
        <f t="array" ref="J3186">_xlfn.IFS(Aggregate[[#This Row],[Age]]&lt;30,"Under 30",Aggregate[[#This Row],[Age]]&gt;65,"Senior", TRUE, "Other")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 cm="1">
        <f t="array" ref="V3186">_xlfn.IFS(Aggregate[[#This Row],[Avg Monthly GB Download]]&lt;5,"Less than 5",Aggregate[[#This Row],[Avg Monthly GB Download]]&gt;=10,"10 gb or more", TRUE,"Between 5 and 10 GB")</f>
        <v>Between 5 and 10 GB</v>
      </c>
      <c r="W3186">
        <v>7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 cm="1">
        <f t="array" ref="J3187">_xlfn.IFS(Aggregate[[#This Row],[Age]]&lt;30,"Under 30",Aggregate[[#This Row],[Age]]&gt;65,"Senior", TRUE, "Other")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 cm="1">
        <f t="array" ref="V3187">_xlfn.IFS(Aggregate[[#This Row],[Avg Monthly GB Download]]&lt;5,"Less than 5",Aggregate[[#This Row],[Avg Monthly GB Download]]&gt;=10,"10 gb or more", TRUE,"Between 5 and 10 GB")</f>
        <v>Less than 5</v>
      </c>
      <c r="W3187">
        <v>2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 cm="1">
        <f t="array" ref="J3188">_xlfn.IFS(Aggregate[[#This Row],[Age]]&lt;30,"Under 30",Aggregate[[#This Row],[Age]]&gt;65,"Senior", TRUE, "Other")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 cm="1">
        <f t="array" ref="V3188">_xlfn.IFS(Aggregate[[#This Row],[Avg Monthly GB Download]]&lt;5,"Less than 5",Aggregate[[#This Row],[Avg Monthly GB Download]]&gt;=10,"10 gb or more", TRUE,"Between 5 and 10 GB")</f>
        <v>Between 5 and 10 GB</v>
      </c>
      <c r="W3188">
        <v>5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 cm="1">
        <f t="array" ref="J3189">_xlfn.IFS(Aggregate[[#This Row],[Age]]&lt;30,"Under 30",Aggregate[[#This Row],[Age]]&gt;65,"Senior", TRUE, "Other")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 cm="1">
        <f t="array" ref="V3189">_xlfn.IFS(Aggregate[[#This Row],[Avg Monthly GB Download]]&lt;5,"Less than 5",Aggregate[[#This Row],[Avg Monthly GB Download]]&gt;=10,"10 gb or more", TRUE,"Between 5 and 10 GB")</f>
        <v>Between 5 and 10 GB</v>
      </c>
      <c r="W3189">
        <v>5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 cm="1">
        <f t="array" ref="J3190">_xlfn.IFS(Aggregate[[#This Row],[Age]]&lt;30,"Under 30",Aggregate[[#This Row],[Age]]&gt;65,"Senior", TRUE, "Other")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 cm="1">
        <f t="array" ref="V3190">_xlfn.IFS(Aggregate[[#This Row],[Avg Monthly GB Download]]&lt;5,"Less than 5",Aggregate[[#This Row],[Avg Monthly GB Download]]&gt;=10,"10 gb or more", TRUE,"Between 5 and 10 GB")</f>
        <v>Between 5 and 10 GB</v>
      </c>
      <c r="W3190">
        <v>8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 cm="1">
        <f t="array" ref="J3191">_xlfn.IFS(Aggregate[[#This Row],[Age]]&lt;30,"Under 30",Aggregate[[#This Row],[Age]]&gt;65,"Senior", TRUE, "Other")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 cm="1">
        <f t="array" ref="V3191">_xlfn.IFS(Aggregate[[#This Row],[Avg Monthly GB Download]]&lt;5,"Less than 5",Aggregate[[#This Row],[Avg Monthly GB Download]]&gt;=10,"10 gb or more", TRUE,"Between 5 and 10 GB")</f>
        <v>10 gb or more</v>
      </c>
      <c r="W3191">
        <v>41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 cm="1">
        <f t="array" ref="J3192">_xlfn.IFS(Aggregate[[#This Row],[Age]]&lt;30,"Under 30",Aggregate[[#This Row],[Age]]&gt;65,"Senior", TRUE, "Other")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 cm="1">
        <f t="array" ref="V3192">_xlfn.IFS(Aggregate[[#This Row],[Avg Monthly GB Download]]&lt;5,"Less than 5",Aggregate[[#This Row],[Avg Monthly GB Download]]&gt;=10,"10 gb or more", TRUE,"Between 5 and 10 GB")</f>
        <v>Less than 5</v>
      </c>
      <c r="W3192">
        <v>3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 cm="1">
        <f t="array" ref="J3193">_xlfn.IFS(Aggregate[[#This Row],[Age]]&lt;30,"Under 30",Aggregate[[#This Row],[Age]]&gt;65,"Senior", TRUE, "Other")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 cm="1">
        <f t="array" ref="V3193">_xlfn.IFS(Aggregate[[#This Row],[Avg Monthly GB Download]]&lt;5,"Less than 5",Aggregate[[#This Row],[Avg Monthly GB Download]]&gt;=10,"10 gb or more", TRUE,"Between 5 and 10 GB")</f>
        <v>Between 5 and 10 GB</v>
      </c>
      <c r="W3193">
        <v>5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 cm="1">
        <f t="array" ref="J3194">_xlfn.IFS(Aggregate[[#This Row],[Age]]&lt;30,"Under 30",Aggregate[[#This Row],[Age]]&gt;65,"Senior", TRUE, "Other")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 cm="1">
        <f t="array" ref="V3194">_xlfn.IFS(Aggregate[[#This Row],[Avg Monthly GB Download]]&lt;5,"Less than 5",Aggregate[[#This Row],[Avg Monthly GB Download]]&gt;=10,"10 gb or more", TRUE,"Between 5 and 10 GB")</f>
        <v>Less than 5</v>
      </c>
      <c r="W3194">
        <v>4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 cm="1">
        <f t="array" ref="J3195">_xlfn.IFS(Aggregate[[#This Row],[Age]]&lt;30,"Under 30",Aggregate[[#This Row],[Age]]&gt;65,"Senior", TRUE, "Other")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 cm="1">
        <f t="array" ref="V3195">_xlfn.IFS(Aggregate[[#This Row],[Avg Monthly GB Download]]&lt;5,"Less than 5",Aggregate[[#This Row],[Avg Monthly GB Download]]&gt;=10,"10 gb or more", TRUE,"Between 5 and 10 GB")</f>
        <v>10 gb or more</v>
      </c>
      <c r="W3195">
        <v>14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 cm="1">
        <f t="array" ref="J3196">_xlfn.IFS(Aggregate[[#This Row],[Age]]&lt;30,"Under 30",Aggregate[[#This Row],[Age]]&gt;65,"Senior", TRUE, "Other")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 cm="1">
        <f t="array" ref="V3196">_xlfn.IFS(Aggregate[[#This Row],[Avg Monthly GB Download]]&lt;5,"Less than 5",Aggregate[[#This Row],[Avg Monthly GB Download]]&gt;=10,"10 gb or more", TRUE,"Between 5 and 10 GB")</f>
        <v>Less than 5</v>
      </c>
      <c r="W3196">
        <v>4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 cm="1">
        <f t="array" ref="J3197">_xlfn.IFS(Aggregate[[#This Row],[Age]]&lt;30,"Under 30",Aggregate[[#This Row],[Age]]&gt;65,"Senior", TRUE, "Other")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 cm="1">
        <f t="array" ref="V3197">_xlfn.IFS(Aggregate[[#This Row],[Avg Monthly GB Download]]&lt;5,"Less than 5",Aggregate[[#This Row],[Avg Monthly GB Download]]&gt;=10,"10 gb or more", TRUE,"Between 5 and 10 GB")</f>
        <v>Less than 5</v>
      </c>
      <c r="W3197">
        <v>1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 cm="1">
        <f t="array" ref="J3198">_xlfn.IFS(Aggregate[[#This Row],[Age]]&lt;30,"Under 30",Aggregate[[#This Row],[Age]]&gt;65,"Senior", TRUE, "Other")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 cm="1">
        <f t="array" ref="V3198">_xlfn.IFS(Aggregate[[#This Row],[Avg Monthly GB Download]]&lt;5,"Less than 5",Aggregate[[#This Row],[Avg Monthly GB Download]]&gt;=10,"10 gb or more", TRUE,"Between 5 and 10 GB")</f>
        <v>Less than 5</v>
      </c>
      <c r="W3198">
        <v>2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 cm="1">
        <f t="array" ref="J3199">_xlfn.IFS(Aggregate[[#This Row],[Age]]&lt;30,"Under 30",Aggregate[[#This Row],[Age]]&gt;65,"Senior", TRUE, "Other")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 cm="1">
        <f t="array" ref="V3199">_xlfn.IFS(Aggregate[[#This Row],[Avg Monthly GB Download]]&lt;5,"Less than 5",Aggregate[[#This Row],[Avg Monthly GB Download]]&gt;=10,"10 gb or more", TRUE,"Between 5 and 10 GB")</f>
        <v>10 gb or more</v>
      </c>
      <c r="W3199">
        <v>27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 cm="1">
        <f t="array" ref="J3200">_xlfn.IFS(Aggregate[[#This Row],[Age]]&lt;30,"Under 30",Aggregate[[#This Row],[Age]]&gt;65,"Senior", TRUE, "Other")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 cm="1">
        <f t="array" ref="V3200">_xlfn.IFS(Aggregate[[#This Row],[Avg Monthly GB Download]]&lt;5,"Less than 5",Aggregate[[#This Row],[Avg Monthly GB Download]]&gt;=10,"10 gb or more", TRUE,"Between 5 and 10 GB")</f>
        <v>10 gb or more</v>
      </c>
      <c r="W3200">
        <v>12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 cm="1">
        <f t="array" ref="J3201">_xlfn.IFS(Aggregate[[#This Row],[Age]]&lt;30,"Under 30",Aggregate[[#This Row],[Age]]&gt;65,"Senior", TRUE, "Other")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 cm="1">
        <f t="array" ref="V3201">_xlfn.IFS(Aggregate[[#This Row],[Avg Monthly GB Download]]&lt;5,"Less than 5",Aggregate[[#This Row],[Avg Monthly GB Download]]&gt;=10,"10 gb or more", TRUE,"Between 5 and 10 GB")</f>
        <v>10 gb or more</v>
      </c>
      <c r="W3201">
        <v>41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 cm="1">
        <f t="array" ref="J3202">_xlfn.IFS(Aggregate[[#This Row],[Age]]&lt;30,"Under 30",Aggregate[[#This Row],[Age]]&gt;65,"Senior", TRUE, "Other")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 cm="1">
        <f t="array" ref="V3202">_xlfn.IFS(Aggregate[[#This Row],[Avg Monthly GB Download]]&lt;5,"Less than 5",Aggregate[[#This Row],[Avg Monthly GB Download]]&gt;=10,"10 gb or more", TRUE,"Between 5 and 10 GB")</f>
        <v>Less than 5</v>
      </c>
      <c r="W3202">
        <v>1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 cm="1">
        <f t="array" ref="J3203">_xlfn.IFS(Aggregate[[#This Row],[Age]]&lt;30,"Under 30",Aggregate[[#This Row],[Age]]&gt;65,"Senior", TRUE, "Other")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 cm="1">
        <f t="array" ref="V3203">_xlfn.IFS(Aggregate[[#This Row],[Avg Monthly GB Download]]&lt;5,"Less than 5",Aggregate[[#This Row],[Avg Monthly GB Download]]&gt;=10,"10 gb or more", TRUE,"Between 5 and 10 GB")</f>
        <v>Between 5 and 10 GB</v>
      </c>
      <c r="W3203">
        <v>9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 cm="1">
        <f t="array" ref="J3204">_xlfn.IFS(Aggregate[[#This Row],[Age]]&lt;30,"Under 30",Aggregate[[#This Row],[Age]]&gt;65,"Senior", TRUE, "Other")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 cm="1">
        <f t="array" ref="V3204">_xlfn.IFS(Aggregate[[#This Row],[Avg Monthly GB Download]]&lt;5,"Less than 5",Aggregate[[#This Row],[Avg Monthly GB Download]]&gt;=10,"10 gb or more", TRUE,"Between 5 and 10 GB")</f>
        <v>10 gb or more</v>
      </c>
      <c r="W3204">
        <v>13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 cm="1">
        <f t="array" ref="J3205">_xlfn.IFS(Aggregate[[#This Row],[Age]]&lt;30,"Under 30",Aggregate[[#This Row],[Age]]&gt;65,"Senior", TRUE, "Other")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 cm="1">
        <f t="array" ref="V3205">_xlfn.IFS(Aggregate[[#This Row],[Avg Monthly GB Download]]&lt;5,"Less than 5",Aggregate[[#This Row],[Avg Monthly GB Download]]&gt;=10,"10 gb or more", TRUE,"Between 5 and 10 GB")</f>
        <v>Less than 5</v>
      </c>
      <c r="W3205">
        <v>1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 cm="1">
        <f t="array" ref="J3206">_xlfn.IFS(Aggregate[[#This Row],[Age]]&lt;30,"Under 30",Aggregate[[#This Row],[Age]]&gt;65,"Senior", TRUE, "Other")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 cm="1">
        <f t="array" ref="V3206">_xlfn.IFS(Aggregate[[#This Row],[Avg Monthly GB Download]]&lt;5,"Less than 5",Aggregate[[#This Row],[Avg Monthly GB Download]]&gt;=10,"10 gb or more", TRUE,"Between 5 and 10 GB")</f>
        <v>10 gb or more</v>
      </c>
      <c r="W3206">
        <v>12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 cm="1">
        <f t="array" ref="J3207">_xlfn.IFS(Aggregate[[#This Row],[Age]]&lt;30,"Under 30",Aggregate[[#This Row],[Age]]&gt;65,"Senior", TRUE, "Other")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 cm="1">
        <f t="array" ref="V3207">_xlfn.IFS(Aggregate[[#This Row],[Avg Monthly GB Download]]&lt;5,"Less than 5",Aggregate[[#This Row],[Avg Monthly GB Download]]&gt;=10,"10 gb or more", TRUE,"Between 5 and 10 GB")</f>
        <v>Less than 5</v>
      </c>
      <c r="W3207">
        <v>1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 cm="1">
        <f t="array" ref="J3208">_xlfn.IFS(Aggregate[[#This Row],[Age]]&lt;30,"Under 30",Aggregate[[#This Row],[Age]]&gt;65,"Senior", TRUE, "Other")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 cm="1">
        <f t="array" ref="V3208">_xlfn.IFS(Aggregate[[#This Row],[Avg Monthly GB Download]]&lt;5,"Less than 5",Aggregate[[#This Row],[Avg Monthly GB Download]]&gt;=10,"10 gb or more", TRUE,"Between 5 and 10 GB")</f>
        <v>Less than 5</v>
      </c>
      <c r="W3208">
        <v>1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 cm="1">
        <f t="array" ref="J3209">_xlfn.IFS(Aggregate[[#This Row],[Age]]&lt;30,"Under 30",Aggregate[[#This Row],[Age]]&gt;65,"Senior", TRUE, "Other")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 cm="1">
        <f t="array" ref="V3209">_xlfn.IFS(Aggregate[[#This Row],[Avg Monthly GB Download]]&lt;5,"Less than 5",Aggregate[[#This Row],[Avg Monthly GB Download]]&gt;=10,"10 gb or more", TRUE,"Between 5 and 10 GB")</f>
        <v>Less than 5</v>
      </c>
      <c r="W3209">
        <v>1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 cm="1">
        <f t="array" ref="J3210">_xlfn.IFS(Aggregate[[#This Row],[Age]]&lt;30,"Under 30",Aggregate[[#This Row],[Age]]&gt;65,"Senior", TRUE, "Other")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 cm="1">
        <f t="array" ref="V3210">_xlfn.IFS(Aggregate[[#This Row],[Avg Monthly GB Download]]&lt;5,"Less than 5",Aggregate[[#This Row],[Avg Monthly GB Download]]&gt;=10,"10 gb or more", TRUE,"Between 5 and 10 GB")</f>
        <v>10 gb or more</v>
      </c>
      <c r="W3210">
        <v>17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 cm="1">
        <f t="array" ref="J3211">_xlfn.IFS(Aggregate[[#This Row],[Age]]&lt;30,"Under 30",Aggregate[[#This Row],[Age]]&gt;65,"Senior", TRUE, "Other")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 cm="1">
        <f t="array" ref="V3211">_xlfn.IFS(Aggregate[[#This Row],[Avg Monthly GB Download]]&lt;5,"Less than 5",Aggregate[[#This Row],[Avg Monthly GB Download]]&gt;=10,"10 gb or more", TRUE,"Between 5 and 10 GB")</f>
        <v>Less than 5</v>
      </c>
      <c r="W3211">
        <v>4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 cm="1">
        <f t="array" ref="J3212">_xlfn.IFS(Aggregate[[#This Row],[Age]]&lt;30,"Under 30",Aggregate[[#This Row],[Age]]&gt;65,"Senior", TRUE, "Other")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 cm="1">
        <f t="array" ref="V3212">_xlfn.IFS(Aggregate[[#This Row],[Avg Monthly GB Download]]&lt;5,"Less than 5",Aggregate[[#This Row],[Avg Monthly GB Download]]&gt;=10,"10 gb or more", TRUE,"Between 5 and 10 GB")</f>
        <v>Less than 5</v>
      </c>
      <c r="W3212">
        <v>3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 cm="1">
        <f t="array" ref="J3213">_xlfn.IFS(Aggregate[[#This Row],[Age]]&lt;30,"Under 30",Aggregate[[#This Row],[Age]]&gt;65,"Senior", TRUE, "Other")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 cm="1">
        <f t="array" ref="V3213">_xlfn.IFS(Aggregate[[#This Row],[Avg Monthly GB Download]]&lt;5,"Less than 5",Aggregate[[#This Row],[Avg Monthly GB Download]]&gt;=10,"10 gb or more", TRUE,"Between 5 and 10 GB")</f>
        <v>Between 5 and 10 GB</v>
      </c>
      <c r="W3213">
        <v>9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 cm="1">
        <f t="array" ref="J3214">_xlfn.IFS(Aggregate[[#This Row],[Age]]&lt;30,"Under 30",Aggregate[[#This Row],[Age]]&gt;65,"Senior", TRUE, "Other")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 cm="1">
        <f t="array" ref="V3214">_xlfn.IFS(Aggregate[[#This Row],[Avg Monthly GB Download]]&lt;5,"Less than 5",Aggregate[[#This Row],[Avg Monthly GB Download]]&gt;=10,"10 gb or more", TRUE,"Between 5 and 10 GB")</f>
        <v>Less than 5</v>
      </c>
      <c r="W3214">
        <v>2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 cm="1">
        <f t="array" ref="J3215">_xlfn.IFS(Aggregate[[#This Row],[Age]]&lt;30,"Under 30",Aggregate[[#This Row],[Age]]&gt;65,"Senior", TRUE, "Other")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 cm="1">
        <f t="array" ref="V3215">_xlfn.IFS(Aggregate[[#This Row],[Avg Monthly GB Download]]&lt;5,"Less than 5",Aggregate[[#This Row],[Avg Monthly GB Download]]&gt;=10,"10 gb or more", TRUE,"Between 5 and 10 GB")</f>
        <v>10 gb or more</v>
      </c>
      <c r="W3215">
        <v>15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 cm="1">
        <f t="array" ref="J3216">_xlfn.IFS(Aggregate[[#This Row],[Age]]&lt;30,"Under 30",Aggregate[[#This Row],[Age]]&gt;65,"Senior", TRUE, "Other")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 cm="1">
        <f t="array" ref="V3216">_xlfn.IFS(Aggregate[[#This Row],[Avg Monthly GB Download]]&lt;5,"Less than 5",Aggregate[[#This Row],[Avg Monthly GB Download]]&gt;=10,"10 gb or more", TRUE,"Between 5 and 10 GB")</f>
        <v>Less than 5</v>
      </c>
      <c r="W3216">
        <v>3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 cm="1">
        <f t="array" ref="J3217">_xlfn.IFS(Aggregate[[#This Row],[Age]]&lt;30,"Under 30",Aggregate[[#This Row],[Age]]&gt;65,"Senior", TRUE, "Other")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 cm="1">
        <f t="array" ref="V3217">_xlfn.IFS(Aggregate[[#This Row],[Avg Monthly GB Download]]&lt;5,"Less than 5",Aggregate[[#This Row],[Avg Monthly GB Download]]&gt;=10,"10 gb or more", TRUE,"Between 5 and 10 GB")</f>
        <v>10 gb or more</v>
      </c>
      <c r="W3217">
        <v>38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 cm="1">
        <f t="array" ref="J3218">_xlfn.IFS(Aggregate[[#This Row],[Age]]&lt;30,"Under 30",Aggregate[[#This Row],[Age]]&gt;65,"Senior", TRUE, "Other")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 cm="1">
        <f t="array" ref="V3218">_xlfn.IFS(Aggregate[[#This Row],[Avg Monthly GB Download]]&lt;5,"Less than 5",Aggregate[[#This Row],[Avg Monthly GB Download]]&gt;=10,"10 gb or more", TRUE,"Between 5 and 10 GB")</f>
        <v>10 gb or more</v>
      </c>
      <c r="W3218">
        <v>14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 cm="1">
        <f t="array" ref="J3219">_xlfn.IFS(Aggregate[[#This Row],[Age]]&lt;30,"Under 30",Aggregate[[#This Row],[Age]]&gt;65,"Senior", TRUE, "Other")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 cm="1">
        <f t="array" ref="V3219">_xlfn.IFS(Aggregate[[#This Row],[Avg Monthly GB Download]]&lt;5,"Less than 5",Aggregate[[#This Row],[Avg Monthly GB Download]]&gt;=10,"10 gb or more", TRUE,"Between 5 and 10 GB")</f>
        <v>Between 5 and 10 GB</v>
      </c>
      <c r="W3219">
        <v>8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 cm="1">
        <f t="array" ref="J3220">_xlfn.IFS(Aggregate[[#This Row],[Age]]&lt;30,"Under 30",Aggregate[[#This Row],[Age]]&gt;65,"Senior", TRUE, "Other")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 cm="1">
        <f t="array" ref="V3220">_xlfn.IFS(Aggregate[[#This Row],[Avg Monthly GB Download]]&lt;5,"Less than 5",Aggregate[[#This Row],[Avg Monthly GB Download]]&gt;=10,"10 gb or more", TRUE,"Between 5 and 10 GB")</f>
        <v>Less than 5</v>
      </c>
      <c r="W3220">
        <v>3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 cm="1">
        <f t="array" ref="J3221">_xlfn.IFS(Aggregate[[#This Row],[Age]]&lt;30,"Under 30",Aggregate[[#This Row],[Age]]&gt;65,"Senior", TRUE, "Other")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 cm="1">
        <f t="array" ref="V3221">_xlfn.IFS(Aggregate[[#This Row],[Avg Monthly GB Download]]&lt;5,"Less than 5",Aggregate[[#This Row],[Avg Monthly GB Download]]&gt;=10,"10 gb or more", TRUE,"Between 5 and 10 GB")</f>
        <v>Less than 5</v>
      </c>
      <c r="W3221">
        <v>1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 cm="1">
        <f t="array" ref="J3222">_xlfn.IFS(Aggregate[[#This Row],[Age]]&lt;30,"Under 30",Aggregate[[#This Row],[Age]]&gt;65,"Senior", TRUE, "Other")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 cm="1">
        <f t="array" ref="V3222">_xlfn.IFS(Aggregate[[#This Row],[Avg Monthly GB Download]]&lt;5,"Less than 5",Aggregate[[#This Row],[Avg Monthly GB Download]]&gt;=10,"10 gb or more", TRUE,"Between 5 and 10 GB")</f>
        <v>Between 5 and 10 GB</v>
      </c>
      <c r="W3222">
        <v>6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 cm="1">
        <f t="array" ref="J3223">_xlfn.IFS(Aggregate[[#This Row],[Age]]&lt;30,"Under 30",Aggregate[[#This Row],[Age]]&gt;65,"Senior", TRUE, "Other")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 cm="1">
        <f t="array" ref="V3223">_xlfn.IFS(Aggregate[[#This Row],[Avg Monthly GB Download]]&lt;5,"Less than 5",Aggregate[[#This Row],[Avg Monthly GB Download]]&gt;=10,"10 gb or more", TRUE,"Between 5 and 10 GB")</f>
        <v>Less than 5</v>
      </c>
      <c r="W3223">
        <v>3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 cm="1">
        <f t="array" ref="J3224">_xlfn.IFS(Aggregate[[#This Row],[Age]]&lt;30,"Under 30",Aggregate[[#This Row],[Age]]&gt;65,"Senior", TRUE, "Other")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 cm="1">
        <f t="array" ref="V3224">_xlfn.IFS(Aggregate[[#This Row],[Avg Monthly GB Download]]&lt;5,"Less than 5",Aggregate[[#This Row],[Avg Monthly GB Download]]&gt;=10,"10 gb or more", TRUE,"Between 5 and 10 GB")</f>
        <v>10 gb or more</v>
      </c>
      <c r="W3224">
        <v>18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 cm="1">
        <f t="array" ref="J3225">_xlfn.IFS(Aggregate[[#This Row],[Age]]&lt;30,"Under 30",Aggregate[[#This Row],[Age]]&gt;65,"Senior", TRUE, "Other")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 cm="1">
        <f t="array" ref="V3225">_xlfn.IFS(Aggregate[[#This Row],[Avg Monthly GB Download]]&lt;5,"Less than 5",Aggregate[[#This Row],[Avg Monthly GB Download]]&gt;=10,"10 gb or more", TRUE,"Between 5 and 10 GB")</f>
        <v>Between 5 and 10 GB</v>
      </c>
      <c r="W3225">
        <v>8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 cm="1">
        <f t="array" ref="J3226">_xlfn.IFS(Aggregate[[#This Row],[Age]]&lt;30,"Under 30",Aggregate[[#This Row],[Age]]&gt;65,"Senior", TRUE, "Other")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 cm="1">
        <f t="array" ref="V3226">_xlfn.IFS(Aggregate[[#This Row],[Avg Monthly GB Download]]&lt;5,"Less than 5",Aggregate[[#This Row],[Avg Monthly GB Download]]&gt;=10,"10 gb or more", TRUE,"Between 5 and 10 GB")</f>
        <v>10 gb or more</v>
      </c>
      <c r="W3226">
        <v>10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 cm="1">
        <f t="array" ref="J3227">_xlfn.IFS(Aggregate[[#This Row],[Age]]&lt;30,"Under 30",Aggregate[[#This Row],[Age]]&gt;65,"Senior", TRUE, "Other")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 cm="1">
        <f t="array" ref="V3227">_xlfn.IFS(Aggregate[[#This Row],[Avg Monthly GB Download]]&lt;5,"Less than 5",Aggregate[[#This Row],[Avg Monthly GB Download]]&gt;=10,"10 gb or more", TRUE,"Between 5 and 10 GB")</f>
        <v>10 gb or more</v>
      </c>
      <c r="W3227">
        <v>16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 cm="1">
        <f t="array" ref="J3228">_xlfn.IFS(Aggregate[[#This Row],[Age]]&lt;30,"Under 30",Aggregate[[#This Row],[Age]]&gt;65,"Senior", TRUE, "Other")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 cm="1">
        <f t="array" ref="V3228">_xlfn.IFS(Aggregate[[#This Row],[Avg Monthly GB Download]]&lt;5,"Less than 5",Aggregate[[#This Row],[Avg Monthly GB Download]]&gt;=10,"10 gb or more", TRUE,"Between 5 and 10 GB")</f>
        <v>Between 5 and 10 GB</v>
      </c>
      <c r="W3228">
        <v>5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 cm="1">
        <f t="array" ref="J3229">_xlfn.IFS(Aggregate[[#This Row],[Age]]&lt;30,"Under 30",Aggregate[[#This Row],[Age]]&gt;65,"Senior", TRUE, "Other")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 cm="1">
        <f t="array" ref="V3229">_xlfn.IFS(Aggregate[[#This Row],[Avg Monthly GB Download]]&lt;5,"Less than 5",Aggregate[[#This Row],[Avg Monthly GB Download]]&gt;=10,"10 gb or more", TRUE,"Between 5 and 10 GB")</f>
        <v>Between 5 and 10 GB</v>
      </c>
      <c r="W3229">
        <v>7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 cm="1">
        <f t="array" ref="J3230">_xlfn.IFS(Aggregate[[#This Row],[Age]]&lt;30,"Under 30",Aggregate[[#This Row],[Age]]&gt;65,"Senior", TRUE, "Other")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 cm="1">
        <f t="array" ref="V3230">_xlfn.IFS(Aggregate[[#This Row],[Avg Monthly GB Download]]&lt;5,"Less than 5",Aggregate[[#This Row],[Avg Monthly GB Download]]&gt;=10,"10 gb or more", TRUE,"Between 5 and 10 GB")</f>
        <v>Less than 5</v>
      </c>
      <c r="W3230">
        <v>2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 cm="1">
        <f t="array" ref="J3231">_xlfn.IFS(Aggregate[[#This Row],[Age]]&lt;30,"Under 30",Aggregate[[#This Row],[Age]]&gt;65,"Senior", TRUE, "Other")</f>
        <v>Other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 cm="1">
        <f t="array" ref="V3231">_xlfn.IFS(Aggregate[[#This Row],[Avg Monthly GB Download]]&lt;5,"Less than 5",Aggregate[[#This Row],[Avg Monthly GB Download]]&gt;=10,"10 gb or more", TRUE,"Between 5 and 10 GB")</f>
        <v>Between 5 and 10 GB</v>
      </c>
      <c r="W3231">
        <v>6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 cm="1">
        <f t="array" ref="J3232">_xlfn.IFS(Aggregate[[#This Row],[Age]]&lt;30,"Under 30",Aggregate[[#This Row],[Age]]&gt;65,"Senior", TRUE, "Other")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 cm="1">
        <f t="array" ref="V3232">_xlfn.IFS(Aggregate[[#This Row],[Avg Monthly GB Download]]&lt;5,"Less than 5",Aggregate[[#This Row],[Avg Monthly GB Download]]&gt;=10,"10 gb or more", TRUE,"Between 5 and 10 GB")</f>
        <v>Less than 5</v>
      </c>
      <c r="W3232">
        <v>3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 cm="1">
        <f t="array" ref="J3233">_xlfn.IFS(Aggregate[[#This Row],[Age]]&lt;30,"Under 30",Aggregate[[#This Row],[Age]]&gt;65,"Senior", TRUE, "Other")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 cm="1">
        <f t="array" ref="V3233">_xlfn.IFS(Aggregate[[#This Row],[Avg Monthly GB Download]]&lt;5,"Less than 5",Aggregate[[#This Row],[Avg Monthly GB Download]]&gt;=10,"10 gb or more", TRUE,"Between 5 and 10 GB")</f>
        <v>Between 5 and 10 GB</v>
      </c>
      <c r="W3233">
        <v>9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 cm="1">
        <f t="array" ref="J3234">_xlfn.IFS(Aggregate[[#This Row],[Age]]&lt;30,"Under 30",Aggregate[[#This Row],[Age]]&gt;65,"Senior", TRUE, "Other")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 cm="1">
        <f t="array" ref="V3234">_xlfn.IFS(Aggregate[[#This Row],[Avg Monthly GB Download]]&lt;5,"Less than 5",Aggregate[[#This Row],[Avg Monthly GB Download]]&gt;=10,"10 gb or more", TRUE,"Between 5 and 10 GB")</f>
        <v>10 gb or more</v>
      </c>
      <c r="W3234">
        <v>15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 cm="1">
        <f t="array" ref="J3235">_xlfn.IFS(Aggregate[[#This Row],[Age]]&lt;30,"Under 30",Aggregate[[#This Row],[Age]]&gt;65,"Senior", TRUE, "Other")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 cm="1">
        <f t="array" ref="V3235">_xlfn.IFS(Aggregate[[#This Row],[Avg Monthly GB Download]]&lt;5,"Less than 5",Aggregate[[#This Row],[Avg Monthly GB Download]]&gt;=10,"10 gb or more", TRUE,"Between 5 and 10 GB")</f>
        <v>10 gb or more</v>
      </c>
      <c r="W3235">
        <v>21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 cm="1">
        <f t="array" ref="J3236">_xlfn.IFS(Aggregate[[#This Row],[Age]]&lt;30,"Under 30",Aggregate[[#This Row],[Age]]&gt;65,"Senior", TRUE, "Other")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 cm="1">
        <f t="array" ref="V3236">_xlfn.IFS(Aggregate[[#This Row],[Avg Monthly GB Download]]&lt;5,"Less than 5",Aggregate[[#This Row],[Avg Monthly GB Download]]&gt;=10,"10 gb or more", TRUE,"Between 5 and 10 GB")</f>
        <v>10 gb or more</v>
      </c>
      <c r="W3236">
        <v>21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 cm="1">
        <f t="array" ref="J3237">_xlfn.IFS(Aggregate[[#This Row],[Age]]&lt;30,"Under 30",Aggregate[[#This Row],[Age]]&gt;65,"Senior", TRUE, "Other")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 cm="1">
        <f t="array" ref="V3237">_xlfn.IFS(Aggregate[[#This Row],[Avg Monthly GB Download]]&lt;5,"Less than 5",Aggregate[[#This Row],[Avg Monthly GB Download]]&gt;=10,"10 gb or more", TRUE,"Between 5 and 10 GB")</f>
        <v>Between 5 and 10 GB</v>
      </c>
      <c r="W3237">
        <v>8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 cm="1">
        <f t="array" ref="J3238">_xlfn.IFS(Aggregate[[#This Row],[Age]]&lt;30,"Under 30",Aggregate[[#This Row],[Age]]&gt;65,"Senior", TRUE, "Other")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 cm="1">
        <f t="array" ref="V3238">_xlfn.IFS(Aggregate[[#This Row],[Avg Monthly GB Download]]&lt;5,"Less than 5",Aggregate[[#This Row],[Avg Monthly GB Download]]&gt;=10,"10 gb or more", TRUE,"Between 5 and 10 GB")</f>
        <v>Between 5 and 10 GB</v>
      </c>
      <c r="W3238">
        <v>6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 cm="1">
        <f t="array" ref="J3239">_xlfn.IFS(Aggregate[[#This Row],[Age]]&lt;30,"Under 30",Aggregate[[#This Row],[Age]]&gt;65,"Senior", TRUE, "Other")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 cm="1">
        <f t="array" ref="V3239">_xlfn.IFS(Aggregate[[#This Row],[Avg Monthly GB Download]]&lt;5,"Less than 5",Aggregate[[#This Row],[Avg Monthly GB Download]]&gt;=10,"10 gb or more", TRUE,"Between 5 and 10 GB")</f>
        <v>Less than 5</v>
      </c>
      <c r="W3239">
        <v>2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 cm="1">
        <f t="array" ref="J3240">_xlfn.IFS(Aggregate[[#This Row],[Age]]&lt;30,"Under 30",Aggregate[[#This Row],[Age]]&gt;65,"Senior", TRUE, "Other")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 cm="1">
        <f t="array" ref="V3240">_xlfn.IFS(Aggregate[[#This Row],[Avg Monthly GB Download]]&lt;5,"Less than 5",Aggregate[[#This Row],[Avg Monthly GB Download]]&gt;=10,"10 gb or more", TRUE,"Between 5 and 10 GB")</f>
        <v>Less than 5</v>
      </c>
      <c r="W3240">
        <v>2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 cm="1">
        <f t="array" ref="J3241">_xlfn.IFS(Aggregate[[#This Row],[Age]]&lt;30,"Under 30",Aggregate[[#This Row],[Age]]&gt;65,"Senior", TRUE, "Other")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 cm="1">
        <f t="array" ref="V3241">_xlfn.IFS(Aggregate[[#This Row],[Avg Monthly GB Download]]&lt;5,"Less than 5",Aggregate[[#This Row],[Avg Monthly GB Download]]&gt;=10,"10 gb or more", TRUE,"Between 5 and 10 GB")</f>
        <v>10 gb or more</v>
      </c>
      <c r="W3241">
        <v>14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 cm="1">
        <f t="array" ref="J3242">_xlfn.IFS(Aggregate[[#This Row],[Age]]&lt;30,"Under 30",Aggregate[[#This Row],[Age]]&gt;65,"Senior", TRUE, "Other")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 cm="1">
        <f t="array" ref="V3242">_xlfn.IFS(Aggregate[[#This Row],[Avg Monthly GB Download]]&lt;5,"Less than 5",Aggregate[[#This Row],[Avg Monthly GB Download]]&gt;=10,"10 gb or more", TRUE,"Between 5 and 10 GB")</f>
        <v>Less than 5</v>
      </c>
      <c r="W3242">
        <v>3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 cm="1">
        <f t="array" ref="J3243">_xlfn.IFS(Aggregate[[#This Row],[Age]]&lt;30,"Under 30",Aggregate[[#This Row],[Age]]&gt;65,"Senior", TRUE, "Other")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 cm="1">
        <f t="array" ref="V3243">_xlfn.IFS(Aggregate[[#This Row],[Avg Monthly GB Download]]&lt;5,"Less than 5",Aggregate[[#This Row],[Avg Monthly GB Download]]&gt;=10,"10 gb or more", TRUE,"Between 5 and 10 GB")</f>
        <v>Less than 5</v>
      </c>
      <c r="W3243">
        <v>4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 cm="1">
        <f t="array" ref="J3244">_xlfn.IFS(Aggregate[[#This Row],[Age]]&lt;30,"Under 30",Aggregate[[#This Row],[Age]]&gt;65,"Senior", TRUE, "Other")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 cm="1">
        <f t="array" ref="V3244">_xlfn.IFS(Aggregate[[#This Row],[Avg Monthly GB Download]]&lt;5,"Less than 5",Aggregate[[#This Row],[Avg Monthly GB Download]]&gt;=10,"10 gb or more", TRUE,"Between 5 and 10 GB")</f>
        <v>Between 5 and 10 GB</v>
      </c>
      <c r="W3244">
        <v>5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 cm="1">
        <f t="array" ref="J3245">_xlfn.IFS(Aggregate[[#This Row],[Age]]&lt;30,"Under 30",Aggregate[[#This Row],[Age]]&gt;65,"Senior", TRUE, "Other")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 cm="1">
        <f t="array" ref="V3245">_xlfn.IFS(Aggregate[[#This Row],[Avg Monthly GB Download]]&lt;5,"Less than 5",Aggregate[[#This Row],[Avg Monthly GB Download]]&gt;=10,"10 gb or more", TRUE,"Between 5 and 10 GB")</f>
        <v>Between 5 and 10 GB</v>
      </c>
      <c r="W3245">
        <v>6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 cm="1">
        <f t="array" ref="J3246">_xlfn.IFS(Aggregate[[#This Row],[Age]]&lt;30,"Under 30",Aggregate[[#This Row],[Age]]&gt;65,"Senior", TRUE, "Other")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 cm="1">
        <f t="array" ref="V3246">_xlfn.IFS(Aggregate[[#This Row],[Avg Monthly GB Download]]&lt;5,"Less than 5",Aggregate[[#This Row],[Avg Monthly GB Download]]&gt;=10,"10 gb or more", TRUE,"Between 5 and 10 GB")</f>
        <v>Less than 5</v>
      </c>
      <c r="W3246">
        <v>1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 cm="1">
        <f t="array" ref="J3247">_xlfn.IFS(Aggregate[[#This Row],[Age]]&lt;30,"Under 30",Aggregate[[#This Row],[Age]]&gt;65,"Senior", TRUE, "Other")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 cm="1">
        <f t="array" ref="V3247">_xlfn.IFS(Aggregate[[#This Row],[Avg Monthly GB Download]]&lt;5,"Less than 5",Aggregate[[#This Row],[Avg Monthly GB Download]]&gt;=10,"10 gb or more", TRUE,"Between 5 and 10 GB")</f>
        <v>Between 5 and 10 GB</v>
      </c>
      <c r="W3247">
        <v>6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 cm="1">
        <f t="array" ref="J3248">_xlfn.IFS(Aggregate[[#This Row],[Age]]&lt;30,"Under 30",Aggregate[[#This Row],[Age]]&gt;65,"Senior", TRUE, "Other")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 cm="1">
        <f t="array" ref="V3248">_xlfn.IFS(Aggregate[[#This Row],[Avg Monthly GB Download]]&lt;5,"Less than 5",Aggregate[[#This Row],[Avg Monthly GB Download]]&gt;=10,"10 gb or more", TRUE,"Between 5 and 10 GB")</f>
        <v>Between 5 and 10 GB</v>
      </c>
      <c r="W3248">
        <v>6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 cm="1">
        <f t="array" ref="J3249">_xlfn.IFS(Aggregate[[#This Row],[Age]]&lt;30,"Under 30",Aggregate[[#This Row],[Age]]&gt;65,"Senior", TRUE, "Other")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 cm="1">
        <f t="array" ref="V3249">_xlfn.IFS(Aggregate[[#This Row],[Avg Monthly GB Download]]&lt;5,"Less than 5",Aggregate[[#This Row],[Avg Monthly GB Download]]&gt;=10,"10 gb or more", TRUE,"Between 5 and 10 GB")</f>
        <v>10 gb or more</v>
      </c>
      <c r="W3249">
        <v>10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 cm="1">
        <f t="array" ref="J3250">_xlfn.IFS(Aggregate[[#This Row],[Age]]&lt;30,"Under 30",Aggregate[[#This Row],[Age]]&gt;65,"Senior", TRUE, "Other")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 cm="1">
        <f t="array" ref="V3250">_xlfn.IFS(Aggregate[[#This Row],[Avg Monthly GB Download]]&lt;5,"Less than 5",Aggregate[[#This Row],[Avg Monthly GB Download]]&gt;=10,"10 gb or more", TRUE,"Between 5 and 10 GB")</f>
        <v>Less than 5</v>
      </c>
      <c r="W3250">
        <v>1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 cm="1">
        <f t="array" ref="J3251">_xlfn.IFS(Aggregate[[#This Row],[Age]]&lt;30,"Under 30",Aggregate[[#This Row],[Age]]&gt;65,"Senior", TRUE, "Other")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 cm="1">
        <f t="array" ref="V3251">_xlfn.IFS(Aggregate[[#This Row],[Avg Monthly GB Download]]&lt;5,"Less than 5",Aggregate[[#This Row],[Avg Monthly GB Download]]&gt;=10,"10 gb or more", TRUE,"Between 5 and 10 GB")</f>
        <v>Between 5 and 10 GB</v>
      </c>
      <c r="W3251">
        <v>5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 cm="1">
        <f t="array" ref="J3252">_xlfn.IFS(Aggregate[[#This Row],[Age]]&lt;30,"Under 30",Aggregate[[#This Row],[Age]]&gt;65,"Senior", TRUE, "Other")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 cm="1">
        <f t="array" ref="V3252">_xlfn.IFS(Aggregate[[#This Row],[Avg Monthly GB Download]]&lt;5,"Less than 5",Aggregate[[#This Row],[Avg Monthly GB Download]]&gt;=10,"10 gb or more", TRUE,"Between 5 and 10 GB")</f>
        <v>Between 5 and 10 GB</v>
      </c>
      <c r="W3252">
        <v>6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 cm="1">
        <f t="array" ref="J3253">_xlfn.IFS(Aggregate[[#This Row],[Age]]&lt;30,"Under 30",Aggregate[[#This Row],[Age]]&gt;65,"Senior", TRUE, "Other")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 cm="1">
        <f t="array" ref="V3253">_xlfn.IFS(Aggregate[[#This Row],[Avg Monthly GB Download]]&lt;5,"Less than 5",Aggregate[[#This Row],[Avg Monthly GB Download]]&gt;=10,"10 gb or more", TRUE,"Between 5 and 10 GB")</f>
        <v>Between 5 and 10 GB</v>
      </c>
      <c r="W3253">
        <v>5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 cm="1">
        <f t="array" ref="J3254">_xlfn.IFS(Aggregate[[#This Row],[Age]]&lt;30,"Under 30",Aggregate[[#This Row],[Age]]&gt;65,"Senior", TRUE, "Other")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 cm="1">
        <f t="array" ref="V3254">_xlfn.IFS(Aggregate[[#This Row],[Avg Monthly GB Download]]&lt;5,"Less than 5",Aggregate[[#This Row],[Avg Monthly GB Download]]&gt;=10,"10 gb or more", TRUE,"Between 5 and 10 GB")</f>
        <v>Between 5 and 10 GB</v>
      </c>
      <c r="W3254">
        <v>5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 cm="1">
        <f t="array" ref="J3255">_xlfn.IFS(Aggregate[[#This Row],[Age]]&lt;30,"Under 30",Aggregate[[#This Row],[Age]]&gt;65,"Senior", TRUE, "Other")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 cm="1">
        <f t="array" ref="V3255">_xlfn.IFS(Aggregate[[#This Row],[Avg Monthly GB Download]]&lt;5,"Less than 5",Aggregate[[#This Row],[Avg Monthly GB Download]]&gt;=10,"10 gb or more", TRUE,"Between 5 and 10 GB")</f>
        <v>10 gb or more</v>
      </c>
      <c r="W3255">
        <v>13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 cm="1">
        <f t="array" ref="J3256">_xlfn.IFS(Aggregate[[#This Row],[Age]]&lt;30,"Under 30",Aggregate[[#This Row],[Age]]&gt;65,"Senior", TRUE, "Other")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 cm="1">
        <f t="array" ref="V3256">_xlfn.IFS(Aggregate[[#This Row],[Avg Monthly GB Download]]&lt;5,"Less than 5",Aggregate[[#This Row],[Avg Monthly GB Download]]&gt;=10,"10 gb or more", TRUE,"Between 5 and 10 GB")</f>
        <v>10 gb or more</v>
      </c>
      <c r="W3256">
        <v>11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 cm="1">
        <f t="array" ref="J3257">_xlfn.IFS(Aggregate[[#This Row],[Age]]&lt;30,"Under 30",Aggregate[[#This Row],[Age]]&gt;65,"Senior", TRUE, "Other")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 cm="1">
        <f t="array" ref="V3257">_xlfn.IFS(Aggregate[[#This Row],[Avg Monthly GB Download]]&lt;5,"Less than 5",Aggregate[[#This Row],[Avg Monthly GB Download]]&gt;=10,"10 gb or more", TRUE,"Between 5 and 10 GB")</f>
        <v>Less than 5</v>
      </c>
      <c r="W3257">
        <v>3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 cm="1">
        <f t="array" ref="J3258">_xlfn.IFS(Aggregate[[#This Row],[Age]]&lt;30,"Under 30",Aggregate[[#This Row],[Age]]&gt;65,"Senior", TRUE, "Other")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 cm="1">
        <f t="array" ref="V3258">_xlfn.IFS(Aggregate[[#This Row],[Avg Monthly GB Download]]&lt;5,"Less than 5",Aggregate[[#This Row],[Avg Monthly GB Download]]&gt;=10,"10 gb or more", TRUE,"Between 5 and 10 GB")</f>
        <v>Between 5 and 10 GB</v>
      </c>
      <c r="W3258">
        <v>5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 cm="1">
        <f t="array" ref="J3259">_xlfn.IFS(Aggregate[[#This Row],[Age]]&lt;30,"Under 30",Aggregate[[#This Row],[Age]]&gt;65,"Senior", TRUE, "Other")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 cm="1">
        <f t="array" ref="V3259">_xlfn.IFS(Aggregate[[#This Row],[Avg Monthly GB Download]]&lt;5,"Less than 5",Aggregate[[#This Row],[Avg Monthly GB Download]]&gt;=10,"10 gb or more", TRUE,"Between 5 and 10 GB")</f>
        <v>Between 5 and 10 GB</v>
      </c>
      <c r="W3259">
        <v>9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 cm="1">
        <f t="array" ref="J3260">_xlfn.IFS(Aggregate[[#This Row],[Age]]&lt;30,"Under 30",Aggregate[[#This Row],[Age]]&gt;65,"Senior", TRUE, "Other")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 cm="1">
        <f t="array" ref="V3260">_xlfn.IFS(Aggregate[[#This Row],[Avg Monthly GB Download]]&lt;5,"Less than 5",Aggregate[[#This Row],[Avg Monthly GB Download]]&gt;=10,"10 gb or more", TRUE,"Between 5 and 10 GB")</f>
        <v>10 gb or more</v>
      </c>
      <c r="W3260">
        <v>13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 cm="1">
        <f t="array" ref="J3261">_xlfn.IFS(Aggregate[[#This Row],[Age]]&lt;30,"Under 30",Aggregate[[#This Row],[Age]]&gt;65,"Senior", TRUE, "Other")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 cm="1">
        <f t="array" ref="V3261">_xlfn.IFS(Aggregate[[#This Row],[Avg Monthly GB Download]]&lt;5,"Less than 5",Aggregate[[#This Row],[Avg Monthly GB Download]]&gt;=10,"10 gb or more", TRUE,"Between 5 and 10 GB")</f>
        <v>Between 5 and 10 GB</v>
      </c>
      <c r="W3261">
        <v>6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 cm="1">
        <f t="array" ref="J3262">_xlfn.IFS(Aggregate[[#This Row],[Age]]&lt;30,"Under 30",Aggregate[[#This Row],[Age]]&gt;65,"Senior", TRUE, "Other")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 cm="1">
        <f t="array" ref="V3262">_xlfn.IFS(Aggregate[[#This Row],[Avg Monthly GB Download]]&lt;5,"Less than 5",Aggregate[[#This Row],[Avg Monthly GB Download]]&gt;=10,"10 gb or more", TRUE,"Between 5 and 10 GB")</f>
        <v>Between 5 and 10 GB</v>
      </c>
      <c r="W3262">
        <v>5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 cm="1">
        <f t="array" ref="J3263">_xlfn.IFS(Aggregate[[#This Row],[Age]]&lt;30,"Under 30",Aggregate[[#This Row],[Age]]&gt;65,"Senior", TRUE, "Other")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 cm="1">
        <f t="array" ref="V3263">_xlfn.IFS(Aggregate[[#This Row],[Avg Monthly GB Download]]&lt;5,"Less than 5",Aggregate[[#This Row],[Avg Monthly GB Download]]&gt;=10,"10 gb or more", TRUE,"Between 5 and 10 GB")</f>
        <v>Between 5 and 10 GB</v>
      </c>
      <c r="W3263">
        <v>5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 cm="1">
        <f t="array" ref="J3264">_xlfn.IFS(Aggregate[[#This Row],[Age]]&lt;30,"Under 30",Aggregate[[#This Row],[Age]]&gt;65,"Senior", TRUE, "Other")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 cm="1">
        <f t="array" ref="V3264">_xlfn.IFS(Aggregate[[#This Row],[Avg Monthly GB Download]]&lt;5,"Less than 5",Aggregate[[#This Row],[Avg Monthly GB Download]]&gt;=10,"10 gb or more", TRUE,"Between 5 and 10 GB")</f>
        <v>Less than 5</v>
      </c>
      <c r="W3264">
        <v>3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 cm="1">
        <f t="array" ref="J3265">_xlfn.IFS(Aggregate[[#This Row],[Age]]&lt;30,"Under 30",Aggregate[[#This Row],[Age]]&gt;65,"Senior", TRUE, "Other")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 cm="1">
        <f t="array" ref="V3265">_xlfn.IFS(Aggregate[[#This Row],[Avg Monthly GB Download]]&lt;5,"Less than 5",Aggregate[[#This Row],[Avg Monthly GB Download]]&gt;=10,"10 gb or more", TRUE,"Between 5 and 10 GB")</f>
        <v>10 gb or more</v>
      </c>
      <c r="W3265">
        <v>27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 cm="1">
        <f t="array" ref="J3266">_xlfn.IFS(Aggregate[[#This Row],[Age]]&lt;30,"Under 30",Aggregate[[#This Row],[Age]]&gt;65,"Senior", TRUE, "Other")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 cm="1">
        <f t="array" ref="V3266">_xlfn.IFS(Aggregate[[#This Row],[Avg Monthly GB Download]]&lt;5,"Less than 5",Aggregate[[#This Row],[Avg Monthly GB Download]]&gt;=10,"10 gb or more", TRUE,"Between 5 and 10 GB")</f>
        <v>Less than 5</v>
      </c>
      <c r="W3266">
        <v>4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 cm="1">
        <f t="array" ref="J3267">_xlfn.IFS(Aggregate[[#This Row],[Age]]&lt;30,"Under 30",Aggregate[[#This Row],[Age]]&gt;65,"Senior", TRUE, "Other")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 cm="1">
        <f t="array" ref="V3267">_xlfn.IFS(Aggregate[[#This Row],[Avg Monthly GB Download]]&lt;5,"Less than 5",Aggregate[[#This Row],[Avg Monthly GB Download]]&gt;=10,"10 gb or more", TRUE,"Between 5 and 10 GB")</f>
        <v>10 gb or more</v>
      </c>
      <c r="W3267">
        <v>26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 cm="1">
        <f t="array" ref="J3268">_xlfn.IFS(Aggregate[[#This Row],[Age]]&lt;30,"Under 30",Aggregate[[#This Row],[Age]]&gt;65,"Senior", TRUE, "Other")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 cm="1">
        <f t="array" ref="V3268">_xlfn.IFS(Aggregate[[#This Row],[Avg Monthly GB Download]]&lt;5,"Less than 5",Aggregate[[#This Row],[Avg Monthly GB Download]]&gt;=10,"10 gb or more", TRUE,"Between 5 and 10 GB")</f>
        <v>10 gb or more</v>
      </c>
      <c r="W3268">
        <v>10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 cm="1">
        <f t="array" ref="J3269">_xlfn.IFS(Aggregate[[#This Row],[Age]]&lt;30,"Under 30",Aggregate[[#This Row],[Age]]&gt;65,"Senior", TRUE, "Other")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 cm="1">
        <f t="array" ref="V3269">_xlfn.IFS(Aggregate[[#This Row],[Avg Monthly GB Download]]&lt;5,"Less than 5",Aggregate[[#This Row],[Avg Monthly GB Download]]&gt;=10,"10 gb or more", TRUE,"Between 5 and 10 GB")</f>
        <v>Less than 5</v>
      </c>
      <c r="W3269">
        <v>2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 cm="1">
        <f t="array" ref="J3270">_xlfn.IFS(Aggregate[[#This Row],[Age]]&lt;30,"Under 30",Aggregate[[#This Row],[Age]]&gt;65,"Senior", TRUE, "Other")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 cm="1">
        <f t="array" ref="V3270">_xlfn.IFS(Aggregate[[#This Row],[Avg Monthly GB Download]]&lt;5,"Less than 5",Aggregate[[#This Row],[Avg Monthly GB Download]]&gt;=10,"10 gb or more", TRUE,"Between 5 and 10 GB")</f>
        <v>10 gb or more</v>
      </c>
      <c r="W3270">
        <v>20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 cm="1">
        <f t="array" ref="J3271">_xlfn.IFS(Aggregate[[#This Row],[Age]]&lt;30,"Under 30",Aggregate[[#This Row],[Age]]&gt;65,"Senior", TRUE, "Other")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 cm="1">
        <f t="array" ref="V3271">_xlfn.IFS(Aggregate[[#This Row],[Avg Monthly GB Download]]&lt;5,"Less than 5",Aggregate[[#This Row],[Avg Monthly GB Download]]&gt;=10,"10 gb or more", TRUE,"Between 5 and 10 GB")</f>
        <v>Between 5 and 10 GB</v>
      </c>
      <c r="W3271">
        <v>5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 cm="1">
        <f t="array" ref="J3272">_xlfn.IFS(Aggregate[[#This Row],[Age]]&lt;30,"Under 30",Aggregate[[#This Row],[Age]]&gt;65,"Senior", TRUE, "Other")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 cm="1">
        <f t="array" ref="V3272">_xlfn.IFS(Aggregate[[#This Row],[Avg Monthly GB Download]]&lt;5,"Less than 5",Aggregate[[#This Row],[Avg Monthly GB Download]]&gt;=10,"10 gb or more", TRUE,"Between 5 and 10 GB")</f>
        <v>10 gb or more</v>
      </c>
      <c r="W3272">
        <v>10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 cm="1">
        <f t="array" ref="J3273">_xlfn.IFS(Aggregate[[#This Row],[Age]]&lt;30,"Under 30",Aggregate[[#This Row],[Age]]&gt;65,"Senior", TRUE, "Other")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 cm="1">
        <f t="array" ref="V3273">_xlfn.IFS(Aggregate[[#This Row],[Avg Monthly GB Download]]&lt;5,"Less than 5",Aggregate[[#This Row],[Avg Monthly GB Download]]&gt;=10,"10 gb or more", TRUE,"Between 5 and 10 GB")</f>
        <v>10 gb or more</v>
      </c>
      <c r="W3273">
        <v>12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 cm="1">
        <f t="array" ref="J3274">_xlfn.IFS(Aggregate[[#This Row],[Age]]&lt;30,"Under 30",Aggregate[[#This Row],[Age]]&gt;65,"Senior", TRUE, "Other")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 cm="1">
        <f t="array" ref="V3274">_xlfn.IFS(Aggregate[[#This Row],[Avg Monthly GB Download]]&lt;5,"Less than 5",Aggregate[[#This Row],[Avg Monthly GB Download]]&gt;=10,"10 gb or more", TRUE,"Between 5 and 10 GB")</f>
        <v>10 gb or more</v>
      </c>
      <c r="W3274">
        <v>13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 cm="1">
        <f t="array" ref="J3275">_xlfn.IFS(Aggregate[[#This Row],[Age]]&lt;30,"Under 30",Aggregate[[#This Row],[Age]]&gt;65,"Senior", TRUE, "Other")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 cm="1">
        <f t="array" ref="V3275">_xlfn.IFS(Aggregate[[#This Row],[Avg Monthly GB Download]]&lt;5,"Less than 5",Aggregate[[#This Row],[Avg Monthly GB Download]]&gt;=10,"10 gb or more", TRUE,"Between 5 and 10 GB")</f>
        <v>Less than 5</v>
      </c>
      <c r="W3275">
        <v>2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 cm="1">
        <f t="array" ref="J3276">_xlfn.IFS(Aggregate[[#This Row],[Age]]&lt;30,"Under 30",Aggregate[[#This Row],[Age]]&gt;65,"Senior", TRUE, "Other")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 cm="1">
        <f t="array" ref="V3276">_xlfn.IFS(Aggregate[[#This Row],[Avg Monthly GB Download]]&lt;5,"Less than 5",Aggregate[[#This Row],[Avg Monthly GB Download]]&gt;=10,"10 gb or more", TRUE,"Between 5 and 10 GB")</f>
        <v>Between 5 and 10 GB</v>
      </c>
      <c r="W3276">
        <v>8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 cm="1">
        <f t="array" ref="J3277">_xlfn.IFS(Aggregate[[#This Row],[Age]]&lt;30,"Under 30",Aggregate[[#This Row],[Age]]&gt;65,"Senior", TRUE, "Other")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 cm="1">
        <f t="array" ref="V3277">_xlfn.IFS(Aggregate[[#This Row],[Avg Monthly GB Download]]&lt;5,"Less than 5",Aggregate[[#This Row],[Avg Monthly GB Download]]&gt;=10,"10 gb or more", TRUE,"Between 5 and 10 GB")</f>
        <v>Between 5 and 10 GB</v>
      </c>
      <c r="W3277">
        <v>5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 cm="1">
        <f t="array" ref="J3278">_xlfn.IFS(Aggregate[[#This Row],[Age]]&lt;30,"Under 30",Aggregate[[#This Row],[Age]]&gt;65,"Senior", TRUE, "Other")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 cm="1">
        <f t="array" ref="V3278">_xlfn.IFS(Aggregate[[#This Row],[Avg Monthly GB Download]]&lt;5,"Less than 5",Aggregate[[#This Row],[Avg Monthly GB Download]]&gt;=10,"10 gb or more", TRUE,"Between 5 and 10 GB")</f>
        <v>10 gb or more</v>
      </c>
      <c r="W3278">
        <v>18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 cm="1">
        <f t="array" ref="J3279">_xlfn.IFS(Aggregate[[#This Row],[Age]]&lt;30,"Under 30",Aggregate[[#This Row],[Age]]&gt;65,"Senior", TRUE, "Other")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 cm="1">
        <f t="array" ref="V3279">_xlfn.IFS(Aggregate[[#This Row],[Avg Monthly GB Download]]&lt;5,"Less than 5",Aggregate[[#This Row],[Avg Monthly GB Download]]&gt;=10,"10 gb or more", TRUE,"Between 5 and 10 GB")</f>
        <v>Less than 5</v>
      </c>
      <c r="W3279">
        <v>1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 cm="1">
        <f t="array" ref="J3280">_xlfn.IFS(Aggregate[[#This Row],[Age]]&lt;30,"Under 30",Aggregate[[#This Row],[Age]]&gt;65,"Senior", TRUE, "Other")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 cm="1">
        <f t="array" ref="V3280">_xlfn.IFS(Aggregate[[#This Row],[Avg Monthly GB Download]]&lt;5,"Less than 5",Aggregate[[#This Row],[Avg Monthly GB Download]]&gt;=10,"10 gb or more", TRUE,"Between 5 and 10 GB")</f>
        <v>10 gb or more</v>
      </c>
      <c r="W3280">
        <v>10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 cm="1">
        <f t="array" ref="J3281">_xlfn.IFS(Aggregate[[#This Row],[Age]]&lt;30,"Under 30",Aggregate[[#This Row],[Age]]&gt;65,"Senior", TRUE, "Other")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 cm="1">
        <f t="array" ref="V3281">_xlfn.IFS(Aggregate[[#This Row],[Avg Monthly GB Download]]&lt;5,"Less than 5",Aggregate[[#This Row],[Avg Monthly GB Download]]&gt;=10,"10 gb or more", TRUE,"Between 5 and 10 GB")</f>
        <v>Between 5 and 10 GB</v>
      </c>
      <c r="W3281">
        <v>8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 cm="1">
        <f t="array" ref="J3282">_xlfn.IFS(Aggregate[[#This Row],[Age]]&lt;30,"Under 30",Aggregate[[#This Row],[Age]]&gt;65,"Senior", TRUE, "Other")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 cm="1">
        <f t="array" ref="V3282">_xlfn.IFS(Aggregate[[#This Row],[Avg Monthly GB Download]]&lt;5,"Less than 5",Aggregate[[#This Row],[Avg Monthly GB Download]]&gt;=10,"10 gb or more", TRUE,"Between 5 and 10 GB")</f>
        <v>Less than 5</v>
      </c>
      <c r="W3282">
        <v>1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 cm="1">
        <f t="array" ref="J3283">_xlfn.IFS(Aggregate[[#This Row],[Age]]&lt;30,"Under 30",Aggregate[[#This Row],[Age]]&gt;65,"Senior", TRUE, "Other")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 cm="1">
        <f t="array" ref="V3283">_xlfn.IFS(Aggregate[[#This Row],[Avg Monthly GB Download]]&lt;5,"Less than 5",Aggregate[[#This Row],[Avg Monthly GB Download]]&gt;=10,"10 gb or more", TRUE,"Between 5 and 10 GB")</f>
        <v>10 gb or more</v>
      </c>
      <c r="W3283">
        <v>19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 cm="1">
        <f t="array" ref="J3284">_xlfn.IFS(Aggregate[[#This Row],[Age]]&lt;30,"Under 30",Aggregate[[#This Row],[Age]]&gt;65,"Senior", TRUE, "Other")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 cm="1">
        <f t="array" ref="V3284">_xlfn.IFS(Aggregate[[#This Row],[Avg Monthly GB Download]]&lt;5,"Less than 5",Aggregate[[#This Row],[Avg Monthly GB Download]]&gt;=10,"10 gb or more", TRUE,"Between 5 and 10 GB")</f>
        <v>Less than 5</v>
      </c>
      <c r="W3284">
        <v>4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 cm="1">
        <f t="array" ref="J3285">_xlfn.IFS(Aggregate[[#This Row],[Age]]&lt;30,"Under 30",Aggregate[[#This Row],[Age]]&gt;65,"Senior", TRUE, "Other")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 cm="1">
        <f t="array" ref="V3285">_xlfn.IFS(Aggregate[[#This Row],[Avg Monthly GB Download]]&lt;5,"Less than 5",Aggregate[[#This Row],[Avg Monthly GB Download]]&gt;=10,"10 gb or more", TRUE,"Between 5 and 10 GB")</f>
        <v>Less than 5</v>
      </c>
      <c r="W3285">
        <v>2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 cm="1">
        <f t="array" ref="J3286">_xlfn.IFS(Aggregate[[#This Row],[Age]]&lt;30,"Under 30",Aggregate[[#This Row],[Age]]&gt;65,"Senior", TRUE, "Other")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 cm="1">
        <f t="array" ref="V3286">_xlfn.IFS(Aggregate[[#This Row],[Avg Monthly GB Download]]&lt;5,"Less than 5",Aggregate[[#This Row],[Avg Monthly GB Download]]&gt;=10,"10 gb or more", TRUE,"Between 5 and 10 GB")</f>
        <v>Less than 5</v>
      </c>
      <c r="W3286">
        <v>2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 cm="1">
        <f t="array" ref="J3287">_xlfn.IFS(Aggregate[[#This Row],[Age]]&lt;30,"Under 30",Aggregate[[#This Row],[Age]]&gt;65,"Senior", TRUE, "Other")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 cm="1">
        <f t="array" ref="V3287">_xlfn.IFS(Aggregate[[#This Row],[Avg Monthly GB Download]]&lt;5,"Less than 5",Aggregate[[#This Row],[Avg Monthly GB Download]]&gt;=10,"10 gb or more", TRUE,"Between 5 and 10 GB")</f>
        <v>Less than 5</v>
      </c>
      <c r="W3287">
        <v>4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 cm="1">
        <f t="array" ref="J3288">_xlfn.IFS(Aggregate[[#This Row],[Age]]&lt;30,"Under 30",Aggregate[[#This Row],[Age]]&gt;65,"Senior", TRUE, "Other")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 cm="1">
        <f t="array" ref="V3288">_xlfn.IFS(Aggregate[[#This Row],[Avg Monthly GB Download]]&lt;5,"Less than 5",Aggregate[[#This Row],[Avg Monthly GB Download]]&gt;=10,"10 gb or more", TRUE,"Between 5 and 10 GB")</f>
        <v>10 gb or more</v>
      </c>
      <c r="W3288">
        <v>19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 cm="1">
        <f t="array" ref="J3289">_xlfn.IFS(Aggregate[[#This Row],[Age]]&lt;30,"Under 30",Aggregate[[#This Row],[Age]]&gt;65,"Senior", TRUE, "Other")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 cm="1">
        <f t="array" ref="V3289">_xlfn.IFS(Aggregate[[#This Row],[Avg Monthly GB Download]]&lt;5,"Less than 5",Aggregate[[#This Row],[Avg Monthly GB Download]]&gt;=10,"10 gb or more", TRUE,"Between 5 and 10 GB")</f>
        <v>Between 5 and 10 GB</v>
      </c>
      <c r="W3289">
        <v>9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 cm="1">
        <f t="array" ref="J3290">_xlfn.IFS(Aggregate[[#This Row],[Age]]&lt;30,"Under 30",Aggregate[[#This Row],[Age]]&gt;65,"Senior", TRUE, "Other")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 cm="1">
        <f t="array" ref="V3290">_xlfn.IFS(Aggregate[[#This Row],[Avg Monthly GB Download]]&lt;5,"Less than 5",Aggregate[[#This Row],[Avg Monthly GB Download]]&gt;=10,"10 gb or more", TRUE,"Between 5 and 10 GB")</f>
        <v>10 gb or more</v>
      </c>
      <c r="W3290">
        <v>13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 cm="1">
        <f t="array" ref="J3291">_xlfn.IFS(Aggregate[[#This Row],[Age]]&lt;30,"Under 30",Aggregate[[#This Row],[Age]]&gt;65,"Senior", TRUE, "Other")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 cm="1">
        <f t="array" ref="V3291">_xlfn.IFS(Aggregate[[#This Row],[Avg Monthly GB Download]]&lt;5,"Less than 5",Aggregate[[#This Row],[Avg Monthly GB Download]]&gt;=10,"10 gb or more", TRUE,"Between 5 and 10 GB")</f>
        <v>Between 5 and 10 GB</v>
      </c>
      <c r="W3291">
        <v>6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 cm="1">
        <f t="array" ref="J3292">_xlfn.IFS(Aggregate[[#This Row],[Age]]&lt;30,"Under 30",Aggregate[[#This Row],[Age]]&gt;65,"Senior", TRUE, "Other")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 cm="1">
        <f t="array" ref="V3292">_xlfn.IFS(Aggregate[[#This Row],[Avg Monthly GB Download]]&lt;5,"Less than 5",Aggregate[[#This Row],[Avg Monthly GB Download]]&gt;=10,"10 gb or more", TRUE,"Between 5 and 10 GB")</f>
        <v>10 gb or more</v>
      </c>
      <c r="W3292">
        <v>35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 cm="1">
        <f t="array" ref="J3293">_xlfn.IFS(Aggregate[[#This Row],[Age]]&lt;30,"Under 30",Aggregate[[#This Row],[Age]]&gt;65,"Senior", TRUE, "Other")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 cm="1">
        <f t="array" ref="V3293">_xlfn.IFS(Aggregate[[#This Row],[Avg Monthly GB Download]]&lt;5,"Less than 5",Aggregate[[#This Row],[Avg Monthly GB Download]]&gt;=10,"10 gb or more", TRUE,"Between 5 and 10 GB")</f>
        <v>Between 5 and 10 GB</v>
      </c>
      <c r="W3293">
        <v>6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 cm="1">
        <f t="array" ref="J3294">_xlfn.IFS(Aggregate[[#This Row],[Age]]&lt;30,"Under 30",Aggregate[[#This Row],[Age]]&gt;65,"Senior", TRUE, "Other")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 cm="1">
        <f t="array" ref="V3294">_xlfn.IFS(Aggregate[[#This Row],[Avg Monthly GB Download]]&lt;5,"Less than 5",Aggregate[[#This Row],[Avg Monthly GB Download]]&gt;=10,"10 gb or more", TRUE,"Between 5 and 10 GB")</f>
        <v>10 gb or more</v>
      </c>
      <c r="W3294">
        <v>10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 cm="1">
        <f t="array" ref="J3295">_xlfn.IFS(Aggregate[[#This Row],[Age]]&lt;30,"Under 30",Aggregate[[#This Row],[Age]]&gt;65,"Senior", TRUE, "Other")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 cm="1">
        <f t="array" ref="V3295">_xlfn.IFS(Aggregate[[#This Row],[Avg Monthly GB Download]]&lt;5,"Less than 5",Aggregate[[#This Row],[Avg Monthly GB Download]]&gt;=10,"10 gb or more", TRUE,"Between 5 and 10 GB")</f>
        <v>10 gb or more</v>
      </c>
      <c r="W3295">
        <v>19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 cm="1">
        <f t="array" ref="J3296">_xlfn.IFS(Aggregate[[#This Row],[Age]]&lt;30,"Under 30",Aggregate[[#This Row],[Age]]&gt;65,"Senior", TRUE, "Other")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 cm="1">
        <f t="array" ref="V3296">_xlfn.IFS(Aggregate[[#This Row],[Avg Monthly GB Download]]&lt;5,"Less than 5",Aggregate[[#This Row],[Avg Monthly GB Download]]&gt;=10,"10 gb or more", TRUE,"Between 5 and 10 GB")</f>
        <v>Less than 5</v>
      </c>
      <c r="W3296">
        <v>2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 cm="1">
        <f t="array" ref="J3297">_xlfn.IFS(Aggregate[[#This Row],[Age]]&lt;30,"Under 30",Aggregate[[#This Row],[Age]]&gt;65,"Senior", TRUE, "Other")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 cm="1">
        <f t="array" ref="V3297">_xlfn.IFS(Aggregate[[#This Row],[Avg Monthly GB Download]]&lt;5,"Less than 5",Aggregate[[#This Row],[Avg Monthly GB Download]]&gt;=10,"10 gb or more", TRUE,"Between 5 and 10 GB")</f>
        <v>Less than 5</v>
      </c>
      <c r="W3297">
        <v>3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 cm="1">
        <f t="array" ref="J3298">_xlfn.IFS(Aggregate[[#This Row],[Age]]&lt;30,"Under 30",Aggregate[[#This Row],[Age]]&gt;65,"Senior", TRUE, "Other")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 cm="1">
        <f t="array" ref="V3298">_xlfn.IFS(Aggregate[[#This Row],[Avg Monthly GB Download]]&lt;5,"Less than 5",Aggregate[[#This Row],[Avg Monthly GB Download]]&gt;=10,"10 gb or more", TRUE,"Between 5 and 10 GB")</f>
        <v>10 gb or more</v>
      </c>
      <c r="W3298">
        <v>14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 cm="1">
        <f t="array" ref="J3299">_xlfn.IFS(Aggregate[[#This Row],[Age]]&lt;30,"Under 30",Aggregate[[#This Row],[Age]]&gt;65,"Senior", TRUE, "Other")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 cm="1">
        <f t="array" ref="V3299">_xlfn.IFS(Aggregate[[#This Row],[Avg Monthly GB Download]]&lt;5,"Less than 5",Aggregate[[#This Row],[Avg Monthly GB Download]]&gt;=10,"10 gb or more", TRUE,"Between 5 and 10 GB")</f>
        <v>Between 5 and 10 GB</v>
      </c>
      <c r="W3299">
        <v>7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 cm="1">
        <f t="array" ref="J3300">_xlfn.IFS(Aggregate[[#This Row],[Age]]&lt;30,"Under 30",Aggregate[[#This Row],[Age]]&gt;65,"Senior", TRUE, "Other")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 cm="1">
        <f t="array" ref="V3300">_xlfn.IFS(Aggregate[[#This Row],[Avg Monthly GB Download]]&lt;5,"Less than 5",Aggregate[[#This Row],[Avg Monthly GB Download]]&gt;=10,"10 gb or more", TRUE,"Between 5 and 10 GB")</f>
        <v>Between 5 and 10 GB</v>
      </c>
      <c r="W3300">
        <v>5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 cm="1">
        <f t="array" ref="J3301">_xlfn.IFS(Aggregate[[#This Row],[Age]]&lt;30,"Under 30",Aggregate[[#This Row],[Age]]&gt;65,"Senior", TRUE, "Other")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 cm="1">
        <f t="array" ref="V3301">_xlfn.IFS(Aggregate[[#This Row],[Avg Monthly GB Download]]&lt;5,"Less than 5",Aggregate[[#This Row],[Avg Monthly GB Download]]&gt;=10,"10 gb or more", TRUE,"Between 5 and 10 GB")</f>
        <v>Between 5 and 10 GB</v>
      </c>
      <c r="W3301">
        <v>8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 cm="1">
        <f t="array" ref="J3302">_xlfn.IFS(Aggregate[[#This Row],[Age]]&lt;30,"Under 30",Aggregate[[#This Row],[Age]]&gt;65,"Senior", TRUE, "Other")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 cm="1">
        <f t="array" ref="V3302">_xlfn.IFS(Aggregate[[#This Row],[Avg Monthly GB Download]]&lt;5,"Less than 5",Aggregate[[#This Row],[Avg Monthly GB Download]]&gt;=10,"10 gb or more", TRUE,"Between 5 and 10 GB")</f>
        <v>Less than 5</v>
      </c>
      <c r="W3302">
        <v>4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 cm="1">
        <f t="array" ref="J3303">_xlfn.IFS(Aggregate[[#This Row],[Age]]&lt;30,"Under 30",Aggregate[[#This Row],[Age]]&gt;65,"Senior", TRUE, "Other")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 cm="1">
        <f t="array" ref="V3303">_xlfn.IFS(Aggregate[[#This Row],[Avg Monthly GB Download]]&lt;5,"Less than 5",Aggregate[[#This Row],[Avg Monthly GB Download]]&gt;=10,"10 gb or more", TRUE,"Between 5 and 10 GB")</f>
        <v>Between 5 and 10 GB</v>
      </c>
      <c r="W3303">
        <v>5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 cm="1">
        <f t="array" ref="J3304">_xlfn.IFS(Aggregate[[#This Row],[Age]]&lt;30,"Under 30",Aggregate[[#This Row],[Age]]&gt;65,"Senior", TRUE, "Other")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 cm="1">
        <f t="array" ref="V3304">_xlfn.IFS(Aggregate[[#This Row],[Avg Monthly GB Download]]&lt;5,"Less than 5",Aggregate[[#This Row],[Avg Monthly GB Download]]&gt;=10,"10 gb or more", TRUE,"Between 5 and 10 GB")</f>
        <v>Less than 5</v>
      </c>
      <c r="W3304">
        <v>1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 cm="1">
        <f t="array" ref="J3305">_xlfn.IFS(Aggregate[[#This Row],[Age]]&lt;30,"Under 30",Aggregate[[#This Row],[Age]]&gt;65,"Senior", TRUE, "Other")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 cm="1">
        <f t="array" ref="V3305">_xlfn.IFS(Aggregate[[#This Row],[Avg Monthly GB Download]]&lt;5,"Less than 5",Aggregate[[#This Row],[Avg Monthly GB Download]]&gt;=10,"10 gb or more", TRUE,"Between 5 and 10 GB")</f>
        <v>Between 5 and 10 GB</v>
      </c>
      <c r="W3305">
        <v>6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 cm="1">
        <f t="array" ref="J3306">_xlfn.IFS(Aggregate[[#This Row],[Age]]&lt;30,"Under 30",Aggregate[[#This Row],[Age]]&gt;65,"Senior", TRUE, "Other")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 cm="1">
        <f t="array" ref="V3306">_xlfn.IFS(Aggregate[[#This Row],[Avg Monthly GB Download]]&lt;5,"Less than 5",Aggregate[[#This Row],[Avg Monthly GB Download]]&gt;=10,"10 gb or more", TRUE,"Between 5 and 10 GB")</f>
        <v>Less than 5</v>
      </c>
      <c r="W3306">
        <v>2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 cm="1">
        <f t="array" ref="J3307">_xlfn.IFS(Aggregate[[#This Row],[Age]]&lt;30,"Under 30",Aggregate[[#This Row],[Age]]&gt;65,"Senior", TRUE, "Other")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 cm="1">
        <f t="array" ref="V3307">_xlfn.IFS(Aggregate[[#This Row],[Avg Monthly GB Download]]&lt;5,"Less than 5",Aggregate[[#This Row],[Avg Monthly GB Download]]&gt;=10,"10 gb or more", TRUE,"Between 5 and 10 GB")</f>
        <v>Less than 5</v>
      </c>
      <c r="W3307">
        <v>2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 cm="1">
        <f t="array" ref="J3308">_xlfn.IFS(Aggregate[[#This Row],[Age]]&lt;30,"Under 30",Aggregate[[#This Row],[Age]]&gt;65,"Senior", TRUE, "Other")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 cm="1">
        <f t="array" ref="V3308">_xlfn.IFS(Aggregate[[#This Row],[Avg Monthly GB Download]]&lt;5,"Less than 5",Aggregate[[#This Row],[Avg Monthly GB Download]]&gt;=10,"10 gb or more", TRUE,"Between 5 and 10 GB")</f>
        <v>Less than 5</v>
      </c>
      <c r="W3308">
        <v>0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 cm="1">
        <f t="array" ref="J3309">_xlfn.IFS(Aggregate[[#This Row],[Age]]&lt;30,"Under 30",Aggregate[[#This Row],[Age]]&gt;65,"Senior", TRUE, "Other")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 cm="1">
        <f t="array" ref="V3309">_xlfn.IFS(Aggregate[[#This Row],[Avg Monthly GB Download]]&lt;5,"Less than 5",Aggregate[[#This Row],[Avg Monthly GB Download]]&gt;=10,"10 gb or more", TRUE,"Between 5 and 10 GB")</f>
        <v>10 gb or more</v>
      </c>
      <c r="W3309">
        <v>12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 cm="1">
        <f t="array" ref="J3310">_xlfn.IFS(Aggregate[[#This Row],[Age]]&lt;30,"Under 30",Aggregate[[#This Row],[Age]]&gt;65,"Senior", TRUE, "Other")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 cm="1">
        <f t="array" ref="V3310">_xlfn.IFS(Aggregate[[#This Row],[Avg Monthly GB Download]]&lt;5,"Less than 5",Aggregate[[#This Row],[Avg Monthly GB Download]]&gt;=10,"10 gb or more", TRUE,"Between 5 and 10 GB")</f>
        <v>Between 5 and 10 GB</v>
      </c>
      <c r="W3310">
        <v>6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 cm="1">
        <f t="array" ref="J3311">_xlfn.IFS(Aggregate[[#This Row],[Age]]&lt;30,"Under 30",Aggregate[[#This Row],[Age]]&gt;65,"Senior", TRUE, "Other")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 cm="1">
        <f t="array" ref="V3311">_xlfn.IFS(Aggregate[[#This Row],[Avg Monthly GB Download]]&lt;5,"Less than 5",Aggregate[[#This Row],[Avg Monthly GB Download]]&gt;=10,"10 gb or more", TRUE,"Between 5 and 10 GB")</f>
        <v>Between 5 and 10 GB</v>
      </c>
      <c r="W3311">
        <v>8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 cm="1">
        <f t="array" ref="J3312">_xlfn.IFS(Aggregate[[#This Row],[Age]]&lt;30,"Under 30",Aggregate[[#This Row],[Age]]&gt;65,"Senior", TRUE, "Other")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 cm="1">
        <f t="array" ref="V3312">_xlfn.IFS(Aggregate[[#This Row],[Avg Monthly GB Download]]&lt;5,"Less than 5",Aggregate[[#This Row],[Avg Monthly GB Download]]&gt;=10,"10 gb or more", TRUE,"Between 5 and 10 GB")</f>
        <v>Less than 5</v>
      </c>
      <c r="W3312">
        <v>2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 cm="1">
        <f t="array" ref="J3313">_xlfn.IFS(Aggregate[[#This Row],[Age]]&lt;30,"Under 30",Aggregate[[#This Row],[Age]]&gt;65,"Senior", TRUE, "Other")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 cm="1">
        <f t="array" ref="V3313">_xlfn.IFS(Aggregate[[#This Row],[Avg Monthly GB Download]]&lt;5,"Less than 5",Aggregate[[#This Row],[Avg Monthly GB Download]]&gt;=10,"10 gb or more", TRUE,"Between 5 and 10 GB")</f>
        <v>Less than 5</v>
      </c>
      <c r="W3313">
        <v>4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 cm="1">
        <f t="array" ref="J3314">_xlfn.IFS(Aggregate[[#This Row],[Age]]&lt;30,"Under 30",Aggregate[[#This Row],[Age]]&gt;65,"Senior", TRUE, "Other")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 cm="1">
        <f t="array" ref="V3314">_xlfn.IFS(Aggregate[[#This Row],[Avg Monthly GB Download]]&lt;5,"Less than 5",Aggregate[[#This Row],[Avg Monthly GB Download]]&gt;=10,"10 gb or more", TRUE,"Between 5 and 10 GB")</f>
        <v>Between 5 and 10 GB</v>
      </c>
      <c r="W3314">
        <v>7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 cm="1">
        <f t="array" ref="J3315">_xlfn.IFS(Aggregate[[#This Row],[Age]]&lt;30,"Under 30",Aggregate[[#This Row],[Age]]&gt;65,"Senior", TRUE, "Other")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 cm="1">
        <f t="array" ref="V3315">_xlfn.IFS(Aggregate[[#This Row],[Avg Monthly GB Download]]&lt;5,"Less than 5",Aggregate[[#This Row],[Avg Monthly GB Download]]&gt;=10,"10 gb or more", TRUE,"Between 5 and 10 GB")</f>
        <v>Between 5 and 10 GB</v>
      </c>
      <c r="W3315">
        <v>8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 cm="1">
        <f t="array" ref="J3316">_xlfn.IFS(Aggregate[[#This Row],[Age]]&lt;30,"Under 30",Aggregate[[#This Row],[Age]]&gt;65,"Senior", TRUE, "Other")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 cm="1">
        <f t="array" ref="V3316">_xlfn.IFS(Aggregate[[#This Row],[Avg Monthly GB Download]]&lt;5,"Less than 5",Aggregate[[#This Row],[Avg Monthly GB Download]]&gt;=10,"10 gb or more", TRUE,"Between 5 and 10 GB")</f>
        <v>Between 5 and 10 GB</v>
      </c>
      <c r="W3316">
        <v>9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 cm="1">
        <f t="array" ref="J3317">_xlfn.IFS(Aggregate[[#This Row],[Age]]&lt;30,"Under 30",Aggregate[[#This Row],[Age]]&gt;65,"Senior", TRUE, "Other")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 cm="1">
        <f t="array" ref="V3317">_xlfn.IFS(Aggregate[[#This Row],[Avg Monthly GB Download]]&lt;5,"Less than 5",Aggregate[[#This Row],[Avg Monthly GB Download]]&gt;=10,"10 gb or more", TRUE,"Between 5 and 10 GB")</f>
        <v>Less than 5</v>
      </c>
      <c r="W3317">
        <v>2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 cm="1">
        <f t="array" ref="J3318">_xlfn.IFS(Aggregate[[#This Row],[Age]]&lt;30,"Under 30",Aggregate[[#This Row],[Age]]&gt;65,"Senior", TRUE, "Other")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 cm="1">
        <f t="array" ref="V3318">_xlfn.IFS(Aggregate[[#This Row],[Avg Monthly GB Download]]&lt;5,"Less than 5",Aggregate[[#This Row],[Avg Monthly GB Download]]&gt;=10,"10 gb or more", TRUE,"Between 5 and 10 GB")</f>
        <v>Between 5 and 10 GB</v>
      </c>
      <c r="W3318">
        <v>7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 cm="1">
        <f t="array" ref="J3319">_xlfn.IFS(Aggregate[[#This Row],[Age]]&lt;30,"Under 30",Aggregate[[#This Row],[Age]]&gt;65,"Senior", TRUE, "Other")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 cm="1">
        <f t="array" ref="V3319">_xlfn.IFS(Aggregate[[#This Row],[Avg Monthly GB Download]]&lt;5,"Less than 5",Aggregate[[#This Row],[Avg Monthly GB Download]]&gt;=10,"10 gb or more", TRUE,"Between 5 and 10 GB")</f>
        <v>Between 5 and 10 GB</v>
      </c>
      <c r="W3319">
        <v>5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 cm="1">
        <f t="array" ref="J3320">_xlfn.IFS(Aggregate[[#This Row],[Age]]&lt;30,"Under 30",Aggregate[[#This Row],[Age]]&gt;65,"Senior", TRUE, "Other")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 cm="1">
        <f t="array" ref="V3320">_xlfn.IFS(Aggregate[[#This Row],[Avg Monthly GB Download]]&lt;5,"Less than 5",Aggregate[[#This Row],[Avg Monthly GB Download]]&gt;=10,"10 gb or more", TRUE,"Between 5 and 10 GB")</f>
        <v>Between 5 and 10 GB</v>
      </c>
      <c r="W3320">
        <v>8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 cm="1">
        <f t="array" ref="J3321">_xlfn.IFS(Aggregate[[#This Row],[Age]]&lt;30,"Under 30",Aggregate[[#This Row],[Age]]&gt;65,"Senior", TRUE, "Other")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 cm="1">
        <f t="array" ref="V3321">_xlfn.IFS(Aggregate[[#This Row],[Avg Monthly GB Download]]&lt;5,"Less than 5",Aggregate[[#This Row],[Avg Monthly GB Download]]&gt;=10,"10 gb or more", TRUE,"Between 5 and 10 GB")</f>
        <v>Between 5 and 10 GB</v>
      </c>
      <c r="W3321">
        <v>7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 cm="1">
        <f t="array" ref="J3322">_xlfn.IFS(Aggregate[[#This Row],[Age]]&lt;30,"Under 30",Aggregate[[#This Row],[Age]]&gt;65,"Senior", TRUE, "Other")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 cm="1">
        <f t="array" ref="V3322">_xlfn.IFS(Aggregate[[#This Row],[Avg Monthly GB Download]]&lt;5,"Less than 5",Aggregate[[#This Row],[Avg Monthly GB Download]]&gt;=10,"10 gb or more", TRUE,"Between 5 and 10 GB")</f>
        <v>Between 5 and 10 GB</v>
      </c>
      <c r="W3322">
        <v>5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 cm="1">
        <f t="array" ref="J3323">_xlfn.IFS(Aggregate[[#This Row],[Age]]&lt;30,"Under 30",Aggregate[[#This Row],[Age]]&gt;65,"Senior", TRUE, "Other")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 cm="1">
        <f t="array" ref="V3323">_xlfn.IFS(Aggregate[[#This Row],[Avg Monthly GB Download]]&lt;5,"Less than 5",Aggregate[[#This Row],[Avg Monthly GB Download]]&gt;=10,"10 gb or more", TRUE,"Between 5 and 10 GB")</f>
        <v>10 gb or more</v>
      </c>
      <c r="W3323">
        <v>14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 cm="1">
        <f t="array" ref="J3324">_xlfn.IFS(Aggregate[[#This Row],[Age]]&lt;30,"Under 30",Aggregate[[#This Row],[Age]]&gt;65,"Senior", TRUE, "Other")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 cm="1">
        <f t="array" ref="V3324">_xlfn.IFS(Aggregate[[#This Row],[Avg Monthly GB Download]]&lt;5,"Less than 5",Aggregate[[#This Row],[Avg Monthly GB Download]]&gt;=10,"10 gb or more", TRUE,"Between 5 and 10 GB")</f>
        <v>Between 5 and 10 GB</v>
      </c>
      <c r="W3324">
        <v>6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 cm="1">
        <f t="array" ref="J3325">_xlfn.IFS(Aggregate[[#This Row],[Age]]&lt;30,"Under 30",Aggregate[[#This Row],[Age]]&gt;65,"Senior", TRUE, "Other")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 cm="1">
        <f t="array" ref="V3325">_xlfn.IFS(Aggregate[[#This Row],[Avg Monthly GB Download]]&lt;5,"Less than 5",Aggregate[[#This Row],[Avg Monthly GB Download]]&gt;=10,"10 gb or more", TRUE,"Between 5 and 10 GB")</f>
        <v>Less than 5</v>
      </c>
      <c r="W3325">
        <v>2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 cm="1">
        <f t="array" ref="J3326">_xlfn.IFS(Aggregate[[#This Row],[Age]]&lt;30,"Under 30",Aggregate[[#This Row],[Age]]&gt;65,"Senior", TRUE, "Other")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 cm="1">
        <f t="array" ref="V3326">_xlfn.IFS(Aggregate[[#This Row],[Avg Monthly GB Download]]&lt;5,"Less than 5",Aggregate[[#This Row],[Avg Monthly GB Download]]&gt;=10,"10 gb or more", TRUE,"Between 5 and 10 GB")</f>
        <v>Between 5 and 10 GB</v>
      </c>
      <c r="W3326">
        <v>6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 cm="1">
        <f t="array" ref="J3327">_xlfn.IFS(Aggregate[[#This Row],[Age]]&lt;30,"Under 30",Aggregate[[#This Row],[Age]]&gt;65,"Senior", TRUE, "Other")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 cm="1">
        <f t="array" ref="V3327">_xlfn.IFS(Aggregate[[#This Row],[Avg Monthly GB Download]]&lt;5,"Less than 5",Aggregate[[#This Row],[Avg Monthly GB Download]]&gt;=10,"10 gb or more", TRUE,"Between 5 and 10 GB")</f>
        <v>Less than 5</v>
      </c>
      <c r="W3327">
        <v>1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 cm="1">
        <f t="array" ref="J3328">_xlfn.IFS(Aggregate[[#This Row],[Age]]&lt;30,"Under 30",Aggregate[[#This Row],[Age]]&gt;65,"Senior", TRUE, "Other")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 cm="1">
        <f t="array" ref="V3328">_xlfn.IFS(Aggregate[[#This Row],[Avg Monthly GB Download]]&lt;5,"Less than 5",Aggregate[[#This Row],[Avg Monthly GB Download]]&gt;=10,"10 gb or more", TRUE,"Between 5 and 10 GB")</f>
        <v>Between 5 and 10 GB</v>
      </c>
      <c r="W3328">
        <v>7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 cm="1">
        <f t="array" ref="J3329">_xlfn.IFS(Aggregate[[#This Row],[Age]]&lt;30,"Under 30",Aggregate[[#This Row],[Age]]&gt;65,"Senior", TRUE, "Other")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 cm="1">
        <f t="array" ref="V3329">_xlfn.IFS(Aggregate[[#This Row],[Avg Monthly GB Download]]&lt;5,"Less than 5",Aggregate[[#This Row],[Avg Monthly GB Download]]&gt;=10,"10 gb or more", TRUE,"Between 5 and 10 GB")</f>
        <v>Between 5 and 10 GB</v>
      </c>
      <c r="W3329">
        <v>7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 cm="1">
        <f t="array" ref="J3330">_xlfn.IFS(Aggregate[[#This Row],[Age]]&lt;30,"Under 30",Aggregate[[#This Row],[Age]]&gt;65,"Senior", TRUE, "Other")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 cm="1">
        <f t="array" ref="V3330">_xlfn.IFS(Aggregate[[#This Row],[Avg Monthly GB Download]]&lt;5,"Less than 5",Aggregate[[#This Row],[Avg Monthly GB Download]]&gt;=10,"10 gb or more", TRUE,"Between 5 and 10 GB")</f>
        <v>Less than 5</v>
      </c>
      <c r="W3330">
        <v>2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 cm="1">
        <f t="array" ref="J3331">_xlfn.IFS(Aggregate[[#This Row],[Age]]&lt;30,"Under 30",Aggregate[[#This Row],[Age]]&gt;65,"Senior", TRUE, "Other")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 cm="1">
        <f t="array" ref="V3331">_xlfn.IFS(Aggregate[[#This Row],[Avg Monthly GB Download]]&lt;5,"Less than 5",Aggregate[[#This Row],[Avg Monthly GB Download]]&gt;=10,"10 gb or more", TRUE,"Between 5 and 10 GB")</f>
        <v>Less than 5</v>
      </c>
      <c r="W3331">
        <v>2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 cm="1">
        <f t="array" ref="J3332">_xlfn.IFS(Aggregate[[#This Row],[Age]]&lt;30,"Under 30",Aggregate[[#This Row],[Age]]&gt;65,"Senior", TRUE, "Other")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 cm="1">
        <f t="array" ref="V3332">_xlfn.IFS(Aggregate[[#This Row],[Avg Monthly GB Download]]&lt;5,"Less than 5",Aggregate[[#This Row],[Avg Monthly GB Download]]&gt;=10,"10 gb or more", TRUE,"Between 5 and 10 GB")</f>
        <v>Less than 5</v>
      </c>
      <c r="W3332">
        <v>3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 cm="1">
        <f t="array" ref="J3333">_xlfn.IFS(Aggregate[[#This Row],[Age]]&lt;30,"Under 30",Aggregate[[#This Row],[Age]]&gt;65,"Senior", TRUE, "Other")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 cm="1">
        <f t="array" ref="V3333">_xlfn.IFS(Aggregate[[#This Row],[Avg Monthly GB Download]]&lt;5,"Less than 5",Aggregate[[#This Row],[Avg Monthly GB Download]]&gt;=10,"10 gb or more", TRUE,"Between 5 and 10 GB")</f>
        <v>Less than 5</v>
      </c>
      <c r="W3333">
        <v>1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 cm="1">
        <f t="array" ref="J3334">_xlfn.IFS(Aggregate[[#This Row],[Age]]&lt;30,"Under 30",Aggregate[[#This Row],[Age]]&gt;65,"Senior", TRUE, "Other")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 cm="1">
        <f t="array" ref="V3334">_xlfn.IFS(Aggregate[[#This Row],[Avg Monthly GB Download]]&lt;5,"Less than 5",Aggregate[[#This Row],[Avg Monthly GB Download]]&gt;=10,"10 gb or more", TRUE,"Between 5 and 10 GB")</f>
        <v>Less than 5</v>
      </c>
      <c r="W3334">
        <v>1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 cm="1">
        <f t="array" ref="J3335">_xlfn.IFS(Aggregate[[#This Row],[Age]]&lt;30,"Under 30",Aggregate[[#This Row],[Age]]&gt;65,"Senior", TRUE, "Other")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 cm="1">
        <f t="array" ref="V3335">_xlfn.IFS(Aggregate[[#This Row],[Avg Monthly GB Download]]&lt;5,"Less than 5",Aggregate[[#This Row],[Avg Monthly GB Download]]&gt;=10,"10 gb or more", TRUE,"Between 5 and 10 GB")</f>
        <v>10 gb or more</v>
      </c>
      <c r="W3335">
        <v>10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 cm="1">
        <f t="array" ref="J3336">_xlfn.IFS(Aggregate[[#This Row],[Age]]&lt;30,"Under 30",Aggregate[[#This Row],[Age]]&gt;65,"Senior", TRUE, "Other")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 cm="1">
        <f t="array" ref="V3336">_xlfn.IFS(Aggregate[[#This Row],[Avg Monthly GB Download]]&lt;5,"Less than 5",Aggregate[[#This Row],[Avg Monthly GB Download]]&gt;=10,"10 gb or more", TRUE,"Between 5 and 10 GB")</f>
        <v>10 gb or more</v>
      </c>
      <c r="W3336">
        <v>29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 cm="1">
        <f t="array" ref="J3337">_xlfn.IFS(Aggregate[[#This Row],[Age]]&lt;30,"Under 30",Aggregate[[#This Row],[Age]]&gt;65,"Senior", TRUE, "Other")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 cm="1">
        <f t="array" ref="V3337">_xlfn.IFS(Aggregate[[#This Row],[Avg Monthly GB Download]]&lt;5,"Less than 5",Aggregate[[#This Row],[Avg Monthly GB Download]]&gt;=10,"10 gb or more", TRUE,"Between 5 and 10 GB")</f>
        <v>10 gb or more</v>
      </c>
      <c r="W3337">
        <v>16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 cm="1">
        <f t="array" ref="J3338">_xlfn.IFS(Aggregate[[#This Row],[Age]]&lt;30,"Under 30",Aggregate[[#This Row],[Age]]&gt;65,"Senior", TRUE, "Other")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 cm="1">
        <f t="array" ref="V3338">_xlfn.IFS(Aggregate[[#This Row],[Avg Monthly GB Download]]&lt;5,"Less than 5",Aggregate[[#This Row],[Avg Monthly GB Download]]&gt;=10,"10 gb or more", TRUE,"Between 5 and 10 GB")</f>
        <v>Between 5 and 10 GB</v>
      </c>
      <c r="W3338">
        <v>8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 cm="1">
        <f t="array" ref="J3339">_xlfn.IFS(Aggregate[[#This Row],[Age]]&lt;30,"Under 30",Aggregate[[#This Row],[Age]]&gt;65,"Senior", TRUE, "Other")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 cm="1">
        <f t="array" ref="V3339">_xlfn.IFS(Aggregate[[#This Row],[Avg Monthly GB Download]]&lt;5,"Less than 5",Aggregate[[#This Row],[Avg Monthly GB Download]]&gt;=10,"10 gb or more", TRUE,"Between 5 and 10 GB")</f>
        <v>Less than 5</v>
      </c>
      <c r="W3339">
        <v>3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 cm="1">
        <f t="array" ref="J3340">_xlfn.IFS(Aggregate[[#This Row],[Age]]&lt;30,"Under 30",Aggregate[[#This Row],[Age]]&gt;65,"Senior", TRUE, "Other")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 cm="1">
        <f t="array" ref="V3340">_xlfn.IFS(Aggregate[[#This Row],[Avg Monthly GB Download]]&lt;5,"Less than 5",Aggregate[[#This Row],[Avg Monthly GB Download]]&gt;=10,"10 gb or more", TRUE,"Between 5 and 10 GB")</f>
        <v>Less than 5</v>
      </c>
      <c r="W3340">
        <v>1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 cm="1">
        <f t="array" ref="J3341">_xlfn.IFS(Aggregate[[#This Row],[Age]]&lt;30,"Under 30",Aggregate[[#This Row],[Age]]&gt;65,"Senior", TRUE, "Other")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 cm="1">
        <f t="array" ref="V3341">_xlfn.IFS(Aggregate[[#This Row],[Avg Monthly GB Download]]&lt;5,"Less than 5",Aggregate[[#This Row],[Avg Monthly GB Download]]&gt;=10,"10 gb or more", TRUE,"Between 5 and 10 GB")</f>
        <v>Less than 5</v>
      </c>
      <c r="W3341">
        <v>3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 cm="1">
        <f t="array" ref="J3342">_xlfn.IFS(Aggregate[[#This Row],[Age]]&lt;30,"Under 30",Aggregate[[#This Row],[Age]]&gt;65,"Senior", TRUE, "Other")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 cm="1">
        <f t="array" ref="V3342">_xlfn.IFS(Aggregate[[#This Row],[Avg Monthly GB Download]]&lt;5,"Less than 5",Aggregate[[#This Row],[Avg Monthly GB Download]]&gt;=10,"10 gb or more", TRUE,"Between 5 and 10 GB")</f>
        <v>Between 5 and 10 GB</v>
      </c>
      <c r="W3342">
        <v>9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 cm="1">
        <f t="array" ref="J3343">_xlfn.IFS(Aggregate[[#This Row],[Age]]&lt;30,"Under 30",Aggregate[[#This Row],[Age]]&gt;65,"Senior", TRUE, "Other")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 cm="1">
        <f t="array" ref="V3343">_xlfn.IFS(Aggregate[[#This Row],[Avg Monthly GB Download]]&lt;5,"Less than 5",Aggregate[[#This Row],[Avg Monthly GB Download]]&gt;=10,"10 gb or more", TRUE,"Between 5 and 10 GB")</f>
        <v>Between 5 and 10 GB</v>
      </c>
      <c r="W3343">
        <v>9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 cm="1">
        <f t="array" ref="J3344">_xlfn.IFS(Aggregate[[#This Row],[Age]]&lt;30,"Under 30",Aggregate[[#This Row],[Age]]&gt;65,"Senior", TRUE, "Other")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 cm="1">
        <f t="array" ref="V3344">_xlfn.IFS(Aggregate[[#This Row],[Avg Monthly GB Download]]&lt;5,"Less than 5",Aggregate[[#This Row],[Avg Monthly GB Download]]&gt;=10,"10 gb or more", TRUE,"Between 5 and 10 GB")</f>
        <v>Between 5 and 10 GB</v>
      </c>
      <c r="W3344">
        <v>7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 cm="1">
        <f t="array" ref="J3345">_xlfn.IFS(Aggregate[[#This Row],[Age]]&lt;30,"Under 30",Aggregate[[#This Row],[Age]]&gt;65,"Senior", TRUE, "Other")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 cm="1">
        <f t="array" ref="V3345">_xlfn.IFS(Aggregate[[#This Row],[Avg Monthly GB Download]]&lt;5,"Less than 5",Aggregate[[#This Row],[Avg Monthly GB Download]]&gt;=10,"10 gb or more", TRUE,"Between 5 and 10 GB")</f>
        <v>Between 5 and 10 GB</v>
      </c>
      <c r="W3345">
        <v>8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 cm="1">
        <f t="array" ref="J3346">_xlfn.IFS(Aggregate[[#This Row],[Age]]&lt;30,"Under 30",Aggregate[[#This Row],[Age]]&gt;65,"Senior", TRUE, "Other")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 cm="1">
        <f t="array" ref="V3346">_xlfn.IFS(Aggregate[[#This Row],[Avg Monthly GB Download]]&lt;5,"Less than 5",Aggregate[[#This Row],[Avg Monthly GB Download]]&gt;=10,"10 gb or more", TRUE,"Between 5 and 10 GB")</f>
        <v>Between 5 and 10 GB</v>
      </c>
      <c r="W3346">
        <v>7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 cm="1">
        <f t="array" ref="J3347">_xlfn.IFS(Aggregate[[#This Row],[Age]]&lt;30,"Under 30",Aggregate[[#This Row],[Age]]&gt;65,"Senior", TRUE, "Other")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 cm="1">
        <f t="array" ref="V3347">_xlfn.IFS(Aggregate[[#This Row],[Avg Monthly GB Download]]&lt;5,"Less than 5",Aggregate[[#This Row],[Avg Monthly GB Download]]&gt;=10,"10 gb or more", TRUE,"Between 5 and 10 GB")</f>
        <v>Less than 5</v>
      </c>
      <c r="W3347">
        <v>2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 cm="1">
        <f t="array" ref="J3348">_xlfn.IFS(Aggregate[[#This Row],[Age]]&lt;30,"Under 30",Aggregate[[#This Row],[Age]]&gt;65,"Senior", TRUE, "Other")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 cm="1">
        <f t="array" ref="V3348">_xlfn.IFS(Aggregate[[#This Row],[Avg Monthly GB Download]]&lt;5,"Less than 5",Aggregate[[#This Row],[Avg Monthly GB Download]]&gt;=10,"10 gb or more", TRUE,"Between 5 and 10 GB")</f>
        <v>Less than 5</v>
      </c>
      <c r="W3348">
        <v>2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 cm="1">
        <f t="array" ref="J3349">_xlfn.IFS(Aggregate[[#This Row],[Age]]&lt;30,"Under 30",Aggregate[[#This Row],[Age]]&gt;65,"Senior", TRUE, "Other")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 cm="1">
        <f t="array" ref="V3349">_xlfn.IFS(Aggregate[[#This Row],[Avg Monthly GB Download]]&lt;5,"Less than 5",Aggregate[[#This Row],[Avg Monthly GB Download]]&gt;=10,"10 gb or more", TRUE,"Between 5 and 10 GB")</f>
        <v>Less than 5</v>
      </c>
      <c r="W3349">
        <v>4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 cm="1">
        <f t="array" ref="J3350">_xlfn.IFS(Aggregate[[#This Row],[Age]]&lt;30,"Under 30",Aggregate[[#This Row],[Age]]&gt;65,"Senior", TRUE, "Other")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 cm="1">
        <f t="array" ref="V3350">_xlfn.IFS(Aggregate[[#This Row],[Avg Monthly GB Download]]&lt;5,"Less than 5",Aggregate[[#This Row],[Avg Monthly GB Download]]&gt;=10,"10 gb or more", TRUE,"Between 5 and 10 GB")</f>
        <v>Between 5 and 10 GB</v>
      </c>
      <c r="W3350">
        <v>8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 cm="1">
        <f t="array" ref="J3351">_xlfn.IFS(Aggregate[[#This Row],[Age]]&lt;30,"Under 30",Aggregate[[#This Row],[Age]]&gt;65,"Senior", TRUE, "Other")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 cm="1">
        <f t="array" ref="V3351">_xlfn.IFS(Aggregate[[#This Row],[Avg Monthly GB Download]]&lt;5,"Less than 5",Aggregate[[#This Row],[Avg Monthly GB Download]]&gt;=10,"10 gb or more", TRUE,"Between 5 and 10 GB")</f>
        <v>10 gb or more</v>
      </c>
      <c r="W3351">
        <v>12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 cm="1">
        <f t="array" ref="J3352">_xlfn.IFS(Aggregate[[#This Row],[Age]]&lt;30,"Under 30",Aggregate[[#This Row],[Age]]&gt;65,"Senior", TRUE, "Other")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 cm="1">
        <f t="array" ref="V3352">_xlfn.IFS(Aggregate[[#This Row],[Avg Monthly GB Download]]&lt;5,"Less than 5",Aggregate[[#This Row],[Avg Monthly GB Download]]&gt;=10,"10 gb or more", TRUE,"Between 5 and 10 GB")</f>
        <v>10 gb or more</v>
      </c>
      <c r="W3352">
        <v>17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 cm="1">
        <f t="array" ref="J3353">_xlfn.IFS(Aggregate[[#This Row],[Age]]&lt;30,"Under 30",Aggregate[[#This Row],[Age]]&gt;65,"Senior", TRUE, "Other")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 cm="1">
        <f t="array" ref="V3353">_xlfn.IFS(Aggregate[[#This Row],[Avg Monthly GB Download]]&lt;5,"Less than 5",Aggregate[[#This Row],[Avg Monthly GB Download]]&gt;=10,"10 gb or more", TRUE,"Between 5 and 10 GB")</f>
        <v>Between 5 and 10 GB</v>
      </c>
      <c r="W3353">
        <v>8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 cm="1">
        <f t="array" ref="J3354">_xlfn.IFS(Aggregate[[#This Row],[Age]]&lt;30,"Under 30",Aggregate[[#This Row],[Age]]&gt;65,"Senior", TRUE, "Other")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 cm="1">
        <f t="array" ref="V3354">_xlfn.IFS(Aggregate[[#This Row],[Avg Monthly GB Download]]&lt;5,"Less than 5",Aggregate[[#This Row],[Avg Monthly GB Download]]&gt;=10,"10 gb or more", TRUE,"Between 5 and 10 GB")</f>
        <v>Less than 5</v>
      </c>
      <c r="W3354">
        <v>3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 cm="1">
        <f t="array" ref="J3355">_xlfn.IFS(Aggregate[[#This Row],[Age]]&lt;30,"Under 30",Aggregate[[#This Row],[Age]]&gt;65,"Senior", TRUE, "Other")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 cm="1">
        <f t="array" ref="V3355">_xlfn.IFS(Aggregate[[#This Row],[Avg Monthly GB Download]]&lt;5,"Less than 5",Aggregate[[#This Row],[Avg Monthly GB Download]]&gt;=10,"10 gb or more", TRUE,"Between 5 and 10 GB")</f>
        <v>Between 5 and 10 GB</v>
      </c>
      <c r="W3355">
        <v>7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 cm="1">
        <f t="array" ref="J3356">_xlfn.IFS(Aggregate[[#This Row],[Age]]&lt;30,"Under 30",Aggregate[[#This Row],[Age]]&gt;65,"Senior", TRUE, "Other")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 cm="1">
        <f t="array" ref="V3356">_xlfn.IFS(Aggregate[[#This Row],[Avg Monthly GB Download]]&lt;5,"Less than 5",Aggregate[[#This Row],[Avg Monthly GB Download]]&gt;=10,"10 gb or more", TRUE,"Between 5 and 10 GB")</f>
        <v>Between 5 and 10 GB</v>
      </c>
      <c r="W3356">
        <v>7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 cm="1">
        <f t="array" ref="J3357">_xlfn.IFS(Aggregate[[#This Row],[Age]]&lt;30,"Under 30",Aggregate[[#This Row],[Age]]&gt;65,"Senior", TRUE, "Other")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 cm="1">
        <f t="array" ref="V3357">_xlfn.IFS(Aggregate[[#This Row],[Avg Monthly GB Download]]&lt;5,"Less than 5",Aggregate[[#This Row],[Avg Monthly GB Download]]&gt;=10,"10 gb or more", TRUE,"Between 5 and 10 GB")</f>
        <v>10 gb or more</v>
      </c>
      <c r="W3357">
        <v>13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 cm="1">
        <f t="array" ref="J3358">_xlfn.IFS(Aggregate[[#This Row],[Age]]&lt;30,"Under 30",Aggregate[[#This Row],[Age]]&gt;65,"Senior", TRUE, "Other")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 cm="1">
        <f t="array" ref="V3358">_xlfn.IFS(Aggregate[[#This Row],[Avg Monthly GB Download]]&lt;5,"Less than 5",Aggregate[[#This Row],[Avg Monthly GB Download]]&gt;=10,"10 gb or more", TRUE,"Between 5 and 10 GB")</f>
        <v>Less than 5</v>
      </c>
      <c r="W3358">
        <v>2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 cm="1">
        <f t="array" ref="J3359">_xlfn.IFS(Aggregate[[#This Row],[Age]]&lt;30,"Under 30",Aggregate[[#This Row],[Age]]&gt;65,"Senior", TRUE, "Other")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 cm="1">
        <f t="array" ref="V3359">_xlfn.IFS(Aggregate[[#This Row],[Avg Monthly GB Download]]&lt;5,"Less than 5",Aggregate[[#This Row],[Avg Monthly GB Download]]&gt;=10,"10 gb or more", TRUE,"Between 5 and 10 GB")</f>
        <v>Between 5 and 10 GB</v>
      </c>
      <c r="W3359">
        <v>7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 cm="1">
        <f t="array" ref="J3360">_xlfn.IFS(Aggregate[[#This Row],[Age]]&lt;30,"Under 30",Aggregate[[#This Row],[Age]]&gt;65,"Senior", TRUE, "Other")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 cm="1">
        <f t="array" ref="V3360">_xlfn.IFS(Aggregate[[#This Row],[Avg Monthly GB Download]]&lt;5,"Less than 5",Aggregate[[#This Row],[Avg Monthly GB Download]]&gt;=10,"10 gb or more", TRUE,"Between 5 and 10 GB")</f>
        <v>10 gb or more</v>
      </c>
      <c r="W3360">
        <v>43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 cm="1">
        <f t="array" ref="J3361">_xlfn.IFS(Aggregate[[#This Row],[Age]]&lt;30,"Under 30",Aggregate[[#This Row],[Age]]&gt;65,"Senior", TRUE, "Other")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 cm="1">
        <f t="array" ref="V3361">_xlfn.IFS(Aggregate[[#This Row],[Avg Monthly GB Download]]&lt;5,"Less than 5",Aggregate[[#This Row],[Avg Monthly GB Download]]&gt;=10,"10 gb or more", TRUE,"Between 5 and 10 GB")</f>
        <v>Less than 5</v>
      </c>
      <c r="W3361">
        <v>2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 cm="1">
        <f t="array" ref="J3362">_xlfn.IFS(Aggregate[[#This Row],[Age]]&lt;30,"Under 30",Aggregate[[#This Row],[Age]]&gt;65,"Senior", TRUE, "Other")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 cm="1">
        <f t="array" ref="V3362">_xlfn.IFS(Aggregate[[#This Row],[Avg Monthly GB Download]]&lt;5,"Less than 5",Aggregate[[#This Row],[Avg Monthly GB Download]]&gt;=10,"10 gb or more", TRUE,"Between 5 and 10 GB")</f>
        <v>Between 5 and 10 GB</v>
      </c>
      <c r="W3362">
        <v>8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 cm="1">
        <f t="array" ref="J3363">_xlfn.IFS(Aggregate[[#This Row],[Age]]&lt;30,"Under 30",Aggregate[[#This Row],[Age]]&gt;65,"Senior", TRUE, "Other")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 cm="1">
        <f t="array" ref="V3363">_xlfn.IFS(Aggregate[[#This Row],[Avg Monthly GB Download]]&lt;5,"Less than 5",Aggregate[[#This Row],[Avg Monthly GB Download]]&gt;=10,"10 gb or more", TRUE,"Between 5 and 10 GB")</f>
        <v>10 gb or more</v>
      </c>
      <c r="W3363">
        <v>15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 cm="1">
        <f t="array" ref="J3364">_xlfn.IFS(Aggregate[[#This Row],[Age]]&lt;30,"Under 30",Aggregate[[#This Row],[Age]]&gt;65,"Senior", TRUE, "Other")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 cm="1">
        <f t="array" ref="V3364">_xlfn.IFS(Aggregate[[#This Row],[Avg Monthly GB Download]]&lt;5,"Less than 5",Aggregate[[#This Row],[Avg Monthly GB Download]]&gt;=10,"10 gb or more", TRUE,"Between 5 and 10 GB")</f>
        <v>10 gb or more</v>
      </c>
      <c r="W3364">
        <v>12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 cm="1">
        <f t="array" ref="J3365">_xlfn.IFS(Aggregate[[#This Row],[Age]]&lt;30,"Under 30",Aggregate[[#This Row],[Age]]&gt;65,"Senior", TRUE, "Other")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 cm="1">
        <f t="array" ref="V3365">_xlfn.IFS(Aggregate[[#This Row],[Avg Monthly GB Download]]&lt;5,"Less than 5",Aggregate[[#This Row],[Avg Monthly GB Download]]&gt;=10,"10 gb or more", TRUE,"Between 5 and 10 GB")</f>
        <v>Between 5 and 10 GB</v>
      </c>
      <c r="W3365">
        <v>6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 cm="1">
        <f t="array" ref="J3366">_xlfn.IFS(Aggregate[[#This Row],[Age]]&lt;30,"Under 30",Aggregate[[#This Row],[Age]]&gt;65,"Senior", TRUE, "Other")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 cm="1">
        <f t="array" ref="V3366">_xlfn.IFS(Aggregate[[#This Row],[Avg Monthly GB Download]]&lt;5,"Less than 5",Aggregate[[#This Row],[Avg Monthly GB Download]]&gt;=10,"10 gb or more", TRUE,"Between 5 and 10 GB")</f>
        <v>Less than 5</v>
      </c>
      <c r="W3366">
        <v>1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 cm="1">
        <f t="array" ref="J3367">_xlfn.IFS(Aggregate[[#This Row],[Age]]&lt;30,"Under 30",Aggregate[[#This Row],[Age]]&gt;65,"Senior", TRUE, "Other")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 cm="1">
        <f t="array" ref="V3367">_xlfn.IFS(Aggregate[[#This Row],[Avg Monthly GB Download]]&lt;5,"Less than 5",Aggregate[[#This Row],[Avg Monthly GB Download]]&gt;=10,"10 gb or more", TRUE,"Between 5 and 10 GB")</f>
        <v>Between 5 and 10 GB</v>
      </c>
      <c r="W3367">
        <v>7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 cm="1">
        <f t="array" ref="J3368">_xlfn.IFS(Aggregate[[#This Row],[Age]]&lt;30,"Under 30",Aggregate[[#This Row],[Age]]&gt;65,"Senior", TRUE, "Other")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 cm="1">
        <f t="array" ref="V3368">_xlfn.IFS(Aggregate[[#This Row],[Avg Monthly GB Download]]&lt;5,"Less than 5",Aggregate[[#This Row],[Avg Monthly GB Download]]&gt;=10,"10 gb or more", TRUE,"Between 5 and 10 GB")</f>
        <v>10 gb or more</v>
      </c>
      <c r="W3368">
        <v>12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 cm="1">
        <f t="array" ref="J3369">_xlfn.IFS(Aggregate[[#This Row],[Age]]&lt;30,"Under 30",Aggregate[[#This Row],[Age]]&gt;65,"Senior", TRUE, "Other")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 cm="1">
        <f t="array" ref="V3369">_xlfn.IFS(Aggregate[[#This Row],[Avg Monthly GB Download]]&lt;5,"Less than 5",Aggregate[[#This Row],[Avg Monthly GB Download]]&gt;=10,"10 gb or more", TRUE,"Between 5 and 10 GB")</f>
        <v>Less than 5</v>
      </c>
      <c r="W3369">
        <v>4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 cm="1">
        <f t="array" ref="J3370">_xlfn.IFS(Aggregate[[#This Row],[Age]]&lt;30,"Under 30",Aggregate[[#This Row],[Age]]&gt;65,"Senior", TRUE, "Other")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 cm="1">
        <f t="array" ref="V3370">_xlfn.IFS(Aggregate[[#This Row],[Avg Monthly GB Download]]&lt;5,"Less than 5",Aggregate[[#This Row],[Avg Monthly GB Download]]&gt;=10,"10 gb or more", TRUE,"Between 5 and 10 GB")</f>
        <v>Less than 5</v>
      </c>
      <c r="W3370">
        <v>3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 cm="1">
        <f t="array" ref="J3371">_xlfn.IFS(Aggregate[[#This Row],[Age]]&lt;30,"Under 30",Aggregate[[#This Row],[Age]]&gt;65,"Senior", TRUE, "Other")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 cm="1">
        <f t="array" ref="V3371">_xlfn.IFS(Aggregate[[#This Row],[Avg Monthly GB Download]]&lt;5,"Less than 5",Aggregate[[#This Row],[Avg Monthly GB Download]]&gt;=10,"10 gb or more", TRUE,"Between 5 and 10 GB")</f>
        <v>10 gb or more</v>
      </c>
      <c r="W3371">
        <v>11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 cm="1">
        <f t="array" ref="J3372">_xlfn.IFS(Aggregate[[#This Row],[Age]]&lt;30,"Under 30",Aggregate[[#This Row],[Age]]&gt;65,"Senior", TRUE, "Other")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 cm="1">
        <f t="array" ref="V3372">_xlfn.IFS(Aggregate[[#This Row],[Avg Monthly GB Download]]&lt;5,"Less than 5",Aggregate[[#This Row],[Avg Monthly GB Download]]&gt;=10,"10 gb or more", TRUE,"Between 5 and 10 GB")</f>
        <v>Between 5 and 10 GB</v>
      </c>
      <c r="W3372">
        <v>5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 cm="1">
        <f t="array" ref="J3373">_xlfn.IFS(Aggregate[[#This Row],[Age]]&lt;30,"Under 30",Aggregate[[#This Row],[Age]]&gt;65,"Senior", TRUE, "Other")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 cm="1">
        <f t="array" ref="V3373">_xlfn.IFS(Aggregate[[#This Row],[Avg Monthly GB Download]]&lt;5,"Less than 5",Aggregate[[#This Row],[Avg Monthly GB Download]]&gt;=10,"10 gb or more", TRUE,"Between 5 and 10 GB")</f>
        <v>Less than 5</v>
      </c>
      <c r="W3373">
        <v>4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 cm="1">
        <f t="array" ref="J3374">_xlfn.IFS(Aggregate[[#This Row],[Age]]&lt;30,"Under 30",Aggregate[[#This Row],[Age]]&gt;65,"Senior", TRUE, "Other")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 cm="1">
        <f t="array" ref="V3374">_xlfn.IFS(Aggregate[[#This Row],[Avg Monthly GB Download]]&lt;5,"Less than 5",Aggregate[[#This Row],[Avg Monthly GB Download]]&gt;=10,"10 gb or more", TRUE,"Between 5 and 10 GB")</f>
        <v>Less than 5</v>
      </c>
      <c r="W3374">
        <v>3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 cm="1">
        <f t="array" ref="J3375">_xlfn.IFS(Aggregate[[#This Row],[Age]]&lt;30,"Under 30",Aggregate[[#This Row],[Age]]&gt;65,"Senior", TRUE, "Other")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 cm="1">
        <f t="array" ref="V3375">_xlfn.IFS(Aggregate[[#This Row],[Avg Monthly GB Download]]&lt;5,"Less than 5",Aggregate[[#This Row],[Avg Monthly GB Download]]&gt;=10,"10 gb or more", TRUE,"Between 5 and 10 GB")</f>
        <v>Between 5 and 10 GB</v>
      </c>
      <c r="W3375">
        <v>7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 cm="1">
        <f t="array" ref="J3376">_xlfn.IFS(Aggregate[[#This Row],[Age]]&lt;30,"Under 30",Aggregate[[#This Row],[Age]]&gt;65,"Senior", TRUE, "Other")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 cm="1">
        <f t="array" ref="V3376">_xlfn.IFS(Aggregate[[#This Row],[Avg Monthly GB Download]]&lt;5,"Less than 5",Aggregate[[#This Row],[Avg Monthly GB Download]]&gt;=10,"10 gb or more", TRUE,"Between 5 and 10 GB")</f>
        <v>Between 5 and 10 GB</v>
      </c>
      <c r="W3376">
        <v>6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 cm="1">
        <f t="array" ref="J3377">_xlfn.IFS(Aggregate[[#This Row],[Age]]&lt;30,"Under 30",Aggregate[[#This Row],[Age]]&gt;65,"Senior", TRUE, "Other")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 cm="1">
        <f t="array" ref="V3377">_xlfn.IFS(Aggregate[[#This Row],[Avg Monthly GB Download]]&lt;5,"Less than 5",Aggregate[[#This Row],[Avg Monthly GB Download]]&gt;=10,"10 gb or more", TRUE,"Between 5 and 10 GB")</f>
        <v>10 gb or more</v>
      </c>
      <c r="W3377">
        <v>17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 cm="1">
        <f t="array" ref="J3378">_xlfn.IFS(Aggregate[[#This Row],[Age]]&lt;30,"Under 30",Aggregate[[#This Row],[Age]]&gt;65,"Senior", TRUE, "Other")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 cm="1">
        <f t="array" ref="V3378">_xlfn.IFS(Aggregate[[#This Row],[Avg Monthly GB Download]]&lt;5,"Less than 5",Aggregate[[#This Row],[Avg Monthly GB Download]]&gt;=10,"10 gb or more", TRUE,"Between 5 and 10 GB")</f>
        <v>Between 5 and 10 GB</v>
      </c>
      <c r="W3378">
        <v>5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 cm="1">
        <f t="array" ref="J3379">_xlfn.IFS(Aggregate[[#This Row],[Age]]&lt;30,"Under 30",Aggregate[[#This Row],[Age]]&gt;65,"Senior", TRUE, "Other")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 cm="1">
        <f t="array" ref="V3379">_xlfn.IFS(Aggregate[[#This Row],[Avg Monthly GB Download]]&lt;5,"Less than 5",Aggregate[[#This Row],[Avg Monthly GB Download]]&gt;=10,"10 gb or more", TRUE,"Between 5 and 10 GB")</f>
        <v>Between 5 and 10 GB</v>
      </c>
      <c r="W3379">
        <v>9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 cm="1">
        <f t="array" ref="J3380">_xlfn.IFS(Aggregate[[#This Row],[Age]]&lt;30,"Under 30",Aggregate[[#This Row],[Age]]&gt;65,"Senior", TRUE, "Other")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 cm="1">
        <f t="array" ref="V3380">_xlfn.IFS(Aggregate[[#This Row],[Avg Monthly GB Download]]&lt;5,"Less than 5",Aggregate[[#This Row],[Avg Monthly GB Download]]&gt;=10,"10 gb or more", TRUE,"Between 5 and 10 GB")</f>
        <v>Between 5 and 10 GB</v>
      </c>
      <c r="W3380">
        <v>5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 cm="1">
        <f t="array" ref="J3381">_xlfn.IFS(Aggregate[[#This Row],[Age]]&lt;30,"Under 30",Aggregate[[#This Row],[Age]]&gt;65,"Senior", TRUE, "Other")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 cm="1">
        <f t="array" ref="V3381">_xlfn.IFS(Aggregate[[#This Row],[Avg Monthly GB Download]]&lt;5,"Less than 5",Aggregate[[#This Row],[Avg Monthly GB Download]]&gt;=10,"10 gb or more", TRUE,"Between 5 and 10 GB")</f>
        <v>Less than 5</v>
      </c>
      <c r="W3381">
        <v>2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 cm="1">
        <f t="array" ref="J3382">_xlfn.IFS(Aggregate[[#This Row],[Age]]&lt;30,"Under 30",Aggregate[[#This Row],[Age]]&gt;65,"Senior", TRUE, "Other")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 cm="1">
        <f t="array" ref="V3382">_xlfn.IFS(Aggregate[[#This Row],[Avg Monthly GB Download]]&lt;5,"Less than 5",Aggregate[[#This Row],[Avg Monthly GB Download]]&gt;=10,"10 gb or more", TRUE,"Between 5 and 10 GB")</f>
        <v>Between 5 and 10 GB</v>
      </c>
      <c r="W3382">
        <v>6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 cm="1">
        <f t="array" ref="J3383">_xlfn.IFS(Aggregate[[#This Row],[Age]]&lt;30,"Under 30",Aggregate[[#This Row],[Age]]&gt;65,"Senior", TRUE, "Other")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 cm="1">
        <f t="array" ref="V3383">_xlfn.IFS(Aggregate[[#This Row],[Avg Monthly GB Download]]&lt;5,"Less than 5",Aggregate[[#This Row],[Avg Monthly GB Download]]&gt;=10,"10 gb or more", TRUE,"Between 5 and 10 GB")</f>
        <v>Between 5 and 10 GB</v>
      </c>
      <c r="W3383">
        <v>5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 cm="1">
        <f t="array" ref="J3384">_xlfn.IFS(Aggregate[[#This Row],[Age]]&lt;30,"Under 30",Aggregate[[#This Row],[Age]]&gt;65,"Senior", TRUE, "Other")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 cm="1">
        <f t="array" ref="V3384">_xlfn.IFS(Aggregate[[#This Row],[Avg Monthly GB Download]]&lt;5,"Less than 5",Aggregate[[#This Row],[Avg Monthly GB Download]]&gt;=10,"10 gb or more", TRUE,"Between 5 and 10 GB")</f>
        <v>Less than 5</v>
      </c>
      <c r="W3384">
        <v>1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 cm="1">
        <f t="array" ref="J3385">_xlfn.IFS(Aggregate[[#This Row],[Age]]&lt;30,"Under 30",Aggregate[[#This Row],[Age]]&gt;65,"Senior", TRUE, "Other")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 cm="1">
        <f t="array" ref="V3385">_xlfn.IFS(Aggregate[[#This Row],[Avg Monthly GB Download]]&lt;5,"Less than 5",Aggregate[[#This Row],[Avg Monthly GB Download]]&gt;=10,"10 gb or more", TRUE,"Between 5 and 10 GB")</f>
        <v>10 gb or more</v>
      </c>
      <c r="W3385">
        <v>13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 cm="1">
        <f t="array" ref="J3386">_xlfn.IFS(Aggregate[[#This Row],[Age]]&lt;30,"Under 30",Aggregate[[#This Row],[Age]]&gt;65,"Senior", TRUE, "Other")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 cm="1">
        <f t="array" ref="V3386">_xlfn.IFS(Aggregate[[#This Row],[Avg Monthly GB Download]]&lt;5,"Less than 5",Aggregate[[#This Row],[Avg Monthly GB Download]]&gt;=10,"10 gb or more", TRUE,"Between 5 and 10 GB")</f>
        <v>Between 5 and 10 GB</v>
      </c>
      <c r="W3386">
        <v>6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 cm="1">
        <f t="array" ref="J3387">_xlfn.IFS(Aggregate[[#This Row],[Age]]&lt;30,"Under 30",Aggregate[[#This Row],[Age]]&gt;65,"Senior", TRUE, "Other")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 cm="1">
        <f t="array" ref="V3387">_xlfn.IFS(Aggregate[[#This Row],[Avg Monthly GB Download]]&lt;5,"Less than 5",Aggregate[[#This Row],[Avg Monthly GB Download]]&gt;=10,"10 gb or more", TRUE,"Between 5 and 10 GB")</f>
        <v>10 gb or more</v>
      </c>
      <c r="W3387">
        <v>17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 cm="1">
        <f t="array" ref="J3388">_xlfn.IFS(Aggregate[[#This Row],[Age]]&lt;30,"Under 30",Aggregate[[#This Row],[Age]]&gt;65,"Senior", TRUE, "Other")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 cm="1">
        <f t="array" ref="V3388">_xlfn.IFS(Aggregate[[#This Row],[Avg Monthly GB Download]]&lt;5,"Less than 5",Aggregate[[#This Row],[Avg Monthly GB Download]]&gt;=10,"10 gb or more", TRUE,"Between 5 and 10 GB")</f>
        <v>Less than 5</v>
      </c>
      <c r="W3388">
        <v>3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 cm="1">
        <f t="array" ref="J3389">_xlfn.IFS(Aggregate[[#This Row],[Age]]&lt;30,"Under 30",Aggregate[[#This Row],[Age]]&gt;65,"Senior", TRUE, "Other")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 cm="1">
        <f t="array" ref="V3389">_xlfn.IFS(Aggregate[[#This Row],[Avg Monthly GB Download]]&lt;5,"Less than 5",Aggregate[[#This Row],[Avg Monthly GB Download]]&gt;=10,"10 gb or more", TRUE,"Between 5 and 10 GB")</f>
        <v>10 gb or more</v>
      </c>
      <c r="W3389">
        <v>18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 cm="1">
        <f t="array" ref="J3390">_xlfn.IFS(Aggregate[[#This Row],[Age]]&lt;30,"Under 30",Aggregate[[#This Row],[Age]]&gt;65,"Senior", TRUE, "Other")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 cm="1">
        <f t="array" ref="V3390">_xlfn.IFS(Aggregate[[#This Row],[Avg Monthly GB Download]]&lt;5,"Less than 5",Aggregate[[#This Row],[Avg Monthly GB Download]]&gt;=10,"10 gb or more", TRUE,"Between 5 and 10 GB")</f>
        <v>Less than 5</v>
      </c>
      <c r="W3390">
        <v>1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 cm="1">
        <f t="array" ref="J3391">_xlfn.IFS(Aggregate[[#This Row],[Age]]&lt;30,"Under 30",Aggregate[[#This Row],[Age]]&gt;65,"Senior", TRUE, "Other")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 cm="1">
        <f t="array" ref="V3391">_xlfn.IFS(Aggregate[[#This Row],[Avg Monthly GB Download]]&lt;5,"Less than 5",Aggregate[[#This Row],[Avg Monthly GB Download]]&gt;=10,"10 gb or more", TRUE,"Between 5 and 10 GB")</f>
        <v>Less than 5</v>
      </c>
      <c r="W3391">
        <v>4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 cm="1">
        <f t="array" ref="J3392">_xlfn.IFS(Aggregate[[#This Row],[Age]]&lt;30,"Under 30",Aggregate[[#This Row],[Age]]&gt;65,"Senior", TRUE, "Other")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 cm="1">
        <f t="array" ref="V3392">_xlfn.IFS(Aggregate[[#This Row],[Avg Monthly GB Download]]&lt;5,"Less than 5",Aggregate[[#This Row],[Avg Monthly GB Download]]&gt;=10,"10 gb or more", TRUE,"Between 5 and 10 GB")</f>
        <v>Less than 5</v>
      </c>
      <c r="W3392">
        <v>4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 cm="1">
        <f t="array" ref="J3393">_xlfn.IFS(Aggregate[[#This Row],[Age]]&lt;30,"Under 30",Aggregate[[#This Row],[Age]]&gt;65,"Senior", TRUE, "Other")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 cm="1">
        <f t="array" ref="V3393">_xlfn.IFS(Aggregate[[#This Row],[Avg Monthly GB Download]]&lt;5,"Less than 5",Aggregate[[#This Row],[Avg Monthly GB Download]]&gt;=10,"10 gb or more", TRUE,"Between 5 and 10 GB")</f>
        <v>Less than 5</v>
      </c>
      <c r="W3393">
        <v>1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 cm="1">
        <f t="array" ref="J3394">_xlfn.IFS(Aggregate[[#This Row],[Age]]&lt;30,"Under 30",Aggregate[[#This Row],[Age]]&gt;65,"Senior", TRUE, "Other")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 cm="1">
        <f t="array" ref="V3394">_xlfn.IFS(Aggregate[[#This Row],[Avg Monthly GB Download]]&lt;5,"Less than 5",Aggregate[[#This Row],[Avg Monthly GB Download]]&gt;=10,"10 gb or more", TRUE,"Between 5 and 10 GB")</f>
        <v>Less than 5</v>
      </c>
      <c r="W3394">
        <v>2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 cm="1">
        <f t="array" ref="J3395">_xlfn.IFS(Aggregate[[#This Row],[Age]]&lt;30,"Under 30",Aggregate[[#This Row],[Age]]&gt;65,"Senior", TRUE, "Other")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 cm="1">
        <f t="array" ref="V3395">_xlfn.IFS(Aggregate[[#This Row],[Avg Monthly GB Download]]&lt;5,"Less than 5",Aggregate[[#This Row],[Avg Monthly GB Download]]&gt;=10,"10 gb or more", TRUE,"Between 5 and 10 GB")</f>
        <v>Between 5 and 10 GB</v>
      </c>
      <c r="W3395">
        <v>7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 cm="1">
        <f t="array" ref="J3396">_xlfn.IFS(Aggregate[[#This Row],[Age]]&lt;30,"Under 30",Aggregate[[#This Row],[Age]]&gt;65,"Senior", TRUE, "Other")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 cm="1">
        <f t="array" ref="V3396">_xlfn.IFS(Aggregate[[#This Row],[Avg Monthly GB Download]]&lt;5,"Less than 5",Aggregate[[#This Row],[Avg Monthly GB Download]]&gt;=10,"10 gb or more", TRUE,"Between 5 and 10 GB")</f>
        <v>Between 5 and 10 GB</v>
      </c>
      <c r="W3396">
        <v>5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 cm="1">
        <f t="array" ref="J3397">_xlfn.IFS(Aggregate[[#This Row],[Age]]&lt;30,"Under 30",Aggregate[[#This Row],[Age]]&gt;65,"Senior", TRUE, "Other")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 cm="1">
        <f t="array" ref="V3397">_xlfn.IFS(Aggregate[[#This Row],[Avg Monthly GB Download]]&lt;5,"Less than 5",Aggregate[[#This Row],[Avg Monthly GB Download]]&gt;=10,"10 gb or more", TRUE,"Between 5 and 10 GB")</f>
        <v>Less than 5</v>
      </c>
      <c r="W3397">
        <v>1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 cm="1">
        <f t="array" ref="J3398">_xlfn.IFS(Aggregate[[#This Row],[Age]]&lt;30,"Under 30",Aggregate[[#This Row],[Age]]&gt;65,"Senior", TRUE, "Other")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 cm="1">
        <f t="array" ref="V3398">_xlfn.IFS(Aggregate[[#This Row],[Avg Monthly GB Download]]&lt;5,"Less than 5",Aggregate[[#This Row],[Avg Monthly GB Download]]&gt;=10,"10 gb or more", TRUE,"Between 5 and 10 GB")</f>
        <v>Between 5 and 10 GB</v>
      </c>
      <c r="W3398">
        <v>6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 cm="1">
        <f t="array" ref="J3399">_xlfn.IFS(Aggregate[[#This Row],[Age]]&lt;30,"Under 30",Aggregate[[#This Row],[Age]]&gt;65,"Senior", TRUE, "Other")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 cm="1">
        <f t="array" ref="V3399">_xlfn.IFS(Aggregate[[#This Row],[Avg Monthly GB Download]]&lt;5,"Less than 5",Aggregate[[#This Row],[Avg Monthly GB Download]]&gt;=10,"10 gb or more", TRUE,"Between 5 and 10 GB")</f>
        <v>Between 5 and 10 GB</v>
      </c>
      <c r="W3399">
        <v>7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 cm="1">
        <f t="array" ref="J3400">_xlfn.IFS(Aggregate[[#This Row],[Age]]&lt;30,"Under 30",Aggregate[[#This Row],[Age]]&gt;65,"Senior", TRUE, "Other")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 cm="1">
        <f t="array" ref="V3400">_xlfn.IFS(Aggregate[[#This Row],[Avg Monthly GB Download]]&lt;5,"Less than 5",Aggregate[[#This Row],[Avg Monthly GB Download]]&gt;=10,"10 gb or more", TRUE,"Between 5 and 10 GB")</f>
        <v>Between 5 and 10 GB</v>
      </c>
      <c r="W3400">
        <v>9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 cm="1">
        <f t="array" ref="J3401">_xlfn.IFS(Aggregate[[#This Row],[Age]]&lt;30,"Under 30",Aggregate[[#This Row],[Age]]&gt;65,"Senior", TRUE, "Other")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 cm="1">
        <f t="array" ref="V3401">_xlfn.IFS(Aggregate[[#This Row],[Avg Monthly GB Download]]&lt;5,"Less than 5",Aggregate[[#This Row],[Avg Monthly GB Download]]&gt;=10,"10 gb or more", TRUE,"Between 5 and 10 GB")</f>
        <v>Between 5 and 10 GB</v>
      </c>
      <c r="W3401">
        <v>5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 cm="1">
        <f t="array" ref="J3402">_xlfn.IFS(Aggregate[[#This Row],[Age]]&lt;30,"Under 30",Aggregate[[#This Row],[Age]]&gt;65,"Senior", TRUE, "Other")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 cm="1">
        <f t="array" ref="V3402">_xlfn.IFS(Aggregate[[#This Row],[Avg Monthly GB Download]]&lt;5,"Less than 5",Aggregate[[#This Row],[Avg Monthly GB Download]]&gt;=10,"10 gb or more", TRUE,"Between 5 and 10 GB")</f>
        <v>10 gb or more</v>
      </c>
      <c r="W3402">
        <v>11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 cm="1">
        <f t="array" ref="J3403">_xlfn.IFS(Aggregate[[#This Row],[Age]]&lt;30,"Under 30",Aggregate[[#This Row],[Age]]&gt;65,"Senior", TRUE, "Other")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 cm="1">
        <f t="array" ref="V3403">_xlfn.IFS(Aggregate[[#This Row],[Avg Monthly GB Download]]&lt;5,"Less than 5",Aggregate[[#This Row],[Avg Monthly GB Download]]&gt;=10,"10 gb or more", TRUE,"Between 5 and 10 GB")</f>
        <v>Less than 5</v>
      </c>
      <c r="W3403">
        <v>2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 cm="1">
        <f t="array" ref="J3404">_xlfn.IFS(Aggregate[[#This Row],[Age]]&lt;30,"Under 30",Aggregate[[#This Row],[Age]]&gt;65,"Senior", TRUE, "Other")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 cm="1">
        <f t="array" ref="V3404">_xlfn.IFS(Aggregate[[#This Row],[Avg Monthly GB Download]]&lt;5,"Less than 5",Aggregate[[#This Row],[Avg Monthly GB Download]]&gt;=10,"10 gb or more", TRUE,"Between 5 and 10 GB")</f>
        <v>10 gb or more</v>
      </c>
      <c r="W3404">
        <v>15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 cm="1">
        <f t="array" ref="J3405">_xlfn.IFS(Aggregate[[#This Row],[Age]]&lt;30,"Under 30",Aggregate[[#This Row],[Age]]&gt;65,"Senior", TRUE, "Other")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 cm="1">
        <f t="array" ref="V3405">_xlfn.IFS(Aggregate[[#This Row],[Avg Monthly GB Download]]&lt;5,"Less than 5",Aggregate[[#This Row],[Avg Monthly GB Download]]&gt;=10,"10 gb or more", TRUE,"Between 5 and 10 GB")</f>
        <v>10 gb or more</v>
      </c>
      <c r="W3405">
        <v>30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 cm="1">
        <f t="array" ref="J3406">_xlfn.IFS(Aggregate[[#This Row],[Age]]&lt;30,"Under 30",Aggregate[[#This Row],[Age]]&gt;65,"Senior", TRUE, "Other")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 cm="1">
        <f t="array" ref="V3406">_xlfn.IFS(Aggregate[[#This Row],[Avg Monthly GB Download]]&lt;5,"Less than 5",Aggregate[[#This Row],[Avg Monthly GB Download]]&gt;=10,"10 gb or more", TRUE,"Between 5 and 10 GB")</f>
        <v>Between 5 and 10 GB</v>
      </c>
      <c r="W3406">
        <v>6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 cm="1">
        <f t="array" ref="J3407">_xlfn.IFS(Aggregate[[#This Row],[Age]]&lt;30,"Under 30",Aggregate[[#This Row],[Age]]&gt;65,"Senior", TRUE, "Other")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 cm="1">
        <f t="array" ref="V3407">_xlfn.IFS(Aggregate[[#This Row],[Avg Monthly GB Download]]&lt;5,"Less than 5",Aggregate[[#This Row],[Avg Monthly GB Download]]&gt;=10,"10 gb or more", TRUE,"Between 5 and 10 GB")</f>
        <v>Less than 5</v>
      </c>
      <c r="W3407">
        <v>1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 cm="1">
        <f t="array" ref="J3408">_xlfn.IFS(Aggregate[[#This Row],[Age]]&lt;30,"Under 30",Aggregate[[#This Row],[Age]]&gt;65,"Senior", TRUE, "Other")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 cm="1">
        <f t="array" ref="V3408">_xlfn.IFS(Aggregate[[#This Row],[Avg Monthly GB Download]]&lt;5,"Less than 5",Aggregate[[#This Row],[Avg Monthly GB Download]]&gt;=10,"10 gb or more", TRUE,"Between 5 and 10 GB")</f>
        <v>Between 5 and 10 GB</v>
      </c>
      <c r="W3408">
        <v>8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 cm="1">
        <f t="array" ref="J3409">_xlfn.IFS(Aggregate[[#This Row],[Age]]&lt;30,"Under 30",Aggregate[[#This Row],[Age]]&gt;65,"Senior", TRUE, "Other")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 cm="1">
        <f t="array" ref="V3409">_xlfn.IFS(Aggregate[[#This Row],[Avg Monthly GB Download]]&lt;5,"Less than 5",Aggregate[[#This Row],[Avg Monthly GB Download]]&gt;=10,"10 gb or more", TRUE,"Between 5 and 10 GB")</f>
        <v>Less than 5</v>
      </c>
      <c r="W3409">
        <v>2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 cm="1">
        <f t="array" ref="J3410">_xlfn.IFS(Aggregate[[#This Row],[Age]]&lt;30,"Under 30",Aggregate[[#This Row],[Age]]&gt;65,"Senior", TRUE, "Other")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 cm="1">
        <f t="array" ref="V3410">_xlfn.IFS(Aggregate[[#This Row],[Avg Monthly GB Download]]&lt;5,"Less than 5",Aggregate[[#This Row],[Avg Monthly GB Download]]&gt;=10,"10 gb or more", TRUE,"Between 5 and 10 GB")</f>
        <v>Less than 5</v>
      </c>
      <c r="W3410">
        <v>3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 cm="1">
        <f t="array" ref="J3411">_xlfn.IFS(Aggregate[[#This Row],[Age]]&lt;30,"Under 30",Aggregate[[#This Row],[Age]]&gt;65,"Senior", TRUE, "Other")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 cm="1">
        <f t="array" ref="V3411">_xlfn.IFS(Aggregate[[#This Row],[Avg Monthly GB Download]]&lt;5,"Less than 5",Aggregate[[#This Row],[Avg Monthly GB Download]]&gt;=10,"10 gb or more", TRUE,"Between 5 and 10 GB")</f>
        <v>Between 5 and 10 GB</v>
      </c>
      <c r="W3411">
        <v>5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 cm="1">
        <f t="array" ref="J3412">_xlfn.IFS(Aggregate[[#This Row],[Age]]&lt;30,"Under 30",Aggregate[[#This Row],[Age]]&gt;65,"Senior", TRUE, "Other")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 cm="1">
        <f t="array" ref="V3412">_xlfn.IFS(Aggregate[[#This Row],[Avg Monthly GB Download]]&lt;5,"Less than 5",Aggregate[[#This Row],[Avg Monthly GB Download]]&gt;=10,"10 gb or more", TRUE,"Between 5 and 10 GB")</f>
        <v>Between 5 and 10 GB</v>
      </c>
      <c r="W3412">
        <v>5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 cm="1">
        <f t="array" ref="J3413">_xlfn.IFS(Aggregate[[#This Row],[Age]]&lt;30,"Under 30",Aggregate[[#This Row],[Age]]&gt;65,"Senior", TRUE, "Other")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 cm="1">
        <f t="array" ref="V3413">_xlfn.IFS(Aggregate[[#This Row],[Avg Monthly GB Download]]&lt;5,"Less than 5",Aggregate[[#This Row],[Avg Monthly GB Download]]&gt;=10,"10 gb or more", TRUE,"Between 5 and 10 GB")</f>
        <v>Less than 5</v>
      </c>
      <c r="W3413">
        <v>2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 cm="1">
        <f t="array" ref="J3414">_xlfn.IFS(Aggregate[[#This Row],[Age]]&lt;30,"Under 30",Aggregate[[#This Row],[Age]]&gt;65,"Senior", TRUE, "Other")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 cm="1">
        <f t="array" ref="V3414">_xlfn.IFS(Aggregate[[#This Row],[Avg Monthly GB Download]]&lt;5,"Less than 5",Aggregate[[#This Row],[Avg Monthly GB Download]]&gt;=10,"10 gb or more", TRUE,"Between 5 and 10 GB")</f>
        <v>Less than 5</v>
      </c>
      <c r="W3414">
        <v>3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 cm="1">
        <f t="array" ref="J3415">_xlfn.IFS(Aggregate[[#This Row],[Age]]&lt;30,"Under 30",Aggregate[[#This Row],[Age]]&gt;65,"Senior", TRUE, "Other")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 cm="1">
        <f t="array" ref="V3415">_xlfn.IFS(Aggregate[[#This Row],[Avg Monthly GB Download]]&lt;5,"Less than 5",Aggregate[[#This Row],[Avg Monthly GB Download]]&gt;=10,"10 gb or more", TRUE,"Between 5 and 10 GB")</f>
        <v>10 gb or more</v>
      </c>
      <c r="W3415">
        <v>15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 cm="1">
        <f t="array" ref="J3416">_xlfn.IFS(Aggregate[[#This Row],[Age]]&lt;30,"Under 30",Aggregate[[#This Row],[Age]]&gt;65,"Senior", TRUE, "Other")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 cm="1">
        <f t="array" ref="V3416">_xlfn.IFS(Aggregate[[#This Row],[Avg Monthly GB Download]]&lt;5,"Less than 5",Aggregate[[#This Row],[Avg Monthly GB Download]]&gt;=10,"10 gb or more", TRUE,"Between 5 and 10 GB")</f>
        <v>Between 5 and 10 GB</v>
      </c>
      <c r="W3416">
        <v>8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 cm="1">
        <f t="array" ref="J3417">_xlfn.IFS(Aggregate[[#This Row],[Age]]&lt;30,"Under 30",Aggregate[[#This Row],[Age]]&gt;65,"Senior", TRUE, "Other")</f>
        <v>Other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 cm="1">
        <f t="array" ref="V3417">_xlfn.IFS(Aggregate[[#This Row],[Avg Monthly GB Download]]&lt;5,"Less than 5",Aggregate[[#This Row],[Avg Monthly GB Download]]&gt;=10,"10 gb or more", TRUE,"Between 5 and 10 GB")</f>
        <v>Between 5 and 10 GB</v>
      </c>
      <c r="W3417">
        <v>5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 cm="1">
        <f t="array" ref="J3418">_xlfn.IFS(Aggregate[[#This Row],[Age]]&lt;30,"Under 30",Aggregate[[#This Row],[Age]]&gt;65,"Senior", TRUE, "Other")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 cm="1">
        <f t="array" ref="V3418">_xlfn.IFS(Aggregate[[#This Row],[Avg Monthly GB Download]]&lt;5,"Less than 5",Aggregate[[#This Row],[Avg Monthly GB Download]]&gt;=10,"10 gb or more", TRUE,"Between 5 and 10 GB")</f>
        <v>10 gb or more</v>
      </c>
      <c r="W3418">
        <v>15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 cm="1">
        <f t="array" ref="J3419">_xlfn.IFS(Aggregate[[#This Row],[Age]]&lt;30,"Under 30",Aggregate[[#This Row],[Age]]&gt;65,"Senior", TRUE, "Other")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 cm="1">
        <f t="array" ref="V3419">_xlfn.IFS(Aggregate[[#This Row],[Avg Monthly GB Download]]&lt;5,"Less than 5",Aggregate[[#This Row],[Avg Monthly GB Download]]&gt;=10,"10 gb or more", TRUE,"Between 5 and 10 GB")</f>
        <v>Less than 5</v>
      </c>
      <c r="W3419">
        <v>3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 cm="1">
        <f t="array" ref="J3420">_xlfn.IFS(Aggregate[[#This Row],[Age]]&lt;30,"Under 30",Aggregate[[#This Row],[Age]]&gt;65,"Senior", TRUE, "Other")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 cm="1">
        <f t="array" ref="V3420">_xlfn.IFS(Aggregate[[#This Row],[Avg Monthly GB Download]]&lt;5,"Less than 5",Aggregate[[#This Row],[Avg Monthly GB Download]]&gt;=10,"10 gb or more", TRUE,"Between 5 and 10 GB")</f>
        <v>10 gb or more</v>
      </c>
      <c r="W3420">
        <v>15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 cm="1">
        <f t="array" ref="J3421">_xlfn.IFS(Aggregate[[#This Row],[Age]]&lt;30,"Under 30",Aggregate[[#This Row],[Age]]&gt;65,"Senior", TRUE, "Other")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 cm="1">
        <f t="array" ref="V3421">_xlfn.IFS(Aggregate[[#This Row],[Avg Monthly GB Download]]&lt;5,"Less than 5",Aggregate[[#This Row],[Avg Monthly GB Download]]&gt;=10,"10 gb or more", TRUE,"Between 5 and 10 GB")</f>
        <v>Less than 5</v>
      </c>
      <c r="W3421">
        <v>3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 cm="1">
        <f t="array" ref="J3422">_xlfn.IFS(Aggregate[[#This Row],[Age]]&lt;30,"Under 30",Aggregate[[#This Row],[Age]]&gt;65,"Senior", TRUE, "Other")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 cm="1">
        <f t="array" ref="V3422">_xlfn.IFS(Aggregate[[#This Row],[Avg Monthly GB Download]]&lt;5,"Less than 5",Aggregate[[#This Row],[Avg Monthly GB Download]]&gt;=10,"10 gb or more", TRUE,"Between 5 and 10 GB")</f>
        <v>10 gb or more</v>
      </c>
      <c r="W3422">
        <v>24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 cm="1">
        <f t="array" ref="J3423">_xlfn.IFS(Aggregate[[#This Row],[Age]]&lt;30,"Under 30",Aggregate[[#This Row],[Age]]&gt;65,"Senior", TRUE, "Other")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 cm="1">
        <f t="array" ref="V3423">_xlfn.IFS(Aggregate[[#This Row],[Avg Monthly GB Download]]&lt;5,"Less than 5",Aggregate[[#This Row],[Avg Monthly GB Download]]&gt;=10,"10 gb or more", TRUE,"Between 5 and 10 GB")</f>
        <v>10 gb or more</v>
      </c>
      <c r="W3423">
        <v>14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 cm="1">
        <f t="array" ref="J3424">_xlfn.IFS(Aggregate[[#This Row],[Age]]&lt;30,"Under 30",Aggregate[[#This Row],[Age]]&gt;65,"Senior", TRUE, "Other")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 cm="1">
        <f t="array" ref="V3424">_xlfn.IFS(Aggregate[[#This Row],[Avg Monthly GB Download]]&lt;5,"Less than 5",Aggregate[[#This Row],[Avg Monthly GB Download]]&gt;=10,"10 gb or more", TRUE,"Between 5 and 10 GB")</f>
        <v>10 gb or more</v>
      </c>
      <c r="W3424">
        <v>13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 cm="1">
        <f t="array" ref="J3425">_xlfn.IFS(Aggregate[[#This Row],[Age]]&lt;30,"Under 30",Aggregate[[#This Row],[Age]]&gt;65,"Senior", TRUE, "Other")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 cm="1">
        <f t="array" ref="V3425">_xlfn.IFS(Aggregate[[#This Row],[Avg Monthly GB Download]]&lt;5,"Less than 5",Aggregate[[#This Row],[Avg Monthly GB Download]]&gt;=10,"10 gb or more", TRUE,"Between 5 and 10 GB")</f>
        <v>Less than 5</v>
      </c>
      <c r="W3425">
        <v>2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 cm="1">
        <f t="array" ref="J3426">_xlfn.IFS(Aggregate[[#This Row],[Age]]&lt;30,"Under 30",Aggregate[[#This Row],[Age]]&gt;65,"Senior", TRUE, "Other")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 cm="1">
        <f t="array" ref="V3426">_xlfn.IFS(Aggregate[[#This Row],[Avg Monthly GB Download]]&lt;5,"Less than 5",Aggregate[[#This Row],[Avg Monthly GB Download]]&gt;=10,"10 gb or more", TRUE,"Between 5 and 10 GB")</f>
        <v>Between 5 and 10 GB</v>
      </c>
      <c r="W3426">
        <v>5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 cm="1">
        <f t="array" ref="J3427">_xlfn.IFS(Aggregate[[#This Row],[Age]]&lt;30,"Under 30",Aggregate[[#This Row],[Age]]&gt;65,"Senior", TRUE, "Other")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 cm="1">
        <f t="array" ref="V3427">_xlfn.IFS(Aggregate[[#This Row],[Avg Monthly GB Download]]&lt;5,"Less than 5",Aggregate[[#This Row],[Avg Monthly GB Download]]&gt;=10,"10 gb or more", TRUE,"Between 5 and 10 GB")</f>
        <v>Less than 5</v>
      </c>
      <c r="W3427">
        <v>2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 cm="1">
        <f t="array" ref="J3428">_xlfn.IFS(Aggregate[[#This Row],[Age]]&lt;30,"Under 30",Aggregate[[#This Row],[Age]]&gt;65,"Senior", TRUE, "Other")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 cm="1">
        <f t="array" ref="V3428">_xlfn.IFS(Aggregate[[#This Row],[Avg Monthly GB Download]]&lt;5,"Less than 5",Aggregate[[#This Row],[Avg Monthly GB Download]]&gt;=10,"10 gb or more", TRUE,"Between 5 and 10 GB")</f>
        <v>10 gb or more</v>
      </c>
      <c r="W3428">
        <v>25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 cm="1">
        <f t="array" ref="J3429">_xlfn.IFS(Aggregate[[#This Row],[Age]]&lt;30,"Under 30",Aggregate[[#This Row],[Age]]&gt;65,"Senior", TRUE, "Other")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 cm="1">
        <f t="array" ref="V3429">_xlfn.IFS(Aggregate[[#This Row],[Avg Monthly GB Download]]&lt;5,"Less than 5",Aggregate[[#This Row],[Avg Monthly GB Download]]&gt;=10,"10 gb or more", TRUE,"Between 5 and 10 GB")</f>
        <v>10 gb or more</v>
      </c>
      <c r="W3429">
        <v>15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 cm="1">
        <f t="array" ref="J3430">_xlfn.IFS(Aggregate[[#This Row],[Age]]&lt;30,"Under 30",Aggregate[[#This Row],[Age]]&gt;65,"Senior", TRUE, "Other")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 cm="1">
        <f t="array" ref="V3430">_xlfn.IFS(Aggregate[[#This Row],[Avg Monthly GB Download]]&lt;5,"Less than 5",Aggregate[[#This Row],[Avg Monthly GB Download]]&gt;=10,"10 gb or more", TRUE,"Between 5 and 10 GB")</f>
        <v>Between 5 and 10 GB</v>
      </c>
      <c r="W3430">
        <v>5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 cm="1">
        <f t="array" ref="J3431">_xlfn.IFS(Aggregate[[#This Row],[Age]]&lt;30,"Under 30",Aggregate[[#This Row],[Age]]&gt;65,"Senior", TRUE, "Other")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 cm="1">
        <f t="array" ref="V3431">_xlfn.IFS(Aggregate[[#This Row],[Avg Monthly GB Download]]&lt;5,"Less than 5",Aggregate[[#This Row],[Avg Monthly GB Download]]&gt;=10,"10 gb or more", TRUE,"Between 5 and 10 GB")</f>
        <v>Between 5 and 10 GB</v>
      </c>
      <c r="W3431">
        <v>9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 cm="1">
        <f t="array" ref="J3432">_xlfn.IFS(Aggregate[[#This Row],[Age]]&lt;30,"Under 30",Aggregate[[#This Row],[Age]]&gt;65,"Senior", TRUE, "Other")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 cm="1">
        <f t="array" ref="V3432">_xlfn.IFS(Aggregate[[#This Row],[Avg Monthly GB Download]]&lt;5,"Less than 5",Aggregate[[#This Row],[Avg Monthly GB Download]]&gt;=10,"10 gb or more", TRUE,"Between 5 and 10 GB")</f>
        <v>Between 5 and 10 GB</v>
      </c>
      <c r="W3432">
        <v>8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 cm="1">
        <f t="array" ref="J3433">_xlfn.IFS(Aggregate[[#This Row],[Age]]&lt;30,"Under 30",Aggregate[[#This Row],[Age]]&gt;65,"Senior", TRUE, "Other")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 cm="1">
        <f t="array" ref="V3433">_xlfn.IFS(Aggregate[[#This Row],[Avg Monthly GB Download]]&lt;5,"Less than 5",Aggregate[[#This Row],[Avg Monthly GB Download]]&gt;=10,"10 gb or more", TRUE,"Between 5 and 10 GB")</f>
        <v>Between 5 and 10 GB</v>
      </c>
      <c r="W3433">
        <v>9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 cm="1">
        <f t="array" ref="J3434">_xlfn.IFS(Aggregate[[#This Row],[Age]]&lt;30,"Under 30",Aggregate[[#This Row],[Age]]&gt;65,"Senior", TRUE, "Other")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 cm="1">
        <f t="array" ref="V3434">_xlfn.IFS(Aggregate[[#This Row],[Avg Monthly GB Download]]&lt;5,"Less than 5",Aggregate[[#This Row],[Avg Monthly GB Download]]&gt;=10,"10 gb or more", TRUE,"Between 5 and 10 GB")</f>
        <v>10 gb or more</v>
      </c>
      <c r="W3434">
        <v>26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 cm="1">
        <f t="array" ref="J3435">_xlfn.IFS(Aggregate[[#This Row],[Age]]&lt;30,"Under 30",Aggregate[[#This Row],[Age]]&gt;65,"Senior", TRUE, "Other")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 cm="1">
        <f t="array" ref="V3435">_xlfn.IFS(Aggregate[[#This Row],[Avg Monthly GB Download]]&lt;5,"Less than 5",Aggregate[[#This Row],[Avg Monthly GB Download]]&gt;=10,"10 gb or more", TRUE,"Between 5 and 10 GB")</f>
        <v>Less than 5</v>
      </c>
      <c r="W3435">
        <v>4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 cm="1">
        <f t="array" ref="J3436">_xlfn.IFS(Aggregate[[#This Row],[Age]]&lt;30,"Under 30",Aggregate[[#This Row],[Age]]&gt;65,"Senior", TRUE, "Other")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 cm="1">
        <f t="array" ref="V3436">_xlfn.IFS(Aggregate[[#This Row],[Avg Monthly GB Download]]&lt;5,"Less than 5",Aggregate[[#This Row],[Avg Monthly GB Download]]&gt;=10,"10 gb or more", TRUE,"Between 5 and 10 GB")</f>
        <v>10 gb or more</v>
      </c>
      <c r="W3436">
        <v>13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 cm="1">
        <f t="array" ref="J3437">_xlfn.IFS(Aggregate[[#This Row],[Age]]&lt;30,"Under 30",Aggregate[[#This Row],[Age]]&gt;65,"Senior", TRUE, "Other")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 cm="1">
        <f t="array" ref="V3437">_xlfn.IFS(Aggregate[[#This Row],[Avg Monthly GB Download]]&lt;5,"Less than 5",Aggregate[[#This Row],[Avg Monthly GB Download]]&gt;=10,"10 gb or more", TRUE,"Between 5 and 10 GB")</f>
        <v>Between 5 and 10 GB</v>
      </c>
      <c r="W3437">
        <v>7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 cm="1">
        <f t="array" ref="J3438">_xlfn.IFS(Aggregate[[#This Row],[Age]]&lt;30,"Under 30",Aggregate[[#This Row],[Age]]&gt;65,"Senior", TRUE, "Other")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 cm="1">
        <f t="array" ref="V3438">_xlfn.IFS(Aggregate[[#This Row],[Avg Monthly GB Download]]&lt;5,"Less than 5",Aggregate[[#This Row],[Avg Monthly GB Download]]&gt;=10,"10 gb or more", TRUE,"Between 5 and 10 GB")</f>
        <v>Between 5 and 10 GB</v>
      </c>
      <c r="W3438">
        <v>9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 cm="1">
        <f t="array" ref="J3439">_xlfn.IFS(Aggregate[[#This Row],[Age]]&lt;30,"Under 30",Aggregate[[#This Row],[Age]]&gt;65,"Senior", TRUE, "Other")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 cm="1">
        <f t="array" ref="V3439">_xlfn.IFS(Aggregate[[#This Row],[Avg Monthly GB Download]]&lt;5,"Less than 5",Aggregate[[#This Row],[Avg Monthly GB Download]]&gt;=10,"10 gb or more", TRUE,"Between 5 and 10 GB")</f>
        <v>10 gb or more</v>
      </c>
      <c r="W3439">
        <v>14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 cm="1">
        <f t="array" ref="J3440">_xlfn.IFS(Aggregate[[#This Row],[Age]]&lt;30,"Under 30",Aggregate[[#This Row],[Age]]&gt;65,"Senior", TRUE, "Other")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 cm="1">
        <f t="array" ref="V3440">_xlfn.IFS(Aggregate[[#This Row],[Avg Monthly GB Download]]&lt;5,"Less than 5",Aggregate[[#This Row],[Avg Monthly GB Download]]&gt;=10,"10 gb or more", TRUE,"Between 5 and 10 GB")</f>
        <v>Between 5 and 10 GB</v>
      </c>
      <c r="W3440">
        <v>9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 cm="1">
        <f t="array" ref="J3441">_xlfn.IFS(Aggregate[[#This Row],[Age]]&lt;30,"Under 30",Aggregate[[#This Row],[Age]]&gt;65,"Senior", TRUE, "Other")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 cm="1">
        <f t="array" ref="V3441">_xlfn.IFS(Aggregate[[#This Row],[Avg Monthly GB Download]]&lt;5,"Less than 5",Aggregate[[#This Row],[Avg Monthly GB Download]]&gt;=10,"10 gb or more", TRUE,"Between 5 and 10 GB")</f>
        <v>Less than 5</v>
      </c>
      <c r="W3441">
        <v>4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 cm="1">
        <f t="array" ref="J3442">_xlfn.IFS(Aggregate[[#This Row],[Age]]&lt;30,"Under 30",Aggregate[[#This Row],[Age]]&gt;65,"Senior", TRUE, "Other")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 cm="1">
        <f t="array" ref="V3442">_xlfn.IFS(Aggregate[[#This Row],[Avg Monthly GB Download]]&lt;5,"Less than 5",Aggregate[[#This Row],[Avg Monthly GB Download]]&gt;=10,"10 gb or more", TRUE,"Between 5 and 10 GB")</f>
        <v>10 gb or more</v>
      </c>
      <c r="W3442">
        <v>13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 cm="1">
        <f t="array" ref="J3443">_xlfn.IFS(Aggregate[[#This Row],[Age]]&lt;30,"Under 30",Aggregate[[#This Row],[Age]]&gt;65,"Senior", TRUE, "Other")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 cm="1">
        <f t="array" ref="V3443">_xlfn.IFS(Aggregate[[#This Row],[Avg Monthly GB Download]]&lt;5,"Less than 5",Aggregate[[#This Row],[Avg Monthly GB Download]]&gt;=10,"10 gb or more", TRUE,"Between 5 and 10 GB")</f>
        <v>Between 5 and 10 GB</v>
      </c>
      <c r="W3443">
        <v>9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 cm="1">
        <f t="array" ref="J3444">_xlfn.IFS(Aggregate[[#This Row],[Age]]&lt;30,"Under 30",Aggregate[[#This Row],[Age]]&gt;65,"Senior", TRUE, "Other")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 cm="1">
        <f t="array" ref="V3444">_xlfn.IFS(Aggregate[[#This Row],[Avg Monthly GB Download]]&lt;5,"Less than 5",Aggregate[[#This Row],[Avg Monthly GB Download]]&gt;=10,"10 gb or more", TRUE,"Between 5 and 10 GB")</f>
        <v>Less than 5</v>
      </c>
      <c r="W3444">
        <v>3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 cm="1">
        <f t="array" ref="J3445">_xlfn.IFS(Aggregate[[#This Row],[Age]]&lt;30,"Under 30",Aggregate[[#This Row],[Age]]&gt;65,"Senior", TRUE, "Other")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 cm="1">
        <f t="array" ref="V3445">_xlfn.IFS(Aggregate[[#This Row],[Avg Monthly GB Download]]&lt;5,"Less than 5",Aggregate[[#This Row],[Avg Monthly GB Download]]&gt;=10,"10 gb or more", TRUE,"Between 5 and 10 GB")</f>
        <v>Between 5 and 10 GB</v>
      </c>
      <c r="W3445">
        <v>9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 cm="1">
        <f t="array" ref="J3446">_xlfn.IFS(Aggregate[[#This Row],[Age]]&lt;30,"Under 30",Aggregate[[#This Row],[Age]]&gt;65,"Senior", TRUE, "Other")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 cm="1">
        <f t="array" ref="V3446">_xlfn.IFS(Aggregate[[#This Row],[Avg Monthly GB Download]]&lt;5,"Less than 5",Aggregate[[#This Row],[Avg Monthly GB Download]]&gt;=10,"10 gb or more", TRUE,"Between 5 and 10 GB")</f>
        <v>Less than 5</v>
      </c>
      <c r="W3446">
        <v>1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 cm="1">
        <f t="array" ref="J3447">_xlfn.IFS(Aggregate[[#This Row],[Age]]&lt;30,"Under 30",Aggregate[[#This Row],[Age]]&gt;65,"Senior", TRUE, "Other")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 cm="1">
        <f t="array" ref="V3447">_xlfn.IFS(Aggregate[[#This Row],[Avg Monthly GB Download]]&lt;5,"Less than 5",Aggregate[[#This Row],[Avg Monthly GB Download]]&gt;=10,"10 gb or more", TRUE,"Between 5 and 10 GB")</f>
        <v>10 gb or more</v>
      </c>
      <c r="W3447">
        <v>12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 cm="1">
        <f t="array" ref="J3448">_xlfn.IFS(Aggregate[[#This Row],[Age]]&lt;30,"Under 30",Aggregate[[#This Row],[Age]]&gt;65,"Senior", TRUE, "Other")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 cm="1">
        <f t="array" ref="V3448">_xlfn.IFS(Aggregate[[#This Row],[Avg Monthly GB Download]]&lt;5,"Less than 5",Aggregate[[#This Row],[Avg Monthly GB Download]]&gt;=10,"10 gb or more", TRUE,"Between 5 and 10 GB")</f>
        <v>Less than 5</v>
      </c>
      <c r="W3448">
        <v>2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 cm="1">
        <f t="array" ref="J3449">_xlfn.IFS(Aggregate[[#This Row],[Age]]&lt;30,"Under 30",Aggregate[[#This Row],[Age]]&gt;65,"Senior", TRUE, "Other")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 cm="1">
        <f t="array" ref="V3449">_xlfn.IFS(Aggregate[[#This Row],[Avg Monthly GB Download]]&lt;5,"Less than 5",Aggregate[[#This Row],[Avg Monthly GB Download]]&gt;=10,"10 gb or more", TRUE,"Between 5 and 10 GB")</f>
        <v>Less than 5</v>
      </c>
      <c r="W3449">
        <v>1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 cm="1">
        <f t="array" ref="J3450">_xlfn.IFS(Aggregate[[#This Row],[Age]]&lt;30,"Under 30",Aggregate[[#This Row],[Age]]&gt;65,"Senior", TRUE, "Other")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 cm="1">
        <f t="array" ref="V3450">_xlfn.IFS(Aggregate[[#This Row],[Avg Monthly GB Download]]&lt;5,"Less than 5",Aggregate[[#This Row],[Avg Monthly GB Download]]&gt;=10,"10 gb or more", TRUE,"Between 5 and 10 GB")</f>
        <v>Less than 5</v>
      </c>
      <c r="W3450">
        <v>2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 cm="1">
        <f t="array" ref="J3451">_xlfn.IFS(Aggregate[[#This Row],[Age]]&lt;30,"Under 30",Aggregate[[#This Row],[Age]]&gt;65,"Senior", TRUE, "Other")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 cm="1">
        <f t="array" ref="V3451">_xlfn.IFS(Aggregate[[#This Row],[Avg Monthly GB Download]]&lt;5,"Less than 5",Aggregate[[#This Row],[Avg Monthly GB Download]]&gt;=10,"10 gb or more", TRUE,"Between 5 and 10 GB")</f>
        <v>10 gb or more</v>
      </c>
      <c r="W3451">
        <v>10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 cm="1">
        <f t="array" ref="J3452">_xlfn.IFS(Aggregate[[#This Row],[Age]]&lt;30,"Under 30",Aggregate[[#This Row],[Age]]&gt;65,"Senior", TRUE, "Other")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 cm="1">
        <f t="array" ref="V3452">_xlfn.IFS(Aggregate[[#This Row],[Avg Monthly GB Download]]&lt;5,"Less than 5",Aggregate[[#This Row],[Avg Monthly GB Download]]&gt;=10,"10 gb or more", TRUE,"Between 5 and 10 GB")</f>
        <v>Between 5 and 10 GB</v>
      </c>
      <c r="W3452">
        <v>7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 cm="1">
        <f t="array" ref="J3453">_xlfn.IFS(Aggregate[[#This Row],[Age]]&lt;30,"Under 30",Aggregate[[#This Row],[Age]]&gt;65,"Senior", TRUE, "Other")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 cm="1">
        <f t="array" ref="V3453">_xlfn.IFS(Aggregate[[#This Row],[Avg Monthly GB Download]]&lt;5,"Less than 5",Aggregate[[#This Row],[Avg Monthly GB Download]]&gt;=10,"10 gb or more", TRUE,"Between 5 and 10 GB")</f>
        <v>Less than 5</v>
      </c>
      <c r="W3453">
        <v>2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 cm="1">
        <f t="array" ref="J3454">_xlfn.IFS(Aggregate[[#This Row],[Age]]&lt;30,"Under 30",Aggregate[[#This Row],[Age]]&gt;65,"Senior", TRUE, "Other")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 cm="1">
        <f t="array" ref="V3454">_xlfn.IFS(Aggregate[[#This Row],[Avg Monthly GB Download]]&lt;5,"Less than 5",Aggregate[[#This Row],[Avg Monthly GB Download]]&gt;=10,"10 gb or more", TRUE,"Between 5 and 10 GB")</f>
        <v>Between 5 and 10 GB</v>
      </c>
      <c r="W3454">
        <v>9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 cm="1">
        <f t="array" ref="J3455">_xlfn.IFS(Aggregate[[#This Row],[Age]]&lt;30,"Under 30",Aggregate[[#This Row],[Age]]&gt;65,"Senior", TRUE, "Other")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 cm="1">
        <f t="array" ref="V3455">_xlfn.IFS(Aggregate[[#This Row],[Avg Monthly GB Download]]&lt;5,"Less than 5",Aggregate[[#This Row],[Avg Monthly GB Download]]&gt;=10,"10 gb or more", TRUE,"Between 5 and 10 GB")</f>
        <v>10 gb or more</v>
      </c>
      <c r="W3455">
        <v>12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 cm="1">
        <f t="array" ref="J3456">_xlfn.IFS(Aggregate[[#This Row],[Age]]&lt;30,"Under 30",Aggregate[[#This Row],[Age]]&gt;65,"Senior", TRUE, "Other")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 cm="1">
        <f t="array" ref="V3456">_xlfn.IFS(Aggregate[[#This Row],[Avg Monthly GB Download]]&lt;5,"Less than 5",Aggregate[[#This Row],[Avg Monthly GB Download]]&gt;=10,"10 gb or more", TRUE,"Between 5 and 10 GB")</f>
        <v>10 gb or more</v>
      </c>
      <c r="W3456">
        <v>12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 cm="1">
        <f t="array" ref="J3457">_xlfn.IFS(Aggregate[[#This Row],[Age]]&lt;30,"Under 30",Aggregate[[#This Row],[Age]]&gt;65,"Senior", TRUE, "Other")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 cm="1">
        <f t="array" ref="V3457">_xlfn.IFS(Aggregate[[#This Row],[Avg Monthly GB Download]]&lt;5,"Less than 5",Aggregate[[#This Row],[Avg Monthly GB Download]]&gt;=10,"10 gb or more", TRUE,"Between 5 and 10 GB")</f>
        <v>Between 5 and 10 GB</v>
      </c>
      <c r="W3457">
        <v>9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 cm="1">
        <f t="array" ref="J3458">_xlfn.IFS(Aggregate[[#This Row],[Age]]&lt;30,"Under 30",Aggregate[[#This Row],[Age]]&gt;65,"Senior", TRUE, "Other")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 cm="1">
        <f t="array" ref="V3458">_xlfn.IFS(Aggregate[[#This Row],[Avg Monthly GB Download]]&lt;5,"Less than 5",Aggregate[[#This Row],[Avg Monthly GB Download]]&gt;=10,"10 gb or more", TRUE,"Between 5 and 10 GB")</f>
        <v>Between 5 and 10 GB</v>
      </c>
      <c r="W3458">
        <v>5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 cm="1">
        <f t="array" ref="J3459">_xlfn.IFS(Aggregate[[#This Row],[Age]]&lt;30,"Under 30",Aggregate[[#This Row],[Age]]&gt;65,"Senior", TRUE, "Other")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 cm="1">
        <f t="array" ref="V3459">_xlfn.IFS(Aggregate[[#This Row],[Avg Monthly GB Download]]&lt;5,"Less than 5",Aggregate[[#This Row],[Avg Monthly GB Download]]&gt;=10,"10 gb or more", TRUE,"Between 5 and 10 GB")</f>
        <v>Between 5 and 10 GB</v>
      </c>
      <c r="W3459">
        <v>8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 cm="1">
        <f t="array" ref="J3460">_xlfn.IFS(Aggregate[[#This Row],[Age]]&lt;30,"Under 30",Aggregate[[#This Row],[Age]]&gt;65,"Senior", TRUE, "Other")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 cm="1">
        <f t="array" ref="V3460">_xlfn.IFS(Aggregate[[#This Row],[Avg Monthly GB Download]]&lt;5,"Less than 5",Aggregate[[#This Row],[Avg Monthly GB Download]]&gt;=10,"10 gb or more", TRUE,"Between 5 and 10 GB")</f>
        <v>Less than 5</v>
      </c>
      <c r="W3460">
        <v>4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 cm="1">
        <f t="array" ref="J3461">_xlfn.IFS(Aggregate[[#This Row],[Age]]&lt;30,"Under 30",Aggregate[[#This Row],[Age]]&gt;65,"Senior", TRUE, "Other")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 cm="1">
        <f t="array" ref="V3461">_xlfn.IFS(Aggregate[[#This Row],[Avg Monthly GB Download]]&lt;5,"Less than 5",Aggregate[[#This Row],[Avg Monthly GB Download]]&gt;=10,"10 gb or more", TRUE,"Between 5 and 10 GB")</f>
        <v>10 gb or more</v>
      </c>
      <c r="W3461">
        <v>14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 cm="1">
        <f t="array" ref="J3462">_xlfn.IFS(Aggregate[[#This Row],[Age]]&lt;30,"Under 30",Aggregate[[#This Row],[Age]]&gt;65,"Senior", TRUE, "Other")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 cm="1">
        <f t="array" ref="V3462">_xlfn.IFS(Aggregate[[#This Row],[Avg Monthly GB Download]]&lt;5,"Less than 5",Aggregate[[#This Row],[Avg Monthly GB Download]]&gt;=10,"10 gb or more", TRUE,"Between 5 and 10 GB")</f>
        <v>10 gb or more</v>
      </c>
      <c r="W3462">
        <v>10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 cm="1">
        <f t="array" ref="J3463">_xlfn.IFS(Aggregate[[#This Row],[Age]]&lt;30,"Under 30",Aggregate[[#This Row],[Age]]&gt;65,"Senior", TRUE, "Other")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 cm="1">
        <f t="array" ref="V3463">_xlfn.IFS(Aggregate[[#This Row],[Avg Monthly GB Download]]&lt;5,"Less than 5",Aggregate[[#This Row],[Avg Monthly GB Download]]&gt;=10,"10 gb or more", TRUE,"Between 5 and 10 GB")</f>
        <v>10 gb or more</v>
      </c>
      <c r="W3463">
        <v>15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 cm="1">
        <f t="array" ref="J3464">_xlfn.IFS(Aggregate[[#This Row],[Age]]&lt;30,"Under 30",Aggregate[[#This Row],[Age]]&gt;65,"Senior", TRUE, "Other")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 cm="1">
        <f t="array" ref="V3464">_xlfn.IFS(Aggregate[[#This Row],[Avg Monthly GB Download]]&lt;5,"Less than 5",Aggregate[[#This Row],[Avg Monthly GB Download]]&gt;=10,"10 gb or more", TRUE,"Between 5 and 10 GB")</f>
        <v>Between 5 and 10 GB</v>
      </c>
      <c r="W3464">
        <v>9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 cm="1">
        <f t="array" ref="J3465">_xlfn.IFS(Aggregate[[#This Row],[Age]]&lt;30,"Under 30",Aggregate[[#This Row],[Age]]&gt;65,"Senior", TRUE, "Other")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 cm="1">
        <f t="array" ref="V3465">_xlfn.IFS(Aggregate[[#This Row],[Avg Monthly GB Download]]&lt;5,"Less than 5",Aggregate[[#This Row],[Avg Monthly GB Download]]&gt;=10,"10 gb or more", TRUE,"Between 5 and 10 GB")</f>
        <v>Less than 5</v>
      </c>
      <c r="W3465">
        <v>4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 cm="1">
        <f t="array" ref="J3466">_xlfn.IFS(Aggregate[[#This Row],[Age]]&lt;30,"Under 30",Aggregate[[#This Row],[Age]]&gt;65,"Senior", TRUE, "Other")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 cm="1">
        <f t="array" ref="V3466">_xlfn.IFS(Aggregate[[#This Row],[Avg Monthly GB Download]]&lt;5,"Less than 5",Aggregate[[#This Row],[Avg Monthly GB Download]]&gt;=10,"10 gb or more", TRUE,"Between 5 and 10 GB")</f>
        <v>10 gb or more</v>
      </c>
      <c r="W3466">
        <v>11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 cm="1">
        <f t="array" ref="J3467">_xlfn.IFS(Aggregate[[#This Row],[Age]]&lt;30,"Under 30",Aggregate[[#This Row],[Age]]&gt;65,"Senior", TRUE, "Other")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 cm="1">
        <f t="array" ref="V3467">_xlfn.IFS(Aggregate[[#This Row],[Avg Monthly GB Download]]&lt;5,"Less than 5",Aggregate[[#This Row],[Avg Monthly GB Download]]&gt;=10,"10 gb or more", TRUE,"Between 5 and 10 GB")</f>
        <v>Between 5 and 10 GB</v>
      </c>
      <c r="W3467">
        <v>5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 cm="1">
        <f t="array" ref="J3468">_xlfn.IFS(Aggregate[[#This Row],[Age]]&lt;30,"Under 30",Aggregate[[#This Row],[Age]]&gt;65,"Senior", TRUE, "Other")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 cm="1">
        <f t="array" ref="V3468">_xlfn.IFS(Aggregate[[#This Row],[Avg Monthly GB Download]]&lt;5,"Less than 5",Aggregate[[#This Row],[Avg Monthly GB Download]]&gt;=10,"10 gb or more", TRUE,"Between 5 and 10 GB")</f>
        <v>Between 5 and 10 GB</v>
      </c>
      <c r="W3468">
        <v>9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 cm="1">
        <f t="array" ref="J3469">_xlfn.IFS(Aggregate[[#This Row],[Age]]&lt;30,"Under 30",Aggregate[[#This Row],[Age]]&gt;65,"Senior", TRUE, "Other")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 cm="1">
        <f t="array" ref="V3469">_xlfn.IFS(Aggregate[[#This Row],[Avg Monthly GB Download]]&lt;5,"Less than 5",Aggregate[[#This Row],[Avg Monthly GB Download]]&gt;=10,"10 gb or more", TRUE,"Between 5 and 10 GB")</f>
        <v>Between 5 and 10 GB</v>
      </c>
      <c r="W3469">
        <v>7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 cm="1">
        <f t="array" ref="J3470">_xlfn.IFS(Aggregate[[#This Row],[Age]]&lt;30,"Under 30",Aggregate[[#This Row],[Age]]&gt;65,"Senior", TRUE, "Other")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 cm="1">
        <f t="array" ref="V3470">_xlfn.IFS(Aggregate[[#This Row],[Avg Monthly GB Download]]&lt;5,"Less than 5",Aggregate[[#This Row],[Avg Monthly GB Download]]&gt;=10,"10 gb or more", TRUE,"Between 5 and 10 GB")</f>
        <v>Between 5 and 10 GB</v>
      </c>
      <c r="W3470">
        <v>8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 cm="1">
        <f t="array" ref="J3471">_xlfn.IFS(Aggregate[[#This Row],[Age]]&lt;30,"Under 30",Aggregate[[#This Row],[Age]]&gt;65,"Senior", TRUE, "Other")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 cm="1">
        <f t="array" ref="V3471">_xlfn.IFS(Aggregate[[#This Row],[Avg Monthly GB Download]]&lt;5,"Less than 5",Aggregate[[#This Row],[Avg Monthly GB Download]]&gt;=10,"10 gb or more", TRUE,"Between 5 and 10 GB")</f>
        <v>Between 5 and 10 GB</v>
      </c>
      <c r="W3471">
        <v>6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 cm="1">
        <f t="array" ref="J3472">_xlfn.IFS(Aggregate[[#This Row],[Age]]&lt;30,"Under 30",Aggregate[[#This Row],[Age]]&gt;65,"Senior", TRUE, "Other")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 cm="1">
        <f t="array" ref="V3472">_xlfn.IFS(Aggregate[[#This Row],[Avg Monthly GB Download]]&lt;5,"Less than 5",Aggregate[[#This Row],[Avg Monthly GB Download]]&gt;=10,"10 gb or more", TRUE,"Between 5 and 10 GB")</f>
        <v>Less than 5</v>
      </c>
      <c r="W3472">
        <v>4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 cm="1">
        <f t="array" ref="J3473">_xlfn.IFS(Aggregate[[#This Row],[Age]]&lt;30,"Under 30",Aggregate[[#This Row],[Age]]&gt;65,"Senior", TRUE, "Other")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 cm="1">
        <f t="array" ref="V3473">_xlfn.IFS(Aggregate[[#This Row],[Avg Monthly GB Download]]&lt;5,"Less than 5",Aggregate[[#This Row],[Avg Monthly GB Download]]&gt;=10,"10 gb or more", TRUE,"Between 5 and 10 GB")</f>
        <v>10 gb or more</v>
      </c>
      <c r="W3473">
        <v>21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 cm="1">
        <f t="array" ref="J3474">_xlfn.IFS(Aggregate[[#This Row],[Age]]&lt;30,"Under 30",Aggregate[[#This Row],[Age]]&gt;65,"Senior", TRUE, "Other")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 cm="1">
        <f t="array" ref="V3474">_xlfn.IFS(Aggregate[[#This Row],[Avg Monthly GB Download]]&lt;5,"Less than 5",Aggregate[[#This Row],[Avg Monthly GB Download]]&gt;=10,"10 gb or more", TRUE,"Between 5 and 10 GB")</f>
        <v>Less than 5</v>
      </c>
      <c r="W3474">
        <v>3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 cm="1">
        <f t="array" ref="J3475">_xlfn.IFS(Aggregate[[#This Row],[Age]]&lt;30,"Under 30",Aggregate[[#This Row],[Age]]&gt;65,"Senior", TRUE, "Other")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 cm="1">
        <f t="array" ref="V3475">_xlfn.IFS(Aggregate[[#This Row],[Avg Monthly GB Download]]&lt;5,"Less than 5",Aggregate[[#This Row],[Avg Monthly GB Download]]&gt;=10,"10 gb or more", TRUE,"Between 5 and 10 GB")</f>
        <v>10 gb or more</v>
      </c>
      <c r="W3475">
        <v>10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 cm="1">
        <f t="array" ref="J3476">_xlfn.IFS(Aggregate[[#This Row],[Age]]&lt;30,"Under 30",Aggregate[[#This Row],[Age]]&gt;65,"Senior", TRUE, "Other")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 cm="1">
        <f t="array" ref="V3476">_xlfn.IFS(Aggregate[[#This Row],[Avg Monthly GB Download]]&lt;5,"Less than 5",Aggregate[[#This Row],[Avg Monthly GB Download]]&gt;=10,"10 gb or more", TRUE,"Between 5 and 10 GB")</f>
        <v>Less than 5</v>
      </c>
      <c r="W3476">
        <v>1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 cm="1">
        <f t="array" ref="J3477">_xlfn.IFS(Aggregate[[#This Row],[Age]]&lt;30,"Under 30",Aggregate[[#This Row],[Age]]&gt;65,"Senior", TRUE, "Other")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 cm="1">
        <f t="array" ref="V3477">_xlfn.IFS(Aggregate[[#This Row],[Avg Monthly GB Download]]&lt;5,"Less than 5",Aggregate[[#This Row],[Avg Monthly GB Download]]&gt;=10,"10 gb or more", TRUE,"Between 5 and 10 GB")</f>
        <v>Between 5 and 10 GB</v>
      </c>
      <c r="W3477">
        <v>8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 cm="1">
        <f t="array" ref="J3478">_xlfn.IFS(Aggregate[[#This Row],[Age]]&lt;30,"Under 30",Aggregate[[#This Row],[Age]]&gt;65,"Senior", TRUE, "Other")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 cm="1">
        <f t="array" ref="V3478">_xlfn.IFS(Aggregate[[#This Row],[Avg Monthly GB Download]]&lt;5,"Less than 5",Aggregate[[#This Row],[Avg Monthly GB Download]]&gt;=10,"10 gb or more", TRUE,"Between 5 and 10 GB")</f>
        <v>Between 5 and 10 GB</v>
      </c>
      <c r="W3478">
        <v>7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 cm="1">
        <f t="array" ref="J3479">_xlfn.IFS(Aggregate[[#This Row],[Age]]&lt;30,"Under 30",Aggregate[[#This Row],[Age]]&gt;65,"Senior", TRUE, "Other")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 cm="1">
        <f t="array" ref="V3479">_xlfn.IFS(Aggregate[[#This Row],[Avg Monthly GB Download]]&lt;5,"Less than 5",Aggregate[[#This Row],[Avg Monthly GB Download]]&gt;=10,"10 gb or more", TRUE,"Between 5 and 10 GB")</f>
        <v>Less than 5</v>
      </c>
      <c r="W3479">
        <v>1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 cm="1">
        <f t="array" ref="J3480">_xlfn.IFS(Aggregate[[#This Row],[Age]]&lt;30,"Under 30",Aggregate[[#This Row],[Age]]&gt;65,"Senior", TRUE, "Other")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 cm="1">
        <f t="array" ref="V3480">_xlfn.IFS(Aggregate[[#This Row],[Avg Monthly GB Download]]&lt;5,"Less than 5",Aggregate[[#This Row],[Avg Monthly GB Download]]&gt;=10,"10 gb or more", TRUE,"Between 5 and 10 GB")</f>
        <v>Between 5 and 10 GB</v>
      </c>
      <c r="W3480">
        <v>6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 cm="1">
        <f t="array" ref="J3481">_xlfn.IFS(Aggregate[[#This Row],[Age]]&lt;30,"Under 30",Aggregate[[#This Row],[Age]]&gt;65,"Senior", TRUE, "Other")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 cm="1">
        <f t="array" ref="V3481">_xlfn.IFS(Aggregate[[#This Row],[Avg Monthly GB Download]]&lt;5,"Less than 5",Aggregate[[#This Row],[Avg Monthly GB Download]]&gt;=10,"10 gb or more", TRUE,"Between 5 and 10 GB")</f>
        <v>Between 5 and 10 GB</v>
      </c>
      <c r="W3481">
        <v>6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 cm="1">
        <f t="array" ref="J3482">_xlfn.IFS(Aggregate[[#This Row],[Age]]&lt;30,"Under 30",Aggregate[[#This Row],[Age]]&gt;65,"Senior", TRUE, "Other")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 cm="1">
        <f t="array" ref="V3482">_xlfn.IFS(Aggregate[[#This Row],[Avg Monthly GB Download]]&lt;5,"Less than 5",Aggregate[[#This Row],[Avg Monthly GB Download]]&gt;=10,"10 gb or more", TRUE,"Between 5 and 10 GB")</f>
        <v>Less than 5</v>
      </c>
      <c r="W3482">
        <v>1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 cm="1">
        <f t="array" ref="J3483">_xlfn.IFS(Aggregate[[#This Row],[Age]]&lt;30,"Under 30",Aggregate[[#This Row],[Age]]&gt;65,"Senior", TRUE, "Other")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 cm="1">
        <f t="array" ref="V3483">_xlfn.IFS(Aggregate[[#This Row],[Avg Monthly GB Download]]&lt;5,"Less than 5",Aggregate[[#This Row],[Avg Monthly GB Download]]&gt;=10,"10 gb or more", TRUE,"Between 5 and 10 GB")</f>
        <v>Between 5 and 10 GB</v>
      </c>
      <c r="W3483">
        <v>8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 cm="1">
        <f t="array" ref="J3484">_xlfn.IFS(Aggregate[[#This Row],[Age]]&lt;30,"Under 30",Aggregate[[#This Row],[Age]]&gt;65,"Senior", TRUE, "Other")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 cm="1">
        <f t="array" ref="V3484">_xlfn.IFS(Aggregate[[#This Row],[Avg Monthly GB Download]]&lt;5,"Less than 5",Aggregate[[#This Row],[Avg Monthly GB Download]]&gt;=10,"10 gb or more", TRUE,"Between 5 and 10 GB")</f>
        <v>Less than 5</v>
      </c>
      <c r="W3484">
        <v>1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 cm="1">
        <f t="array" ref="J3485">_xlfn.IFS(Aggregate[[#This Row],[Age]]&lt;30,"Under 30",Aggregate[[#This Row],[Age]]&gt;65,"Senior", TRUE, "Other")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 cm="1">
        <f t="array" ref="V3485">_xlfn.IFS(Aggregate[[#This Row],[Avg Monthly GB Download]]&lt;5,"Less than 5",Aggregate[[#This Row],[Avg Monthly GB Download]]&gt;=10,"10 gb or more", TRUE,"Between 5 and 10 GB")</f>
        <v>Between 5 and 10 GB</v>
      </c>
      <c r="W3485">
        <v>6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 cm="1">
        <f t="array" ref="J3486">_xlfn.IFS(Aggregate[[#This Row],[Age]]&lt;30,"Under 30",Aggregate[[#This Row],[Age]]&gt;65,"Senior", TRUE, "Other")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 cm="1">
        <f t="array" ref="V3486">_xlfn.IFS(Aggregate[[#This Row],[Avg Monthly GB Download]]&lt;5,"Less than 5",Aggregate[[#This Row],[Avg Monthly GB Download]]&gt;=10,"10 gb or more", TRUE,"Between 5 and 10 GB")</f>
        <v>10 gb or more</v>
      </c>
      <c r="W3486">
        <v>10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 cm="1">
        <f t="array" ref="J3487">_xlfn.IFS(Aggregate[[#This Row],[Age]]&lt;30,"Under 30",Aggregate[[#This Row],[Age]]&gt;65,"Senior", TRUE, "Other")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 cm="1">
        <f t="array" ref="V3487">_xlfn.IFS(Aggregate[[#This Row],[Avg Monthly GB Download]]&lt;5,"Less than 5",Aggregate[[#This Row],[Avg Monthly GB Download]]&gt;=10,"10 gb or more", TRUE,"Between 5 and 10 GB")</f>
        <v>10 gb or more</v>
      </c>
      <c r="W3487">
        <v>15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 cm="1">
        <f t="array" ref="J3488">_xlfn.IFS(Aggregate[[#This Row],[Age]]&lt;30,"Under 30",Aggregate[[#This Row],[Age]]&gt;65,"Senior", TRUE, "Other")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 cm="1">
        <f t="array" ref="V3488">_xlfn.IFS(Aggregate[[#This Row],[Avg Monthly GB Download]]&lt;5,"Less than 5",Aggregate[[#This Row],[Avg Monthly GB Download]]&gt;=10,"10 gb or more", TRUE,"Between 5 and 10 GB")</f>
        <v>Less than 5</v>
      </c>
      <c r="W3488">
        <v>4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 cm="1">
        <f t="array" ref="J3489">_xlfn.IFS(Aggregate[[#This Row],[Age]]&lt;30,"Under 30",Aggregate[[#This Row],[Age]]&gt;65,"Senior", TRUE, "Other")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 cm="1">
        <f t="array" ref="V3489">_xlfn.IFS(Aggregate[[#This Row],[Avg Monthly GB Download]]&lt;5,"Less than 5",Aggregate[[#This Row],[Avg Monthly GB Download]]&gt;=10,"10 gb or more", TRUE,"Between 5 and 10 GB")</f>
        <v>10 gb or more</v>
      </c>
      <c r="W3489">
        <v>24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 cm="1">
        <f t="array" ref="J3490">_xlfn.IFS(Aggregate[[#This Row],[Age]]&lt;30,"Under 30",Aggregate[[#This Row],[Age]]&gt;65,"Senior", TRUE, "Other")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 cm="1">
        <f t="array" ref="V3490">_xlfn.IFS(Aggregate[[#This Row],[Avg Monthly GB Download]]&lt;5,"Less than 5",Aggregate[[#This Row],[Avg Monthly GB Download]]&gt;=10,"10 gb or more", TRUE,"Between 5 and 10 GB")</f>
        <v>10 gb or more</v>
      </c>
      <c r="W3490">
        <v>24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 cm="1">
        <f t="array" ref="J3491">_xlfn.IFS(Aggregate[[#This Row],[Age]]&lt;30,"Under 30",Aggregate[[#This Row],[Age]]&gt;65,"Senior", TRUE, "Other")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 cm="1">
        <f t="array" ref="V3491">_xlfn.IFS(Aggregate[[#This Row],[Avg Monthly GB Download]]&lt;5,"Less than 5",Aggregate[[#This Row],[Avg Monthly GB Download]]&gt;=10,"10 gb or more", TRUE,"Between 5 and 10 GB")</f>
        <v>Less than 5</v>
      </c>
      <c r="W3491">
        <v>2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 cm="1">
        <f t="array" ref="J3492">_xlfn.IFS(Aggregate[[#This Row],[Age]]&lt;30,"Under 30",Aggregate[[#This Row],[Age]]&gt;65,"Senior", TRUE, "Other")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 cm="1">
        <f t="array" ref="V3492">_xlfn.IFS(Aggregate[[#This Row],[Avg Monthly GB Download]]&lt;5,"Less than 5",Aggregate[[#This Row],[Avg Monthly GB Download]]&gt;=10,"10 gb or more", TRUE,"Between 5 and 10 GB")</f>
        <v>Between 5 and 10 GB</v>
      </c>
      <c r="W3492">
        <v>5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 cm="1">
        <f t="array" ref="J3493">_xlfn.IFS(Aggregate[[#This Row],[Age]]&lt;30,"Under 30",Aggregate[[#This Row],[Age]]&gt;65,"Senior", TRUE, "Other")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 cm="1">
        <f t="array" ref="V3493">_xlfn.IFS(Aggregate[[#This Row],[Avg Monthly GB Download]]&lt;5,"Less than 5",Aggregate[[#This Row],[Avg Monthly GB Download]]&gt;=10,"10 gb or more", TRUE,"Between 5 and 10 GB")</f>
        <v>Between 5 and 10 GB</v>
      </c>
      <c r="W3493">
        <v>7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 cm="1">
        <f t="array" ref="J3494">_xlfn.IFS(Aggregate[[#This Row],[Age]]&lt;30,"Under 30",Aggregate[[#This Row],[Age]]&gt;65,"Senior", TRUE, "Other")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 cm="1">
        <f t="array" ref="V3494">_xlfn.IFS(Aggregate[[#This Row],[Avg Monthly GB Download]]&lt;5,"Less than 5",Aggregate[[#This Row],[Avg Monthly GB Download]]&gt;=10,"10 gb or more", TRUE,"Between 5 and 10 GB")</f>
        <v>10 gb or more</v>
      </c>
      <c r="W3494">
        <v>15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 cm="1">
        <f t="array" ref="J3495">_xlfn.IFS(Aggregate[[#This Row],[Age]]&lt;30,"Under 30",Aggregate[[#This Row],[Age]]&gt;65,"Senior", TRUE, "Other")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 cm="1">
        <f t="array" ref="V3495">_xlfn.IFS(Aggregate[[#This Row],[Avg Monthly GB Download]]&lt;5,"Less than 5",Aggregate[[#This Row],[Avg Monthly GB Download]]&gt;=10,"10 gb or more", TRUE,"Between 5 and 10 GB")</f>
        <v>Less than 5</v>
      </c>
      <c r="W3495">
        <v>4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 cm="1">
        <f t="array" ref="J3496">_xlfn.IFS(Aggregate[[#This Row],[Age]]&lt;30,"Under 30",Aggregate[[#This Row],[Age]]&gt;65,"Senior", TRUE, "Other")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 cm="1">
        <f t="array" ref="V3496">_xlfn.IFS(Aggregate[[#This Row],[Avg Monthly GB Download]]&lt;5,"Less than 5",Aggregate[[#This Row],[Avg Monthly GB Download]]&gt;=10,"10 gb or more", TRUE,"Between 5 and 10 GB")</f>
        <v>Less than 5</v>
      </c>
      <c r="W3496">
        <v>3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 cm="1">
        <f t="array" ref="J3497">_xlfn.IFS(Aggregate[[#This Row],[Age]]&lt;30,"Under 30",Aggregate[[#This Row],[Age]]&gt;65,"Senior", TRUE, "Other")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 cm="1">
        <f t="array" ref="V3497">_xlfn.IFS(Aggregate[[#This Row],[Avg Monthly GB Download]]&lt;5,"Less than 5",Aggregate[[#This Row],[Avg Monthly GB Download]]&gt;=10,"10 gb or more", TRUE,"Between 5 and 10 GB")</f>
        <v>Less than 5</v>
      </c>
      <c r="W3497">
        <v>1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 cm="1">
        <f t="array" ref="J3498">_xlfn.IFS(Aggregate[[#This Row],[Age]]&lt;30,"Under 30",Aggregate[[#This Row],[Age]]&gt;65,"Senior", TRUE, "Other")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 cm="1">
        <f t="array" ref="V3498">_xlfn.IFS(Aggregate[[#This Row],[Avg Monthly GB Download]]&lt;5,"Less than 5",Aggregate[[#This Row],[Avg Monthly GB Download]]&gt;=10,"10 gb or more", TRUE,"Between 5 and 10 GB")</f>
        <v>Between 5 and 10 GB</v>
      </c>
      <c r="W3498">
        <v>8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 cm="1">
        <f t="array" ref="J3499">_xlfn.IFS(Aggregate[[#This Row],[Age]]&lt;30,"Under 30",Aggregate[[#This Row],[Age]]&gt;65,"Senior", TRUE, "Other")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 cm="1">
        <f t="array" ref="V3499">_xlfn.IFS(Aggregate[[#This Row],[Avg Monthly GB Download]]&lt;5,"Less than 5",Aggregate[[#This Row],[Avg Monthly GB Download]]&gt;=10,"10 gb or more", TRUE,"Between 5 and 10 GB")</f>
        <v>Between 5 and 10 GB</v>
      </c>
      <c r="W3499">
        <v>5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 cm="1">
        <f t="array" ref="J3500">_xlfn.IFS(Aggregate[[#This Row],[Age]]&lt;30,"Under 30",Aggregate[[#This Row],[Age]]&gt;65,"Senior", TRUE, "Other")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 cm="1">
        <f t="array" ref="V3500">_xlfn.IFS(Aggregate[[#This Row],[Avg Monthly GB Download]]&lt;5,"Less than 5",Aggregate[[#This Row],[Avg Monthly GB Download]]&gt;=10,"10 gb or more", TRUE,"Between 5 and 10 GB")</f>
        <v>Less than 5</v>
      </c>
      <c r="W3500">
        <v>1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 cm="1">
        <f t="array" ref="J3501">_xlfn.IFS(Aggregate[[#This Row],[Age]]&lt;30,"Under 30",Aggregate[[#This Row],[Age]]&gt;65,"Senior", TRUE, "Other")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 cm="1">
        <f t="array" ref="V3501">_xlfn.IFS(Aggregate[[#This Row],[Avg Monthly GB Download]]&lt;5,"Less than 5",Aggregate[[#This Row],[Avg Monthly GB Download]]&gt;=10,"10 gb or more", TRUE,"Between 5 and 10 GB")</f>
        <v>Less than 5</v>
      </c>
      <c r="W3501">
        <v>3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 cm="1">
        <f t="array" ref="J3502">_xlfn.IFS(Aggregate[[#This Row],[Age]]&lt;30,"Under 30",Aggregate[[#This Row],[Age]]&gt;65,"Senior", TRUE, "Other")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 cm="1">
        <f t="array" ref="V3502">_xlfn.IFS(Aggregate[[#This Row],[Avg Monthly GB Download]]&lt;5,"Less than 5",Aggregate[[#This Row],[Avg Monthly GB Download]]&gt;=10,"10 gb or more", TRUE,"Between 5 and 10 GB")</f>
        <v>Between 5 and 10 GB</v>
      </c>
      <c r="W3502">
        <v>7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 cm="1">
        <f t="array" ref="J3503">_xlfn.IFS(Aggregate[[#This Row],[Age]]&lt;30,"Under 30",Aggregate[[#This Row],[Age]]&gt;65,"Senior", TRUE, "Other")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 cm="1">
        <f t="array" ref="V3503">_xlfn.IFS(Aggregate[[#This Row],[Avg Monthly GB Download]]&lt;5,"Less than 5",Aggregate[[#This Row],[Avg Monthly GB Download]]&gt;=10,"10 gb or more", TRUE,"Between 5 and 10 GB")</f>
        <v>Less than 5</v>
      </c>
      <c r="W3503">
        <v>1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 cm="1">
        <f t="array" ref="J3504">_xlfn.IFS(Aggregate[[#This Row],[Age]]&lt;30,"Under 30",Aggregate[[#This Row],[Age]]&gt;65,"Senior", TRUE, "Other")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 cm="1">
        <f t="array" ref="V3504">_xlfn.IFS(Aggregate[[#This Row],[Avg Monthly GB Download]]&lt;5,"Less than 5",Aggregate[[#This Row],[Avg Monthly GB Download]]&gt;=10,"10 gb or more", TRUE,"Between 5 and 10 GB")</f>
        <v>Less than 5</v>
      </c>
      <c r="W3504">
        <v>3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 cm="1">
        <f t="array" ref="J3505">_xlfn.IFS(Aggregate[[#This Row],[Age]]&lt;30,"Under 30",Aggregate[[#This Row],[Age]]&gt;65,"Senior", TRUE, "Other")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 cm="1">
        <f t="array" ref="V3505">_xlfn.IFS(Aggregate[[#This Row],[Avg Monthly GB Download]]&lt;5,"Less than 5",Aggregate[[#This Row],[Avg Monthly GB Download]]&gt;=10,"10 gb or more", TRUE,"Between 5 and 10 GB")</f>
        <v>10 gb or more</v>
      </c>
      <c r="W3505">
        <v>24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 cm="1">
        <f t="array" ref="J3506">_xlfn.IFS(Aggregate[[#This Row],[Age]]&lt;30,"Under 30",Aggregate[[#This Row],[Age]]&gt;65,"Senior", TRUE, "Other")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 cm="1">
        <f t="array" ref="V3506">_xlfn.IFS(Aggregate[[#This Row],[Avg Monthly GB Download]]&lt;5,"Less than 5",Aggregate[[#This Row],[Avg Monthly GB Download]]&gt;=10,"10 gb or more", TRUE,"Between 5 and 10 GB")</f>
        <v>Less than 5</v>
      </c>
      <c r="W3506">
        <v>4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 cm="1">
        <f t="array" ref="J3507">_xlfn.IFS(Aggregate[[#This Row],[Age]]&lt;30,"Under 30",Aggregate[[#This Row],[Age]]&gt;65,"Senior", TRUE, "Other")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 cm="1">
        <f t="array" ref="V3507">_xlfn.IFS(Aggregate[[#This Row],[Avg Monthly GB Download]]&lt;5,"Less than 5",Aggregate[[#This Row],[Avg Monthly GB Download]]&gt;=10,"10 gb or more", TRUE,"Between 5 and 10 GB")</f>
        <v>10 gb or more</v>
      </c>
      <c r="W3507">
        <v>10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 cm="1">
        <f t="array" ref="J3508">_xlfn.IFS(Aggregate[[#This Row],[Age]]&lt;30,"Under 30",Aggregate[[#This Row],[Age]]&gt;65,"Senior", TRUE, "Other")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 cm="1">
        <f t="array" ref="V3508">_xlfn.IFS(Aggregate[[#This Row],[Avg Monthly GB Download]]&lt;5,"Less than 5",Aggregate[[#This Row],[Avg Monthly GB Download]]&gt;=10,"10 gb or more", TRUE,"Between 5 and 10 GB")</f>
        <v>Between 5 and 10 GB</v>
      </c>
      <c r="W3508">
        <v>5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 cm="1">
        <f t="array" ref="J3509">_xlfn.IFS(Aggregate[[#This Row],[Age]]&lt;30,"Under 30",Aggregate[[#This Row],[Age]]&gt;65,"Senior", TRUE, "Other")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 cm="1">
        <f t="array" ref="V3509">_xlfn.IFS(Aggregate[[#This Row],[Avg Monthly GB Download]]&lt;5,"Less than 5",Aggregate[[#This Row],[Avg Monthly GB Download]]&gt;=10,"10 gb or more", TRUE,"Between 5 and 10 GB")</f>
        <v>Between 5 and 10 GB</v>
      </c>
      <c r="W3509">
        <v>7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 cm="1">
        <f t="array" ref="J3510">_xlfn.IFS(Aggregate[[#This Row],[Age]]&lt;30,"Under 30",Aggregate[[#This Row],[Age]]&gt;65,"Senior", TRUE, "Other")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 cm="1">
        <f t="array" ref="V3510">_xlfn.IFS(Aggregate[[#This Row],[Avg Monthly GB Download]]&lt;5,"Less than 5",Aggregate[[#This Row],[Avg Monthly GB Download]]&gt;=10,"10 gb or more", TRUE,"Between 5 and 10 GB")</f>
        <v>Between 5 and 10 GB</v>
      </c>
      <c r="W3510">
        <v>9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 cm="1">
        <f t="array" ref="J3511">_xlfn.IFS(Aggregate[[#This Row],[Age]]&lt;30,"Under 30",Aggregate[[#This Row],[Age]]&gt;65,"Senior", TRUE, "Other")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 cm="1">
        <f t="array" ref="V3511">_xlfn.IFS(Aggregate[[#This Row],[Avg Monthly GB Download]]&lt;5,"Less than 5",Aggregate[[#This Row],[Avg Monthly GB Download]]&gt;=10,"10 gb or more", TRUE,"Between 5 and 10 GB")</f>
        <v>Between 5 and 10 GB</v>
      </c>
      <c r="W3511">
        <v>5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 cm="1">
        <f t="array" ref="J3512">_xlfn.IFS(Aggregate[[#This Row],[Age]]&lt;30,"Under 30",Aggregate[[#This Row],[Age]]&gt;65,"Senior", TRUE, "Other")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 cm="1">
        <f t="array" ref="V3512">_xlfn.IFS(Aggregate[[#This Row],[Avg Monthly GB Download]]&lt;5,"Less than 5",Aggregate[[#This Row],[Avg Monthly GB Download]]&gt;=10,"10 gb or more", TRUE,"Between 5 and 10 GB")</f>
        <v>Between 5 and 10 GB</v>
      </c>
      <c r="W3512">
        <v>6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 cm="1">
        <f t="array" ref="J3513">_xlfn.IFS(Aggregate[[#This Row],[Age]]&lt;30,"Under 30",Aggregate[[#This Row],[Age]]&gt;65,"Senior", TRUE, "Other")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 cm="1">
        <f t="array" ref="V3513">_xlfn.IFS(Aggregate[[#This Row],[Avg Monthly GB Download]]&lt;5,"Less than 5",Aggregate[[#This Row],[Avg Monthly GB Download]]&gt;=10,"10 gb or more", TRUE,"Between 5 and 10 GB")</f>
        <v>Between 5 and 10 GB</v>
      </c>
      <c r="W3513">
        <v>5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 cm="1">
        <f t="array" ref="J3514">_xlfn.IFS(Aggregate[[#This Row],[Age]]&lt;30,"Under 30",Aggregate[[#This Row],[Age]]&gt;65,"Senior", TRUE, "Other")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 cm="1">
        <f t="array" ref="V3514">_xlfn.IFS(Aggregate[[#This Row],[Avg Monthly GB Download]]&lt;5,"Less than 5",Aggregate[[#This Row],[Avg Monthly GB Download]]&gt;=10,"10 gb or more", TRUE,"Between 5 and 10 GB")</f>
        <v>Less than 5</v>
      </c>
      <c r="W3514">
        <v>2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 cm="1">
        <f t="array" ref="J3515">_xlfn.IFS(Aggregate[[#This Row],[Age]]&lt;30,"Under 30",Aggregate[[#This Row],[Age]]&gt;65,"Senior", TRUE, "Other")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 cm="1">
        <f t="array" ref="V3515">_xlfn.IFS(Aggregate[[#This Row],[Avg Monthly GB Download]]&lt;5,"Less than 5",Aggregate[[#This Row],[Avg Monthly GB Download]]&gt;=10,"10 gb or more", TRUE,"Between 5 and 10 GB")</f>
        <v>Less than 5</v>
      </c>
      <c r="W3515">
        <v>2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 cm="1">
        <f t="array" ref="J3516">_xlfn.IFS(Aggregate[[#This Row],[Age]]&lt;30,"Under 30",Aggregate[[#This Row],[Age]]&gt;65,"Senior", TRUE, "Other")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 cm="1">
        <f t="array" ref="V3516">_xlfn.IFS(Aggregate[[#This Row],[Avg Monthly GB Download]]&lt;5,"Less than 5",Aggregate[[#This Row],[Avg Monthly GB Download]]&gt;=10,"10 gb or more", TRUE,"Between 5 and 10 GB")</f>
        <v>Between 5 and 10 GB</v>
      </c>
      <c r="W3516">
        <v>9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 cm="1">
        <f t="array" ref="J3517">_xlfn.IFS(Aggregate[[#This Row],[Age]]&lt;30,"Under 30",Aggregate[[#This Row],[Age]]&gt;65,"Senior", TRUE, "Other")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 cm="1">
        <f t="array" ref="V3517">_xlfn.IFS(Aggregate[[#This Row],[Avg Monthly GB Download]]&lt;5,"Less than 5",Aggregate[[#This Row],[Avg Monthly GB Download]]&gt;=10,"10 gb or more", TRUE,"Between 5 and 10 GB")</f>
        <v>Between 5 and 10 GB</v>
      </c>
      <c r="W3517">
        <v>6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 cm="1">
        <f t="array" ref="J3518">_xlfn.IFS(Aggregate[[#This Row],[Age]]&lt;30,"Under 30",Aggregate[[#This Row],[Age]]&gt;65,"Senior", TRUE, "Other")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 cm="1">
        <f t="array" ref="V3518">_xlfn.IFS(Aggregate[[#This Row],[Avg Monthly GB Download]]&lt;5,"Less than 5",Aggregate[[#This Row],[Avg Monthly GB Download]]&gt;=10,"10 gb or more", TRUE,"Between 5 and 10 GB")</f>
        <v>10 gb or more</v>
      </c>
      <c r="W3518">
        <v>11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 cm="1">
        <f t="array" ref="J3519">_xlfn.IFS(Aggregate[[#This Row],[Age]]&lt;30,"Under 30",Aggregate[[#This Row],[Age]]&gt;65,"Senior", TRUE, "Other")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 cm="1">
        <f t="array" ref="V3519">_xlfn.IFS(Aggregate[[#This Row],[Avg Monthly GB Download]]&lt;5,"Less than 5",Aggregate[[#This Row],[Avg Monthly GB Download]]&gt;=10,"10 gb or more", TRUE,"Between 5 and 10 GB")</f>
        <v>10 gb or more</v>
      </c>
      <c r="W3519">
        <v>15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 cm="1">
        <f t="array" ref="J3520">_xlfn.IFS(Aggregate[[#This Row],[Age]]&lt;30,"Under 30",Aggregate[[#This Row],[Age]]&gt;65,"Senior", TRUE, "Other")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 cm="1">
        <f t="array" ref="V3520">_xlfn.IFS(Aggregate[[#This Row],[Avg Monthly GB Download]]&lt;5,"Less than 5",Aggregate[[#This Row],[Avg Monthly GB Download]]&gt;=10,"10 gb or more", TRUE,"Between 5 and 10 GB")</f>
        <v>Less than 5</v>
      </c>
      <c r="W3520">
        <v>4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 cm="1">
        <f t="array" ref="J3521">_xlfn.IFS(Aggregate[[#This Row],[Age]]&lt;30,"Under 30",Aggregate[[#This Row],[Age]]&gt;65,"Senior", TRUE, "Other")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 cm="1">
        <f t="array" ref="V3521">_xlfn.IFS(Aggregate[[#This Row],[Avg Monthly GB Download]]&lt;5,"Less than 5",Aggregate[[#This Row],[Avg Monthly GB Download]]&gt;=10,"10 gb or more", TRUE,"Between 5 and 10 GB")</f>
        <v>Less than 5</v>
      </c>
      <c r="W3521">
        <v>2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 cm="1">
        <f t="array" ref="J3522">_xlfn.IFS(Aggregate[[#This Row],[Age]]&lt;30,"Under 30",Aggregate[[#This Row],[Age]]&gt;65,"Senior", TRUE, "Other")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 cm="1">
        <f t="array" ref="V3522">_xlfn.IFS(Aggregate[[#This Row],[Avg Monthly GB Download]]&lt;5,"Less than 5",Aggregate[[#This Row],[Avg Monthly GB Download]]&gt;=10,"10 gb or more", TRUE,"Between 5 and 10 GB")</f>
        <v>Less than 5</v>
      </c>
      <c r="W3522">
        <v>4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 cm="1">
        <f t="array" ref="J3523">_xlfn.IFS(Aggregate[[#This Row],[Age]]&lt;30,"Under 30",Aggregate[[#This Row],[Age]]&gt;65,"Senior", TRUE, "Other")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 cm="1">
        <f t="array" ref="V3523">_xlfn.IFS(Aggregate[[#This Row],[Avg Monthly GB Download]]&lt;5,"Less than 5",Aggregate[[#This Row],[Avg Monthly GB Download]]&gt;=10,"10 gb or more", TRUE,"Between 5 and 10 GB")</f>
        <v>Less than 5</v>
      </c>
      <c r="W3523">
        <v>3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 cm="1">
        <f t="array" ref="J3524">_xlfn.IFS(Aggregate[[#This Row],[Age]]&lt;30,"Under 30",Aggregate[[#This Row],[Age]]&gt;65,"Senior", TRUE, "Other")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 cm="1">
        <f t="array" ref="V3524">_xlfn.IFS(Aggregate[[#This Row],[Avg Monthly GB Download]]&lt;5,"Less than 5",Aggregate[[#This Row],[Avg Monthly GB Download]]&gt;=10,"10 gb or more", TRUE,"Between 5 and 10 GB")</f>
        <v>10 gb or more</v>
      </c>
      <c r="W3524">
        <v>12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 cm="1">
        <f t="array" ref="J3525">_xlfn.IFS(Aggregate[[#This Row],[Age]]&lt;30,"Under 30",Aggregate[[#This Row],[Age]]&gt;65,"Senior", TRUE, "Other")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 cm="1">
        <f t="array" ref="V3525">_xlfn.IFS(Aggregate[[#This Row],[Avg Monthly GB Download]]&lt;5,"Less than 5",Aggregate[[#This Row],[Avg Monthly GB Download]]&gt;=10,"10 gb or more", TRUE,"Between 5 and 10 GB")</f>
        <v>Between 5 and 10 GB</v>
      </c>
      <c r="W3525">
        <v>7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 cm="1">
        <f t="array" ref="J3526">_xlfn.IFS(Aggregate[[#This Row],[Age]]&lt;30,"Under 30",Aggregate[[#This Row],[Age]]&gt;65,"Senior", TRUE, "Other")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 cm="1">
        <f t="array" ref="V3526">_xlfn.IFS(Aggregate[[#This Row],[Avg Monthly GB Download]]&lt;5,"Less than 5",Aggregate[[#This Row],[Avg Monthly GB Download]]&gt;=10,"10 gb or more", TRUE,"Between 5 and 10 GB")</f>
        <v>Between 5 and 10 GB</v>
      </c>
      <c r="W3526">
        <v>9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 cm="1">
        <f t="array" ref="J3527">_xlfn.IFS(Aggregate[[#This Row],[Age]]&lt;30,"Under 30",Aggregate[[#This Row],[Age]]&gt;65,"Senior", TRUE, "Other")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 cm="1">
        <f t="array" ref="V3527">_xlfn.IFS(Aggregate[[#This Row],[Avg Monthly GB Download]]&lt;5,"Less than 5",Aggregate[[#This Row],[Avg Monthly GB Download]]&gt;=10,"10 gb or more", TRUE,"Between 5 and 10 GB")</f>
        <v>Less than 5</v>
      </c>
      <c r="W3527">
        <v>3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 cm="1">
        <f t="array" ref="J3528">_xlfn.IFS(Aggregate[[#This Row],[Age]]&lt;30,"Under 30",Aggregate[[#This Row],[Age]]&gt;65,"Senior", TRUE, "Other")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 cm="1">
        <f t="array" ref="V3528">_xlfn.IFS(Aggregate[[#This Row],[Avg Monthly GB Download]]&lt;5,"Less than 5",Aggregate[[#This Row],[Avg Monthly GB Download]]&gt;=10,"10 gb or more", TRUE,"Between 5 and 10 GB")</f>
        <v>Between 5 and 10 GB</v>
      </c>
      <c r="W3528">
        <v>6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 cm="1">
        <f t="array" ref="J3529">_xlfn.IFS(Aggregate[[#This Row],[Age]]&lt;30,"Under 30",Aggregate[[#This Row],[Age]]&gt;65,"Senior", TRUE, "Other")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 cm="1">
        <f t="array" ref="V3529">_xlfn.IFS(Aggregate[[#This Row],[Avg Monthly GB Download]]&lt;5,"Less than 5",Aggregate[[#This Row],[Avg Monthly GB Download]]&gt;=10,"10 gb or more", TRUE,"Between 5 and 10 GB")</f>
        <v>Less than 5</v>
      </c>
      <c r="W3529">
        <v>4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 cm="1">
        <f t="array" ref="J3530">_xlfn.IFS(Aggregate[[#This Row],[Age]]&lt;30,"Under 30",Aggregate[[#This Row],[Age]]&gt;65,"Senior", TRUE, "Other")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 cm="1">
        <f t="array" ref="V3530">_xlfn.IFS(Aggregate[[#This Row],[Avg Monthly GB Download]]&lt;5,"Less than 5",Aggregate[[#This Row],[Avg Monthly GB Download]]&gt;=10,"10 gb or more", TRUE,"Between 5 and 10 GB")</f>
        <v>Between 5 and 10 GB</v>
      </c>
      <c r="W3530">
        <v>9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 cm="1">
        <f t="array" ref="J3531">_xlfn.IFS(Aggregate[[#This Row],[Age]]&lt;30,"Under 30",Aggregate[[#This Row],[Age]]&gt;65,"Senior", TRUE, "Other")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 cm="1">
        <f t="array" ref="V3531">_xlfn.IFS(Aggregate[[#This Row],[Avg Monthly GB Download]]&lt;5,"Less than 5",Aggregate[[#This Row],[Avg Monthly GB Download]]&gt;=10,"10 gb or more", TRUE,"Between 5 and 10 GB")</f>
        <v>Between 5 and 10 GB</v>
      </c>
      <c r="W3531">
        <v>5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 cm="1">
        <f t="array" ref="J3532">_xlfn.IFS(Aggregate[[#This Row],[Age]]&lt;30,"Under 30",Aggregate[[#This Row],[Age]]&gt;65,"Senior", TRUE, "Other")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 cm="1">
        <f t="array" ref="V3532">_xlfn.IFS(Aggregate[[#This Row],[Avg Monthly GB Download]]&lt;5,"Less than 5",Aggregate[[#This Row],[Avg Monthly GB Download]]&gt;=10,"10 gb or more", TRUE,"Between 5 and 10 GB")</f>
        <v>Less than 5</v>
      </c>
      <c r="W3532">
        <v>3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 cm="1">
        <f t="array" ref="J3533">_xlfn.IFS(Aggregate[[#This Row],[Age]]&lt;30,"Under 30",Aggregate[[#This Row],[Age]]&gt;65,"Senior", TRUE, "Other")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 cm="1">
        <f t="array" ref="V3533">_xlfn.IFS(Aggregate[[#This Row],[Avg Monthly GB Download]]&lt;5,"Less than 5",Aggregate[[#This Row],[Avg Monthly GB Download]]&gt;=10,"10 gb or more", TRUE,"Between 5 and 10 GB")</f>
        <v>10 gb or more</v>
      </c>
      <c r="W3533">
        <v>20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 cm="1">
        <f t="array" ref="J3534">_xlfn.IFS(Aggregate[[#This Row],[Age]]&lt;30,"Under 30",Aggregate[[#This Row],[Age]]&gt;65,"Senior", TRUE, "Other")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 cm="1">
        <f t="array" ref="V3534">_xlfn.IFS(Aggregate[[#This Row],[Avg Monthly GB Download]]&lt;5,"Less than 5",Aggregate[[#This Row],[Avg Monthly GB Download]]&gt;=10,"10 gb or more", TRUE,"Between 5 and 10 GB")</f>
        <v>Between 5 and 10 GB</v>
      </c>
      <c r="W3534">
        <v>6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 cm="1">
        <f t="array" ref="J3535">_xlfn.IFS(Aggregate[[#This Row],[Age]]&lt;30,"Under 30",Aggregate[[#This Row],[Age]]&gt;65,"Senior", TRUE, "Other")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 cm="1">
        <f t="array" ref="V3535">_xlfn.IFS(Aggregate[[#This Row],[Avg Monthly GB Download]]&lt;5,"Less than 5",Aggregate[[#This Row],[Avg Monthly GB Download]]&gt;=10,"10 gb or more", TRUE,"Between 5 and 10 GB")</f>
        <v>10 gb or more</v>
      </c>
      <c r="W3535">
        <v>32.5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 cm="1">
        <f t="array" ref="J3536">_xlfn.IFS(Aggregate[[#This Row],[Age]]&lt;30,"Under 30",Aggregate[[#This Row],[Age]]&gt;65,"Senior", TRUE, "Other")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 cm="1">
        <f t="array" ref="V3536">_xlfn.IFS(Aggregate[[#This Row],[Avg Monthly GB Download]]&lt;5,"Less than 5",Aggregate[[#This Row],[Avg Monthly GB Download]]&gt;=10,"10 gb or more", TRUE,"Between 5 and 10 GB")</f>
        <v>Between 5 and 10 GB</v>
      </c>
      <c r="W3536">
        <v>5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 cm="1">
        <f t="array" ref="J3537">_xlfn.IFS(Aggregate[[#This Row],[Age]]&lt;30,"Under 30",Aggregate[[#This Row],[Age]]&gt;65,"Senior", TRUE, "Other")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 cm="1">
        <f t="array" ref="V3537">_xlfn.IFS(Aggregate[[#This Row],[Avg Monthly GB Download]]&lt;5,"Less than 5",Aggregate[[#This Row],[Avg Monthly GB Download]]&gt;=10,"10 gb or more", TRUE,"Between 5 and 10 GB")</f>
        <v>Less than 5</v>
      </c>
      <c r="W3537">
        <v>1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 cm="1">
        <f t="array" ref="J3538">_xlfn.IFS(Aggregate[[#This Row],[Age]]&lt;30,"Under 30",Aggregate[[#This Row],[Age]]&gt;65,"Senior", TRUE, "Other")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 cm="1">
        <f t="array" ref="V3538">_xlfn.IFS(Aggregate[[#This Row],[Avg Monthly GB Download]]&lt;5,"Less than 5",Aggregate[[#This Row],[Avg Monthly GB Download]]&gt;=10,"10 gb or more", TRUE,"Between 5 and 10 GB")</f>
        <v>Between 5 and 10 GB</v>
      </c>
      <c r="W3538">
        <v>8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 cm="1">
        <f t="array" ref="J3539">_xlfn.IFS(Aggregate[[#This Row],[Age]]&lt;30,"Under 30",Aggregate[[#This Row],[Age]]&gt;65,"Senior", TRUE, "Other")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 cm="1">
        <f t="array" ref="V3539">_xlfn.IFS(Aggregate[[#This Row],[Avg Monthly GB Download]]&lt;5,"Less than 5",Aggregate[[#This Row],[Avg Monthly GB Download]]&gt;=10,"10 gb or more", TRUE,"Between 5 and 10 GB")</f>
        <v>Less than 5</v>
      </c>
      <c r="W3539">
        <v>1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 cm="1">
        <f t="array" ref="J3540">_xlfn.IFS(Aggregate[[#This Row],[Age]]&lt;30,"Under 30",Aggregate[[#This Row],[Age]]&gt;65,"Senior", TRUE, "Other")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 cm="1">
        <f t="array" ref="V3540">_xlfn.IFS(Aggregate[[#This Row],[Avg Monthly GB Download]]&lt;5,"Less than 5",Aggregate[[#This Row],[Avg Monthly GB Download]]&gt;=10,"10 gb or more", TRUE,"Between 5 and 10 GB")</f>
        <v>Less than 5</v>
      </c>
      <c r="W3540">
        <v>4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 cm="1">
        <f t="array" ref="J3541">_xlfn.IFS(Aggregate[[#This Row],[Age]]&lt;30,"Under 30",Aggregate[[#This Row],[Age]]&gt;65,"Senior", TRUE, "Other")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 cm="1">
        <f t="array" ref="V3541">_xlfn.IFS(Aggregate[[#This Row],[Avg Monthly GB Download]]&lt;5,"Less than 5",Aggregate[[#This Row],[Avg Monthly GB Download]]&gt;=10,"10 gb or more", TRUE,"Between 5 and 10 GB")</f>
        <v>Less than 5</v>
      </c>
      <c r="W3541">
        <v>3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 cm="1">
        <f t="array" ref="J3542">_xlfn.IFS(Aggregate[[#This Row],[Age]]&lt;30,"Under 30",Aggregate[[#This Row],[Age]]&gt;65,"Senior", TRUE, "Other")</f>
        <v>Other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 cm="1">
        <f t="array" ref="V3542">_xlfn.IFS(Aggregate[[#This Row],[Avg Monthly GB Download]]&lt;5,"Less than 5",Aggregate[[#This Row],[Avg Monthly GB Download]]&gt;=10,"10 gb or more", TRUE,"Between 5 and 10 GB")</f>
        <v>Between 5 and 10 GB</v>
      </c>
      <c r="W3542">
        <v>7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 cm="1">
        <f t="array" ref="J3543">_xlfn.IFS(Aggregate[[#This Row],[Age]]&lt;30,"Under 30",Aggregate[[#This Row],[Age]]&gt;65,"Senior", TRUE, "Other")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 cm="1">
        <f t="array" ref="V3543">_xlfn.IFS(Aggregate[[#This Row],[Avg Monthly GB Download]]&lt;5,"Less than 5",Aggregate[[#This Row],[Avg Monthly GB Download]]&gt;=10,"10 gb or more", TRUE,"Between 5 and 10 GB")</f>
        <v>Between 5 and 10 GB</v>
      </c>
      <c r="W3543">
        <v>5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 cm="1">
        <f t="array" ref="J3544">_xlfn.IFS(Aggregate[[#This Row],[Age]]&lt;30,"Under 30",Aggregate[[#This Row],[Age]]&gt;65,"Senior", TRUE, "Other")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 cm="1">
        <f t="array" ref="V3544">_xlfn.IFS(Aggregate[[#This Row],[Avg Monthly GB Download]]&lt;5,"Less than 5",Aggregate[[#This Row],[Avg Monthly GB Download]]&gt;=10,"10 gb or more", TRUE,"Between 5 and 10 GB")</f>
        <v>Between 5 and 10 GB</v>
      </c>
      <c r="W3544">
        <v>7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 cm="1">
        <f t="array" ref="J3545">_xlfn.IFS(Aggregate[[#This Row],[Age]]&lt;30,"Under 30",Aggregate[[#This Row],[Age]]&gt;65,"Senior", TRUE, "Other")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 cm="1">
        <f t="array" ref="V3545">_xlfn.IFS(Aggregate[[#This Row],[Avg Monthly GB Download]]&lt;5,"Less than 5",Aggregate[[#This Row],[Avg Monthly GB Download]]&gt;=10,"10 gb or more", TRUE,"Between 5 and 10 GB")</f>
        <v>Less than 5</v>
      </c>
      <c r="W3545">
        <v>3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 cm="1">
        <f t="array" ref="J3546">_xlfn.IFS(Aggregate[[#This Row],[Age]]&lt;30,"Under 30",Aggregate[[#This Row],[Age]]&gt;65,"Senior", TRUE, "Other")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 cm="1">
        <f t="array" ref="V3546">_xlfn.IFS(Aggregate[[#This Row],[Avg Monthly GB Download]]&lt;5,"Less than 5",Aggregate[[#This Row],[Avg Monthly GB Download]]&gt;=10,"10 gb or more", TRUE,"Between 5 and 10 GB")</f>
        <v>Less than 5</v>
      </c>
      <c r="W3546">
        <v>2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 cm="1">
        <f t="array" ref="J3547">_xlfn.IFS(Aggregate[[#This Row],[Age]]&lt;30,"Under 30",Aggregate[[#This Row],[Age]]&gt;65,"Senior", TRUE, "Other")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 cm="1">
        <f t="array" ref="V3547">_xlfn.IFS(Aggregate[[#This Row],[Avg Monthly GB Download]]&lt;5,"Less than 5",Aggregate[[#This Row],[Avg Monthly GB Download]]&gt;=10,"10 gb or more", TRUE,"Between 5 and 10 GB")</f>
        <v>Less than 5</v>
      </c>
      <c r="W3547">
        <v>1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 cm="1">
        <f t="array" ref="J3548">_xlfn.IFS(Aggregate[[#This Row],[Age]]&lt;30,"Under 30",Aggregate[[#This Row],[Age]]&gt;65,"Senior", TRUE, "Other")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 cm="1">
        <f t="array" ref="V3548">_xlfn.IFS(Aggregate[[#This Row],[Avg Monthly GB Download]]&lt;5,"Less than 5",Aggregate[[#This Row],[Avg Monthly GB Download]]&gt;=10,"10 gb or more", TRUE,"Between 5 and 10 GB")</f>
        <v>Less than 5</v>
      </c>
      <c r="W3548">
        <v>4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 cm="1">
        <f t="array" ref="J3549">_xlfn.IFS(Aggregate[[#This Row],[Age]]&lt;30,"Under 30",Aggregate[[#This Row],[Age]]&gt;65,"Senior", TRUE, "Other")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 cm="1">
        <f t="array" ref="V3549">_xlfn.IFS(Aggregate[[#This Row],[Avg Monthly GB Download]]&lt;5,"Less than 5",Aggregate[[#This Row],[Avg Monthly GB Download]]&gt;=10,"10 gb or more", TRUE,"Between 5 and 10 GB")</f>
        <v>Less than 5</v>
      </c>
      <c r="W3549">
        <v>3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 cm="1">
        <f t="array" ref="J3550">_xlfn.IFS(Aggregate[[#This Row],[Age]]&lt;30,"Under 30",Aggregate[[#This Row],[Age]]&gt;65,"Senior", TRUE, "Other")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 cm="1">
        <f t="array" ref="V3550">_xlfn.IFS(Aggregate[[#This Row],[Avg Monthly GB Download]]&lt;5,"Less than 5",Aggregate[[#This Row],[Avg Monthly GB Download]]&gt;=10,"10 gb or more", TRUE,"Between 5 and 10 GB")</f>
        <v>Less than 5</v>
      </c>
      <c r="W3550">
        <v>1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 cm="1">
        <f t="array" ref="J3551">_xlfn.IFS(Aggregate[[#This Row],[Age]]&lt;30,"Under 30",Aggregate[[#This Row],[Age]]&gt;65,"Senior", TRUE, "Other")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 cm="1">
        <f t="array" ref="V3551">_xlfn.IFS(Aggregate[[#This Row],[Avg Monthly GB Download]]&lt;5,"Less than 5",Aggregate[[#This Row],[Avg Monthly GB Download]]&gt;=10,"10 gb or more", TRUE,"Between 5 and 10 GB")</f>
        <v>Less than 5</v>
      </c>
      <c r="W3551">
        <v>1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 cm="1">
        <f t="array" ref="J3552">_xlfn.IFS(Aggregate[[#This Row],[Age]]&lt;30,"Under 30",Aggregate[[#This Row],[Age]]&gt;65,"Senior", TRUE, "Other")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 cm="1">
        <f t="array" ref="V3552">_xlfn.IFS(Aggregate[[#This Row],[Avg Monthly GB Download]]&lt;5,"Less than 5",Aggregate[[#This Row],[Avg Monthly GB Download]]&gt;=10,"10 gb or more", TRUE,"Between 5 and 10 GB")</f>
        <v>Between 5 and 10 GB</v>
      </c>
      <c r="W3552">
        <v>8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 cm="1">
        <f t="array" ref="J3553">_xlfn.IFS(Aggregate[[#This Row],[Age]]&lt;30,"Under 30",Aggregate[[#This Row],[Age]]&gt;65,"Senior", TRUE, "Other")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 cm="1">
        <f t="array" ref="V3553">_xlfn.IFS(Aggregate[[#This Row],[Avg Monthly GB Download]]&lt;5,"Less than 5",Aggregate[[#This Row],[Avg Monthly GB Download]]&gt;=10,"10 gb or more", TRUE,"Between 5 and 10 GB")</f>
        <v>10 gb or more</v>
      </c>
      <c r="W3553">
        <v>17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 cm="1">
        <f t="array" ref="J3554">_xlfn.IFS(Aggregate[[#This Row],[Age]]&lt;30,"Under 30",Aggregate[[#This Row],[Age]]&gt;65,"Senior", TRUE, "Other")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 cm="1">
        <f t="array" ref="V3554">_xlfn.IFS(Aggregate[[#This Row],[Avg Monthly GB Download]]&lt;5,"Less than 5",Aggregate[[#This Row],[Avg Monthly GB Download]]&gt;=10,"10 gb or more", TRUE,"Between 5 and 10 GB")</f>
        <v>10 gb or more</v>
      </c>
      <c r="W3554">
        <v>21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 cm="1">
        <f t="array" ref="J3555">_xlfn.IFS(Aggregate[[#This Row],[Age]]&lt;30,"Under 30",Aggregate[[#This Row],[Age]]&gt;65,"Senior", TRUE, "Other")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 cm="1">
        <f t="array" ref="V3555">_xlfn.IFS(Aggregate[[#This Row],[Avg Monthly GB Download]]&lt;5,"Less than 5",Aggregate[[#This Row],[Avg Monthly GB Download]]&gt;=10,"10 gb or more", TRUE,"Between 5 and 10 GB")</f>
        <v>10 gb or more</v>
      </c>
      <c r="W3555">
        <v>10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 cm="1">
        <f t="array" ref="J3556">_xlfn.IFS(Aggregate[[#This Row],[Age]]&lt;30,"Under 30",Aggregate[[#This Row],[Age]]&gt;65,"Senior", TRUE, "Other")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 cm="1">
        <f t="array" ref="V3556">_xlfn.IFS(Aggregate[[#This Row],[Avg Monthly GB Download]]&lt;5,"Less than 5",Aggregate[[#This Row],[Avg Monthly GB Download]]&gt;=10,"10 gb or more", TRUE,"Between 5 and 10 GB")</f>
        <v>10 gb or more</v>
      </c>
      <c r="W3556">
        <v>11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 cm="1">
        <f t="array" ref="J3557">_xlfn.IFS(Aggregate[[#This Row],[Age]]&lt;30,"Under 30",Aggregate[[#This Row],[Age]]&gt;65,"Senior", TRUE, "Other")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 cm="1">
        <f t="array" ref="V3557">_xlfn.IFS(Aggregate[[#This Row],[Avg Monthly GB Download]]&lt;5,"Less than 5",Aggregate[[#This Row],[Avg Monthly GB Download]]&gt;=10,"10 gb or more", TRUE,"Between 5 and 10 GB")</f>
        <v>Between 5 and 10 GB</v>
      </c>
      <c r="W3557">
        <v>6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 cm="1">
        <f t="array" ref="J3558">_xlfn.IFS(Aggregate[[#This Row],[Age]]&lt;30,"Under 30",Aggregate[[#This Row],[Age]]&gt;65,"Senior", TRUE, "Other")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 cm="1">
        <f t="array" ref="V3558">_xlfn.IFS(Aggregate[[#This Row],[Avg Monthly GB Download]]&lt;5,"Less than 5",Aggregate[[#This Row],[Avg Monthly GB Download]]&gt;=10,"10 gb or more", TRUE,"Between 5 and 10 GB")</f>
        <v>Between 5 and 10 GB</v>
      </c>
      <c r="W3558">
        <v>9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 cm="1">
        <f t="array" ref="J3559">_xlfn.IFS(Aggregate[[#This Row],[Age]]&lt;30,"Under 30",Aggregate[[#This Row],[Age]]&gt;65,"Senior", TRUE, "Other")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 cm="1">
        <f t="array" ref="V3559">_xlfn.IFS(Aggregate[[#This Row],[Avg Monthly GB Download]]&lt;5,"Less than 5",Aggregate[[#This Row],[Avg Monthly GB Download]]&gt;=10,"10 gb or more", TRUE,"Between 5 and 10 GB")</f>
        <v>Less than 5</v>
      </c>
      <c r="W3559">
        <v>4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 cm="1">
        <f t="array" ref="J3560">_xlfn.IFS(Aggregate[[#This Row],[Age]]&lt;30,"Under 30",Aggregate[[#This Row],[Age]]&gt;65,"Senior", TRUE, "Other")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 cm="1">
        <f t="array" ref="V3560">_xlfn.IFS(Aggregate[[#This Row],[Avg Monthly GB Download]]&lt;5,"Less than 5",Aggregate[[#This Row],[Avg Monthly GB Download]]&gt;=10,"10 gb or more", TRUE,"Between 5 and 10 GB")</f>
        <v>Less than 5</v>
      </c>
      <c r="W3560">
        <v>4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 cm="1">
        <f t="array" ref="J3561">_xlfn.IFS(Aggregate[[#This Row],[Age]]&lt;30,"Under 30",Aggregate[[#This Row],[Age]]&gt;65,"Senior", TRUE, "Other")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 cm="1">
        <f t="array" ref="V3561">_xlfn.IFS(Aggregate[[#This Row],[Avg Monthly GB Download]]&lt;5,"Less than 5",Aggregate[[#This Row],[Avg Monthly GB Download]]&gt;=10,"10 gb or more", TRUE,"Between 5 and 10 GB")</f>
        <v>Less than 5</v>
      </c>
      <c r="W3561">
        <v>4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 cm="1">
        <f t="array" ref="J3562">_xlfn.IFS(Aggregate[[#This Row],[Age]]&lt;30,"Under 30",Aggregate[[#This Row],[Age]]&gt;65,"Senior", TRUE, "Other")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 cm="1">
        <f t="array" ref="V3562">_xlfn.IFS(Aggregate[[#This Row],[Avg Monthly GB Download]]&lt;5,"Less than 5",Aggregate[[#This Row],[Avg Monthly GB Download]]&gt;=10,"10 gb or more", TRUE,"Between 5 and 10 GB")</f>
        <v>Between 5 and 10 GB</v>
      </c>
      <c r="W3562">
        <v>7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 cm="1">
        <f t="array" ref="J3563">_xlfn.IFS(Aggregate[[#This Row],[Age]]&lt;30,"Under 30",Aggregate[[#This Row],[Age]]&gt;65,"Senior", TRUE, "Other")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 cm="1">
        <f t="array" ref="V3563">_xlfn.IFS(Aggregate[[#This Row],[Avg Monthly GB Download]]&lt;5,"Less than 5",Aggregate[[#This Row],[Avg Monthly GB Download]]&gt;=10,"10 gb or more", TRUE,"Between 5 and 10 GB")</f>
        <v>Less than 5</v>
      </c>
      <c r="W3563">
        <v>1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 cm="1">
        <f t="array" ref="J3564">_xlfn.IFS(Aggregate[[#This Row],[Age]]&lt;30,"Under 30",Aggregate[[#This Row],[Age]]&gt;65,"Senior", TRUE, "Other")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 cm="1">
        <f t="array" ref="V3564">_xlfn.IFS(Aggregate[[#This Row],[Avg Monthly GB Download]]&lt;5,"Less than 5",Aggregate[[#This Row],[Avg Monthly GB Download]]&gt;=10,"10 gb or more", TRUE,"Between 5 and 10 GB")</f>
        <v>Less than 5</v>
      </c>
      <c r="W3564">
        <v>2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 cm="1">
        <f t="array" ref="J3565">_xlfn.IFS(Aggregate[[#This Row],[Age]]&lt;30,"Under 30",Aggregate[[#This Row],[Age]]&gt;65,"Senior", TRUE, "Other")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 cm="1">
        <f t="array" ref="V3565">_xlfn.IFS(Aggregate[[#This Row],[Avg Monthly GB Download]]&lt;5,"Less than 5",Aggregate[[#This Row],[Avg Monthly GB Download]]&gt;=10,"10 gb or more", TRUE,"Between 5 and 10 GB")</f>
        <v>Less than 5</v>
      </c>
      <c r="W3565">
        <v>1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 cm="1">
        <f t="array" ref="J3566">_xlfn.IFS(Aggregate[[#This Row],[Age]]&lt;30,"Under 30",Aggregate[[#This Row],[Age]]&gt;65,"Senior", TRUE, "Other")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 cm="1">
        <f t="array" ref="V3566">_xlfn.IFS(Aggregate[[#This Row],[Avg Monthly GB Download]]&lt;5,"Less than 5",Aggregate[[#This Row],[Avg Monthly GB Download]]&gt;=10,"10 gb or more", TRUE,"Between 5 and 10 GB")</f>
        <v>10 gb or more</v>
      </c>
      <c r="W3566">
        <v>26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 cm="1">
        <f t="array" ref="J3567">_xlfn.IFS(Aggregate[[#This Row],[Age]]&lt;30,"Under 30",Aggregate[[#This Row],[Age]]&gt;65,"Senior", TRUE, "Other")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 cm="1">
        <f t="array" ref="V3567">_xlfn.IFS(Aggregate[[#This Row],[Avg Monthly GB Download]]&lt;5,"Less than 5",Aggregate[[#This Row],[Avg Monthly GB Download]]&gt;=10,"10 gb or more", TRUE,"Between 5 and 10 GB")</f>
        <v>10 gb or more</v>
      </c>
      <c r="W3567">
        <v>21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 cm="1">
        <f t="array" ref="J3568">_xlfn.IFS(Aggregate[[#This Row],[Age]]&lt;30,"Under 30",Aggregate[[#This Row],[Age]]&gt;65,"Senior", TRUE, "Other")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 cm="1">
        <f t="array" ref="V3568">_xlfn.IFS(Aggregate[[#This Row],[Avg Monthly GB Download]]&lt;5,"Less than 5",Aggregate[[#This Row],[Avg Monthly GB Download]]&gt;=10,"10 gb or more", TRUE,"Between 5 and 10 GB")</f>
        <v>Between 5 and 10 GB</v>
      </c>
      <c r="W3568">
        <v>8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 cm="1">
        <f t="array" ref="J3569">_xlfn.IFS(Aggregate[[#This Row],[Age]]&lt;30,"Under 30",Aggregate[[#This Row],[Age]]&gt;65,"Senior", TRUE, "Other")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 cm="1">
        <f t="array" ref="V3569">_xlfn.IFS(Aggregate[[#This Row],[Avg Monthly GB Download]]&lt;5,"Less than 5",Aggregate[[#This Row],[Avg Monthly GB Download]]&gt;=10,"10 gb or more", TRUE,"Between 5 and 10 GB")</f>
        <v>Between 5 and 10 GB</v>
      </c>
      <c r="W3569">
        <v>5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 cm="1">
        <f t="array" ref="J3570">_xlfn.IFS(Aggregate[[#This Row],[Age]]&lt;30,"Under 30",Aggregate[[#This Row],[Age]]&gt;65,"Senior", TRUE, "Other")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 cm="1">
        <f t="array" ref="V3570">_xlfn.IFS(Aggregate[[#This Row],[Avg Monthly GB Download]]&lt;5,"Less than 5",Aggregate[[#This Row],[Avg Monthly GB Download]]&gt;=10,"10 gb or more", TRUE,"Between 5 and 10 GB")</f>
        <v>10 gb or more</v>
      </c>
      <c r="W3570">
        <v>20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 cm="1">
        <f t="array" ref="J3571">_xlfn.IFS(Aggregate[[#This Row],[Age]]&lt;30,"Under 30",Aggregate[[#This Row],[Age]]&gt;65,"Senior", TRUE, "Other")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 cm="1">
        <f t="array" ref="V3571">_xlfn.IFS(Aggregate[[#This Row],[Avg Monthly GB Download]]&lt;5,"Less than 5",Aggregate[[#This Row],[Avg Monthly GB Download]]&gt;=10,"10 gb or more", TRUE,"Between 5 and 10 GB")</f>
        <v>10 gb or more</v>
      </c>
      <c r="W3571">
        <v>18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 cm="1">
        <f t="array" ref="J3572">_xlfn.IFS(Aggregate[[#This Row],[Age]]&lt;30,"Under 30",Aggregate[[#This Row],[Age]]&gt;65,"Senior", TRUE, "Other")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 cm="1">
        <f t="array" ref="V3572">_xlfn.IFS(Aggregate[[#This Row],[Avg Monthly GB Download]]&lt;5,"Less than 5",Aggregate[[#This Row],[Avg Monthly GB Download]]&gt;=10,"10 gb or more", TRUE,"Between 5 and 10 GB")</f>
        <v>Between 5 and 10 GB</v>
      </c>
      <c r="W3572">
        <v>8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 cm="1">
        <f t="array" ref="J3573">_xlfn.IFS(Aggregate[[#This Row],[Age]]&lt;30,"Under 30",Aggregate[[#This Row],[Age]]&gt;65,"Senior", TRUE, "Other")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 cm="1">
        <f t="array" ref="V3573">_xlfn.IFS(Aggregate[[#This Row],[Avg Monthly GB Download]]&lt;5,"Less than 5",Aggregate[[#This Row],[Avg Monthly GB Download]]&gt;=10,"10 gb or more", TRUE,"Between 5 and 10 GB")</f>
        <v>Less than 5</v>
      </c>
      <c r="W3573">
        <v>4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 cm="1">
        <f t="array" ref="J3574">_xlfn.IFS(Aggregate[[#This Row],[Age]]&lt;30,"Under 30",Aggregate[[#This Row],[Age]]&gt;65,"Senior", TRUE, "Other")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 cm="1">
        <f t="array" ref="V3574">_xlfn.IFS(Aggregate[[#This Row],[Avg Monthly GB Download]]&lt;5,"Less than 5",Aggregate[[#This Row],[Avg Monthly GB Download]]&gt;=10,"10 gb or more", TRUE,"Between 5 and 10 GB")</f>
        <v>Less than 5</v>
      </c>
      <c r="W3574">
        <v>2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 cm="1">
        <f t="array" ref="J3575">_xlfn.IFS(Aggregate[[#This Row],[Age]]&lt;30,"Under 30",Aggregate[[#This Row],[Age]]&gt;65,"Senior", TRUE, "Other")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 cm="1">
        <f t="array" ref="V3575">_xlfn.IFS(Aggregate[[#This Row],[Avg Monthly GB Download]]&lt;5,"Less than 5",Aggregate[[#This Row],[Avg Monthly GB Download]]&gt;=10,"10 gb or more", TRUE,"Between 5 and 10 GB")</f>
        <v>Less than 5</v>
      </c>
      <c r="W3575">
        <v>2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 cm="1">
        <f t="array" ref="J3576">_xlfn.IFS(Aggregate[[#This Row],[Age]]&lt;30,"Under 30",Aggregate[[#This Row],[Age]]&gt;65,"Senior", TRUE, "Other")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 cm="1">
        <f t="array" ref="V3576">_xlfn.IFS(Aggregate[[#This Row],[Avg Monthly GB Download]]&lt;5,"Less than 5",Aggregate[[#This Row],[Avg Monthly GB Download]]&gt;=10,"10 gb or more", TRUE,"Between 5 and 10 GB")</f>
        <v>Between 5 and 10 GB</v>
      </c>
      <c r="W3576">
        <v>5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 cm="1">
        <f t="array" ref="J3577">_xlfn.IFS(Aggregate[[#This Row],[Age]]&lt;30,"Under 30",Aggregate[[#This Row],[Age]]&gt;65,"Senior", TRUE, "Other")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 cm="1">
        <f t="array" ref="V3577">_xlfn.IFS(Aggregate[[#This Row],[Avg Monthly GB Download]]&lt;5,"Less than 5",Aggregate[[#This Row],[Avg Monthly GB Download]]&gt;=10,"10 gb or more", TRUE,"Between 5 and 10 GB")</f>
        <v>Between 5 and 10 GB</v>
      </c>
      <c r="W3577">
        <v>8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 cm="1">
        <f t="array" ref="J3578">_xlfn.IFS(Aggregate[[#This Row],[Age]]&lt;30,"Under 30",Aggregate[[#This Row],[Age]]&gt;65,"Senior", TRUE, "Other")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 cm="1">
        <f t="array" ref="V3578">_xlfn.IFS(Aggregate[[#This Row],[Avg Monthly GB Download]]&lt;5,"Less than 5",Aggregate[[#This Row],[Avg Monthly GB Download]]&gt;=10,"10 gb or more", TRUE,"Between 5 and 10 GB")</f>
        <v>10 gb or more</v>
      </c>
      <c r="W3578">
        <v>10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 cm="1">
        <f t="array" ref="J3579">_xlfn.IFS(Aggregate[[#This Row],[Age]]&lt;30,"Under 30",Aggregate[[#This Row],[Age]]&gt;65,"Senior", TRUE, "Other")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 cm="1">
        <f t="array" ref="V3579">_xlfn.IFS(Aggregate[[#This Row],[Avg Monthly GB Download]]&lt;5,"Less than 5",Aggregate[[#This Row],[Avg Monthly GB Download]]&gt;=10,"10 gb or more", TRUE,"Between 5 and 10 GB")</f>
        <v>Between 5 and 10 GB</v>
      </c>
      <c r="W3579">
        <v>7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 cm="1">
        <f t="array" ref="J3580">_xlfn.IFS(Aggregate[[#This Row],[Age]]&lt;30,"Under 30",Aggregate[[#This Row],[Age]]&gt;65,"Senior", TRUE, "Other")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 cm="1">
        <f t="array" ref="V3580">_xlfn.IFS(Aggregate[[#This Row],[Avg Monthly GB Download]]&lt;5,"Less than 5",Aggregate[[#This Row],[Avg Monthly GB Download]]&gt;=10,"10 gb or more", TRUE,"Between 5 and 10 GB")</f>
        <v>Between 5 and 10 GB</v>
      </c>
      <c r="W3580">
        <v>5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 cm="1">
        <f t="array" ref="J3581">_xlfn.IFS(Aggregate[[#This Row],[Age]]&lt;30,"Under 30",Aggregate[[#This Row],[Age]]&gt;65,"Senior", TRUE, "Other")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 cm="1">
        <f t="array" ref="V3581">_xlfn.IFS(Aggregate[[#This Row],[Avg Monthly GB Download]]&lt;5,"Less than 5",Aggregate[[#This Row],[Avg Monthly GB Download]]&gt;=10,"10 gb or more", TRUE,"Between 5 and 10 GB")</f>
        <v>Less than 5</v>
      </c>
      <c r="W3581">
        <v>1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 cm="1">
        <f t="array" ref="J3582">_xlfn.IFS(Aggregate[[#This Row],[Age]]&lt;30,"Under 30",Aggregate[[#This Row],[Age]]&gt;65,"Senior", TRUE, "Other")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 cm="1">
        <f t="array" ref="V3582">_xlfn.IFS(Aggregate[[#This Row],[Avg Monthly GB Download]]&lt;5,"Less than 5",Aggregate[[#This Row],[Avg Monthly GB Download]]&gt;=10,"10 gb or more", TRUE,"Between 5 and 10 GB")</f>
        <v>Between 5 and 10 GB</v>
      </c>
      <c r="W3582">
        <v>7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 cm="1">
        <f t="array" ref="J3583">_xlfn.IFS(Aggregate[[#This Row],[Age]]&lt;30,"Under 30",Aggregate[[#This Row],[Age]]&gt;65,"Senior", TRUE, "Other")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 cm="1">
        <f t="array" ref="V3583">_xlfn.IFS(Aggregate[[#This Row],[Avg Monthly GB Download]]&lt;5,"Less than 5",Aggregate[[#This Row],[Avg Monthly GB Download]]&gt;=10,"10 gb or more", TRUE,"Between 5 and 10 GB")</f>
        <v>10 gb or more</v>
      </c>
      <c r="W3583">
        <v>24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 cm="1">
        <f t="array" ref="J3584">_xlfn.IFS(Aggregate[[#This Row],[Age]]&lt;30,"Under 30",Aggregate[[#This Row],[Age]]&gt;65,"Senior", TRUE, "Other")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 cm="1">
        <f t="array" ref="V3584">_xlfn.IFS(Aggregate[[#This Row],[Avg Monthly GB Download]]&lt;5,"Less than 5",Aggregate[[#This Row],[Avg Monthly GB Download]]&gt;=10,"10 gb or more", TRUE,"Between 5 and 10 GB")</f>
        <v>Less than 5</v>
      </c>
      <c r="W3584">
        <v>2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 cm="1">
        <f t="array" ref="J3585">_xlfn.IFS(Aggregate[[#This Row],[Age]]&lt;30,"Under 30",Aggregate[[#This Row],[Age]]&gt;65,"Senior", TRUE, "Other")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 cm="1">
        <f t="array" ref="V3585">_xlfn.IFS(Aggregate[[#This Row],[Avg Monthly GB Download]]&lt;5,"Less than 5",Aggregate[[#This Row],[Avg Monthly GB Download]]&gt;=10,"10 gb or more", TRUE,"Between 5 and 10 GB")</f>
        <v>Between 5 and 10 GB</v>
      </c>
      <c r="W3585">
        <v>6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 cm="1">
        <f t="array" ref="J3586">_xlfn.IFS(Aggregate[[#This Row],[Age]]&lt;30,"Under 30",Aggregate[[#This Row],[Age]]&gt;65,"Senior", TRUE, "Other")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 cm="1">
        <f t="array" ref="V3586">_xlfn.IFS(Aggregate[[#This Row],[Avg Monthly GB Download]]&lt;5,"Less than 5",Aggregate[[#This Row],[Avg Monthly GB Download]]&gt;=10,"10 gb or more", TRUE,"Between 5 and 10 GB")</f>
        <v>10 gb or more</v>
      </c>
      <c r="W3586">
        <v>10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 cm="1">
        <f t="array" ref="J3587">_xlfn.IFS(Aggregate[[#This Row],[Age]]&lt;30,"Under 30",Aggregate[[#This Row],[Age]]&gt;65,"Senior", TRUE, "Other")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 cm="1">
        <f t="array" ref="V3587">_xlfn.IFS(Aggregate[[#This Row],[Avg Monthly GB Download]]&lt;5,"Less than 5",Aggregate[[#This Row],[Avg Monthly GB Download]]&gt;=10,"10 gb or more", TRUE,"Between 5 and 10 GB")</f>
        <v>10 gb or more</v>
      </c>
      <c r="W3587">
        <v>11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 cm="1">
        <f t="array" ref="J3588">_xlfn.IFS(Aggregate[[#This Row],[Age]]&lt;30,"Under 30",Aggregate[[#This Row],[Age]]&gt;65,"Senior", TRUE, "Other")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 cm="1">
        <f t="array" ref="V3588">_xlfn.IFS(Aggregate[[#This Row],[Avg Monthly GB Download]]&lt;5,"Less than 5",Aggregate[[#This Row],[Avg Monthly GB Download]]&gt;=10,"10 gb or more", TRUE,"Between 5 and 10 GB")</f>
        <v>Between 5 and 10 GB</v>
      </c>
      <c r="W3588">
        <v>6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 cm="1">
        <f t="array" ref="J3589">_xlfn.IFS(Aggregate[[#This Row],[Age]]&lt;30,"Under 30",Aggregate[[#This Row],[Age]]&gt;65,"Senior", TRUE, "Other")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 cm="1">
        <f t="array" ref="V3589">_xlfn.IFS(Aggregate[[#This Row],[Avg Monthly GB Download]]&lt;5,"Less than 5",Aggregate[[#This Row],[Avg Monthly GB Download]]&gt;=10,"10 gb or more", TRUE,"Between 5 and 10 GB")</f>
        <v>10 gb or more</v>
      </c>
      <c r="W3589">
        <v>17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 cm="1">
        <f t="array" ref="J3590">_xlfn.IFS(Aggregate[[#This Row],[Age]]&lt;30,"Under 30",Aggregate[[#This Row],[Age]]&gt;65,"Senior", TRUE, "Other")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 cm="1">
        <f t="array" ref="V3590">_xlfn.IFS(Aggregate[[#This Row],[Avg Monthly GB Download]]&lt;5,"Less than 5",Aggregate[[#This Row],[Avg Monthly GB Download]]&gt;=10,"10 gb or more", TRUE,"Between 5 and 10 GB")</f>
        <v>Between 5 and 10 GB</v>
      </c>
      <c r="W3590">
        <v>9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 cm="1">
        <f t="array" ref="J3591">_xlfn.IFS(Aggregate[[#This Row],[Age]]&lt;30,"Under 30",Aggregate[[#This Row],[Age]]&gt;65,"Senior", TRUE, "Other")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 cm="1">
        <f t="array" ref="V3591">_xlfn.IFS(Aggregate[[#This Row],[Avg Monthly GB Download]]&lt;5,"Less than 5",Aggregate[[#This Row],[Avg Monthly GB Download]]&gt;=10,"10 gb or more", TRUE,"Between 5 and 10 GB")</f>
        <v>10 gb or more</v>
      </c>
      <c r="W3591">
        <v>14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 cm="1">
        <f t="array" ref="J3592">_xlfn.IFS(Aggregate[[#This Row],[Age]]&lt;30,"Under 30",Aggregate[[#This Row],[Age]]&gt;65,"Senior", TRUE, "Other")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 cm="1">
        <f t="array" ref="V3592">_xlfn.IFS(Aggregate[[#This Row],[Avg Monthly GB Download]]&lt;5,"Less than 5",Aggregate[[#This Row],[Avg Monthly GB Download]]&gt;=10,"10 gb or more", TRUE,"Between 5 and 10 GB")</f>
        <v>Between 5 and 10 GB</v>
      </c>
      <c r="W3592">
        <v>8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 cm="1">
        <f t="array" ref="J3593">_xlfn.IFS(Aggregate[[#This Row],[Age]]&lt;30,"Under 30",Aggregate[[#This Row],[Age]]&gt;65,"Senior", TRUE, "Other")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 cm="1">
        <f t="array" ref="V3593">_xlfn.IFS(Aggregate[[#This Row],[Avg Monthly GB Download]]&lt;5,"Less than 5",Aggregate[[#This Row],[Avg Monthly GB Download]]&gt;=10,"10 gb or more", TRUE,"Between 5 and 10 GB")</f>
        <v>10 gb or more</v>
      </c>
      <c r="W3593">
        <v>15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 cm="1">
        <f t="array" ref="J3594">_xlfn.IFS(Aggregate[[#This Row],[Age]]&lt;30,"Under 30",Aggregate[[#This Row],[Age]]&gt;65,"Senior", TRUE, "Other")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 cm="1">
        <f t="array" ref="V3594">_xlfn.IFS(Aggregate[[#This Row],[Avg Monthly GB Download]]&lt;5,"Less than 5",Aggregate[[#This Row],[Avg Monthly GB Download]]&gt;=10,"10 gb or more", TRUE,"Between 5 and 10 GB")</f>
        <v>Between 5 and 10 GB</v>
      </c>
      <c r="W3594">
        <v>8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 cm="1">
        <f t="array" ref="J3595">_xlfn.IFS(Aggregate[[#This Row],[Age]]&lt;30,"Under 30",Aggregate[[#This Row],[Age]]&gt;65,"Senior", TRUE, "Other")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 cm="1">
        <f t="array" ref="V3595">_xlfn.IFS(Aggregate[[#This Row],[Avg Monthly GB Download]]&lt;5,"Less than 5",Aggregate[[#This Row],[Avg Monthly GB Download]]&gt;=10,"10 gb or more", TRUE,"Between 5 and 10 GB")</f>
        <v>Between 5 and 10 GB</v>
      </c>
      <c r="W3595">
        <v>5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 cm="1">
        <f t="array" ref="J3596">_xlfn.IFS(Aggregate[[#This Row],[Age]]&lt;30,"Under 30",Aggregate[[#This Row],[Age]]&gt;65,"Senior", TRUE, "Other")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 cm="1">
        <f t="array" ref="V3596">_xlfn.IFS(Aggregate[[#This Row],[Avg Monthly GB Download]]&lt;5,"Less than 5",Aggregate[[#This Row],[Avg Monthly GB Download]]&gt;=10,"10 gb or more", TRUE,"Between 5 and 10 GB")</f>
        <v>10 gb or more</v>
      </c>
      <c r="W3596">
        <v>14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 cm="1">
        <f t="array" ref="J3597">_xlfn.IFS(Aggregate[[#This Row],[Age]]&lt;30,"Under 30",Aggregate[[#This Row],[Age]]&gt;65,"Senior", TRUE, "Other")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 cm="1">
        <f t="array" ref="V3597">_xlfn.IFS(Aggregate[[#This Row],[Avg Monthly GB Download]]&lt;5,"Less than 5",Aggregate[[#This Row],[Avg Monthly GB Download]]&gt;=10,"10 gb or more", TRUE,"Between 5 and 10 GB")</f>
        <v>Between 5 and 10 GB</v>
      </c>
      <c r="W3597">
        <v>9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 cm="1">
        <f t="array" ref="J3598">_xlfn.IFS(Aggregate[[#This Row],[Age]]&lt;30,"Under 30",Aggregate[[#This Row],[Age]]&gt;65,"Senior", TRUE, "Other")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 cm="1">
        <f t="array" ref="V3598">_xlfn.IFS(Aggregate[[#This Row],[Avg Monthly GB Download]]&lt;5,"Less than 5",Aggregate[[#This Row],[Avg Monthly GB Download]]&gt;=10,"10 gb or more", TRUE,"Between 5 and 10 GB")</f>
        <v>Between 5 and 10 GB</v>
      </c>
      <c r="W3598">
        <v>5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 cm="1">
        <f t="array" ref="J3599">_xlfn.IFS(Aggregate[[#This Row],[Age]]&lt;30,"Under 30",Aggregate[[#This Row],[Age]]&gt;65,"Senior", TRUE, "Other")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 cm="1">
        <f t="array" ref="V3599">_xlfn.IFS(Aggregate[[#This Row],[Avg Monthly GB Download]]&lt;5,"Less than 5",Aggregate[[#This Row],[Avg Monthly GB Download]]&gt;=10,"10 gb or more", TRUE,"Between 5 and 10 GB")</f>
        <v>Less than 5</v>
      </c>
      <c r="W3599">
        <v>4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 cm="1">
        <f t="array" ref="J3600">_xlfn.IFS(Aggregate[[#This Row],[Age]]&lt;30,"Under 30",Aggregate[[#This Row],[Age]]&gt;65,"Senior", TRUE, "Other")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 cm="1">
        <f t="array" ref="V3600">_xlfn.IFS(Aggregate[[#This Row],[Avg Monthly GB Download]]&lt;5,"Less than 5",Aggregate[[#This Row],[Avg Monthly GB Download]]&gt;=10,"10 gb or more", TRUE,"Between 5 and 10 GB")</f>
        <v>Less than 5</v>
      </c>
      <c r="W3600">
        <v>4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 cm="1">
        <f t="array" ref="J3601">_xlfn.IFS(Aggregate[[#This Row],[Age]]&lt;30,"Under 30",Aggregate[[#This Row],[Age]]&gt;65,"Senior", TRUE, "Other")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 cm="1">
        <f t="array" ref="V3601">_xlfn.IFS(Aggregate[[#This Row],[Avg Monthly GB Download]]&lt;5,"Less than 5",Aggregate[[#This Row],[Avg Monthly GB Download]]&gt;=10,"10 gb or more", TRUE,"Between 5 and 10 GB")</f>
        <v>Less than 5</v>
      </c>
      <c r="W3601">
        <v>4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 cm="1">
        <f t="array" ref="J3602">_xlfn.IFS(Aggregate[[#This Row],[Age]]&lt;30,"Under 30",Aggregate[[#This Row],[Age]]&gt;65,"Senior", TRUE, "Other")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 cm="1">
        <f t="array" ref="V3602">_xlfn.IFS(Aggregate[[#This Row],[Avg Monthly GB Download]]&lt;5,"Less than 5",Aggregate[[#This Row],[Avg Monthly GB Download]]&gt;=10,"10 gb or more", TRUE,"Between 5 and 10 GB")</f>
        <v>10 gb or more</v>
      </c>
      <c r="W3602">
        <v>16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 cm="1">
        <f t="array" ref="J3603">_xlfn.IFS(Aggregate[[#This Row],[Age]]&lt;30,"Under 30",Aggregate[[#This Row],[Age]]&gt;65,"Senior", TRUE, "Other")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 cm="1">
        <f t="array" ref="V3603">_xlfn.IFS(Aggregate[[#This Row],[Avg Monthly GB Download]]&lt;5,"Less than 5",Aggregate[[#This Row],[Avg Monthly GB Download]]&gt;=10,"10 gb or more", TRUE,"Between 5 and 10 GB")</f>
        <v>Less than 5</v>
      </c>
      <c r="W3603">
        <v>1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 cm="1">
        <f t="array" ref="J3604">_xlfn.IFS(Aggregate[[#This Row],[Age]]&lt;30,"Under 30",Aggregate[[#This Row],[Age]]&gt;65,"Senior", TRUE, "Other")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 cm="1">
        <f t="array" ref="V3604">_xlfn.IFS(Aggregate[[#This Row],[Avg Monthly GB Download]]&lt;5,"Less than 5",Aggregate[[#This Row],[Avg Monthly GB Download]]&gt;=10,"10 gb or more", TRUE,"Between 5 and 10 GB")</f>
        <v>10 gb or more</v>
      </c>
      <c r="W3604">
        <v>17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 cm="1">
        <f t="array" ref="J3605">_xlfn.IFS(Aggregate[[#This Row],[Age]]&lt;30,"Under 30",Aggregate[[#This Row],[Age]]&gt;65,"Senior", TRUE, "Other")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 cm="1">
        <f t="array" ref="V3605">_xlfn.IFS(Aggregate[[#This Row],[Avg Monthly GB Download]]&lt;5,"Less than 5",Aggregate[[#This Row],[Avg Monthly GB Download]]&gt;=10,"10 gb or more", TRUE,"Between 5 and 10 GB")</f>
        <v>10 gb or more</v>
      </c>
      <c r="W3605">
        <v>15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 cm="1">
        <f t="array" ref="J3606">_xlfn.IFS(Aggregate[[#This Row],[Age]]&lt;30,"Under 30",Aggregate[[#This Row],[Age]]&gt;65,"Senior", TRUE, "Other")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 cm="1">
        <f t="array" ref="V3606">_xlfn.IFS(Aggregate[[#This Row],[Avg Monthly GB Download]]&lt;5,"Less than 5",Aggregate[[#This Row],[Avg Monthly GB Download]]&gt;=10,"10 gb or more", TRUE,"Between 5 and 10 GB")</f>
        <v>10 gb or more</v>
      </c>
      <c r="W3606">
        <v>14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 cm="1">
        <f t="array" ref="J3607">_xlfn.IFS(Aggregate[[#This Row],[Age]]&lt;30,"Under 30",Aggregate[[#This Row],[Age]]&gt;65,"Senior", TRUE, "Other")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 cm="1">
        <f t="array" ref="V3607">_xlfn.IFS(Aggregate[[#This Row],[Avg Monthly GB Download]]&lt;5,"Less than 5",Aggregate[[#This Row],[Avg Monthly GB Download]]&gt;=10,"10 gb or more", TRUE,"Between 5 and 10 GB")</f>
        <v>Less than 5</v>
      </c>
      <c r="W3607">
        <v>3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 cm="1">
        <f t="array" ref="J3608">_xlfn.IFS(Aggregate[[#This Row],[Age]]&lt;30,"Under 30",Aggregate[[#This Row],[Age]]&gt;65,"Senior", TRUE, "Other")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 cm="1">
        <f t="array" ref="V3608">_xlfn.IFS(Aggregate[[#This Row],[Avg Monthly GB Download]]&lt;5,"Less than 5",Aggregate[[#This Row],[Avg Monthly GB Download]]&gt;=10,"10 gb or more", TRUE,"Between 5 and 10 GB")</f>
        <v>Between 5 and 10 GB</v>
      </c>
      <c r="W3608">
        <v>6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 cm="1">
        <f t="array" ref="J3609">_xlfn.IFS(Aggregate[[#This Row],[Age]]&lt;30,"Under 30",Aggregate[[#This Row],[Age]]&gt;65,"Senior", TRUE, "Other")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 cm="1">
        <f t="array" ref="V3609">_xlfn.IFS(Aggregate[[#This Row],[Avg Monthly GB Download]]&lt;5,"Less than 5",Aggregate[[#This Row],[Avg Monthly GB Download]]&gt;=10,"10 gb or more", TRUE,"Between 5 and 10 GB")</f>
        <v>Less than 5</v>
      </c>
      <c r="W3609">
        <v>4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 cm="1">
        <f t="array" ref="J3610">_xlfn.IFS(Aggregate[[#This Row],[Age]]&lt;30,"Under 30",Aggregate[[#This Row],[Age]]&gt;65,"Senior", TRUE, "Other")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 cm="1">
        <f t="array" ref="V3610">_xlfn.IFS(Aggregate[[#This Row],[Avg Monthly GB Download]]&lt;5,"Less than 5",Aggregate[[#This Row],[Avg Monthly GB Download]]&gt;=10,"10 gb or more", TRUE,"Between 5 and 10 GB")</f>
        <v>Less than 5</v>
      </c>
      <c r="W3610">
        <v>1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 cm="1">
        <f t="array" ref="J3611">_xlfn.IFS(Aggregate[[#This Row],[Age]]&lt;30,"Under 30",Aggregate[[#This Row],[Age]]&gt;65,"Senior", TRUE, "Other")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 cm="1">
        <f t="array" ref="V3611">_xlfn.IFS(Aggregate[[#This Row],[Avg Monthly GB Download]]&lt;5,"Less than 5",Aggregate[[#This Row],[Avg Monthly GB Download]]&gt;=10,"10 gb or more", TRUE,"Between 5 and 10 GB")</f>
        <v>Between 5 and 10 GB</v>
      </c>
      <c r="W3611">
        <v>6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 cm="1">
        <f t="array" ref="J3612">_xlfn.IFS(Aggregate[[#This Row],[Age]]&lt;30,"Under 30",Aggregate[[#This Row],[Age]]&gt;65,"Senior", TRUE, "Other")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 cm="1">
        <f t="array" ref="V3612">_xlfn.IFS(Aggregate[[#This Row],[Avg Monthly GB Download]]&lt;5,"Less than 5",Aggregate[[#This Row],[Avg Monthly GB Download]]&gt;=10,"10 gb or more", TRUE,"Between 5 and 10 GB")</f>
        <v>Between 5 and 10 GB</v>
      </c>
      <c r="W3612">
        <v>5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 cm="1">
        <f t="array" ref="J3613">_xlfn.IFS(Aggregate[[#This Row],[Age]]&lt;30,"Under 30",Aggregate[[#This Row],[Age]]&gt;65,"Senior", TRUE, "Other")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 cm="1">
        <f t="array" ref="V3613">_xlfn.IFS(Aggregate[[#This Row],[Avg Monthly GB Download]]&lt;5,"Less than 5",Aggregate[[#This Row],[Avg Monthly GB Download]]&gt;=10,"10 gb or more", TRUE,"Between 5 and 10 GB")</f>
        <v>Less than 5</v>
      </c>
      <c r="W3613">
        <v>4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 cm="1">
        <f t="array" ref="J3614">_xlfn.IFS(Aggregate[[#This Row],[Age]]&lt;30,"Under 30",Aggregate[[#This Row],[Age]]&gt;65,"Senior", TRUE, "Other")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 cm="1">
        <f t="array" ref="V3614">_xlfn.IFS(Aggregate[[#This Row],[Avg Monthly GB Download]]&lt;5,"Less than 5",Aggregate[[#This Row],[Avg Monthly GB Download]]&gt;=10,"10 gb or more", TRUE,"Between 5 and 10 GB")</f>
        <v>Between 5 and 10 GB</v>
      </c>
      <c r="W3614">
        <v>6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 cm="1">
        <f t="array" ref="J3615">_xlfn.IFS(Aggregate[[#This Row],[Age]]&lt;30,"Under 30",Aggregate[[#This Row],[Age]]&gt;65,"Senior", TRUE, "Other")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 cm="1">
        <f t="array" ref="V3615">_xlfn.IFS(Aggregate[[#This Row],[Avg Monthly GB Download]]&lt;5,"Less than 5",Aggregate[[#This Row],[Avg Monthly GB Download]]&gt;=10,"10 gb or more", TRUE,"Between 5 and 10 GB")</f>
        <v>Less than 5</v>
      </c>
      <c r="W3615">
        <v>4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 cm="1">
        <f t="array" ref="J3616">_xlfn.IFS(Aggregate[[#This Row],[Age]]&lt;30,"Under 30",Aggregate[[#This Row],[Age]]&gt;65,"Senior", TRUE, "Other")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 cm="1">
        <f t="array" ref="V3616">_xlfn.IFS(Aggregate[[#This Row],[Avg Monthly GB Download]]&lt;5,"Less than 5",Aggregate[[#This Row],[Avg Monthly GB Download]]&gt;=10,"10 gb or more", TRUE,"Between 5 and 10 GB")</f>
        <v>10 gb or more</v>
      </c>
      <c r="W3616">
        <v>11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 cm="1">
        <f t="array" ref="J3617">_xlfn.IFS(Aggregate[[#This Row],[Age]]&lt;30,"Under 30",Aggregate[[#This Row],[Age]]&gt;65,"Senior", TRUE, "Other")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 cm="1">
        <f t="array" ref="V3617">_xlfn.IFS(Aggregate[[#This Row],[Avg Monthly GB Download]]&lt;5,"Less than 5",Aggregate[[#This Row],[Avg Monthly GB Download]]&gt;=10,"10 gb or more", TRUE,"Between 5 and 10 GB")</f>
        <v>Between 5 and 10 GB</v>
      </c>
      <c r="W3617">
        <v>9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 cm="1">
        <f t="array" ref="J3618">_xlfn.IFS(Aggregate[[#This Row],[Age]]&lt;30,"Under 30",Aggregate[[#This Row],[Age]]&gt;65,"Senior", TRUE, "Other")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 cm="1">
        <f t="array" ref="V3618">_xlfn.IFS(Aggregate[[#This Row],[Avg Monthly GB Download]]&lt;5,"Less than 5",Aggregate[[#This Row],[Avg Monthly GB Download]]&gt;=10,"10 gb or more", TRUE,"Between 5 and 10 GB")</f>
        <v>10 gb or more</v>
      </c>
      <c r="W3618">
        <v>10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 cm="1">
        <f t="array" ref="J3619">_xlfn.IFS(Aggregate[[#This Row],[Age]]&lt;30,"Under 30",Aggregate[[#This Row],[Age]]&gt;65,"Senior", TRUE, "Other")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 cm="1">
        <f t="array" ref="V3619">_xlfn.IFS(Aggregate[[#This Row],[Avg Monthly GB Download]]&lt;5,"Less than 5",Aggregate[[#This Row],[Avg Monthly GB Download]]&gt;=10,"10 gb or more", TRUE,"Between 5 and 10 GB")</f>
        <v>Less than 5</v>
      </c>
      <c r="W3619">
        <v>2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 cm="1">
        <f t="array" ref="J3620">_xlfn.IFS(Aggregate[[#This Row],[Age]]&lt;30,"Under 30",Aggregate[[#This Row],[Age]]&gt;65,"Senior", TRUE, "Other")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 cm="1">
        <f t="array" ref="V3620">_xlfn.IFS(Aggregate[[#This Row],[Avg Monthly GB Download]]&lt;5,"Less than 5",Aggregate[[#This Row],[Avg Monthly GB Download]]&gt;=10,"10 gb or more", TRUE,"Between 5 and 10 GB")</f>
        <v>10 gb or more</v>
      </c>
      <c r="W3620">
        <v>15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 cm="1">
        <f t="array" ref="J3621">_xlfn.IFS(Aggregate[[#This Row],[Age]]&lt;30,"Under 30",Aggregate[[#This Row],[Age]]&gt;65,"Senior", TRUE, "Other")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 cm="1">
        <f t="array" ref="V3621">_xlfn.IFS(Aggregate[[#This Row],[Avg Monthly GB Download]]&lt;5,"Less than 5",Aggregate[[#This Row],[Avg Monthly GB Download]]&gt;=10,"10 gb or more", TRUE,"Between 5 and 10 GB")</f>
        <v>10 gb or more</v>
      </c>
      <c r="W3621">
        <v>10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 cm="1">
        <f t="array" ref="J3622">_xlfn.IFS(Aggregate[[#This Row],[Age]]&lt;30,"Under 30",Aggregate[[#This Row],[Age]]&gt;65,"Senior", TRUE, "Other")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 cm="1">
        <f t="array" ref="V3622">_xlfn.IFS(Aggregate[[#This Row],[Avg Monthly GB Download]]&lt;5,"Less than 5",Aggregate[[#This Row],[Avg Monthly GB Download]]&gt;=10,"10 gb or more", TRUE,"Between 5 and 10 GB")</f>
        <v>10 gb or more</v>
      </c>
      <c r="W3622">
        <v>15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 cm="1">
        <f t="array" ref="J3623">_xlfn.IFS(Aggregate[[#This Row],[Age]]&lt;30,"Under 30",Aggregate[[#This Row],[Age]]&gt;65,"Senior", TRUE, "Other")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 cm="1">
        <f t="array" ref="V3623">_xlfn.IFS(Aggregate[[#This Row],[Avg Monthly GB Download]]&lt;5,"Less than 5",Aggregate[[#This Row],[Avg Monthly GB Download]]&gt;=10,"10 gb or more", TRUE,"Between 5 and 10 GB")</f>
        <v>Less than 5</v>
      </c>
      <c r="W3623">
        <v>1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 cm="1">
        <f t="array" ref="J3624">_xlfn.IFS(Aggregate[[#This Row],[Age]]&lt;30,"Under 30",Aggregate[[#This Row],[Age]]&gt;65,"Senior", TRUE, "Other")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 cm="1">
        <f t="array" ref="V3624">_xlfn.IFS(Aggregate[[#This Row],[Avg Monthly GB Download]]&lt;5,"Less than 5",Aggregate[[#This Row],[Avg Monthly GB Download]]&gt;=10,"10 gb or more", TRUE,"Between 5 and 10 GB")</f>
        <v>Between 5 and 10 GB</v>
      </c>
      <c r="W3624">
        <v>5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 cm="1">
        <f t="array" ref="J3625">_xlfn.IFS(Aggregate[[#This Row],[Age]]&lt;30,"Under 30",Aggregate[[#This Row],[Age]]&gt;65,"Senior", TRUE, "Other")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 cm="1">
        <f t="array" ref="V3625">_xlfn.IFS(Aggregate[[#This Row],[Avg Monthly GB Download]]&lt;5,"Less than 5",Aggregate[[#This Row],[Avg Monthly GB Download]]&gt;=10,"10 gb or more", TRUE,"Between 5 and 10 GB")</f>
        <v>10 gb or more</v>
      </c>
      <c r="W3625">
        <v>11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 cm="1">
        <f t="array" ref="J3626">_xlfn.IFS(Aggregate[[#This Row],[Age]]&lt;30,"Under 30",Aggregate[[#This Row],[Age]]&gt;65,"Senior", TRUE, "Other")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 cm="1">
        <f t="array" ref="V3626">_xlfn.IFS(Aggregate[[#This Row],[Avg Monthly GB Download]]&lt;5,"Less than 5",Aggregate[[#This Row],[Avg Monthly GB Download]]&gt;=10,"10 gb or more", TRUE,"Between 5 and 10 GB")</f>
        <v>10 gb or more</v>
      </c>
      <c r="W3626">
        <v>20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 cm="1">
        <f t="array" ref="J3627">_xlfn.IFS(Aggregate[[#This Row],[Age]]&lt;30,"Under 30",Aggregate[[#This Row],[Age]]&gt;65,"Senior", TRUE, "Other")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 cm="1">
        <f t="array" ref="V3627">_xlfn.IFS(Aggregate[[#This Row],[Avg Monthly GB Download]]&lt;5,"Less than 5",Aggregate[[#This Row],[Avg Monthly GB Download]]&gt;=10,"10 gb or more", TRUE,"Between 5 and 10 GB")</f>
        <v>10 gb or more</v>
      </c>
      <c r="W3627">
        <v>15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 cm="1">
        <f t="array" ref="J3628">_xlfn.IFS(Aggregate[[#This Row],[Age]]&lt;30,"Under 30",Aggregate[[#This Row],[Age]]&gt;65,"Senior", TRUE, "Other")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 cm="1">
        <f t="array" ref="V3628">_xlfn.IFS(Aggregate[[#This Row],[Avg Monthly GB Download]]&lt;5,"Less than 5",Aggregate[[#This Row],[Avg Monthly GB Download]]&gt;=10,"10 gb or more", TRUE,"Between 5 and 10 GB")</f>
        <v>10 gb or more</v>
      </c>
      <c r="W3628">
        <v>15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 cm="1">
        <f t="array" ref="J3629">_xlfn.IFS(Aggregate[[#This Row],[Age]]&lt;30,"Under 30",Aggregate[[#This Row],[Age]]&gt;65,"Senior", TRUE, "Other")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 cm="1">
        <f t="array" ref="V3629">_xlfn.IFS(Aggregate[[#This Row],[Avg Monthly GB Download]]&lt;5,"Less than 5",Aggregate[[#This Row],[Avg Monthly GB Download]]&gt;=10,"10 gb or more", TRUE,"Between 5 and 10 GB")</f>
        <v>Between 5 and 10 GB</v>
      </c>
      <c r="W3629">
        <v>5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 cm="1">
        <f t="array" ref="J3630">_xlfn.IFS(Aggregate[[#This Row],[Age]]&lt;30,"Under 30",Aggregate[[#This Row],[Age]]&gt;65,"Senior", TRUE, "Other")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 cm="1">
        <f t="array" ref="V3630">_xlfn.IFS(Aggregate[[#This Row],[Avg Monthly GB Download]]&lt;5,"Less than 5",Aggregate[[#This Row],[Avg Monthly GB Download]]&gt;=10,"10 gb or more", TRUE,"Between 5 and 10 GB")</f>
        <v>Less than 5</v>
      </c>
      <c r="W3630">
        <v>4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 cm="1">
        <f t="array" ref="J3631">_xlfn.IFS(Aggregate[[#This Row],[Age]]&lt;30,"Under 30",Aggregate[[#This Row],[Age]]&gt;65,"Senior", TRUE, "Other")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 cm="1">
        <f t="array" ref="V3631">_xlfn.IFS(Aggregate[[#This Row],[Avg Monthly GB Download]]&lt;5,"Less than 5",Aggregate[[#This Row],[Avg Monthly GB Download]]&gt;=10,"10 gb or more", TRUE,"Between 5 and 10 GB")</f>
        <v>Between 5 and 10 GB</v>
      </c>
      <c r="W3631">
        <v>9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 cm="1">
        <f t="array" ref="J3632">_xlfn.IFS(Aggregate[[#This Row],[Age]]&lt;30,"Under 30",Aggregate[[#This Row],[Age]]&gt;65,"Senior", TRUE, "Other")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 cm="1">
        <f t="array" ref="V3632">_xlfn.IFS(Aggregate[[#This Row],[Avg Monthly GB Download]]&lt;5,"Less than 5",Aggregate[[#This Row],[Avg Monthly GB Download]]&gt;=10,"10 gb or more", TRUE,"Between 5 and 10 GB")</f>
        <v>Between 5 and 10 GB</v>
      </c>
      <c r="W3632">
        <v>7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 cm="1">
        <f t="array" ref="J3633">_xlfn.IFS(Aggregate[[#This Row],[Age]]&lt;30,"Under 30",Aggregate[[#This Row],[Age]]&gt;65,"Senior", TRUE, "Other")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 cm="1">
        <f t="array" ref="V3633">_xlfn.IFS(Aggregate[[#This Row],[Avg Monthly GB Download]]&lt;5,"Less than 5",Aggregate[[#This Row],[Avg Monthly GB Download]]&gt;=10,"10 gb or more", TRUE,"Between 5 and 10 GB")</f>
        <v>10 gb or more</v>
      </c>
      <c r="W3633">
        <v>10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 cm="1">
        <f t="array" ref="J3634">_xlfn.IFS(Aggregate[[#This Row],[Age]]&lt;30,"Under 30",Aggregate[[#This Row],[Age]]&gt;65,"Senior", TRUE, "Other")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 cm="1">
        <f t="array" ref="V3634">_xlfn.IFS(Aggregate[[#This Row],[Avg Monthly GB Download]]&lt;5,"Less than 5",Aggregate[[#This Row],[Avg Monthly GB Download]]&gt;=10,"10 gb or more", TRUE,"Between 5 and 10 GB")</f>
        <v>Between 5 and 10 GB</v>
      </c>
      <c r="W3634">
        <v>8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 cm="1">
        <f t="array" ref="J3635">_xlfn.IFS(Aggregate[[#This Row],[Age]]&lt;30,"Under 30",Aggregate[[#This Row],[Age]]&gt;65,"Senior", TRUE, "Other")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 cm="1">
        <f t="array" ref="V3635">_xlfn.IFS(Aggregate[[#This Row],[Avg Monthly GB Download]]&lt;5,"Less than 5",Aggregate[[#This Row],[Avg Monthly GB Download]]&gt;=10,"10 gb or more", TRUE,"Between 5 and 10 GB")</f>
        <v>Less than 5</v>
      </c>
      <c r="W3635">
        <v>1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 cm="1">
        <f t="array" ref="J3636">_xlfn.IFS(Aggregate[[#This Row],[Age]]&lt;30,"Under 30",Aggregate[[#This Row],[Age]]&gt;65,"Senior", TRUE, "Other")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 cm="1">
        <f t="array" ref="V3636">_xlfn.IFS(Aggregate[[#This Row],[Avg Monthly GB Download]]&lt;5,"Less than 5",Aggregate[[#This Row],[Avg Monthly GB Download]]&gt;=10,"10 gb or more", TRUE,"Between 5 and 10 GB")</f>
        <v>Between 5 and 10 GB</v>
      </c>
      <c r="W3636">
        <v>7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 cm="1">
        <f t="array" ref="J3637">_xlfn.IFS(Aggregate[[#This Row],[Age]]&lt;30,"Under 30",Aggregate[[#This Row],[Age]]&gt;65,"Senior", TRUE, "Other")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 cm="1">
        <f t="array" ref="V3637">_xlfn.IFS(Aggregate[[#This Row],[Avg Monthly GB Download]]&lt;5,"Less than 5",Aggregate[[#This Row],[Avg Monthly GB Download]]&gt;=10,"10 gb or more", TRUE,"Between 5 and 10 GB")</f>
        <v>Less than 5</v>
      </c>
      <c r="W3637">
        <v>2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 cm="1">
        <f t="array" ref="J3638">_xlfn.IFS(Aggregate[[#This Row],[Age]]&lt;30,"Under 30",Aggregate[[#This Row],[Age]]&gt;65,"Senior", TRUE, "Other")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 cm="1">
        <f t="array" ref="V3638">_xlfn.IFS(Aggregate[[#This Row],[Avg Monthly GB Download]]&lt;5,"Less than 5",Aggregate[[#This Row],[Avg Monthly GB Download]]&gt;=10,"10 gb or more", TRUE,"Between 5 and 10 GB")</f>
        <v>Less than 5</v>
      </c>
      <c r="W3638">
        <v>3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 cm="1">
        <f t="array" ref="J3639">_xlfn.IFS(Aggregate[[#This Row],[Age]]&lt;30,"Under 30",Aggregate[[#This Row],[Age]]&gt;65,"Senior", TRUE, "Other")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 cm="1">
        <f t="array" ref="V3639">_xlfn.IFS(Aggregate[[#This Row],[Avg Monthly GB Download]]&lt;5,"Less than 5",Aggregate[[#This Row],[Avg Monthly GB Download]]&gt;=10,"10 gb or more", TRUE,"Between 5 and 10 GB")</f>
        <v>Less than 5</v>
      </c>
      <c r="W3639">
        <v>3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 cm="1">
        <f t="array" ref="J3640">_xlfn.IFS(Aggregate[[#This Row],[Age]]&lt;30,"Under 30",Aggregate[[#This Row],[Age]]&gt;65,"Senior", TRUE, "Other")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 cm="1">
        <f t="array" ref="V3640">_xlfn.IFS(Aggregate[[#This Row],[Avg Monthly GB Download]]&lt;5,"Less than 5",Aggregate[[#This Row],[Avg Monthly GB Download]]&gt;=10,"10 gb or more", TRUE,"Between 5 and 10 GB")</f>
        <v>10 gb or more</v>
      </c>
      <c r="W3640">
        <v>25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 cm="1">
        <f t="array" ref="J3641">_xlfn.IFS(Aggregate[[#This Row],[Age]]&lt;30,"Under 30",Aggregate[[#This Row],[Age]]&gt;65,"Senior", TRUE, "Other")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 cm="1">
        <f t="array" ref="V3641">_xlfn.IFS(Aggregate[[#This Row],[Avg Monthly GB Download]]&lt;5,"Less than 5",Aggregate[[#This Row],[Avg Monthly GB Download]]&gt;=10,"10 gb or more", TRUE,"Between 5 and 10 GB")</f>
        <v>Less than 5</v>
      </c>
      <c r="W3641">
        <v>2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 cm="1">
        <f t="array" ref="J3642">_xlfn.IFS(Aggregate[[#This Row],[Age]]&lt;30,"Under 30",Aggregate[[#This Row],[Age]]&gt;65,"Senior", TRUE, "Other")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 cm="1">
        <f t="array" ref="V3642">_xlfn.IFS(Aggregate[[#This Row],[Avg Monthly GB Download]]&lt;5,"Less than 5",Aggregate[[#This Row],[Avg Monthly GB Download]]&gt;=10,"10 gb or more", TRUE,"Between 5 and 10 GB")</f>
        <v>10 gb or more</v>
      </c>
      <c r="W3642">
        <v>26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 cm="1">
        <f t="array" ref="J3643">_xlfn.IFS(Aggregate[[#This Row],[Age]]&lt;30,"Under 30",Aggregate[[#This Row],[Age]]&gt;65,"Senior", TRUE, "Other")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 cm="1">
        <f t="array" ref="V3643">_xlfn.IFS(Aggregate[[#This Row],[Avg Monthly GB Download]]&lt;5,"Less than 5",Aggregate[[#This Row],[Avg Monthly GB Download]]&gt;=10,"10 gb or more", TRUE,"Between 5 and 10 GB")</f>
        <v>Less than 5</v>
      </c>
      <c r="W3643">
        <v>2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 cm="1">
        <f t="array" ref="J3644">_xlfn.IFS(Aggregate[[#This Row],[Age]]&lt;30,"Under 30",Aggregate[[#This Row],[Age]]&gt;65,"Senior", TRUE, "Other")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 cm="1">
        <f t="array" ref="V3644">_xlfn.IFS(Aggregate[[#This Row],[Avg Monthly GB Download]]&lt;5,"Less than 5",Aggregate[[#This Row],[Avg Monthly GB Download]]&gt;=10,"10 gb or more", TRUE,"Between 5 and 10 GB")</f>
        <v>Between 5 and 10 GB</v>
      </c>
      <c r="W3644">
        <v>5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 cm="1">
        <f t="array" ref="J3645">_xlfn.IFS(Aggregate[[#This Row],[Age]]&lt;30,"Under 30",Aggregate[[#This Row],[Age]]&gt;65,"Senior", TRUE, "Other")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 cm="1">
        <f t="array" ref="V3645">_xlfn.IFS(Aggregate[[#This Row],[Avg Monthly GB Download]]&lt;5,"Less than 5",Aggregate[[#This Row],[Avg Monthly GB Download]]&gt;=10,"10 gb or more", TRUE,"Between 5 and 10 GB")</f>
        <v>Between 5 and 10 GB</v>
      </c>
      <c r="W3645">
        <v>6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 cm="1">
        <f t="array" ref="J3646">_xlfn.IFS(Aggregate[[#This Row],[Age]]&lt;30,"Under 30",Aggregate[[#This Row],[Age]]&gt;65,"Senior", TRUE, "Other")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 cm="1">
        <f t="array" ref="V3646">_xlfn.IFS(Aggregate[[#This Row],[Avg Monthly GB Download]]&lt;5,"Less than 5",Aggregate[[#This Row],[Avg Monthly GB Download]]&gt;=10,"10 gb or more", TRUE,"Between 5 and 10 GB")</f>
        <v>10 gb or more</v>
      </c>
      <c r="W3646">
        <v>19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 cm="1">
        <f t="array" ref="J3647">_xlfn.IFS(Aggregate[[#This Row],[Age]]&lt;30,"Under 30",Aggregate[[#This Row],[Age]]&gt;65,"Senior", TRUE, "Other")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 cm="1">
        <f t="array" ref="V3647">_xlfn.IFS(Aggregate[[#This Row],[Avg Monthly GB Download]]&lt;5,"Less than 5",Aggregate[[#This Row],[Avg Monthly GB Download]]&gt;=10,"10 gb or more", TRUE,"Between 5 and 10 GB")</f>
        <v>Between 5 and 10 GB</v>
      </c>
      <c r="W3647">
        <v>5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 cm="1">
        <f t="array" ref="J3648">_xlfn.IFS(Aggregate[[#This Row],[Age]]&lt;30,"Under 30",Aggregate[[#This Row],[Age]]&gt;65,"Senior", TRUE, "Other")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 cm="1">
        <f t="array" ref="V3648">_xlfn.IFS(Aggregate[[#This Row],[Avg Monthly GB Download]]&lt;5,"Less than 5",Aggregate[[#This Row],[Avg Monthly GB Download]]&gt;=10,"10 gb or more", TRUE,"Between 5 and 10 GB")</f>
        <v>Between 5 and 10 GB</v>
      </c>
      <c r="W3648">
        <v>7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 cm="1">
        <f t="array" ref="J3649">_xlfn.IFS(Aggregate[[#This Row],[Age]]&lt;30,"Under 30",Aggregate[[#This Row],[Age]]&gt;65,"Senior", TRUE, "Other")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 cm="1">
        <f t="array" ref="V3649">_xlfn.IFS(Aggregate[[#This Row],[Avg Monthly GB Download]]&lt;5,"Less than 5",Aggregate[[#This Row],[Avg Monthly GB Download]]&gt;=10,"10 gb or more", TRUE,"Between 5 and 10 GB")</f>
        <v>Less than 5</v>
      </c>
      <c r="W3649">
        <v>3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 cm="1">
        <f t="array" ref="J3650">_xlfn.IFS(Aggregate[[#This Row],[Age]]&lt;30,"Under 30",Aggregate[[#This Row],[Age]]&gt;65,"Senior", TRUE, "Other")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 cm="1">
        <f t="array" ref="V3650">_xlfn.IFS(Aggregate[[#This Row],[Avg Monthly GB Download]]&lt;5,"Less than 5",Aggregate[[#This Row],[Avg Monthly GB Download]]&gt;=10,"10 gb or more", TRUE,"Between 5 and 10 GB")</f>
        <v>Less than 5</v>
      </c>
      <c r="W3650">
        <v>4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 cm="1">
        <f t="array" ref="J3651">_xlfn.IFS(Aggregate[[#This Row],[Age]]&lt;30,"Under 30",Aggregate[[#This Row],[Age]]&gt;65,"Senior", TRUE, "Other")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 cm="1">
        <f t="array" ref="V3651">_xlfn.IFS(Aggregate[[#This Row],[Avg Monthly GB Download]]&lt;5,"Less than 5",Aggregate[[#This Row],[Avg Monthly GB Download]]&gt;=10,"10 gb or more", TRUE,"Between 5 and 10 GB")</f>
        <v>Between 5 and 10 GB</v>
      </c>
      <c r="W3651">
        <v>7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 cm="1">
        <f t="array" ref="J3652">_xlfn.IFS(Aggregate[[#This Row],[Age]]&lt;30,"Under 30",Aggregate[[#This Row],[Age]]&gt;65,"Senior", TRUE, "Other")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 cm="1">
        <f t="array" ref="V3652">_xlfn.IFS(Aggregate[[#This Row],[Avg Monthly GB Download]]&lt;5,"Less than 5",Aggregate[[#This Row],[Avg Monthly GB Download]]&gt;=10,"10 gb or more", TRUE,"Between 5 and 10 GB")</f>
        <v>Between 5 and 10 GB</v>
      </c>
      <c r="W3652">
        <v>8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 cm="1">
        <f t="array" ref="J3653">_xlfn.IFS(Aggregate[[#This Row],[Age]]&lt;30,"Under 30",Aggregate[[#This Row],[Age]]&gt;65,"Senior", TRUE, "Other")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 cm="1">
        <f t="array" ref="V3653">_xlfn.IFS(Aggregate[[#This Row],[Avg Monthly GB Download]]&lt;5,"Less than 5",Aggregate[[#This Row],[Avg Monthly GB Download]]&gt;=10,"10 gb or more", TRUE,"Between 5 and 10 GB")</f>
        <v>Between 5 and 10 GB</v>
      </c>
      <c r="W3653">
        <v>7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 cm="1">
        <f t="array" ref="J3654">_xlfn.IFS(Aggregate[[#This Row],[Age]]&lt;30,"Under 30",Aggregate[[#This Row],[Age]]&gt;65,"Senior", TRUE, "Other")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 cm="1">
        <f t="array" ref="V3654">_xlfn.IFS(Aggregate[[#This Row],[Avg Monthly GB Download]]&lt;5,"Less than 5",Aggregate[[#This Row],[Avg Monthly GB Download]]&gt;=10,"10 gb or more", TRUE,"Between 5 and 10 GB")</f>
        <v>Between 5 and 10 GB</v>
      </c>
      <c r="W3654">
        <v>7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 cm="1">
        <f t="array" ref="J3655">_xlfn.IFS(Aggregate[[#This Row],[Age]]&lt;30,"Under 30",Aggregate[[#This Row],[Age]]&gt;65,"Senior", TRUE, "Other")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 cm="1">
        <f t="array" ref="V3655">_xlfn.IFS(Aggregate[[#This Row],[Avg Monthly GB Download]]&lt;5,"Less than 5",Aggregate[[#This Row],[Avg Monthly GB Download]]&gt;=10,"10 gb or more", TRUE,"Between 5 and 10 GB")</f>
        <v>Between 5 and 10 GB</v>
      </c>
      <c r="W3655">
        <v>5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 cm="1">
        <f t="array" ref="J3656">_xlfn.IFS(Aggregate[[#This Row],[Age]]&lt;30,"Under 30",Aggregate[[#This Row],[Age]]&gt;65,"Senior", TRUE, "Other")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 cm="1">
        <f t="array" ref="V3656">_xlfn.IFS(Aggregate[[#This Row],[Avg Monthly GB Download]]&lt;5,"Less than 5",Aggregate[[#This Row],[Avg Monthly GB Download]]&gt;=10,"10 gb or more", TRUE,"Between 5 and 10 GB")</f>
        <v>Between 5 and 10 GB</v>
      </c>
      <c r="W3656">
        <v>9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 cm="1">
        <f t="array" ref="J3657">_xlfn.IFS(Aggregate[[#This Row],[Age]]&lt;30,"Under 30",Aggregate[[#This Row],[Age]]&gt;65,"Senior", TRUE, "Other")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 cm="1">
        <f t="array" ref="V3657">_xlfn.IFS(Aggregate[[#This Row],[Avg Monthly GB Download]]&lt;5,"Less than 5",Aggregate[[#This Row],[Avg Monthly GB Download]]&gt;=10,"10 gb or more", TRUE,"Between 5 and 10 GB")</f>
        <v>Between 5 and 10 GB</v>
      </c>
      <c r="W3657">
        <v>7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 cm="1">
        <f t="array" ref="J3658">_xlfn.IFS(Aggregate[[#This Row],[Age]]&lt;30,"Under 30",Aggregate[[#This Row],[Age]]&gt;65,"Senior", TRUE, "Other")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 cm="1">
        <f t="array" ref="V3658">_xlfn.IFS(Aggregate[[#This Row],[Avg Monthly GB Download]]&lt;5,"Less than 5",Aggregate[[#This Row],[Avg Monthly GB Download]]&gt;=10,"10 gb or more", TRUE,"Between 5 and 10 GB")</f>
        <v>Between 5 and 10 GB</v>
      </c>
      <c r="W3658">
        <v>6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 cm="1">
        <f t="array" ref="J3659">_xlfn.IFS(Aggregate[[#This Row],[Age]]&lt;30,"Under 30",Aggregate[[#This Row],[Age]]&gt;65,"Senior", TRUE, "Other")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 cm="1">
        <f t="array" ref="V3659">_xlfn.IFS(Aggregate[[#This Row],[Avg Monthly GB Download]]&lt;5,"Less than 5",Aggregate[[#This Row],[Avg Monthly GB Download]]&gt;=10,"10 gb or more", TRUE,"Between 5 and 10 GB")</f>
        <v>Between 5 and 10 GB</v>
      </c>
      <c r="W3659">
        <v>6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 cm="1">
        <f t="array" ref="J3660">_xlfn.IFS(Aggregate[[#This Row],[Age]]&lt;30,"Under 30",Aggregate[[#This Row],[Age]]&gt;65,"Senior", TRUE, "Other")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 cm="1">
        <f t="array" ref="V3660">_xlfn.IFS(Aggregate[[#This Row],[Avg Monthly GB Download]]&lt;5,"Less than 5",Aggregate[[#This Row],[Avg Monthly GB Download]]&gt;=10,"10 gb or more", TRUE,"Between 5 and 10 GB")</f>
        <v>Between 5 and 10 GB</v>
      </c>
      <c r="W3660">
        <v>8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 cm="1">
        <f t="array" ref="J3661">_xlfn.IFS(Aggregate[[#This Row],[Age]]&lt;30,"Under 30",Aggregate[[#This Row],[Age]]&gt;65,"Senior", TRUE, "Other")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 cm="1">
        <f t="array" ref="V3661">_xlfn.IFS(Aggregate[[#This Row],[Avg Monthly GB Download]]&lt;5,"Less than 5",Aggregate[[#This Row],[Avg Monthly GB Download]]&gt;=10,"10 gb or more", TRUE,"Between 5 and 10 GB")</f>
        <v>Between 5 and 10 GB</v>
      </c>
      <c r="W3661">
        <v>9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 cm="1">
        <f t="array" ref="J3662">_xlfn.IFS(Aggregate[[#This Row],[Age]]&lt;30,"Under 30",Aggregate[[#This Row],[Age]]&gt;65,"Senior", TRUE, "Other")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 cm="1">
        <f t="array" ref="V3662">_xlfn.IFS(Aggregate[[#This Row],[Avg Monthly GB Download]]&lt;5,"Less than 5",Aggregate[[#This Row],[Avg Monthly GB Download]]&gt;=10,"10 gb or more", TRUE,"Between 5 and 10 GB")</f>
        <v>10 gb or more</v>
      </c>
      <c r="W3662">
        <v>12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 cm="1">
        <f t="array" ref="J3663">_xlfn.IFS(Aggregate[[#This Row],[Age]]&lt;30,"Under 30",Aggregate[[#This Row],[Age]]&gt;65,"Senior", TRUE, "Other")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 cm="1">
        <f t="array" ref="V3663">_xlfn.IFS(Aggregate[[#This Row],[Avg Monthly GB Download]]&lt;5,"Less than 5",Aggregate[[#This Row],[Avg Monthly GB Download]]&gt;=10,"10 gb or more", TRUE,"Between 5 and 10 GB")</f>
        <v>Less than 5</v>
      </c>
      <c r="W3663">
        <v>1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 cm="1">
        <f t="array" ref="J3664">_xlfn.IFS(Aggregate[[#This Row],[Age]]&lt;30,"Under 30",Aggregate[[#This Row],[Age]]&gt;65,"Senior", TRUE, "Other")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 cm="1">
        <f t="array" ref="V3664">_xlfn.IFS(Aggregate[[#This Row],[Avg Monthly GB Download]]&lt;5,"Less than 5",Aggregate[[#This Row],[Avg Monthly GB Download]]&gt;=10,"10 gb or more", TRUE,"Between 5 and 10 GB")</f>
        <v>10 gb or more</v>
      </c>
      <c r="W3664">
        <v>10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 cm="1">
        <f t="array" ref="J3665">_xlfn.IFS(Aggregate[[#This Row],[Age]]&lt;30,"Under 30",Aggregate[[#This Row],[Age]]&gt;65,"Senior", TRUE, "Other")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 cm="1">
        <f t="array" ref="V3665">_xlfn.IFS(Aggregate[[#This Row],[Avg Monthly GB Download]]&lt;5,"Less than 5",Aggregate[[#This Row],[Avg Monthly GB Download]]&gt;=10,"10 gb or more", TRUE,"Between 5 and 10 GB")</f>
        <v>Between 5 and 10 GB</v>
      </c>
      <c r="W3665">
        <v>6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 cm="1">
        <f t="array" ref="J3666">_xlfn.IFS(Aggregate[[#This Row],[Age]]&lt;30,"Under 30",Aggregate[[#This Row],[Age]]&gt;65,"Senior", TRUE, "Other")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 cm="1">
        <f t="array" ref="V3666">_xlfn.IFS(Aggregate[[#This Row],[Avg Monthly GB Download]]&lt;5,"Less than 5",Aggregate[[#This Row],[Avg Monthly GB Download]]&gt;=10,"10 gb or more", TRUE,"Between 5 and 10 GB")</f>
        <v>10 gb or more</v>
      </c>
      <c r="W3666">
        <v>30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 cm="1">
        <f t="array" ref="J3667">_xlfn.IFS(Aggregate[[#This Row],[Age]]&lt;30,"Under 30",Aggregate[[#This Row],[Age]]&gt;65,"Senior", TRUE, "Other")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 cm="1">
        <f t="array" ref="V3667">_xlfn.IFS(Aggregate[[#This Row],[Avg Monthly GB Download]]&lt;5,"Less than 5",Aggregate[[#This Row],[Avg Monthly GB Download]]&gt;=10,"10 gb or more", TRUE,"Between 5 and 10 GB")</f>
        <v>10 gb or more</v>
      </c>
      <c r="W3667">
        <v>12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 cm="1">
        <f t="array" ref="J3668">_xlfn.IFS(Aggregate[[#This Row],[Age]]&lt;30,"Under 30",Aggregate[[#This Row],[Age]]&gt;65,"Senior", TRUE, "Other")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 cm="1">
        <f t="array" ref="V3668">_xlfn.IFS(Aggregate[[#This Row],[Avg Monthly GB Download]]&lt;5,"Less than 5",Aggregate[[#This Row],[Avg Monthly GB Download]]&gt;=10,"10 gb or more", TRUE,"Between 5 and 10 GB")</f>
        <v>Less than 5</v>
      </c>
      <c r="W3668">
        <v>3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 cm="1">
        <f t="array" ref="J3669">_xlfn.IFS(Aggregate[[#This Row],[Age]]&lt;30,"Under 30",Aggregate[[#This Row],[Age]]&gt;65,"Senior", TRUE, "Other")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 cm="1">
        <f t="array" ref="V3669">_xlfn.IFS(Aggregate[[#This Row],[Avg Monthly GB Download]]&lt;5,"Less than 5",Aggregate[[#This Row],[Avg Monthly GB Download]]&gt;=10,"10 gb or more", TRUE,"Between 5 and 10 GB")</f>
        <v>Less than 5</v>
      </c>
      <c r="W3669">
        <v>2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 cm="1">
        <f t="array" ref="J3670">_xlfn.IFS(Aggregate[[#This Row],[Age]]&lt;30,"Under 30",Aggregate[[#This Row],[Age]]&gt;65,"Senior", TRUE, "Other")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 cm="1">
        <f t="array" ref="V3670">_xlfn.IFS(Aggregate[[#This Row],[Avg Monthly GB Download]]&lt;5,"Less than 5",Aggregate[[#This Row],[Avg Monthly GB Download]]&gt;=10,"10 gb or more", TRUE,"Between 5 and 10 GB")</f>
        <v>Less than 5</v>
      </c>
      <c r="W3670">
        <v>1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 cm="1">
        <f t="array" ref="J3671">_xlfn.IFS(Aggregate[[#This Row],[Age]]&lt;30,"Under 30",Aggregate[[#This Row],[Age]]&gt;65,"Senior", TRUE, "Other")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 cm="1">
        <f t="array" ref="V3671">_xlfn.IFS(Aggregate[[#This Row],[Avg Monthly GB Download]]&lt;5,"Less than 5",Aggregate[[#This Row],[Avg Monthly GB Download]]&gt;=10,"10 gb or more", TRUE,"Between 5 and 10 GB")</f>
        <v>10 gb or more</v>
      </c>
      <c r="W3671">
        <v>16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 cm="1">
        <f t="array" ref="J3672">_xlfn.IFS(Aggregate[[#This Row],[Age]]&lt;30,"Under 30",Aggregate[[#This Row],[Age]]&gt;65,"Senior", TRUE, "Other")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 cm="1">
        <f t="array" ref="V3672">_xlfn.IFS(Aggregate[[#This Row],[Avg Monthly GB Download]]&lt;5,"Less than 5",Aggregate[[#This Row],[Avg Monthly GB Download]]&gt;=10,"10 gb or more", TRUE,"Between 5 and 10 GB")</f>
        <v>Between 5 and 10 GB</v>
      </c>
      <c r="W3672">
        <v>8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 cm="1">
        <f t="array" ref="J3673">_xlfn.IFS(Aggregate[[#This Row],[Age]]&lt;30,"Under 30",Aggregate[[#This Row],[Age]]&gt;65,"Senior", TRUE, "Other")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 cm="1">
        <f t="array" ref="V3673">_xlfn.IFS(Aggregate[[#This Row],[Avg Monthly GB Download]]&lt;5,"Less than 5",Aggregate[[#This Row],[Avg Monthly GB Download]]&gt;=10,"10 gb or more", TRUE,"Between 5 and 10 GB")</f>
        <v>Between 5 and 10 GB</v>
      </c>
      <c r="W3673">
        <v>5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 cm="1">
        <f t="array" ref="J3674">_xlfn.IFS(Aggregate[[#This Row],[Age]]&lt;30,"Under 30",Aggregate[[#This Row],[Age]]&gt;65,"Senior", TRUE, "Other")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 cm="1">
        <f t="array" ref="V3674">_xlfn.IFS(Aggregate[[#This Row],[Avg Monthly GB Download]]&lt;5,"Less than 5",Aggregate[[#This Row],[Avg Monthly GB Download]]&gt;=10,"10 gb or more", TRUE,"Between 5 and 10 GB")</f>
        <v>10 gb or more</v>
      </c>
      <c r="W3674">
        <v>29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 cm="1">
        <f t="array" ref="J3675">_xlfn.IFS(Aggregate[[#This Row],[Age]]&lt;30,"Under 30",Aggregate[[#This Row],[Age]]&gt;65,"Senior", TRUE, "Other")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 cm="1">
        <f t="array" ref="V3675">_xlfn.IFS(Aggregate[[#This Row],[Avg Monthly GB Download]]&lt;5,"Less than 5",Aggregate[[#This Row],[Avg Monthly GB Download]]&gt;=10,"10 gb or more", TRUE,"Between 5 and 10 GB")</f>
        <v>Between 5 and 10 GB</v>
      </c>
      <c r="W3675">
        <v>8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 cm="1">
        <f t="array" ref="J3676">_xlfn.IFS(Aggregate[[#This Row],[Age]]&lt;30,"Under 30",Aggregate[[#This Row],[Age]]&gt;65,"Senior", TRUE, "Other")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 cm="1">
        <f t="array" ref="V3676">_xlfn.IFS(Aggregate[[#This Row],[Avg Monthly GB Download]]&lt;5,"Less than 5",Aggregate[[#This Row],[Avg Monthly GB Download]]&gt;=10,"10 gb or more", TRUE,"Between 5 and 10 GB")</f>
        <v>Between 5 and 10 GB</v>
      </c>
      <c r="W3676">
        <v>7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 cm="1">
        <f t="array" ref="J3677">_xlfn.IFS(Aggregate[[#This Row],[Age]]&lt;30,"Under 30",Aggregate[[#This Row],[Age]]&gt;65,"Senior", TRUE, "Other")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 cm="1">
        <f t="array" ref="V3677">_xlfn.IFS(Aggregate[[#This Row],[Avg Monthly GB Download]]&lt;5,"Less than 5",Aggregate[[#This Row],[Avg Monthly GB Download]]&gt;=10,"10 gb or more", TRUE,"Between 5 and 10 GB")</f>
        <v>Between 5 and 10 GB</v>
      </c>
      <c r="W3677">
        <v>5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 cm="1">
        <f t="array" ref="J3678">_xlfn.IFS(Aggregate[[#This Row],[Age]]&lt;30,"Under 30",Aggregate[[#This Row],[Age]]&gt;65,"Senior", TRUE, "Other")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 cm="1">
        <f t="array" ref="V3678">_xlfn.IFS(Aggregate[[#This Row],[Avg Monthly GB Download]]&lt;5,"Less than 5",Aggregate[[#This Row],[Avg Monthly GB Download]]&gt;=10,"10 gb or more", TRUE,"Between 5 and 10 GB")</f>
        <v>Between 5 and 10 GB</v>
      </c>
      <c r="W3678">
        <v>7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 cm="1">
        <f t="array" ref="J3679">_xlfn.IFS(Aggregate[[#This Row],[Age]]&lt;30,"Under 30",Aggregate[[#This Row],[Age]]&gt;65,"Senior", TRUE, "Other")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 cm="1">
        <f t="array" ref="V3679">_xlfn.IFS(Aggregate[[#This Row],[Avg Monthly GB Download]]&lt;5,"Less than 5",Aggregate[[#This Row],[Avg Monthly GB Download]]&gt;=10,"10 gb or more", TRUE,"Between 5 and 10 GB")</f>
        <v>Between 5 and 10 GB</v>
      </c>
      <c r="W3679">
        <v>5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 cm="1">
        <f t="array" ref="J3680">_xlfn.IFS(Aggregate[[#This Row],[Age]]&lt;30,"Under 30",Aggregate[[#This Row],[Age]]&gt;65,"Senior", TRUE, "Other")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 cm="1">
        <f t="array" ref="V3680">_xlfn.IFS(Aggregate[[#This Row],[Avg Monthly GB Download]]&lt;5,"Less than 5",Aggregate[[#This Row],[Avg Monthly GB Download]]&gt;=10,"10 gb or more", TRUE,"Between 5 and 10 GB")</f>
        <v>Between 5 and 10 GB</v>
      </c>
      <c r="W3680">
        <v>9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 cm="1">
        <f t="array" ref="J3681">_xlfn.IFS(Aggregate[[#This Row],[Age]]&lt;30,"Under 30",Aggregate[[#This Row],[Age]]&gt;65,"Senior", TRUE, "Other")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 cm="1">
        <f t="array" ref="V3681">_xlfn.IFS(Aggregate[[#This Row],[Avg Monthly GB Download]]&lt;5,"Less than 5",Aggregate[[#This Row],[Avg Monthly GB Download]]&gt;=10,"10 gb or more", TRUE,"Between 5 and 10 GB")</f>
        <v>Less than 5</v>
      </c>
      <c r="W3681">
        <v>4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 cm="1">
        <f t="array" ref="J3682">_xlfn.IFS(Aggregate[[#This Row],[Age]]&lt;30,"Under 30",Aggregate[[#This Row],[Age]]&gt;65,"Senior", TRUE, "Other")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 cm="1">
        <f t="array" ref="V3682">_xlfn.IFS(Aggregate[[#This Row],[Avg Monthly GB Download]]&lt;5,"Less than 5",Aggregate[[#This Row],[Avg Monthly GB Download]]&gt;=10,"10 gb or more", TRUE,"Between 5 and 10 GB")</f>
        <v>10 gb or more</v>
      </c>
      <c r="W3682">
        <v>10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 cm="1">
        <f t="array" ref="J3683">_xlfn.IFS(Aggregate[[#This Row],[Age]]&lt;30,"Under 30",Aggregate[[#This Row],[Age]]&gt;65,"Senior", TRUE, "Other")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 cm="1">
        <f t="array" ref="V3683">_xlfn.IFS(Aggregate[[#This Row],[Avg Monthly GB Download]]&lt;5,"Less than 5",Aggregate[[#This Row],[Avg Monthly GB Download]]&gt;=10,"10 gb or more", TRUE,"Between 5 and 10 GB")</f>
        <v>10 gb or more</v>
      </c>
      <c r="W3683">
        <v>14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 cm="1">
        <f t="array" ref="J3684">_xlfn.IFS(Aggregate[[#This Row],[Age]]&lt;30,"Under 30",Aggregate[[#This Row],[Age]]&gt;65,"Senior", TRUE, "Other")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 cm="1">
        <f t="array" ref="V3684">_xlfn.IFS(Aggregate[[#This Row],[Avg Monthly GB Download]]&lt;5,"Less than 5",Aggregate[[#This Row],[Avg Monthly GB Download]]&gt;=10,"10 gb or more", TRUE,"Between 5 and 10 GB")</f>
        <v>Less than 5</v>
      </c>
      <c r="W3684">
        <v>3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 cm="1">
        <f t="array" ref="J3685">_xlfn.IFS(Aggregate[[#This Row],[Age]]&lt;30,"Under 30",Aggregate[[#This Row],[Age]]&gt;65,"Senior", TRUE, "Other")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 cm="1">
        <f t="array" ref="V3685">_xlfn.IFS(Aggregate[[#This Row],[Avg Monthly GB Download]]&lt;5,"Less than 5",Aggregate[[#This Row],[Avg Monthly GB Download]]&gt;=10,"10 gb or more", TRUE,"Between 5 and 10 GB")</f>
        <v>Between 5 and 10 GB</v>
      </c>
      <c r="W3685">
        <v>6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 cm="1">
        <f t="array" ref="J3686">_xlfn.IFS(Aggregate[[#This Row],[Age]]&lt;30,"Under 30",Aggregate[[#This Row],[Age]]&gt;65,"Senior", TRUE, "Other")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 cm="1">
        <f t="array" ref="V3686">_xlfn.IFS(Aggregate[[#This Row],[Avg Monthly GB Download]]&lt;5,"Less than 5",Aggregate[[#This Row],[Avg Monthly GB Download]]&gt;=10,"10 gb or more", TRUE,"Between 5 and 10 GB")</f>
        <v>Less than 5</v>
      </c>
      <c r="W3686">
        <v>0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 cm="1">
        <f t="array" ref="J3687">_xlfn.IFS(Aggregate[[#This Row],[Age]]&lt;30,"Under 30",Aggregate[[#This Row],[Age]]&gt;65,"Senior", TRUE, "Other")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 cm="1">
        <f t="array" ref="V3687">_xlfn.IFS(Aggregate[[#This Row],[Avg Monthly GB Download]]&lt;5,"Less than 5",Aggregate[[#This Row],[Avg Monthly GB Download]]&gt;=10,"10 gb or more", TRUE,"Between 5 and 10 GB")</f>
        <v>Between 5 and 10 GB</v>
      </c>
      <c r="W3687">
        <v>5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 cm="1">
        <f t="array" ref="J3688">_xlfn.IFS(Aggregate[[#This Row],[Age]]&lt;30,"Under 30",Aggregate[[#This Row],[Age]]&gt;65,"Senior", TRUE, "Other")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 cm="1">
        <f t="array" ref="V3688">_xlfn.IFS(Aggregate[[#This Row],[Avg Monthly GB Download]]&lt;5,"Less than 5",Aggregate[[#This Row],[Avg Monthly GB Download]]&gt;=10,"10 gb or more", TRUE,"Between 5 and 10 GB")</f>
        <v>Between 5 and 10 GB</v>
      </c>
      <c r="W3688">
        <v>6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 cm="1">
        <f t="array" ref="J3689">_xlfn.IFS(Aggregate[[#This Row],[Age]]&lt;30,"Under 30",Aggregate[[#This Row],[Age]]&gt;65,"Senior", TRUE, "Other")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 cm="1">
        <f t="array" ref="V3689">_xlfn.IFS(Aggregate[[#This Row],[Avg Monthly GB Download]]&lt;5,"Less than 5",Aggregate[[#This Row],[Avg Monthly GB Download]]&gt;=10,"10 gb or more", TRUE,"Between 5 and 10 GB")</f>
        <v>10 gb or more</v>
      </c>
      <c r="W3689">
        <v>11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 cm="1">
        <f t="array" ref="J3690">_xlfn.IFS(Aggregate[[#This Row],[Age]]&lt;30,"Under 30",Aggregate[[#This Row],[Age]]&gt;65,"Senior", TRUE, "Other")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 cm="1">
        <f t="array" ref="V3690">_xlfn.IFS(Aggregate[[#This Row],[Avg Monthly GB Download]]&lt;5,"Less than 5",Aggregate[[#This Row],[Avg Monthly GB Download]]&gt;=10,"10 gb or more", TRUE,"Between 5 and 10 GB")</f>
        <v>Less than 5</v>
      </c>
      <c r="W3690">
        <v>1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 cm="1">
        <f t="array" ref="J3691">_xlfn.IFS(Aggregate[[#This Row],[Age]]&lt;30,"Under 30",Aggregate[[#This Row],[Age]]&gt;65,"Senior", TRUE, "Other")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 cm="1">
        <f t="array" ref="V3691">_xlfn.IFS(Aggregate[[#This Row],[Avg Monthly GB Download]]&lt;5,"Less than 5",Aggregate[[#This Row],[Avg Monthly GB Download]]&gt;=10,"10 gb or more", TRUE,"Between 5 and 10 GB")</f>
        <v>10 gb or more</v>
      </c>
      <c r="W3691">
        <v>15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 cm="1">
        <f t="array" ref="J3692">_xlfn.IFS(Aggregate[[#This Row],[Age]]&lt;30,"Under 30",Aggregate[[#This Row],[Age]]&gt;65,"Senior", TRUE, "Other")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 cm="1">
        <f t="array" ref="V3692">_xlfn.IFS(Aggregate[[#This Row],[Avg Monthly GB Download]]&lt;5,"Less than 5",Aggregate[[#This Row],[Avg Monthly GB Download]]&gt;=10,"10 gb or more", TRUE,"Between 5 and 10 GB")</f>
        <v>Less than 5</v>
      </c>
      <c r="W3692">
        <v>2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 cm="1">
        <f t="array" ref="J3693">_xlfn.IFS(Aggregate[[#This Row],[Age]]&lt;30,"Under 30",Aggregate[[#This Row],[Age]]&gt;65,"Senior", TRUE, "Other")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 cm="1">
        <f t="array" ref="V3693">_xlfn.IFS(Aggregate[[#This Row],[Avg Monthly GB Download]]&lt;5,"Less than 5",Aggregate[[#This Row],[Avg Monthly GB Download]]&gt;=10,"10 gb or more", TRUE,"Between 5 and 10 GB")</f>
        <v>10 gb or more</v>
      </c>
      <c r="W3693">
        <v>17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 cm="1">
        <f t="array" ref="J3694">_xlfn.IFS(Aggregate[[#This Row],[Age]]&lt;30,"Under 30",Aggregate[[#This Row],[Age]]&gt;65,"Senior", TRUE, "Other")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 cm="1">
        <f t="array" ref="V3694">_xlfn.IFS(Aggregate[[#This Row],[Avg Monthly GB Download]]&lt;5,"Less than 5",Aggregate[[#This Row],[Avg Monthly GB Download]]&gt;=10,"10 gb or more", TRUE,"Between 5 and 10 GB")</f>
        <v>10 gb or more</v>
      </c>
      <c r="W3694">
        <v>13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 cm="1">
        <f t="array" ref="J3695">_xlfn.IFS(Aggregate[[#This Row],[Age]]&lt;30,"Under 30",Aggregate[[#This Row],[Age]]&gt;65,"Senior", TRUE, "Other")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 cm="1">
        <f t="array" ref="V3695">_xlfn.IFS(Aggregate[[#This Row],[Avg Monthly GB Download]]&lt;5,"Less than 5",Aggregate[[#This Row],[Avg Monthly GB Download]]&gt;=10,"10 gb or more", TRUE,"Between 5 and 10 GB")</f>
        <v>Less than 5</v>
      </c>
      <c r="W3695">
        <v>1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 cm="1">
        <f t="array" ref="J3696">_xlfn.IFS(Aggregate[[#This Row],[Age]]&lt;30,"Under 30",Aggregate[[#This Row],[Age]]&gt;65,"Senior", TRUE, "Other")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 cm="1">
        <f t="array" ref="V3696">_xlfn.IFS(Aggregate[[#This Row],[Avg Monthly GB Download]]&lt;5,"Less than 5",Aggregate[[#This Row],[Avg Monthly GB Download]]&gt;=10,"10 gb or more", TRUE,"Between 5 and 10 GB")</f>
        <v>10 gb or more</v>
      </c>
      <c r="W3696">
        <v>24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 cm="1">
        <f t="array" ref="J3697">_xlfn.IFS(Aggregate[[#This Row],[Age]]&lt;30,"Under 30",Aggregate[[#This Row],[Age]]&gt;65,"Senior", TRUE, "Other")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 cm="1">
        <f t="array" ref="V3697">_xlfn.IFS(Aggregate[[#This Row],[Avg Monthly GB Download]]&lt;5,"Less than 5",Aggregate[[#This Row],[Avg Monthly GB Download]]&gt;=10,"10 gb or more", TRUE,"Between 5 and 10 GB")</f>
        <v>Between 5 and 10 GB</v>
      </c>
      <c r="W3697">
        <v>6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 cm="1">
        <f t="array" ref="J3698">_xlfn.IFS(Aggregate[[#This Row],[Age]]&lt;30,"Under 30",Aggregate[[#This Row],[Age]]&gt;65,"Senior", TRUE, "Other")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 cm="1">
        <f t="array" ref="V3698">_xlfn.IFS(Aggregate[[#This Row],[Avg Monthly GB Download]]&lt;5,"Less than 5",Aggregate[[#This Row],[Avg Monthly GB Download]]&gt;=10,"10 gb or more", TRUE,"Between 5 and 10 GB")</f>
        <v>10 gb or more</v>
      </c>
      <c r="W3698">
        <v>26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 cm="1">
        <f t="array" ref="J3699">_xlfn.IFS(Aggregate[[#This Row],[Age]]&lt;30,"Under 30",Aggregate[[#This Row],[Age]]&gt;65,"Senior", TRUE, "Other")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 cm="1">
        <f t="array" ref="V3699">_xlfn.IFS(Aggregate[[#This Row],[Avg Monthly GB Download]]&lt;5,"Less than 5",Aggregate[[#This Row],[Avg Monthly GB Download]]&gt;=10,"10 gb or more", TRUE,"Between 5 and 10 GB")</f>
        <v>Less than 5</v>
      </c>
      <c r="W3699">
        <v>4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 cm="1">
        <f t="array" ref="J3700">_xlfn.IFS(Aggregate[[#This Row],[Age]]&lt;30,"Under 30",Aggregate[[#This Row],[Age]]&gt;65,"Senior", TRUE, "Other")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 cm="1">
        <f t="array" ref="V3700">_xlfn.IFS(Aggregate[[#This Row],[Avg Monthly GB Download]]&lt;5,"Less than 5",Aggregate[[#This Row],[Avg Monthly GB Download]]&gt;=10,"10 gb or more", TRUE,"Between 5 and 10 GB")</f>
        <v>Between 5 and 10 GB</v>
      </c>
      <c r="W3700">
        <v>6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 cm="1">
        <f t="array" ref="J3701">_xlfn.IFS(Aggregate[[#This Row],[Age]]&lt;30,"Under 30",Aggregate[[#This Row],[Age]]&gt;65,"Senior", TRUE, "Other")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 cm="1">
        <f t="array" ref="V3701">_xlfn.IFS(Aggregate[[#This Row],[Avg Monthly GB Download]]&lt;5,"Less than 5",Aggregate[[#This Row],[Avg Monthly GB Download]]&gt;=10,"10 gb or more", TRUE,"Between 5 and 10 GB")</f>
        <v>Between 5 and 10 GB</v>
      </c>
      <c r="W3701">
        <v>8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 cm="1">
        <f t="array" ref="J3702">_xlfn.IFS(Aggregate[[#This Row],[Age]]&lt;30,"Under 30",Aggregate[[#This Row],[Age]]&gt;65,"Senior", TRUE, "Other")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 cm="1">
        <f t="array" ref="V3702">_xlfn.IFS(Aggregate[[#This Row],[Avg Monthly GB Download]]&lt;5,"Less than 5",Aggregate[[#This Row],[Avg Monthly GB Download]]&gt;=10,"10 gb or more", TRUE,"Between 5 and 10 GB")</f>
        <v>Between 5 and 10 GB</v>
      </c>
      <c r="W3702">
        <v>5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 cm="1">
        <f t="array" ref="J3703">_xlfn.IFS(Aggregate[[#This Row],[Age]]&lt;30,"Under 30",Aggregate[[#This Row],[Age]]&gt;65,"Senior", TRUE, "Other")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 cm="1">
        <f t="array" ref="V3703">_xlfn.IFS(Aggregate[[#This Row],[Avg Monthly GB Download]]&lt;5,"Less than 5",Aggregate[[#This Row],[Avg Monthly GB Download]]&gt;=10,"10 gb or more", TRUE,"Between 5 and 10 GB")</f>
        <v>10 gb or more</v>
      </c>
      <c r="W3703">
        <v>10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 cm="1">
        <f t="array" ref="J3704">_xlfn.IFS(Aggregate[[#This Row],[Age]]&lt;30,"Under 30",Aggregate[[#This Row],[Age]]&gt;65,"Senior", TRUE, "Other")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 cm="1">
        <f t="array" ref="V3704">_xlfn.IFS(Aggregate[[#This Row],[Avg Monthly GB Download]]&lt;5,"Less than 5",Aggregate[[#This Row],[Avg Monthly GB Download]]&gt;=10,"10 gb or more", TRUE,"Between 5 and 10 GB")</f>
        <v>10 gb or more</v>
      </c>
      <c r="W3704">
        <v>13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 cm="1">
        <f t="array" ref="J3705">_xlfn.IFS(Aggregate[[#This Row],[Age]]&lt;30,"Under 30",Aggregate[[#This Row],[Age]]&gt;65,"Senior", TRUE, "Other")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 cm="1">
        <f t="array" ref="V3705">_xlfn.IFS(Aggregate[[#This Row],[Avg Monthly GB Download]]&lt;5,"Less than 5",Aggregate[[#This Row],[Avg Monthly GB Download]]&gt;=10,"10 gb or more", TRUE,"Between 5 and 10 GB")</f>
        <v>Between 5 and 10 GB</v>
      </c>
      <c r="W3705">
        <v>7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 cm="1">
        <f t="array" ref="J3706">_xlfn.IFS(Aggregate[[#This Row],[Age]]&lt;30,"Under 30",Aggregate[[#This Row],[Age]]&gt;65,"Senior", TRUE, "Other")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 cm="1">
        <f t="array" ref="V3706">_xlfn.IFS(Aggregate[[#This Row],[Avg Monthly GB Download]]&lt;5,"Less than 5",Aggregate[[#This Row],[Avg Monthly GB Download]]&gt;=10,"10 gb or more", TRUE,"Between 5 and 10 GB")</f>
        <v>10 gb or more</v>
      </c>
      <c r="W3706">
        <v>12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 cm="1">
        <f t="array" ref="J3707">_xlfn.IFS(Aggregate[[#This Row],[Age]]&lt;30,"Under 30",Aggregate[[#This Row],[Age]]&gt;65,"Senior", TRUE, "Other")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 cm="1">
        <f t="array" ref="V3707">_xlfn.IFS(Aggregate[[#This Row],[Avg Monthly GB Download]]&lt;5,"Less than 5",Aggregate[[#This Row],[Avg Monthly GB Download]]&gt;=10,"10 gb or more", TRUE,"Between 5 and 10 GB")</f>
        <v>Between 5 and 10 GB</v>
      </c>
      <c r="W3707">
        <v>5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 cm="1">
        <f t="array" ref="J3708">_xlfn.IFS(Aggregate[[#This Row],[Age]]&lt;30,"Under 30",Aggregate[[#This Row],[Age]]&gt;65,"Senior", TRUE, "Other")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 cm="1">
        <f t="array" ref="V3708">_xlfn.IFS(Aggregate[[#This Row],[Avg Monthly GB Download]]&lt;5,"Less than 5",Aggregate[[#This Row],[Avg Monthly GB Download]]&gt;=10,"10 gb or more", TRUE,"Between 5 and 10 GB")</f>
        <v>Less than 5</v>
      </c>
      <c r="W3708">
        <v>2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 cm="1">
        <f t="array" ref="J3709">_xlfn.IFS(Aggregate[[#This Row],[Age]]&lt;30,"Under 30",Aggregate[[#This Row],[Age]]&gt;65,"Senior", TRUE, "Other")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 cm="1">
        <f t="array" ref="V3709">_xlfn.IFS(Aggregate[[#This Row],[Avg Monthly GB Download]]&lt;5,"Less than 5",Aggregate[[#This Row],[Avg Monthly GB Download]]&gt;=10,"10 gb or more", TRUE,"Between 5 and 10 GB")</f>
        <v>Between 5 and 10 GB</v>
      </c>
      <c r="W3709">
        <v>9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 cm="1">
        <f t="array" ref="J3710">_xlfn.IFS(Aggregate[[#This Row],[Age]]&lt;30,"Under 30",Aggregate[[#This Row],[Age]]&gt;65,"Senior", TRUE, "Other")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 cm="1">
        <f t="array" ref="V3710">_xlfn.IFS(Aggregate[[#This Row],[Avg Monthly GB Download]]&lt;5,"Less than 5",Aggregate[[#This Row],[Avg Monthly GB Download]]&gt;=10,"10 gb or more", TRUE,"Between 5 and 10 GB")</f>
        <v>Less than 5</v>
      </c>
      <c r="W3710">
        <v>4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 cm="1">
        <f t="array" ref="J3711">_xlfn.IFS(Aggregate[[#This Row],[Age]]&lt;30,"Under 30",Aggregate[[#This Row],[Age]]&gt;65,"Senior", TRUE, "Other")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 cm="1">
        <f t="array" ref="V3711">_xlfn.IFS(Aggregate[[#This Row],[Avg Monthly GB Download]]&lt;5,"Less than 5",Aggregate[[#This Row],[Avg Monthly GB Download]]&gt;=10,"10 gb or more", TRUE,"Between 5 and 10 GB")</f>
        <v>Less than 5</v>
      </c>
      <c r="W3711">
        <v>4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 cm="1">
        <f t="array" ref="J3712">_xlfn.IFS(Aggregate[[#This Row],[Age]]&lt;30,"Under 30",Aggregate[[#This Row],[Age]]&gt;65,"Senior", TRUE, "Other")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 cm="1">
        <f t="array" ref="V3712">_xlfn.IFS(Aggregate[[#This Row],[Avg Monthly GB Download]]&lt;5,"Less than 5",Aggregate[[#This Row],[Avg Monthly GB Download]]&gt;=10,"10 gb or more", TRUE,"Between 5 and 10 GB")</f>
        <v>Less than 5</v>
      </c>
      <c r="W3712">
        <v>2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 cm="1">
        <f t="array" ref="J3713">_xlfn.IFS(Aggregate[[#This Row],[Age]]&lt;30,"Under 30",Aggregate[[#This Row],[Age]]&gt;65,"Senior", TRUE, "Other")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 cm="1">
        <f t="array" ref="V3713">_xlfn.IFS(Aggregate[[#This Row],[Avg Monthly GB Download]]&lt;5,"Less than 5",Aggregate[[#This Row],[Avg Monthly GB Download]]&gt;=10,"10 gb or more", TRUE,"Between 5 and 10 GB")</f>
        <v>Less than 5</v>
      </c>
      <c r="W3713">
        <v>2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 cm="1">
        <f t="array" ref="J3714">_xlfn.IFS(Aggregate[[#This Row],[Age]]&lt;30,"Under 30",Aggregate[[#This Row],[Age]]&gt;65,"Senior", TRUE, "Other")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 cm="1">
        <f t="array" ref="V3714">_xlfn.IFS(Aggregate[[#This Row],[Avg Monthly GB Download]]&lt;5,"Less than 5",Aggregate[[#This Row],[Avg Monthly GB Download]]&gt;=10,"10 gb or more", TRUE,"Between 5 and 10 GB")</f>
        <v>Less than 5</v>
      </c>
      <c r="W3714">
        <v>4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 cm="1">
        <f t="array" ref="J3715">_xlfn.IFS(Aggregate[[#This Row],[Age]]&lt;30,"Under 30",Aggregate[[#This Row],[Age]]&gt;65,"Senior", TRUE, "Other")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 cm="1">
        <f t="array" ref="V3715">_xlfn.IFS(Aggregate[[#This Row],[Avg Monthly GB Download]]&lt;5,"Less than 5",Aggregate[[#This Row],[Avg Monthly GB Download]]&gt;=10,"10 gb or more", TRUE,"Between 5 and 10 GB")</f>
        <v>10 gb or more</v>
      </c>
      <c r="W3715">
        <v>20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 cm="1">
        <f t="array" ref="J3716">_xlfn.IFS(Aggregate[[#This Row],[Age]]&lt;30,"Under 30",Aggregate[[#This Row],[Age]]&gt;65,"Senior", TRUE, "Other")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 cm="1">
        <f t="array" ref="V3716">_xlfn.IFS(Aggregate[[#This Row],[Avg Monthly GB Download]]&lt;5,"Less than 5",Aggregate[[#This Row],[Avg Monthly GB Download]]&gt;=10,"10 gb or more", TRUE,"Between 5 and 10 GB")</f>
        <v>10 gb or more</v>
      </c>
      <c r="W3716">
        <v>24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 cm="1">
        <f t="array" ref="J3717">_xlfn.IFS(Aggregate[[#This Row],[Age]]&lt;30,"Under 30",Aggregate[[#This Row],[Age]]&gt;65,"Senior", TRUE, "Other")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 cm="1">
        <f t="array" ref="V3717">_xlfn.IFS(Aggregate[[#This Row],[Avg Monthly GB Download]]&lt;5,"Less than 5",Aggregate[[#This Row],[Avg Monthly GB Download]]&gt;=10,"10 gb or more", TRUE,"Between 5 and 10 GB")</f>
        <v>Between 5 and 10 GB</v>
      </c>
      <c r="W3717">
        <v>9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 cm="1">
        <f t="array" ref="J3718">_xlfn.IFS(Aggregate[[#This Row],[Age]]&lt;30,"Under 30",Aggregate[[#This Row],[Age]]&gt;65,"Senior", TRUE, "Other")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 cm="1">
        <f t="array" ref="V3718">_xlfn.IFS(Aggregate[[#This Row],[Avg Monthly GB Download]]&lt;5,"Less than 5",Aggregate[[#This Row],[Avg Monthly GB Download]]&gt;=10,"10 gb or more", TRUE,"Between 5 and 10 GB")</f>
        <v>Less than 5</v>
      </c>
      <c r="W3718">
        <v>1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 cm="1">
        <f t="array" ref="J3719">_xlfn.IFS(Aggregate[[#This Row],[Age]]&lt;30,"Under 30",Aggregate[[#This Row],[Age]]&gt;65,"Senior", TRUE, "Other")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 cm="1">
        <f t="array" ref="V3719">_xlfn.IFS(Aggregate[[#This Row],[Avg Monthly GB Download]]&lt;5,"Less than 5",Aggregate[[#This Row],[Avg Monthly GB Download]]&gt;=10,"10 gb or more", TRUE,"Between 5 and 10 GB")</f>
        <v>10 gb or more</v>
      </c>
      <c r="W3719">
        <v>15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 cm="1">
        <f t="array" ref="J3720">_xlfn.IFS(Aggregate[[#This Row],[Age]]&lt;30,"Under 30",Aggregate[[#This Row],[Age]]&gt;65,"Senior", TRUE, "Other")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 cm="1">
        <f t="array" ref="V3720">_xlfn.IFS(Aggregate[[#This Row],[Avg Monthly GB Download]]&lt;5,"Less than 5",Aggregate[[#This Row],[Avg Monthly GB Download]]&gt;=10,"10 gb or more", TRUE,"Between 5 and 10 GB")</f>
        <v>Less than 5</v>
      </c>
      <c r="W3720">
        <v>3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 cm="1">
        <f t="array" ref="J3721">_xlfn.IFS(Aggregate[[#This Row],[Age]]&lt;30,"Under 30",Aggregate[[#This Row],[Age]]&gt;65,"Senior", TRUE, "Other")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 cm="1">
        <f t="array" ref="V3721">_xlfn.IFS(Aggregate[[#This Row],[Avg Monthly GB Download]]&lt;5,"Less than 5",Aggregate[[#This Row],[Avg Monthly GB Download]]&gt;=10,"10 gb or more", TRUE,"Between 5 and 10 GB")</f>
        <v>Less than 5</v>
      </c>
      <c r="W3721">
        <v>3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 cm="1">
        <f t="array" ref="J3722">_xlfn.IFS(Aggregate[[#This Row],[Age]]&lt;30,"Under 30",Aggregate[[#This Row],[Age]]&gt;65,"Senior", TRUE, "Other")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 cm="1">
        <f t="array" ref="V3722">_xlfn.IFS(Aggregate[[#This Row],[Avg Monthly GB Download]]&lt;5,"Less than 5",Aggregate[[#This Row],[Avg Monthly GB Download]]&gt;=10,"10 gb or more", TRUE,"Between 5 and 10 GB")</f>
        <v>Between 5 and 10 GB</v>
      </c>
      <c r="W3722">
        <v>9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 cm="1">
        <f t="array" ref="J3723">_xlfn.IFS(Aggregate[[#This Row],[Age]]&lt;30,"Under 30",Aggregate[[#This Row],[Age]]&gt;65,"Senior", TRUE, "Other")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 cm="1">
        <f t="array" ref="V3723">_xlfn.IFS(Aggregate[[#This Row],[Avg Monthly GB Download]]&lt;5,"Less than 5",Aggregate[[#This Row],[Avg Monthly GB Download]]&gt;=10,"10 gb or more", TRUE,"Between 5 and 10 GB")</f>
        <v>10 gb or more</v>
      </c>
      <c r="W3723">
        <v>10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 cm="1">
        <f t="array" ref="J3724">_xlfn.IFS(Aggregate[[#This Row],[Age]]&lt;30,"Under 30",Aggregate[[#This Row],[Age]]&gt;65,"Senior", TRUE, "Other")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 cm="1">
        <f t="array" ref="V3724">_xlfn.IFS(Aggregate[[#This Row],[Avg Monthly GB Download]]&lt;5,"Less than 5",Aggregate[[#This Row],[Avg Monthly GB Download]]&gt;=10,"10 gb or more", TRUE,"Between 5 and 10 GB")</f>
        <v>Less than 5</v>
      </c>
      <c r="W3724">
        <v>1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 cm="1">
        <f t="array" ref="J3725">_xlfn.IFS(Aggregate[[#This Row],[Age]]&lt;30,"Under 30",Aggregate[[#This Row],[Age]]&gt;65,"Senior", TRUE, "Other")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 cm="1">
        <f t="array" ref="V3725">_xlfn.IFS(Aggregate[[#This Row],[Avg Monthly GB Download]]&lt;5,"Less than 5",Aggregate[[#This Row],[Avg Monthly GB Download]]&gt;=10,"10 gb or more", TRUE,"Between 5 and 10 GB")</f>
        <v>Less than 5</v>
      </c>
      <c r="W3725">
        <v>4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 cm="1">
        <f t="array" ref="J3726">_xlfn.IFS(Aggregate[[#This Row],[Age]]&lt;30,"Under 30",Aggregate[[#This Row],[Age]]&gt;65,"Senior", TRUE, "Other")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 cm="1">
        <f t="array" ref="V3726">_xlfn.IFS(Aggregate[[#This Row],[Avg Monthly GB Download]]&lt;5,"Less than 5",Aggregate[[#This Row],[Avg Monthly GB Download]]&gt;=10,"10 gb or more", TRUE,"Between 5 and 10 GB")</f>
        <v>10 gb or more</v>
      </c>
      <c r="W3726">
        <v>35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 cm="1">
        <f t="array" ref="J3727">_xlfn.IFS(Aggregate[[#This Row],[Age]]&lt;30,"Under 30",Aggregate[[#This Row],[Age]]&gt;65,"Senior", TRUE, "Other")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 cm="1">
        <f t="array" ref="V3727">_xlfn.IFS(Aggregate[[#This Row],[Avg Monthly GB Download]]&lt;5,"Less than 5",Aggregate[[#This Row],[Avg Monthly GB Download]]&gt;=10,"10 gb or more", TRUE,"Between 5 and 10 GB")</f>
        <v>Less than 5</v>
      </c>
      <c r="W3727">
        <v>3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 cm="1">
        <f t="array" ref="J3728">_xlfn.IFS(Aggregate[[#This Row],[Age]]&lt;30,"Under 30",Aggregate[[#This Row],[Age]]&gt;65,"Senior", TRUE, "Other")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 cm="1">
        <f t="array" ref="V3728">_xlfn.IFS(Aggregate[[#This Row],[Avg Monthly GB Download]]&lt;5,"Less than 5",Aggregate[[#This Row],[Avg Monthly GB Download]]&gt;=10,"10 gb or more", TRUE,"Between 5 and 10 GB")</f>
        <v>Between 5 and 10 GB</v>
      </c>
      <c r="W3728">
        <v>9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 cm="1">
        <f t="array" ref="J3729">_xlfn.IFS(Aggregate[[#This Row],[Age]]&lt;30,"Under 30",Aggregate[[#This Row],[Age]]&gt;65,"Senior", TRUE, "Other")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 cm="1">
        <f t="array" ref="V3729">_xlfn.IFS(Aggregate[[#This Row],[Avg Monthly GB Download]]&lt;5,"Less than 5",Aggregate[[#This Row],[Avg Monthly GB Download]]&gt;=10,"10 gb or more", TRUE,"Between 5 and 10 GB")</f>
        <v>Less than 5</v>
      </c>
      <c r="W3729">
        <v>4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 cm="1">
        <f t="array" ref="J3730">_xlfn.IFS(Aggregate[[#This Row],[Age]]&lt;30,"Under 30",Aggregate[[#This Row],[Age]]&gt;65,"Senior", TRUE, "Other")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 cm="1">
        <f t="array" ref="V3730">_xlfn.IFS(Aggregate[[#This Row],[Avg Monthly GB Download]]&lt;5,"Less than 5",Aggregate[[#This Row],[Avg Monthly GB Download]]&gt;=10,"10 gb or more", TRUE,"Between 5 and 10 GB")</f>
        <v>Less than 5</v>
      </c>
      <c r="W3730">
        <v>1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 cm="1">
        <f t="array" ref="J3731">_xlfn.IFS(Aggregate[[#This Row],[Age]]&lt;30,"Under 30",Aggregate[[#This Row],[Age]]&gt;65,"Senior", TRUE, "Other")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 cm="1">
        <f t="array" ref="V3731">_xlfn.IFS(Aggregate[[#This Row],[Avg Monthly GB Download]]&lt;5,"Less than 5",Aggregate[[#This Row],[Avg Monthly GB Download]]&gt;=10,"10 gb or more", TRUE,"Between 5 and 10 GB")</f>
        <v>10 gb or more</v>
      </c>
      <c r="W3731">
        <v>10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 cm="1">
        <f t="array" ref="J3732">_xlfn.IFS(Aggregate[[#This Row],[Age]]&lt;30,"Under 30",Aggregate[[#This Row],[Age]]&gt;65,"Senior", TRUE, "Other")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 cm="1">
        <f t="array" ref="V3732">_xlfn.IFS(Aggregate[[#This Row],[Avg Monthly GB Download]]&lt;5,"Less than 5",Aggregate[[#This Row],[Avg Monthly GB Download]]&gt;=10,"10 gb or more", TRUE,"Between 5 and 10 GB")</f>
        <v>Between 5 and 10 GB</v>
      </c>
      <c r="W3732">
        <v>5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 cm="1">
        <f t="array" ref="J3733">_xlfn.IFS(Aggregate[[#This Row],[Age]]&lt;30,"Under 30",Aggregate[[#This Row],[Age]]&gt;65,"Senior", TRUE, "Other")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 cm="1">
        <f t="array" ref="V3733">_xlfn.IFS(Aggregate[[#This Row],[Avg Monthly GB Download]]&lt;5,"Less than 5",Aggregate[[#This Row],[Avg Monthly GB Download]]&gt;=10,"10 gb or more", TRUE,"Between 5 and 10 GB")</f>
        <v>Between 5 and 10 GB</v>
      </c>
      <c r="W3733">
        <v>5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 cm="1">
        <f t="array" ref="J3734">_xlfn.IFS(Aggregate[[#This Row],[Age]]&lt;30,"Under 30",Aggregate[[#This Row],[Age]]&gt;65,"Senior", TRUE, "Other")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 cm="1">
        <f t="array" ref="V3734">_xlfn.IFS(Aggregate[[#This Row],[Avg Monthly GB Download]]&lt;5,"Less than 5",Aggregate[[#This Row],[Avg Monthly GB Download]]&gt;=10,"10 gb or more", TRUE,"Between 5 and 10 GB")</f>
        <v>Between 5 and 10 GB</v>
      </c>
      <c r="W3734">
        <v>9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 cm="1">
        <f t="array" ref="J3735">_xlfn.IFS(Aggregate[[#This Row],[Age]]&lt;30,"Under 30",Aggregate[[#This Row],[Age]]&gt;65,"Senior", TRUE, "Other")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 cm="1">
        <f t="array" ref="V3735">_xlfn.IFS(Aggregate[[#This Row],[Avg Monthly GB Download]]&lt;5,"Less than 5",Aggregate[[#This Row],[Avg Monthly GB Download]]&gt;=10,"10 gb or more", TRUE,"Between 5 and 10 GB")</f>
        <v>10 gb or more</v>
      </c>
      <c r="W3735">
        <v>10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 cm="1">
        <f t="array" ref="J3736">_xlfn.IFS(Aggregate[[#This Row],[Age]]&lt;30,"Under 30",Aggregate[[#This Row],[Age]]&gt;65,"Senior", TRUE, "Other")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 cm="1">
        <f t="array" ref="V3736">_xlfn.IFS(Aggregate[[#This Row],[Avg Monthly GB Download]]&lt;5,"Less than 5",Aggregate[[#This Row],[Avg Monthly GB Download]]&gt;=10,"10 gb or more", TRUE,"Between 5 and 10 GB")</f>
        <v>Between 5 and 10 GB</v>
      </c>
      <c r="W3736">
        <v>6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 cm="1">
        <f t="array" ref="J3737">_xlfn.IFS(Aggregate[[#This Row],[Age]]&lt;30,"Under 30",Aggregate[[#This Row],[Age]]&gt;65,"Senior", TRUE, "Other")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 cm="1">
        <f t="array" ref="V3737">_xlfn.IFS(Aggregate[[#This Row],[Avg Monthly GB Download]]&lt;5,"Less than 5",Aggregate[[#This Row],[Avg Monthly GB Download]]&gt;=10,"10 gb or more", TRUE,"Between 5 and 10 GB")</f>
        <v>10 gb or more</v>
      </c>
      <c r="W3737">
        <v>38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 cm="1">
        <f t="array" ref="J3738">_xlfn.IFS(Aggregate[[#This Row],[Age]]&lt;30,"Under 30",Aggregate[[#This Row],[Age]]&gt;65,"Senior", TRUE, "Other")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 cm="1">
        <f t="array" ref="V3738">_xlfn.IFS(Aggregate[[#This Row],[Avg Monthly GB Download]]&lt;5,"Less than 5",Aggregate[[#This Row],[Avg Monthly GB Download]]&gt;=10,"10 gb or more", TRUE,"Between 5 and 10 GB")</f>
        <v>10 gb or more</v>
      </c>
      <c r="W3738">
        <v>12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 cm="1">
        <f t="array" ref="J3739">_xlfn.IFS(Aggregate[[#This Row],[Age]]&lt;30,"Under 30",Aggregate[[#This Row],[Age]]&gt;65,"Senior", TRUE, "Other")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 cm="1">
        <f t="array" ref="V3739">_xlfn.IFS(Aggregate[[#This Row],[Avg Monthly GB Download]]&lt;5,"Less than 5",Aggregate[[#This Row],[Avg Monthly GB Download]]&gt;=10,"10 gb or more", TRUE,"Between 5 and 10 GB")</f>
        <v>Between 5 and 10 GB</v>
      </c>
      <c r="W3739">
        <v>7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 cm="1">
        <f t="array" ref="J3740">_xlfn.IFS(Aggregate[[#This Row],[Age]]&lt;30,"Under 30",Aggregate[[#This Row],[Age]]&gt;65,"Senior", TRUE, "Other")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 cm="1">
        <f t="array" ref="V3740">_xlfn.IFS(Aggregate[[#This Row],[Avg Monthly GB Download]]&lt;5,"Less than 5",Aggregate[[#This Row],[Avg Monthly GB Download]]&gt;=10,"10 gb or more", TRUE,"Between 5 and 10 GB")</f>
        <v>Between 5 and 10 GB</v>
      </c>
      <c r="W3740">
        <v>5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 cm="1">
        <f t="array" ref="J3741">_xlfn.IFS(Aggregate[[#This Row],[Age]]&lt;30,"Under 30",Aggregate[[#This Row],[Age]]&gt;65,"Senior", TRUE, "Other")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 cm="1">
        <f t="array" ref="V3741">_xlfn.IFS(Aggregate[[#This Row],[Avg Monthly GB Download]]&lt;5,"Less than 5",Aggregate[[#This Row],[Avg Monthly GB Download]]&gt;=10,"10 gb or more", TRUE,"Between 5 and 10 GB")</f>
        <v>10 gb or more</v>
      </c>
      <c r="W3741">
        <v>15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 cm="1">
        <f t="array" ref="J3742">_xlfn.IFS(Aggregate[[#This Row],[Age]]&lt;30,"Under 30",Aggregate[[#This Row],[Age]]&gt;65,"Senior", TRUE, "Other")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 cm="1">
        <f t="array" ref="V3742">_xlfn.IFS(Aggregate[[#This Row],[Avg Monthly GB Download]]&lt;5,"Less than 5",Aggregate[[#This Row],[Avg Monthly GB Download]]&gt;=10,"10 gb or more", TRUE,"Between 5 and 10 GB")</f>
        <v>Less than 5</v>
      </c>
      <c r="W3742">
        <v>3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 cm="1">
        <f t="array" ref="J3743">_xlfn.IFS(Aggregate[[#This Row],[Age]]&lt;30,"Under 30",Aggregate[[#This Row],[Age]]&gt;65,"Senior", TRUE, "Other")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 cm="1">
        <f t="array" ref="V3743">_xlfn.IFS(Aggregate[[#This Row],[Avg Monthly GB Download]]&lt;5,"Less than 5",Aggregate[[#This Row],[Avg Monthly GB Download]]&gt;=10,"10 gb or more", TRUE,"Between 5 and 10 GB")</f>
        <v>10 gb or more</v>
      </c>
      <c r="W3743">
        <v>15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 cm="1">
        <f t="array" ref="J3744">_xlfn.IFS(Aggregate[[#This Row],[Age]]&lt;30,"Under 30",Aggregate[[#This Row],[Age]]&gt;65,"Senior", TRUE, "Other")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 cm="1">
        <f t="array" ref="V3744">_xlfn.IFS(Aggregate[[#This Row],[Avg Monthly GB Download]]&lt;5,"Less than 5",Aggregate[[#This Row],[Avg Monthly GB Download]]&gt;=10,"10 gb or more", TRUE,"Between 5 and 10 GB")</f>
        <v>10 gb or more</v>
      </c>
      <c r="W3744">
        <v>17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 cm="1">
        <f t="array" ref="J3745">_xlfn.IFS(Aggregate[[#This Row],[Age]]&lt;30,"Under 30",Aggregate[[#This Row],[Age]]&gt;65,"Senior", TRUE, "Other")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 cm="1">
        <f t="array" ref="V3745">_xlfn.IFS(Aggregate[[#This Row],[Avg Monthly GB Download]]&lt;5,"Less than 5",Aggregate[[#This Row],[Avg Monthly GB Download]]&gt;=10,"10 gb or more", TRUE,"Between 5 and 10 GB")</f>
        <v>10 gb or more</v>
      </c>
      <c r="W3745">
        <v>15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 cm="1">
        <f t="array" ref="J3746">_xlfn.IFS(Aggregate[[#This Row],[Age]]&lt;30,"Under 30",Aggregate[[#This Row],[Age]]&gt;65,"Senior", TRUE, "Other")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 cm="1">
        <f t="array" ref="V3746">_xlfn.IFS(Aggregate[[#This Row],[Avg Monthly GB Download]]&lt;5,"Less than 5",Aggregate[[#This Row],[Avg Monthly GB Download]]&gt;=10,"10 gb or more", TRUE,"Between 5 and 10 GB")</f>
        <v>Less than 5</v>
      </c>
      <c r="W3746">
        <v>3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 cm="1">
        <f t="array" ref="J3747">_xlfn.IFS(Aggregate[[#This Row],[Age]]&lt;30,"Under 30",Aggregate[[#This Row],[Age]]&gt;65,"Senior", TRUE, "Other")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 cm="1">
        <f t="array" ref="V3747">_xlfn.IFS(Aggregate[[#This Row],[Avg Monthly GB Download]]&lt;5,"Less than 5",Aggregate[[#This Row],[Avg Monthly GB Download]]&gt;=10,"10 gb or more", TRUE,"Between 5 and 10 GB")</f>
        <v>Less than 5</v>
      </c>
      <c r="W3747">
        <v>2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 cm="1">
        <f t="array" ref="J3748">_xlfn.IFS(Aggregate[[#This Row],[Age]]&lt;30,"Under 30",Aggregate[[#This Row],[Age]]&gt;65,"Senior", TRUE, "Other")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 cm="1">
        <f t="array" ref="V3748">_xlfn.IFS(Aggregate[[#This Row],[Avg Monthly GB Download]]&lt;5,"Less than 5",Aggregate[[#This Row],[Avg Monthly GB Download]]&gt;=10,"10 gb or more", TRUE,"Between 5 and 10 GB")</f>
        <v>Less than 5</v>
      </c>
      <c r="W3748">
        <v>3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 cm="1">
        <f t="array" ref="J3749">_xlfn.IFS(Aggregate[[#This Row],[Age]]&lt;30,"Under 30",Aggregate[[#This Row],[Age]]&gt;65,"Senior", TRUE, "Other")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 cm="1">
        <f t="array" ref="V3749">_xlfn.IFS(Aggregate[[#This Row],[Avg Monthly GB Download]]&lt;5,"Less than 5",Aggregate[[#This Row],[Avg Monthly GB Download]]&gt;=10,"10 gb or more", TRUE,"Between 5 and 10 GB")</f>
        <v>10 gb or more</v>
      </c>
      <c r="W3749">
        <v>15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 cm="1">
        <f t="array" ref="J3750">_xlfn.IFS(Aggregate[[#This Row],[Age]]&lt;30,"Under 30",Aggregate[[#This Row],[Age]]&gt;65,"Senior", TRUE, "Other")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 cm="1">
        <f t="array" ref="V3750">_xlfn.IFS(Aggregate[[#This Row],[Avg Monthly GB Download]]&lt;5,"Less than 5",Aggregate[[#This Row],[Avg Monthly GB Download]]&gt;=10,"10 gb or more", TRUE,"Between 5 and 10 GB")</f>
        <v>Between 5 and 10 GB</v>
      </c>
      <c r="W3750">
        <v>9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 cm="1">
        <f t="array" ref="J3751">_xlfn.IFS(Aggregate[[#This Row],[Age]]&lt;30,"Under 30",Aggregate[[#This Row],[Age]]&gt;65,"Senior", TRUE, "Other")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 cm="1">
        <f t="array" ref="V3751">_xlfn.IFS(Aggregate[[#This Row],[Avg Monthly GB Download]]&lt;5,"Less than 5",Aggregate[[#This Row],[Avg Monthly GB Download]]&gt;=10,"10 gb or more", TRUE,"Between 5 and 10 GB")</f>
        <v>Less than 5</v>
      </c>
      <c r="W3751">
        <v>4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 cm="1">
        <f t="array" ref="J3752">_xlfn.IFS(Aggregate[[#This Row],[Age]]&lt;30,"Under 30",Aggregate[[#This Row],[Age]]&gt;65,"Senior", TRUE, "Other")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 cm="1">
        <f t="array" ref="V3752">_xlfn.IFS(Aggregate[[#This Row],[Avg Monthly GB Download]]&lt;5,"Less than 5",Aggregate[[#This Row],[Avg Monthly GB Download]]&gt;=10,"10 gb or more", TRUE,"Between 5 and 10 GB")</f>
        <v>Less than 5</v>
      </c>
      <c r="W3752">
        <v>2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 cm="1">
        <f t="array" ref="J3753">_xlfn.IFS(Aggregate[[#This Row],[Age]]&lt;30,"Under 30",Aggregate[[#This Row],[Age]]&gt;65,"Senior", TRUE, "Other")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 cm="1">
        <f t="array" ref="V3753">_xlfn.IFS(Aggregate[[#This Row],[Avg Monthly GB Download]]&lt;5,"Less than 5",Aggregate[[#This Row],[Avg Monthly GB Download]]&gt;=10,"10 gb or more", TRUE,"Between 5 and 10 GB")</f>
        <v>Between 5 and 10 GB</v>
      </c>
      <c r="W3753">
        <v>6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 cm="1">
        <f t="array" ref="J3754">_xlfn.IFS(Aggregate[[#This Row],[Age]]&lt;30,"Under 30",Aggregate[[#This Row],[Age]]&gt;65,"Senior", TRUE, "Other")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 cm="1">
        <f t="array" ref="V3754">_xlfn.IFS(Aggregate[[#This Row],[Avg Monthly GB Download]]&lt;5,"Less than 5",Aggregate[[#This Row],[Avg Monthly GB Download]]&gt;=10,"10 gb or more", TRUE,"Between 5 and 10 GB")</f>
        <v>Between 5 and 10 GB</v>
      </c>
      <c r="W3754">
        <v>8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 cm="1">
        <f t="array" ref="J3755">_xlfn.IFS(Aggregate[[#This Row],[Age]]&lt;30,"Under 30",Aggregate[[#This Row],[Age]]&gt;65,"Senior", TRUE, "Other")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 cm="1">
        <f t="array" ref="V3755">_xlfn.IFS(Aggregate[[#This Row],[Avg Monthly GB Download]]&lt;5,"Less than 5",Aggregate[[#This Row],[Avg Monthly GB Download]]&gt;=10,"10 gb or more", TRUE,"Between 5 and 10 GB")</f>
        <v>Between 5 and 10 GB</v>
      </c>
      <c r="W3755">
        <v>5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 cm="1">
        <f t="array" ref="J3756">_xlfn.IFS(Aggregate[[#This Row],[Age]]&lt;30,"Under 30",Aggregate[[#This Row],[Age]]&gt;65,"Senior", TRUE, "Other")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 cm="1">
        <f t="array" ref="V3756">_xlfn.IFS(Aggregate[[#This Row],[Avg Monthly GB Download]]&lt;5,"Less than 5",Aggregate[[#This Row],[Avg Monthly GB Download]]&gt;=10,"10 gb or more", TRUE,"Between 5 and 10 GB")</f>
        <v>Less than 5</v>
      </c>
      <c r="W3756">
        <v>2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 cm="1">
        <f t="array" ref="J3757">_xlfn.IFS(Aggregate[[#This Row],[Age]]&lt;30,"Under 30",Aggregate[[#This Row],[Age]]&gt;65,"Senior", TRUE, "Other")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 cm="1">
        <f t="array" ref="V3757">_xlfn.IFS(Aggregate[[#This Row],[Avg Monthly GB Download]]&lt;5,"Less than 5",Aggregate[[#This Row],[Avg Monthly GB Download]]&gt;=10,"10 gb or more", TRUE,"Between 5 and 10 GB")</f>
        <v>10 gb or more</v>
      </c>
      <c r="W3757">
        <v>10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 cm="1">
        <f t="array" ref="J3758">_xlfn.IFS(Aggregate[[#This Row],[Age]]&lt;30,"Under 30",Aggregate[[#This Row],[Age]]&gt;65,"Senior", TRUE, "Other")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 cm="1">
        <f t="array" ref="V3758">_xlfn.IFS(Aggregate[[#This Row],[Avg Monthly GB Download]]&lt;5,"Less than 5",Aggregate[[#This Row],[Avg Monthly GB Download]]&gt;=10,"10 gb or more", TRUE,"Between 5 and 10 GB")</f>
        <v>Between 5 and 10 GB</v>
      </c>
      <c r="W3758">
        <v>8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 cm="1">
        <f t="array" ref="J3759">_xlfn.IFS(Aggregate[[#This Row],[Age]]&lt;30,"Under 30",Aggregate[[#This Row],[Age]]&gt;65,"Senior", TRUE, "Other")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 cm="1">
        <f t="array" ref="V3759">_xlfn.IFS(Aggregate[[#This Row],[Avg Monthly GB Download]]&lt;5,"Less than 5",Aggregate[[#This Row],[Avg Monthly GB Download]]&gt;=10,"10 gb or more", TRUE,"Between 5 and 10 GB")</f>
        <v>10 gb or more</v>
      </c>
      <c r="W3759">
        <v>16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 cm="1">
        <f t="array" ref="J3760">_xlfn.IFS(Aggregate[[#This Row],[Age]]&lt;30,"Under 30",Aggregate[[#This Row],[Age]]&gt;65,"Senior", TRUE, "Other")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 cm="1">
        <f t="array" ref="V3760">_xlfn.IFS(Aggregate[[#This Row],[Avg Monthly GB Download]]&lt;5,"Less than 5",Aggregate[[#This Row],[Avg Monthly GB Download]]&gt;=10,"10 gb or more", TRUE,"Between 5 and 10 GB")</f>
        <v>10 gb or more</v>
      </c>
      <c r="W3760">
        <v>11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 cm="1">
        <f t="array" ref="J3761">_xlfn.IFS(Aggregate[[#This Row],[Age]]&lt;30,"Under 30",Aggregate[[#This Row],[Age]]&gt;65,"Senior", TRUE, "Other")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 cm="1">
        <f t="array" ref="V3761">_xlfn.IFS(Aggregate[[#This Row],[Avg Monthly GB Download]]&lt;5,"Less than 5",Aggregate[[#This Row],[Avg Monthly GB Download]]&gt;=10,"10 gb or more", TRUE,"Between 5 and 10 GB")</f>
        <v>Less than 5</v>
      </c>
      <c r="W3761">
        <v>4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 cm="1">
        <f t="array" ref="J3762">_xlfn.IFS(Aggregate[[#This Row],[Age]]&lt;30,"Under 30",Aggregate[[#This Row],[Age]]&gt;65,"Senior", TRUE, "Other")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 cm="1">
        <f t="array" ref="V3762">_xlfn.IFS(Aggregate[[#This Row],[Avg Monthly GB Download]]&lt;5,"Less than 5",Aggregate[[#This Row],[Avg Monthly GB Download]]&gt;=10,"10 gb or more", TRUE,"Between 5 and 10 GB")</f>
        <v>Between 5 and 10 GB</v>
      </c>
      <c r="W3762">
        <v>6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 cm="1">
        <f t="array" ref="J3763">_xlfn.IFS(Aggregate[[#This Row],[Age]]&lt;30,"Under 30",Aggregate[[#This Row],[Age]]&gt;65,"Senior", TRUE, "Other")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 cm="1">
        <f t="array" ref="V3763">_xlfn.IFS(Aggregate[[#This Row],[Avg Monthly GB Download]]&lt;5,"Less than 5",Aggregate[[#This Row],[Avg Monthly GB Download]]&gt;=10,"10 gb or more", TRUE,"Between 5 and 10 GB")</f>
        <v>Less than 5</v>
      </c>
      <c r="W3763">
        <v>2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 cm="1">
        <f t="array" ref="J3764">_xlfn.IFS(Aggregate[[#This Row],[Age]]&lt;30,"Under 30",Aggregate[[#This Row],[Age]]&gt;65,"Senior", TRUE, "Other")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 cm="1">
        <f t="array" ref="V3764">_xlfn.IFS(Aggregate[[#This Row],[Avg Monthly GB Download]]&lt;5,"Less than 5",Aggregate[[#This Row],[Avg Monthly GB Download]]&gt;=10,"10 gb or more", TRUE,"Between 5 and 10 GB")</f>
        <v>Between 5 and 10 GB</v>
      </c>
      <c r="W3764">
        <v>6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 cm="1">
        <f t="array" ref="J3765">_xlfn.IFS(Aggregate[[#This Row],[Age]]&lt;30,"Under 30",Aggregate[[#This Row],[Age]]&gt;65,"Senior", TRUE, "Other")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 cm="1">
        <f t="array" ref="V3765">_xlfn.IFS(Aggregate[[#This Row],[Avg Monthly GB Download]]&lt;5,"Less than 5",Aggregate[[#This Row],[Avg Monthly GB Download]]&gt;=10,"10 gb or more", TRUE,"Between 5 and 10 GB")</f>
        <v>Between 5 and 10 GB</v>
      </c>
      <c r="W3765">
        <v>5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 cm="1">
        <f t="array" ref="J3766">_xlfn.IFS(Aggregate[[#This Row],[Age]]&lt;30,"Under 30",Aggregate[[#This Row],[Age]]&gt;65,"Senior", TRUE, "Other")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 cm="1">
        <f t="array" ref="V3766">_xlfn.IFS(Aggregate[[#This Row],[Avg Monthly GB Download]]&lt;5,"Less than 5",Aggregate[[#This Row],[Avg Monthly GB Download]]&gt;=10,"10 gb or more", TRUE,"Between 5 and 10 GB")</f>
        <v>Less than 5</v>
      </c>
      <c r="W3766">
        <v>3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 cm="1">
        <f t="array" ref="J3767">_xlfn.IFS(Aggregate[[#This Row],[Age]]&lt;30,"Under 30",Aggregate[[#This Row],[Age]]&gt;65,"Senior", TRUE, "Other")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 cm="1">
        <f t="array" ref="V3767">_xlfn.IFS(Aggregate[[#This Row],[Avg Monthly GB Download]]&lt;5,"Less than 5",Aggregate[[#This Row],[Avg Monthly GB Download]]&gt;=10,"10 gb or more", TRUE,"Between 5 and 10 GB")</f>
        <v>Between 5 and 10 GB</v>
      </c>
      <c r="W3767">
        <v>8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 cm="1">
        <f t="array" ref="J3768">_xlfn.IFS(Aggregate[[#This Row],[Age]]&lt;30,"Under 30",Aggregate[[#This Row],[Age]]&gt;65,"Senior", TRUE, "Other")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 cm="1">
        <f t="array" ref="V3768">_xlfn.IFS(Aggregate[[#This Row],[Avg Monthly GB Download]]&lt;5,"Less than 5",Aggregate[[#This Row],[Avg Monthly GB Download]]&gt;=10,"10 gb or more", TRUE,"Between 5 and 10 GB")</f>
        <v>Less than 5</v>
      </c>
      <c r="W3768">
        <v>2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 cm="1">
        <f t="array" ref="J3769">_xlfn.IFS(Aggregate[[#This Row],[Age]]&lt;30,"Under 30",Aggregate[[#This Row],[Age]]&gt;65,"Senior", TRUE, "Other")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 cm="1">
        <f t="array" ref="V3769">_xlfn.IFS(Aggregate[[#This Row],[Avg Monthly GB Download]]&lt;5,"Less than 5",Aggregate[[#This Row],[Avg Monthly GB Download]]&gt;=10,"10 gb or more", TRUE,"Between 5 and 10 GB")</f>
        <v>Between 5 and 10 GB</v>
      </c>
      <c r="W3769">
        <v>5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 cm="1">
        <f t="array" ref="J3770">_xlfn.IFS(Aggregate[[#This Row],[Age]]&lt;30,"Under 30",Aggregate[[#This Row],[Age]]&gt;65,"Senior", TRUE, "Other")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 cm="1">
        <f t="array" ref="V3770">_xlfn.IFS(Aggregate[[#This Row],[Avg Monthly GB Download]]&lt;5,"Less than 5",Aggregate[[#This Row],[Avg Monthly GB Download]]&gt;=10,"10 gb or more", TRUE,"Between 5 and 10 GB")</f>
        <v>Less than 5</v>
      </c>
      <c r="W3770">
        <v>2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 cm="1">
        <f t="array" ref="J3771">_xlfn.IFS(Aggregate[[#This Row],[Age]]&lt;30,"Under 30",Aggregate[[#This Row],[Age]]&gt;65,"Senior", TRUE, "Other")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 cm="1">
        <f t="array" ref="V3771">_xlfn.IFS(Aggregate[[#This Row],[Avg Monthly GB Download]]&lt;5,"Less than 5",Aggregate[[#This Row],[Avg Monthly GB Download]]&gt;=10,"10 gb or more", TRUE,"Between 5 and 10 GB")</f>
        <v>10 gb or more</v>
      </c>
      <c r="W3771">
        <v>12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 cm="1">
        <f t="array" ref="J3772">_xlfn.IFS(Aggregate[[#This Row],[Age]]&lt;30,"Under 30",Aggregate[[#This Row],[Age]]&gt;65,"Senior", TRUE, "Other")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 cm="1">
        <f t="array" ref="V3772">_xlfn.IFS(Aggregate[[#This Row],[Avg Monthly GB Download]]&lt;5,"Less than 5",Aggregate[[#This Row],[Avg Monthly GB Download]]&gt;=10,"10 gb or more", TRUE,"Between 5 and 10 GB")</f>
        <v>Less than 5</v>
      </c>
      <c r="W3772">
        <v>2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 cm="1">
        <f t="array" ref="J3773">_xlfn.IFS(Aggregate[[#This Row],[Age]]&lt;30,"Under 30",Aggregate[[#This Row],[Age]]&gt;65,"Senior", TRUE, "Other")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 cm="1">
        <f t="array" ref="V3773">_xlfn.IFS(Aggregate[[#This Row],[Avg Monthly GB Download]]&lt;5,"Less than 5",Aggregate[[#This Row],[Avg Monthly GB Download]]&gt;=10,"10 gb or more", TRUE,"Between 5 and 10 GB")</f>
        <v>Between 5 and 10 GB</v>
      </c>
      <c r="W3773">
        <v>7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 cm="1">
        <f t="array" ref="J3774">_xlfn.IFS(Aggregate[[#This Row],[Age]]&lt;30,"Under 30",Aggregate[[#This Row],[Age]]&gt;65,"Senior", TRUE, "Other")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 cm="1">
        <f t="array" ref="V3774">_xlfn.IFS(Aggregate[[#This Row],[Avg Monthly GB Download]]&lt;5,"Less than 5",Aggregate[[#This Row],[Avg Monthly GB Download]]&gt;=10,"10 gb or more", TRUE,"Between 5 and 10 GB")</f>
        <v>Less than 5</v>
      </c>
      <c r="W3774">
        <v>3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 cm="1">
        <f t="array" ref="J3775">_xlfn.IFS(Aggregate[[#This Row],[Age]]&lt;30,"Under 30",Aggregate[[#This Row],[Age]]&gt;65,"Senior", TRUE, "Other")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 cm="1">
        <f t="array" ref="V3775">_xlfn.IFS(Aggregate[[#This Row],[Avg Monthly GB Download]]&lt;5,"Less than 5",Aggregate[[#This Row],[Avg Monthly GB Download]]&gt;=10,"10 gb or more", TRUE,"Between 5 and 10 GB")</f>
        <v>10 gb or more</v>
      </c>
      <c r="W3775">
        <v>20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 cm="1">
        <f t="array" ref="J3776">_xlfn.IFS(Aggregate[[#This Row],[Age]]&lt;30,"Under 30",Aggregate[[#This Row],[Age]]&gt;65,"Senior", TRUE, "Other")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 cm="1">
        <f t="array" ref="V3776">_xlfn.IFS(Aggregate[[#This Row],[Avg Monthly GB Download]]&lt;5,"Less than 5",Aggregate[[#This Row],[Avg Monthly GB Download]]&gt;=10,"10 gb or more", TRUE,"Between 5 and 10 GB")</f>
        <v>Less than 5</v>
      </c>
      <c r="W3776">
        <v>3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 cm="1">
        <f t="array" ref="J3777">_xlfn.IFS(Aggregate[[#This Row],[Age]]&lt;30,"Under 30",Aggregate[[#This Row],[Age]]&gt;65,"Senior", TRUE, "Other")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 cm="1">
        <f t="array" ref="V3777">_xlfn.IFS(Aggregate[[#This Row],[Avg Monthly GB Download]]&lt;5,"Less than 5",Aggregate[[#This Row],[Avg Monthly GB Download]]&gt;=10,"10 gb or more", TRUE,"Between 5 and 10 GB")</f>
        <v>Between 5 and 10 GB</v>
      </c>
      <c r="W3777">
        <v>6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 cm="1">
        <f t="array" ref="J3778">_xlfn.IFS(Aggregate[[#This Row],[Age]]&lt;30,"Under 30",Aggregate[[#This Row],[Age]]&gt;65,"Senior", TRUE, "Other")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 cm="1">
        <f t="array" ref="V3778">_xlfn.IFS(Aggregate[[#This Row],[Avg Monthly GB Download]]&lt;5,"Less than 5",Aggregate[[#This Row],[Avg Monthly GB Download]]&gt;=10,"10 gb or more", TRUE,"Between 5 and 10 GB")</f>
        <v>10 gb or more</v>
      </c>
      <c r="W3778">
        <v>13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 cm="1">
        <f t="array" ref="J3779">_xlfn.IFS(Aggregate[[#This Row],[Age]]&lt;30,"Under 30",Aggregate[[#This Row],[Age]]&gt;65,"Senior", TRUE, "Other")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 cm="1">
        <f t="array" ref="V3779">_xlfn.IFS(Aggregate[[#This Row],[Avg Monthly GB Download]]&lt;5,"Less than 5",Aggregate[[#This Row],[Avg Monthly GB Download]]&gt;=10,"10 gb or more", TRUE,"Between 5 and 10 GB")</f>
        <v>Less than 5</v>
      </c>
      <c r="W3779">
        <v>4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 cm="1">
        <f t="array" ref="J3780">_xlfn.IFS(Aggregate[[#This Row],[Age]]&lt;30,"Under 30",Aggregate[[#This Row],[Age]]&gt;65,"Senior", TRUE, "Other")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 cm="1">
        <f t="array" ref="V3780">_xlfn.IFS(Aggregate[[#This Row],[Avg Monthly GB Download]]&lt;5,"Less than 5",Aggregate[[#This Row],[Avg Monthly GB Download]]&gt;=10,"10 gb or more", TRUE,"Between 5 and 10 GB")</f>
        <v>Less than 5</v>
      </c>
      <c r="W3780">
        <v>0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 cm="1">
        <f t="array" ref="J3781">_xlfn.IFS(Aggregate[[#This Row],[Age]]&lt;30,"Under 30",Aggregate[[#This Row],[Age]]&gt;65,"Senior", TRUE, "Other")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 cm="1">
        <f t="array" ref="V3781">_xlfn.IFS(Aggregate[[#This Row],[Avg Monthly GB Download]]&lt;5,"Less than 5",Aggregate[[#This Row],[Avg Monthly GB Download]]&gt;=10,"10 gb or more", TRUE,"Between 5 and 10 GB")</f>
        <v>10 gb or more</v>
      </c>
      <c r="W3781">
        <v>27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 cm="1">
        <f t="array" ref="J3782">_xlfn.IFS(Aggregate[[#This Row],[Age]]&lt;30,"Under 30",Aggregate[[#This Row],[Age]]&gt;65,"Senior", TRUE, "Other")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 cm="1">
        <f t="array" ref="V3782">_xlfn.IFS(Aggregate[[#This Row],[Avg Monthly GB Download]]&lt;5,"Less than 5",Aggregate[[#This Row],[Avg Monthly GB Download]]&gt;=10,"10 gb or more", TRUE,"Between 5 and 10 GB")</f>
        <v>Less than 5</v>
      </c>
      <c r="W3782">
        <v>1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 cm="1">
        <f t="array" ref="J3783">_xlfn.IFS(Aggregate[[#This Row],[Age]]&lt;30,"Under 30",Aggregate[[#This Row],[Age]]&gt;65,"Senior", TRUE, "Other")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 cm="1">
        <f t="array" ref="V3783">_xlfn.IFS(Aggregate[[#This Row],[Avg Monthly GB Download]]&lt;5,"Less than 5",Aggregate[[#This Row],[Avg Monthly GB Download]]&gt;=10,"10 gb or more", TRUE,"Between 5 and 10 GB")</f>
        <v>Between 5 and 10 GB</v>
      </c>
      <c r="W3783">
        <v>8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 cm="1">
        <f t="array" ref="J3784">_xlfn.IFS(Aggregate[[#This Row],[Age]]&lt;30,"Under 30",Aggregate[[#This Row],[Age]]&gt;65,"Senior", TRUE, "Other")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 cm="1">
        <f t="array" ref="V3784">_xlfn.IFS(Aggregate[[#This Row],[Avg Monthly GB Download]]&lt;5,"Less than 5",Aggregate[[#This Row],[Avg Monthly GB Download]]&gt;=10,"10 gb or more", TRUE,"Between 5 and 10 GB")</f>
        <v>Less than 5</v>
      </c>
      <c r="W3784">
        <v>1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 cm="1">
        <f t="array" ref="J3785">_xlfn.IFS(Aggregate[[#This Row],[Age]]&lt;30,"Under 30",Aggregate[[#This Row],[Age]]&gt;65,"Senior", TRUE, "Other")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 cm="1">
        <f t="array" ref="V3785">_xlfn.IFS(Aggregate[[#This Row],[Avg Monthly GB Download]]&lt;5,"Less than 5",Aggregate[[#This Row],[Avg Monthly GB Download]]&gt;=10,"10 gb or more", TRUE,"Between 5 and 10 GB")</f>
        <v>10 gb or more</v>
      </c>
      <c r="W3785">
        <v>35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 cm="1">
        <f t="array" ref="J3786">_xlfn.IFS(Aggregate[[#This Row],[Age]]&lt;30,"Under 30",Aggregate[[#This Row],[Age]]&gt;65,"Senior", TRUE, "Other")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 cm="1">
        <f t="array" ref="V3786">_xlfn.IFS(Aggregate[[#This Row],[Avg Monthly GB Download]]&lt;5,"Less than 5",Aggregate[[#This Row],[Avg Monthly GB Download]]&gt;=10,"10 gb or more", TRUE,"Between 5 and 10 GB")</f>
        <v>Between 5 and 10 GB</v>
      </c>
      <c r="W3786">
        <v>7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 cm="1">
        <f t="array" ref="J3787">_xlfn.IFS(Aggregate[[#This Row],[Age]]&lt;30,"Under 30",Aggregate[[#This Row],[Age]]&gt;65,"Senior", TRUE, "Other")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 cm="1">
        <f t="array" ref="V3787">_xlfn.IFS(Aggregate[[#This Row],[Avg Monthly GB Download]]&lt;5,"Less than 5",Aggregate[[#This Row],[Avg Monthly GB Download]]&gt;=10,"10 gb or more", TRUE,"Between 5 and 10 GB")</f>
        <v>10 gb or more</v>
      </c>
      <c r="W3787">
        <v>13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 cm="1">
        <f t="array" ref="J3788">_xlfn.IFS(Aggregate[[#This Row],[Age]]&lt;30,"Under 30",Aggregate[[#This Row],[Age]]&gt;65,"Senior", TRUE, "Other")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 cm="1">
        <f t="array" ref="V3788">_xlfn.IFS(Aggregate[[#This Row],[Avg Monthly GB Download]]&lt;5,"Less than 5",Aggregate[[#This Row],[Avg Monthly GB Download]]&gt;=10,"10 gb or more", TRUE,"Between 5 and 10 GB")</f>
        <v>Between 5 and 10 GB</v>
      </c>
      <c r="W3788">
        <v>8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 cm="1">
        <f t="array" ref="J3789">_xlfn.IFS(Aggregate[[#This Row],[Age]]&lt;30,"Under 30",Aggregate[[#This Row],[Age]]&gt;65,"Senior", TRUE, "Other")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 cm="1">
        <f t="array" ref="V3789">_xlfn.IFS(Aggregate[[#This Row],[Avg Monthly GB Download]]&lt;5,"Less than 5",Aggregate[[#This Row],[Avg Monthly GB Download]]&gt;=10,"10 gb or more", TRUE,"Between 5 and 10 GB")</f>
        <v>Less than 5</v>
      </c>
      <c r="W3789">
        <v>4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 cm="1">
        <f t="array" ref="J3790">_xlfn.IFS(Aggregate[[#This Row],[Age]]&lt;30,"Under 30",Aggregate[[#This Row],[Age]]&gt;65,"Senior", TRUE, "Other")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 cm="1">
        <f t="array" ref="V3790">_xlfn.IFS(Aggregate[[#This Row],[Avg Monthly GB Download]]&lt;5,"Less than 5",Aggregate[[#This Row],[Avg Monthly GB Download]]&gt;=10,"10 gb or more", TRUE,"Between 5 and 10 GB")</f>
        <v>10 gb or more</v>
      </c>
      <c r="W3790">
        <v>10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 cm="1">
        <f t="array" ref="J3791">_xlfn.IFS(Aggregate[[#This Row],[Age]]&lt;30,"Under 30",Aggregate[[#This Row],[Age]]&gt;65,"Senior", TRUE, "Other")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 cm="1">
        <f t="array" ref="V3791">_xlfn.IFS(Aggregate[[#This Row],[Avg Monthly GB Download]]&lt;5,"Less than 5",Aggregate[[#This Row],[Avg Monthly GB Download]]&gt;=10,"10 gb or more", TRUE,"Between 5 and 10 GB")</f>
        <v>Between 5 and 10 GB</v>
      </c>
      <c r="W3791">
        <v>5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 cm="1">
        <f t="array" ref="J3792">_xlfn.IFS(Aggregate[[#This Row],[Age]]&lt;30,"Under 30",Aggregate[[#This Row],[Age]]&gt;65,"Senior", TRUE, "Other")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 cm="1">
        <f t="array" ref="V3792">_xlfn.IFS(Aggregate[[#This Row],[Avg Monthly GB Download]]&lt;5,"Less than 5",Aggregate[[#This Row],[Avg Monthly GB Download]]&gt;=10,"10 gb or more", TRUE,"Between 5 and 10 GB")</f>
        <v>10 gb or more</v>
      </c>
      <c r="W3792">
        <v>13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 cm="1">
        <f t="array" ref="J3793">_xlfn.IFS(Aggregate[[#This Row],[Age]]&lt;30,"Under 30",Aggregate[[#This Row],[Age]]&gt;65,"Senior", TRUE, "Other")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 cm="1">
        <f t="array" ref="V3793">_xlfn.IFS(Aggregate[[#This Row],[Avg Monthly GB Download]]&lt;5,"Less than 5",Aggregate[[#This Row],[Avg Monthly GB Download]]&gt;=10,"10 gb or more", TRUE,"Between 5 and 10 GB")</f>
        <v>Between 5 and 10 GB</v>
      </c>
      <c r="W3793">
        <v>9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 cm="1">
        <f t="array" ref="J3794">_xlfn.IFS(Aggregate[[#This Row],[Age]]&lt;30,"Under 30",Aggregate[[#This Row],[Age]]&gt;65,"Senior", TRUE, "Other")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 cm="1">
        <f t="array" ref="V3794">_xlfn.IFS(Aggregate[[#This Row],[Avg Monthly GB Download]]&lt;5,"Less than 5",Aggregate[[#This Row],[Avg Monthly GB Download]]&gt;=10,"10 gb or more", TRUE,"Between 5 and 10 GB")</f>
        <v>10 gb or more</v>
      </c>
      <c r="W3794">
        <v>10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 cm="1">
        <f t="array" ref="J3795">_xlfn.IFS(Aggregate[[#This Row],[Age]]&lt;30,"Under 30",Aggregate[[#This Row],[Age]]&gt;65,"Senior", TRUE, "Other")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 cm="1">
        <f t="array" ref="V3795">_xlfn.IFS(Aggregate[[#This Row],[Avg Monthly GB Download]]&lt;5,"Less than 5",Aggregate[[#This Row],[Avg Monthly GB Download]]&gt;=10,"10 gb or more", TRUE,"Between 5 and 10 GB")</f>
        <v>Less than 5</v>
      </c>
      <c r="W3795">
        <v>4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 cm="1">
        <f t="array" ref="J3796">_xlfn.IFS(Aggregate[[#This Row],[Age]]&lt;30,"Under 30",Aggregate[[#This Row],[Age]]&gt;65,"Senior", TRUE, "Other")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 cm="1">
        <f t="array" ref="V3796">_xlfn.IFS(Aggregate[[#This Row],[Avg Monthly GB Download]]&lt;5,"Less than 5",Aggregate[[#This Row],[Avg Monthly GB Download]]&gt;=10,"10 gb or more", TRUE,"Between 5 and 10 GB")</f>
        <v>10 gb or more</v>
      </c>
      <c r="W3796">
        <v>12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 cm="1">
        <f t="array" ref="J3797">_xlfn.IFS(Aggregate[[#This Row],[Age]]&lt;30,"Under 30",Aggregate[[#This Row],[Age]]&gt;65,"Senior", TRUE, "Other")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 cm="1">
        <f t="array" ref="V3797">_xlfn.IFS(Aggregate[[#This Row],[Avg Monthly GB Download]]&lt;5,"Less than 5",Aggregate[[#This Row],[Avg Monthly GB Download]]&gt;=10,"10 gb or more", TRUE,"Between 5 and 10 GB")</f>
        <v>Less than 5</v>
      </c>
      <c r="W3797">
        <v>4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 cm="1">
        <f t="array" ref="J3798">_xlfn.IFS(Aggregate[[#This Row],[Age]]&lt;30,"Under 30",Aggregate[[#This Row],[Age]]&gt;65,"Senior", TRUE, "Other")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 cm="1">
        <f t="array" ref="V3798">_xlfn.IFS(Aggregate[[#This Row],[Avg Monthly GB Download]]&lt;5,"Less than 5",Aggregate[[#This Row],[Avg Monthly GB Download]]&gt;=10,"10 gb or more", TRUE,"Between 5 and 10 GB")</f>
        <v>Less than 5</v>
      </c>
      <c r="W3798">
        <v>4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 cm="1">
        <f t="array" ref="J3799">_xlfn.IFS(Aggregate[[#This Row],[Age]]&lt;30,"Under 30",Aggregate[[#This Row],[Age]]&gt;65,"Senior", TRUE, "Other")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 cm="1">
        <f t="array" ref="V3799">_xlfn.IFS(Aggregate[[#This Row],[Avg Monthly GB Download]]&lt;5,"Less than 5",Aggregate[[#This Row],[Avg Monthly GB Download]]&gt;=10,"10 gb or more", TRUE,"Between 5 and 10 GB")</f>
        <v>Between 5 and 10 GB</v>
      </c>
      <c r="W3799">
        <v>5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 cm="1">
        <f t="array" ref="J3800">_xlfn.IFS(Aggregate[[#This Row],[Age]]&lt;30,"Under 30",Aggregate[[#This Row],[Age]]&gt;65,"Senior", TRUE, "Other")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 cm="1">
        <f t="array" ref="V3800">_xlfn.IFS(Aggregate[[#This Row],[Avg Monthly GB Download]]&lt;5,"Less than 5",Aggregate[[#This Row],[Avg Monthly GB Download]]&gt;=10,"10 gb or more", TRUE,"Between 5 and 10 GB")</f>
        <v>Less than 5</v>
      </c>
      <c r="W3800">
        <v>2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 cm="1">
        <f t="array" ref="J3801">_xlfn.IFS(Aggregate[[#This Row],[Age]]&lt;30,"Under 30",Aggregate[[#This Row],[Age]]&gt;65,"Senior", TRUE, "Other")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 cm="1">
        <f t="array" ref="V3801">_xlfn.IFS(Aggregate[[#This Row],[Avg Monthly GB Download]]&lt;5,"Less than 5",Aggregate[[#This Row],[Avg Monthly GB Download]]&gt;=10,"10 gb or more", TRUE,"Between 5 and 10 GB")</f>
        <v>Less than 5</v>
      </c>
      <c r="W3801">
        <v>2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 cm="1">
        <f t="array" ref="J3802">_xlfn.IFS(Aggregate[[#This Row],[Age]]&lt;30,"Under 30",Aggregate[[#This Row],[Age]]&gt;65,"Senior", TRUE, "Other")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 cm="1">
        <f t="array" ref="V3802">_xlfn.IFS(Aggregate[[#This Row],[Avg Monthly GB Download]]&lt;5,"Less than 5",Aggregate[[#This Row],[Avg Monthly GB Download]]&gt;=10,"10 gb or more", TRUE,"Between 5 and 10 GB")</f>
        <v>Less than 5</v>
      </c>
      <c r="W3802">
        <v>2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 cm="1">
        <f t="array" ref="J3803">_xlfn.IFS(Aggregate[[#This Row],[Age]]&lt;30,"Under 30",Aggregate[[#This Row],[Age]]&gt;65,"Senior", TRUE, "Other")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 cm="1">
        <f t="array" ref="V3803">_xlfn.IFS(Aggregate[[#This Row],[Avg Monthly GB Download]]&lt;5,"Less than 5",Aggregate[[#This Row],[Avg Monthly GB Download]]&gt;=10,"10 gb or more", TRUE,"Between 5 and 10 GB")</f>
        <v>Less than 5</v>
      </c>
      <c r="W3803">
        <v>2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 cm="1">
        <f t="array" ref="J3804">_xlfn.IFS(Aggregate[[#This Row],[Age]]&lt;30,"Under 30",Aggregate[[#This Row],[Age]]&gt;65,"Senior", TRUE, "Other")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 cm="1">
        <f t="array" ref="V3804">_xlfn.IFS(Aggregate[[#This Row],[Avg Monthly GB Download]]&lt;5,"Less than 5",Aggregate[[#This Row],[Avg Monthly GB Download]]&gt;=10,"10 gb or more", TRUE,"Between 5 and 10 GB")</f>
        <v>Less than 5</v>
      </c>
      <c r="W3804">
        <v>3.5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 cm="1">
        <f t="array" ref="J3805">_xlfn.IFS(Aggregate[[#This Row],[Age]]&lt;30,"Under 30",Aggregate[[#This Row],[Age]]&gt;65,"Senior", TRUE, "Other")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 cm="1">
        <f t="array" ref="V3805">_xlfn.IFS(Aggregate[[#This Row],[Avg Monthly GB Download]]&lt;5,"Less than 5",Aggregate[[#This Row],[Avg Monthly GB Download]]&gt;=10,"10 gb or more", TRUE,"Between 5 and 10 GB")</f>
        <v>Between 5 and 10 GB</v>
      </c>
      <c r="W3805">
        <v>5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 cm="1">
        <f t="array" ref="J3806">_xlfn.IFS(Aggregate[[#This Row],[Age]]&lt;30,"Under 30",Aggregate[[#This Row],[Age]]&gt;65,"Senior", TRUE, "Other")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 cm="1">
        <f t="array" ref="V3806">_xlfn.IFS(Aggregate[[#This Row],[Avg Monthly GB Download]]&lt;5,"Less than 5",Aggregate[[#This Row],[Avg Monthly GB Download]]&gt;=10,"10 gb or more", TRUE,"Between 5 and 10 GB")</f>
        <v>Less than 5</v>
      </c>
      <c r="W3806">
        <v>4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 cm="1">
        <f t="array" ref="J3807">_xlfn.IFS(Aggregate[[#This Row],[Age]]&lt;30,"Under 30",Aggregate[[#This Row],[Age]]&gt;65,"Senior", TRUE, "Other")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 cm="1">
        <f t="array" ref="V3807">_xlfn.IFS(Aggregate[[#This Row],[Avg Monthly GB Download]]&lt;5,"Less than 5",Aggregate[[#This Row],[Avg Monthly GB Download]]&gt;=10,"10 gb or more", TRUE,"Between 5 and 10 GB")</f>
        <v>10 gb or more</v>
      </c>
      <c r="W3807">
        <v>11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 cm="1">
        <f t="array" ref="J3808">_xlfn.IFS(Aggregate[[#This Row],[Age]]&lt;30,"Under 30",Aggregate[[#This Row],[Age]]&gt;65,"Senior", TRUE, "Other")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 cm="1">
        <f t="array" ref="V3808">_xlfn.IFS(Aggregate[[#This Row],[Avg Monthly GB Download]]&lt;5,"Less than 5",Aggregate[[#This Row],[Avg Monthly GB Download]]&gt;=10,"10 gb or more", TRUE,"Between 5 and 10 GB")</f>
        <v>Less than 5</v>
      </c>
      <c r="W3808">
        <v>2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 cm="1">
        <f t="array" ref="J3809">_xlfn.IFS(Aggregate[[#This Row],[Age]]&lt;30,"Under 30",Aggregate[[#This Row],[Age]]&gt;65,"Senior", TRUE, "Other")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 cm="1">
        <f t="array" ref="V3809">_xlfn.IFS(Aggregate[[#This Row],[Avg Monthly GB Download]]&lt;5,"Less than 5",Aggregate[[#This Row],[Avg Monthly GB Download]]&gt;=10,"10 gb or more", TRUE,"Between 5 and 10 GB")</f>
        <v>Less than 5</v>
      </c>
      <c r="W3809">
        <v>4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 cm="1">
        <f t="array" ref="J3810">_xlfn.IFS(Aggregate[[#This Row],[Age]]&lt;30,"Under 30",Aggregate[[#This Row],[Age]]&gt;65,"Senior", TRUE, "Other")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 cm="1">
        <f t="array" ref="V3810">_xlfn.IFS(Aggregate[[#This Row],[Avg Monthly GB Download]]&lt;5,"Less than 5",Aggregate[[#This Row],[Avg Monthly GB Download]]&gt;=10,"10 gb or more", TRUE,"Between 5 and 10 GB")</f>
        <v>Less than 5</v>
      </c>
      <c r="W3810">
        <v>3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 cm="1">
        <f t="array" ref="J3811">_xlfn.IFS(Aggregate[[#This Row],[Age]]&lt;30,"Under 30",Aggregate[[#This Row],[Age]]&gt;65,"Senior", TRUE, "Other")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 cm="1">
        <f t="array" ref="V3811">_xlfn.IFS(Aggregate[[#This Row],[Avg Monthly GB Download]]&lt;5,"Less than 5",Aggregate[[#This Row],[Avg Monthly GB Download]]&gt;=10,"10 gb or more", TRUE,"Between 5 and 10 GB")</f>
        <v>Less than 5</v>
      </c>
      <c r="W3811">
        <v>2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 cm="1">
        <f t="array" ref="J3812">_xlfn.IFS(Aggregate[[#This Row],[Age]]&lt;30,"Under 30",Aggregate[[#This Row],[Age]]&gt;65,"Senior", TRUE, "Other")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 cm="1">
        <f t="array" ref="V3812">_xlfn.IFS(Aggregate[[#This Row],[Avg Monthly GB Download]]&lt;5,"Less than 5",Aggregate[[#This Row],[Avg Monthly GB Download]]&gt;=10,"10 gb or more", TRUE,"Between 5 and 10 GB")</f>
        <v>Between 5 and 10 GB</v>
      </c>
      <c r="W3812">
        <v>8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 cm="1">
        <f t="array" ref="J3813">_xlfn.IFS(Aggregate[[#This Row],[Age]]&lt;30,"Under 30",Aggregate[[#This Row],[Age]]&gt;65,"Senior", TRUE, "Other")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 cm="1">
        <f t="array" ref="V3813">_xlfn.IFS(Aggregate[[#This Row],[Avg Monthly GB Download]]&lt;5,"Less than 5",Aggregate[[#This Row],[Avg Monthly GB Download]]&gt;=10,"10 gb or more", TRUE,"Between 5 and 10 GB")</f>
        <v>Less than 5</v>
      </c>
      <c r="W3813">
        <v>2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 cm="1">
        <f t="array" ref="J3814">_xlfn.IFS(Aggregate[[#This Row],[Age]]&lt;30,"Under 30",Aggregate[[#This Row],[Age]]&gt;65,"Senior", TRUE, "Other")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 cm="1">
        <f t="array" ref="V3814">_xlfn.IFS(Aggregate[[#This Row],[Avg Monthly GB Download]]&lt;5,"Less than 5",Aggregate[[#This Row],[Avg Monthly GB Download]]&gt;=10,"10 gb or more", TRUE,"Between 5 and 10 GB")</f>
        <v>10 gb or more</v>
      </c>
      <c r="W3814">
        <v>10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 cm="1">
        <f t="array" ref="J3815">_xlfn.IFS(Aggregate[[#This Row],[Age]]&lt;30,"Under 30",Aggregate[[#This Row],[Age]]&gt;65,"Senior", TRUE, "Other")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 cm="1">
        <f t="array" ref="V3815">_xlfn.IFS(Aggregate[[#This Row],[Avg Monthly GB Download]]&lt;5,"Less than 5",Aggregate[[#This Row],[Avg Monthly GB Download]]&gt;=10,"10 gb or more", TRUE,"Between 5 and 10 GB")</f>
        <v>10 gb or more</v>
      </c>
      <c r="W3815">
        <v>10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 cm="1">
        <f t="array" ref="J3816">_xlfn.IFS(Aggregate[[#This Row],[Age]]&lt;30,"Under 30",Aggregate[[#This Row],[Age]]&gt;65,"Senior", TRUE, "Other")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 cm="1">
        <f t="array" ref="V3816">_xlfn.IFS(Aggregate[[#This Row],[Avg Monthly GB Download]]&lt;5,"Less than 5",Aggregate[[#This Row],[Avg Monthly GB Download]]&gt;=10,"10 gb or more", TRUE,"Between 5 and 10 GB")</f>
        <v>Less than 5</v>
      </c>
      <c r="W3816">
        <v>3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 cm="1">
        <f t="array" ref="J3817">_xlfn.IFS(Aggregate[[#This Row],[Age]]&lt;30,"Under 30",Aggregate[[#This Row],[Age]]&gt;65,"Senior", TRUE, "Other")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 cm="1">
        <f t="array" ref="V3817">_xlfn.IFS(Aggregate[[#This Row],[Avg Monthly GB Download]]&lt;5,"Less than 5",Aggregate[[#This Row],[Avg Monthly GB Download]]&gt;=10,"10 gb or more", TRUE,"Between 5 and 10 GB")</f>
        <v>Less than 5</v>
      </c>
      <c r="W3817">
        <v>2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 cm="1">
        <f t="array" ref="J3818">_xlfn.IFS(Aggregate[[#This Row],[Age]]&lt;30,"Under 30",Aggregate[[#This Row],[Age]]&gt;65,"Senior", TRUE, "Other")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 cm="1">
        <f t="array" ref="V3818">_xlfn.IFS(Aggregate[[#This Row],[Avg Monthly GB Download]]&lt;5,"Less than 5",Aggregate[[#This Row],[Avg Monthly GB Download]]&gt;=10,"10 gb or more", TRUE,"Between 5 and 10 GB")</f>
        <v>Between 5 and 10 GB</v>
      </c>
      <c r="W3818">
        <v>9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 cm="1">
        <f t="array" ref="J3819">_xlfn.IFS(Aggregate[[#This Row],[Age]]&lt;30,"Under 30",Aggregate[[#This Row],[Age]]&gt;65,"Senior", TRUE, "Other")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 cm="1">
        <f t="array" ref="V3819">_xlfn.IFS(Aggregate[[#This Row],[Avg Monthly GB Download]]&lt;5,"Less than 5",Aggregate[[#This Row],[Avg Monthly GB Download]]&gt;=10,"10 gb or more", TRUE,"Between 5 and 10 GB")</f>
        <v>Less than 5</v>
      </c>
      <c r="W3819">
        <v>1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 cm="1">
        <f t="array" ref="J3820">_xlfn.IFS(Aggregate[[#This Row],[Age]]&lt;30,"Under 30",Aggregate[[#This Row],[Age]]&gt;65,"Senior", TRUE, "Other")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 cm="1">
        <f t="array" ref="V3820">_xlfn.IFS(Aggregate[[#This Row],[Avg Monthly GB Download]]&lt;5,"Less than 5",Aggregate[[#This Row],[Avg Monthly GB Download]]&gt;=10,"10 gb or more", TRUE,"Between 5 and 10 GB")</f>
        <v>Less than 5</v>
      </c>
      <c r="W3820">
        <v>3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 cm="1">
        <f t="array" ref="J3821">_xlfn.IFS(Aggregate[[#This Row],[Age]]&lt;30,"Under 30",Aggregate[[#This Row],[Age]]&gt;65,"Senior", TRUE, "Other")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 cm="1">
        <f t="array" ref="V3821">_xlfn.IFS(Aggregate[[#This Row],[Avg Monthly GB Download]]&lt;5,"Less than 5",Aggregate[[#This Row],[Avg Monthly GB Download]]&gt;=10,"10 gb or more", TRUE,"Between 5 and 10 GB")</f>
        <v>Between 5 and 10 GB</v>
      </c>
      <c r="W3821">
        <v>7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 cm="1">
        <f t="array" ref="J3822">_xlfn.IFS(Aggregate[[#This Row],[Age]]&lt;30,"Under 30",Aggregate[[#This Row],[Age]]&gt;65,"Senior", TRUE, "Other")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 cm="1">
        <f t="array" ref="V3822">_xlfn.IFS(Aggregate[[#This Row],[Avg Monthly GB Download]]&lt;5,"Less than 5",Aggregate[[#This Row],[Avg Monthly GB Download]]&gt;=10,"10 gb or more", TRUE,"Between 5 and 10 GB")</f>
        <v>Between 5 and 10 GB</v>
      </c>
      <c r="W3822">
        <v>8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 cm="1">
        <f t="array" ref="J3823">_xlfn.IFS(Aggregate[[#This Row],[Age]]&lt;30,"Under 30",Aggregate[[#This Row],[Age]]&gt;65,"Senior", TRUE, "Other")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 cm="1">
        <f t="array" ref="V3823">_xlfn.IFS(Aggregate[[#This Row],[Avg Monthly GB Download]]&lt;5,"Less than 5",Aggregate[[#This Row],[Avg Monthly GB Download]]&gt;=10,"10 gb or more", TRUE,"Between 5 and 10 GB")</f>
        <v>10 gb or more</v>
      </c>
      <c r="W3823">
        <v>12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 cm="1">
        <f t="array" ref="J3824">_xlfn.IFS(Aggregate[[#This Row],[Age]]&lt;30,"Under 30",Aggregate[[#This Row],[Age]]&gt;65,"Senior", TRUE, "Other")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 cm="1">
        <f t="array" ref="V3824">_xlfn.IFS(Aggregate[[#This Row],[Avg Monthly GB Download]]&lt;5,"Less than 5",Aggregate[[#This Row],[Avg Monthly GB Download]]&gt;=10,"10 gb or more", TRUE,"Between 5 and 10 GB")</f>
        <v>Between 5 and 10 GB</v>
      </c>
      <c r="W3824">
        <v>5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 cm="1">
        <f t="array" ref="J3825">_xlfn.IFS(Aggregate[[#This Row],[Age]]&lt;30,"Under 30",Aggregate[[#This Row],[Age]]&gt;65,"Senior", TRUE, "Other")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 cm="1">
        <f t="array" ref="V3825">_xlfn.IFS(Aggregate[[#This Row],[Avg Monthly GB Download]]&lt;5,"Less than 5",Aggregate[[#This Row],[Avg Monthly GB Download]]&gt;=10,"10 gb or more", TRUE,"Between 5 and 10 GB")</f>
        <v>10 gb or more</v>
      </c>
      <c r="W3825">
        <v>17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 cm="1">
        <f t="array" ref="J3826">_xlfn.IFS(Aggregate[[#This Row],[Age]]&lt;30,"Under 30",Aggregate[[#This Row],[Age]]&gt;65,"Senior", TRUE, "Other")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 cm="1">
        <f t="array" ref="V3826">_xlfn.IFS(Aggregate[[#This Row],[Avg Monthly GB Download]]&lt;5,"Less than 5",Aggregate[[#This Row],[Avg Monthly GB Download]]&gt;=10,"10 gb or more", TRUE,"Between 5 and 10 GB")</f>
        <v>Less than 5</v>
      </c>
      <c r="W3826">
        <v>2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 cm="1">
        <f t="array" ref="J3827">_xlfn.IFS(Aggregate[[#This Row],[Age]]&lt;30,"Under 30",Aggregate[[#This Row],[Age]]&gt;65,"Senior", TRUE, "Other")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 cm="1">
        <f t="array" ref="V3827">_xlfn.IFS(Aggregate[[#This Row],[Avg Monthly GB Download]]&lt;5,"Less than 5",Aggregate[[#This Row],[Avg Monthly GB Download]]&gt;=10,"10 gb or more", TRUE,"Between 5 and 10 GB")</f>
        <v>Between 5 and 10 GB</v>
      </c>
      <c r="W3827">
        <v>5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 cm="1">
        <f t="array" ref="J3828">_xlfn.IFS(Aggregate[[#This Row],[Age]]&lt;30,"Under 30",Aggregate[[#This Row],[Age]]&gt;65,"Senior", TRUE, "Other")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 cm="1">
        <f t="array" ref="V3828">_xlfn.IFS(Aggregate[[#This Row],[Avg Monthly GB Download]]&lt;5,"Less than 5",Aggregate[[#This Row],[Avg Monthly GB Download]]&gt;=10,"10 gb or more", TRUE,"Between 5 and 10 GB")</f>
        <v>10 gb or more</v>
      </c>
      <c r="W3828">
        <v>14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 cm="1">
        <f t="array" ref="J3829">_xlfn.IFS(Aggregate[[#This Row],[Age]]&lt;30,"Under 30",Aggregate[[#This Row],[Age]]&gt;65,"Senior", TRUE, "Other")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 cm="1">
        <f t="array" ref="V3829">_xlfn.IFS(Aggregate[[#This Row],[Avg Monthly GB Download]]&lt;5,"Less than 5",Aggregate[[#This Row],[Avg Monthly GB Download]]&gt;=10,"10 gb or more", TRUE,"Between 5 and 10 GB")</f>
        <v>Less than 5</v>
      </c>
      <c r="W3829">
        <v>4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 cm="1">
        <f t="array" ref="J3830">_xlfn.IFS(Aggregate[[#This Row],[Age]]&lt;30,"Under 30",Aggregate[[#This Row],[Age]]&gt;65,"Senior", TRUE, "Other")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 cm="1">
        <f t="array" ref="V3830">_xlfn.IFS(Aggregate[[#This Row],[Avg Monthly GB Download]]&lt;5,"Less than 5",Aggregate[[#This Row],[Avg Monthly GB Download]]&gt;=10,"10 gb or more", TRUE,"Between 5 and 10 GB")</f>
        <v>Less than 5</v>
      </c>
      <c r="W3830">
        <v>4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 cm="1">
        <f t="array" ref="J3831">_xlfn.IFS(Aggregate[[#This Row],[Age]]&lt;30,"Under 30",Aggregate[[#This Row],[Age]]&gt;65,"Senior", TRUE, "Other")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 cm="1">
        <f t="array" ref="V3831">_xlfn.IFS(Aggregate[[#This Row],[Avg Monthly GB Download]]&lt;5,"Less than 5",Aggregate[[#This Row],[Avg Monthly GB Download]]&gt;=10,"10 gb or more", TRUE,"Between 5 and 10 GB")</f>
        <v>Less than 5</v>
      </c>
      <c r="W3831">
        <v>4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 cm="1">
        <f t="array" ref="J3832">_xlfn.IFS(Aggregate[[#This Row],[Age]]&lt;30,"Under 30",Aggregate[[#This Row],[Age]]&gt;65,"Senior", TRUE, "Other")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 cm="1">
        <f t="array" ref="V3832">_xlfn.IFS(Aggregate[[#This Row],[Avg Monthly GB Download]]&lt;5,"Less than 5",Aggregate[[#This Row],[Avg Monthly GB Download]]&gt;=10,"10 gb or more", TRUE,"Between 5 and 10 GB")</f>
        <v>Between 5 and 10 GB</v>
      </c>
      <c r="W3832">
        <v>5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 cm="1">
        <f t="array" ref="J3833">_xlfn.IFS(Aggregate[[#This Row],[Age]]&lt;30,"Under 30",Aggregate[[#This Row],[Age]]&gt;65,"Senior", TRUE, "Other")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 cm="1">
        <f t="array" ref="V3833">_xlfn.IFS(Aggregate[[#This Row],[Avg Monthly GB Download]]&lt;5,"Less than 5",Aggregate[[#This Row],[Avg Monthly GB Download]]&gt;=10,"10 gb or more", TRUE,"Between 5 and 10 GB")</f>
        <v>10 gb or more</v>
      </c>
      <c r="W3833">
        <v>10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 cm="1">
        <f t="array" ref="J3834">_xlfn.IFS(Aggregate[[#This Row],[Age]]&lt;30,"Under 30",Aggregate[[#This Row],[Age]]&gt;65,"Senior", TRUE, "Other")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 cm="1">
        <f t="array" ref="V3834">_xlfn.IFS(Aggregate[[#This Row],[Avg Monthly GB Download]]&lt;5,"Less than 5",Aggregate[[#This Row],[Avg Monthly GB Download]]&gt;=10,"10 gb or more", TRUE,"Between 5 and 10 GB")</f>
        <v>10 gb or more</v>
      </c>
      <c r="W3834">
        <v>21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 cm="1">
        <f t="array" ref="J3835">_xlfn.IFS(Aggregate[[#This Row],[Age]]&lt;30,"Under 30",Aggregate[[#This Row],[Age]]&gt;65,"Senior", TRUE, "Other")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 cm="1">
        <f t="array" ref="V3835">_xlfn.IFS(Aggregate[[#This Row],[Avg Monthly GB Download]]&lt;5,"Less than 5",Aggregate[[#This Row],[Avg Monthly GB Download]]&gt;=10,"10 gb or more", TRUE,"Between 5 and 10 GB")</f>
        <v>10 gb or more</v>
      </c>
      <c r="W3835">
        <v>14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 cm="1">
        <f t="array" ref="J3836">_xlfn.IFS(Aggregate[[#This Row],[Age]]&lt;30,"Under 30",Aggregate[[#This Row],[Age]]&gt;65,"Senior", TRUE, "Other")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 cm="1">
        <f t="array" ref="V3836">_xlfn.IFS(Aggregate[[#This Row],[Avg Monthly GB Download]]&lt;5,"Less than 5",Aggregate[[#This Row],[Avg Monthly GB Download]]&gt;=10,"10 gb or more", TRUE,"Between 5 and 10 GB")</f>
        <v>Less than 5</v>
      </c>
      <c r="W3836">
        <v>4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 cm="1">
        <f t="array" ref="J3837">_xlfn.IFS(Aggregate[[#This Row],[Age]]&lt;30,"Under 30",Aggregate[[#This Row],[Age]]&gt;65,"Senior", TRUE, "Other")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 cm="1">
        <f t="array" ref="V3837">_xlfn.IFS(Aggregate[[#This Row],[Avg Monthly GB Download]]&lt;5,"Less than 5",Aggregate[[#This Row],[Avg Monthly GB Download]]&gt;=10,"10 gb or more", TRUE,"Between 5 and 10 GB")</f>
        <v>Less than 5</v>
      </c>
      <c r="W3837">
        <v>2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 cm="1">
        <f t="array" ref="J3838">_xlfn.IFS(Aggregate[[#This Row],[Age]]&lt;30,"Under 30",Aggregate[[#This Row],[Age]]&gt;65,"Senior", TRUE, "Other")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 cm="1">
        <f t="array" ref="V3838">_xlfn.IFS(Aggregate[[#This Row],[Avg Monthly GB Download]]&lt;5,"Less than 5",Aggregate[[#This Row],[Avg Monthly GB Download]]&gt;=10,"10 gb or more", TRUE,"Between 5 and 10 GB")</f>
        <v>10 gb or more</v>
      </c>
      <c r="W3838">
        <v>25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 cm="1">
        <f t="array" ref="J3839">_xlfn.IFS(Aggregate[[#This Row],[Age]]&lt;30,"Under 30",Aggregate[[#This Row],[Age]]&gt;65,"Senior", TRUE, "Other")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 cm="1">
        <f t="array" ref="V3839">_xlfn.IFS(Aggregate[[#This Row],[Avg Monthly GB Download]]&lt;5,"Less than 5",Aggregate[[#This Row],[Avg Monthly GB Download]]&gt;=10,"10 gb or more", TRUE,"Between 5 and 10 GB")</f>
        <v>Between 5 and 10 GB</v>
      </c>
      <c r="W3839">
        <v>9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 cm="1">
        <f t="array" ref="J3840">_xlfn.IFS(Aggregate[[#This Row],[Age]]&lt;30,"Under 30",Aggregate[[#This Row],[Age]]&gt;65,"Senior", TRUE, "Other")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 cm="1">
        <f t="array" ref="V3840">_xlfn.IFS(Aggregate[[#This Row],[Avg Monthly GB Download]]&lt;5,"Less than 5",Aggregate[[#This Row],[Avg Monthly GB Download]]&gt;=10,"10 gb or more", TRUE,"Between 5 and 10 GB")</f>
        <v>10 gb or more</v>
      </c>
      <c r="W3840">
        <v>15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 cm="1">
        <f t="array" ref="J3841">_xlfn.IFS(Aggregate[[#This Row],[Age]]&lt;30,"Under 30",Aggregate[[#This Row],[Age]]&gt;65,"Senior", TRUE, "Other")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 cm="1">
        <f t="array" ref="V3841">_xlfn.IFS(Aggregate[[#This Row],[Avg Monthly GB Download]]&lt;5,"Less than 5",Aggregate[[#This Row],[Avg Monthly GB Download]]&gt;=10,"10 gb or more", TRUE,"Between 5 and 10 GB")</f>
        <v>Less than 5</v>
      </c>
      <c r="W3841">
        <v>4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 cm="1">
        <f t="array" ref="J3842">_xlfn.IFS(Aggregate[[#This Row],[Age]]&lt;30,"Under 30",Aggregate[[#This Row],[Age]]&gt;65,"Senior", TRUE, "Other")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 cm="1">
        <f t="array" ref="V3842">_xlfn.IFS(Aggregate[[#This Row],[Avg Monthly GB Download]]&lt;5,"Less than 5",Aggregate[[#This Row],[Avg Monthly GB Download]]&gt;=10,"10 gb or more", TRUE,"Between 5 and 10 GB")</f>
        <v>Less than 5</v>
      </c>
      <c r="W3842">
        <v>3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 cm="1">
        <f t="array" ref="J3843">_xlfn.IFS(Aggregate[[#This Row],[Age]]&lt;30,"Under 30",Aggregate[[#This Row],[Age]]&gt;65,"Senior", TRUE, "Other")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 cm="1">
        <f t="array" ref="V3843">_xlfn.IFS(Aggregate[[#This Row],[Avg Monthly GB Download]]&lt;5,"Less than 5",Aggregate[[#This Row],[Avg Monthly GB Download]]&gt;=10,"10 gb or more", TRUE,"Between 5 and 10 GB")</f>
        <v>10 gb or more</v>
      </c>
      <c r="W3843">
        <v>13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 cm="1">
        <f t="array" ref="J3844">_xlfn.IFS(Aggregate[[#This Row],[Age]]&lt;30,"Under 30",Aggregate[[#This Row],[Age]]&gt;65,"Senior", TRUE, "Other")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 cm="1">
        <f t="array" ref="V3844">_xlfn.IFS(Aggregate[[#This Row],[Avg Monthly GB Download]]&lt;5,"Less than 5",Aggregate[[#This Row],[Avg Monthly GB Download]]&gt;=10,"10 gb or more", TRUE,"Between 5 and 10 GB")</f>
        <v>Less than 5</v>
      </c>
      <c r="W3844">
        <v>2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 cm="1">
        <f t="array" ref="J3845">_xlfn.IFS(Aggregate[[#This Row],[Age]]&lt;30,"Under 30",Aggregate[[#This Row],[Age]]&gt;65,"Senior", TRUE, "Other")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 cm="1">
        <f t="array" ref="V3845">_xlfn.IFS(Aggregate[[#This Row],[Avg Monthly GB Download]]&lt;5,"Less than 5",Aggregate[[#This Row],[Avg Monthly GB Download]]&gt;=10,"10 gb or more", TRUE,"Between 5 and 10 GB")</f>
        <v>10 gb or more</v>
      </c>
      <c r="W3845">
        <v>10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 cm="1">
        <f t="array" ref="J3846">_xlfn.IFS(Aggregate[[#This Row],[Age]]&lt;30,"Under 30",Aggregate[[#This Row],[Age]]&gt;65,"Senior", TRUE, "Other")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 cm="1">
        <f t="array" ref="V3846">_xlfn.IFS(Aggregate[[#This Row],[Avg Monthly GB Download]]&lt;5,"Less than 5",Aggregate[[#This Row],[Avg Monthly GB Download]]&gt;=10,"10 gb or more", TRUE,"Between 5 and 10 GB")</f>
        <v>10 gb or more</v>
      </c>
      <c r="W3846">
        <v>15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 cm="1">
        <f t="array" ref="J3847">_xlfn.IFS(Aggregate[[#This Row],[Age]]&lt;30,"Under 30",Aggregate[[#This Row],[Age]]&gt;65,"Senior", TRUE, "Other")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 cm="1">
        <f t="array" ref="V3847">_xlfn.IFS(Aggregate[[#This Row],[Avg Monthly GB Download]]&lt;5,"Less than 5",Aggregate[[#This Row],[Avg Monthly GB Download]]&gt;=10,"10 gb or more", TRUE,"Between 5 and 10 GB")</f>
        <v>Between 5 and 10 GB</v>
      </c>
      <c r="W3847">
        <v>6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 cm="1">
        <f t="array" ref="J3848">_xlfn.IFS(Aggregate[[#This Row],[Age]]&lt;30,"Under 30",Aggregate[[#This Row],[Age]]&gt;65,"Senior", TRUE, "Other")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 cm="1">
        <f t="array" ref="V3848">_xlfn.IFS(Aggregate[[#This Row],[Avg Monthly GB Download]]&lt;5,"Less than 5",Aggregate[[#This Row],[Avg Monthly GB Download]]&gt;=10,"10 gb or more", TRUE,"Between 5 and 10 GB")</f>
        <v>Between 5 and 10 GB</v>
      </c>
      <c r="W3848">
        <v>8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 cm="1">
        <f t="array" ref="J3849">_xlfn.IFS(Aggregate[[#This Row],[Age]]&lt;30,"Under 30",Aggregate[[#This Row],[Age]]&gt;65,"Senior", TRUE, "Other")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 cm="1">
        <f t="array" ref="V3849">_xlfn.IFS(Aggregate[[#This Row],[Avg Monthly GB Download]]&lt;5,"Less than 5",Aggregate[[#This Row],[Avg Monthly GB Download]]&gt;=10,"10 gb or more", TRUE,"Between 5 and 10 GB")</f>
        <v>10 gb or more</v>
      </c>
      <c r="W3849">
        <v>11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 cm="1">
        <f t="array" ref="J3850">_xlfn.IFS(Aggregate[[#This Row],[Age]]&lt;30,"Under 30",Aggregate[[#This Row],[Age]]&gt;65,"Senior", TRUE, "Other")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 cm="1">
        <f t="array" ref="V3850">_xlfn.IFS(Aggregate[[#This Row],[Avg Monthly GB Download]]&lt;5,"Less than 5",Aggregate[[#This Row],[Avg Monthly GB Download]]&gt;=10,"10 gb or more", TRUE,"Between 5 and 10 GB")</f>
        <v>10 gb or more</v>
      </c>
      <c r="W3850">
        <v>29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 cm="1">
        <f t="array" ref="J3851">_xlfn.IFS(Aggregate[[#This Row],[Age]]&lt;30,"Under 30",Aggregate[[#This Row],[Age]]&gt;65,"Senior", TRUE, "Other")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 cm="1">
        <f t="array" ref="V3851">_xlfn.IFS(Aggregate[[#This Row],[Avg Monthly GB Download]]&lt;5,"Less than 5",Aggregate[[#This Row],[Avg Monthly GB Download]]&gt;=10,"10 gb or more", TRUE,"Between 5 and 10 GB")</f>
        <v>Less than 5</v>
      </c>
      <c r="W3851">
        <v>4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 cm="1">
        <f t="array" ref="J3852">_xlfn.IFS(Aggregate[[#This Row],[Age]]&lt;30,"Under 30",Aggregate[[#This Row],[Age]]&gt;65,"Senior", TRUE, "Other")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 cm="1">
        <f t="array" ref="V3852">_xlfn.IFS(Aggregate[[#This Row],[Avg Monthly GB Download]]&lt;5,"Less than 5",Aggregate[[#This Row],[Avg Monthly GB Download]]&gt;=10,"10 gb or more", TRUE,"Between 5 and 10 GB")</f>
        <v>10 gb or more</v>
      </c>
      <c r="W3852">
        <v>17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 cm="1">
        <f t="array" ref="J3853">_xlfn.IFS(Aggregate[[#This Row],[Age]]&lt;30,"Under 30",Aggregate[[#This Row],[Age]]&gt;65,"Senior", TRUE, "Other")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 cm="1">
        <f t="array" ref="V3853">_xlfn.IFS(Aggregate[[#This Row],[Avg Monthly GB Download]]&lt;5,"Less than 5",Aggregate[[#This Row],[Avg Monthly GB Download]]&gt;=10,"10 gb or more", TRUE,"Between 5 and 10 GB")</f>
        <v>Less than 5</v>
      </c>
      <c r="W3853">
        <v>2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 cm="1">
        <f t="array" ref="J3854">_xlfn.IFS(Aggregate[[#This Row],[Age]]&lt;30,"Under 30",Aggregate[[#This Row],[Age]]&gt;65,"Senior", TRUE, "Other")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 cm="1">
        <f t="array" ref="V3854">_xlfn.IFS(Aggregate[[#This Row],[Avg Monthly GB Download]]&lt;5,"Less than 5",Aggregate[[#This Row],[Avg Monthly GB Download]]&gt;=10,"10 gb or more", TRUE,"Between 5 and 10 GB")</f>
        <v>Between 5 and 10 GB</v>
      </c>
      <c r="W3854">
        <v>5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 cm="1">
        <f t="array" ref="J3855">_xlfn.IFS(Aggregate[[#This Row],[Age]]&lt;30,"Under 30",Aggregate[[#This Row],[Age]]&gt;65,"Senior", TRUE, "Other")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 cm="1">
        <f t="array" ref="V3855">_xlfn.IFS(Aggregate[[#This Row],[Avg Monthly GB Download]]&lt;5,"Less than 5",Aggregate[[#This Row],[Avg Monthly GB Download]]&gt;=10,"10 gb or more", TRUE,"Between 5 and 10 GB")</f>
        <v>10 gb or more</v>
      </c>
      <c r="W3855">
        <v>12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 cm="1">
        <f t="array" ref="J3856">_xlfn.IFS(Aggregate[[#This Row],[Age]]&lt;30,"Under 30",Aggregate[[#This Row],[Age]]&gt;65,"Senior", TRUE, "Other")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 cm="1">
        <f t="array" ref="V3856">_xlfn.IFS(Aggregate[[#This Row],[Avg Monthly GB Download]]&lt;5,"Less than 5",Aggregate[[#This Row],[Avg Monthly GB Download]]&gt;=10,"10 gb or more", TRUE,"Between 5 and 10 GB")</f>
        <v>Between 5 and 10 GB</v>
      </c>
      <c r="W3856">
        <v>8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 cm="1">
        <f t="array" ref="J3857">_xlfn.IFS(Aggregate[[#This Row],[Age]]&lt;30,"Under 30",Aggregate[[#This Row],[Age]]&gt;65,"Senior", TRUE, "Other")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 cm="1">
        <f t="array" ref="V3857">_xlfn.IFS(Aggregate[[#This Row],[Avg Monthly GB Download]]&lt;5,"Less than 5",Aggregate[[#This Row],[Avg Monthly GB Download]]&gt;=10,"10 gb or more", TRUE,"Between 5 and 10 GB")</f>
        <v>Less than 5</v>
      </c>
      <c r="W3857">
        <v>1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 cm="1">
        <f t="array" ref="J3858">_xlfn.IFS(Aggregate[[#This Row],[Age]]&lt;30,"Under 30",Aggregate[[#This Row],[Age]]&gt;65,"Senior", TRUE, "Other")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 cm="1">
        <f t="array" ref="V3858">_xlfn.IFS(Aggregate[[#This Row],[Avg Monthly GB Download]]&lt;5,"Less than 5",Aggregate[[#This Row],[Avg Monthly GB Download]]&gt;=10,"10 gb or more", TRUE,"Between 5 and 10 GB")</f>
        <v>Between 5 and 10 GB</v>
      </c>
      <c r="W3858">
        <v>6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 cm="1">
        <f t="array" ref="J3859">_xlfn.IFS(Aggregate[[#This Row],[Age]]&lt;30,"Under 30",Aggregate[[#This Row],[Age]]&gt;65,"Senior", TRUE, "Other")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 cm="1">
        <f t="array" ref="V3859">_xlfn.IFS(Aggregate[[#This Row],[Avg Monthly GB Download]]&lt;5,"Less than 5",Aggregate[[#This Row],[Avg Monthly GB Download]]&gt;=10,"10 gb or more", TRUE,"Between 5 and 10 GB")</f>
        <v>Between 5 and 10 GB</v>
      </c>
      <c r="W3859">
        <v>5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 cm="1">
        <f t="array" ref="J3860">_xlfn.IFS(Aggregate[[#This Row],[Age]]&lt;30,"Under 30",Aggregate[[#This Row],[Age]]&gt;65,"Senior", TRUE, "Other")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 cm="1">
        <f t="array" ref="V3860">_xlfn.IFS(Aggregate[[#This Row],[Avg Monthly GB Download]]&lt;5,"Less than 5",Aggregate[[#This Row],[Avg Monthly GB Download]]&gt;=10,"10 gb or more", TRUE,"Between 5 and 10 GB")</f>
        <v>10 gb or more</v>
      </c>
      <c r="W3860">
        <v>14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 cm="1">
        <f t="array" ref="J3861">_xlfn.IFS(Aggregate[[#This Row],[Age]]&lt;30,"Under 30",Aggregate[[#This Row],[Age]]&gt;65,"Senior", TRUE, "Other")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 cm="1">
        <f t="array" ref="V3861">_xlfn.IFS(Aggregate[[#This Row],[Avg Monthly GB Download]]&lt;5,"Less than 5",Aggregate[[#This Row],[Avg Monthly GB Download]]&gt;=10,"10 gb or more", TRUE,"Between 5 and 10 GB")</f>
        <v>Less than 5</v>
      </c>
      <c r="W3861">
        <v>4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 cm="1">
        <f t="array" ref="J3862">_xlfn.IFS(Aggregate[[#This Row],[Age]]&lt;30,"Under 30",Aggregate[[#This Row],[Age]]&gt;65,"Senior", TRUE, "Other")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 cm="1">
        <f t="array" ref="V3862">_xlfn.IFS(Aggregate[[#This Row],[Avg Monthly GB Download]]&lt;5,"Less than 5",Aggregate[[#This Row],[Avg Monthly GB Download]]&gt;=10,"10 gb or more", TRUE,"Between 5 and 10 GB")</f>
        <v>10 gb or more</v>
      </c>
      <c r="W3862">
        <v>26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 cm="1">
        <f t="array" ref="J3863">_xlfn.IFS(Aggregate[[#This Row],[Age]]&lt;30,"Under 30",Aggregate[[#This Row],[Age]]&gt;65,"Senior", TRUE, "Other")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 cm="1">
        <f t="array" ref="V3863">_xlfn.IFS(Aggregate[[#This Row],[Avg Monthly GB Download]]&lt;5,"Less than 5",Aggregate[[#This Row],[Avg Monthly GB Download]]&gt;=10,"10 gb or more", TRUE,"Between 5 and 10 GB")</f>
        <v>Less than 5</v>
      </c>
      <c r="W3863">
        <v>4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 cm="1">
        <f t="array" ref="J3864">_xlfn.IFS(Aggregate[[#This Row],[Age]]&lt;30,"Under 30",Aggregate[[#This Row],[Age]]&gt;65,"Senior", TRUE, "Other")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 cm="1">
        <f t="array" ref="V3864">_xlfn.IFS(Aggregate[[#This Row],[Avg Monthly GB Download]]&lt;5,"Less than 5",Aggregate[[#This Row],[Avg Monthly GB Download]]&gt;=10,"10 gb or more", TRUE,"Between 5 and 10 GB")</f>
        <v>10 gb or more</v>
      </c>
      <c r="W3864">
        <v>20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 cm="1">
        <f t="array" ref="J3865">_xlfn.IFS(Aggregate[[#This Row],[Age]]&lt;30,"Under 30",Aggregate[[#This Row],[Age]]&gt;65,"Senior", TRUE, "Other")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 cm="1">
        <f t="array" ref="V3865">_xlfn.IFS(Aggregate[[#This Row],[Avg Monthly GB Download]]&lt;5,"Less than 5",Aggregate[[#This Row],[Avg Monthly GB Download]]&gt;=10,"10 gb or more", TRUE,"Between 5 and 10 GB")</f>
        <v>10 gb or more</v>
      </c>
      <c r="W3865">
        <v>12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 cm="1">
        <f t="array" ref="J3866">_xlfn.IFS(Aggregate[[#This Row],[Age]]&lt;30,"Under 30",Aggregate[[#This Row],[Age]]&gt;65,"Senior", TRUE, "Other")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 cm="1">
        <f t="array" ref="V3866">_xlfn.IFS(Aggregate[[#This Row],[Avg Monthly GB Download]]&lt;5,"Less than 5",Aggregate[[#This Row],[Avg Monthly GB Download]]&gt;=10,"10 gb or more", TRUE,"Between 5 and 10 GB")</f>
        <v>Less than 5</v>
      </c>
      <c r="W3866">
        <v>4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 cm="1">
        <f t="array" ref="J3867">_xlfn.IFS(Aggregate[[#This Row],[Age]]&lt;30,"Under 30",Aggregate[[#This Row],[Age]]&gt;65,"Senior", TRUE, "Other")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 cm="1">
        <f t="array" ref="V3867">_xlfn.IFS(Aggregate[[#This Row],[Avg Monthly GB Download]]&lt;5,"Less than 5",Aggregate[[#This Row],[Avg Monthly GB Download]]&gt;=10,"10 gb or more", TRUE,"Between 5 and 10 GB")</f>
        <v>10 gb or more</v>
      </c>
      <c r="W3867">
        <v>10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 cm="1">
        <f t="array" ref="J3868">_xlfn.IFS(Aggregate[[#This Row],[Age]]&lt;30,"Under 30",Aggregate[[#This Row],[Age]]&gt;65,"Senior", TRUE, "Other")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 cm="1">
        <f t="array" ref="V3868">_xlfn.IFS(Aggregate[[#This Row],[Avg Monthly GB Download]]&lt;5,"Less than 5",Aggregate[[#This Row],[Avg Monthly GB Download]]&gt;=10,"10 gb or more", TRUE,"Between 5 and 10 GB")</f>
        <v>Less than 5</v>
      </c>
      <c r="W3868">
        <v>1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 cm="1">
        <f t="array" ref="J3869">_xlfn.IFS(Aggregate[[#This Row],[Age]]&lt;30,"Under 30",Aggregate[[#This Row],[Age]]&gt;65,"Senior", TRUE, "Other")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 cm="1">
        <f t="array" ref="V3869">_xlfn.IFS(Aggregate[[#This Row],[Avg Monthly GB Download]]&lt;5,"Less than 5",Aggregate[[#This Row],[Avg Monthly GB Download]]&gt;=10,"10 gb or more", TRUE,"Between 5 and 10 GB")</f>
        <v>Between 5 and 10 GB</v>
      </c>
      <c r="W3869">
        <v>7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 cm="1">
        <f t="array" ref="J3870">_xlfn.IFS(Aggregate[[#This Row],[Age]]&lt;30,"Under 30",Aggregate[[#This Row],[Age]]&gt;65,"Senior", TRUE, "Other")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 cm="1">
        <f t="array" ref="V3870">_xlfn.IFS(Aggregate[[#This Row],[Avg Monthly GB Download]]&lt;5,"Less than 5",Aggregate[[#This Row],[Avg Monthly GB Download]]&gt;=10,"10 gb or more", TRUE,"Between 5 and 10 GB")</f>
        <v>10 gb or more</v>
      </c>
      <c r="W3870">
        <v>23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 cm="1">
        <f t="array" ref="J3871">_xlfn.IFS(Aggregate[[#This Row],[Age]]&lt;30,"Under 30",Aggregate[[#This Row],[Age]]&gt;65,"Senior", TRUE, "Other")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 cm="1">
        <f t="array" ref="V3871">_xlfn.IFS(Aggregate[[#This Row],[Avg Monthly GB Download]]&lt;5,"Less than 5",Aggregate[[#This Row],[Avg Monthly GB Download]]&gt;=10,"10 gb or more", TRUE,"Between 5 and 10 GB")</f>
        <v>Between 5 and 10 GB</v>
      </c>
      <c r="W3871">
        <v>9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 cm="1">
        <f t="array" ref="J3872">_xlfn.IFS(Aggregate[[#This Row],[Age]]&lt;30,"Under 30",Aggregate[[#This Row],[Age]]&gt;65,"Senior", TRUE, "Other")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 cm="1">
        <f t="array" ref="V3872">_xlfn.IFS(Aggregate[[#This Row],[Avg Monthly GB Download]]&lt;5,"Less than 5",Aggregate[[#This Row],[Avg Monthly GB Download]]&gt;=10,"10 gb or more", TRUE,"Between 5 and 10 GB")</f>
        <v>10 gb or more</v>
      </c>
      <c r="W3872">
        <v>12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 cm="1">
        <f t="array" ref="J3873">_xlfn.IFS(Aggregate[[#This Row],[Age]]&lt;30,"Under 30",Aggregate[[#This Row],[Age]]&gt;65,"Senior", TRUE, "Other")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 cm="1">
        <f t="array" ref="V3873">_xlfn.IFS(Aggregate[[#This Row],[Avg Monthly GB Download]]&lt;5,"Less than 5",Aggregate[[#This Row],[Avg Monthly GB Download]]&gt;=10,"10 gb or more", TRUE,"Between 5 and 10 GB")</f>
        <v>Between 5 and 10 GB</v>
      </c>
      <c r="W3873">
        <v>5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 cm="1">
        <f t="array" ref="J3874">_xlfn.IFS(Aggregate[[#This Row],[Age]]&lt;30,"Under 30",Aggregate[[#This Row],[Age]]&gt;65,"Senior", TRUE, "Other")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 cm="1">
        <f t="array" ref="V3874">_xlfn.IFS(Aggregate[[#This Row],[Avg Monthly GB Download]]&lt;5,"Less than 5",Aggregate[[#This Row],[Avg Monthly GB Download]]&gt;=10,"10 gb or more", TRUE,"Between 5 and 10 GB")</f>
        <v>10 gb or more</v>
      </c>
      <c r="W3874">
        <v>14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 cm="1">
        <f t="array" ref="J3875">_xlfn.IFS(Aggregate[[#This Row],[Age]]&lt;30,"Under 30",Aggregate[[#This Row],[Age]]&gt;65,"Senior", TRUE, "Other")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 cm="1">
        <f t="array" ref="V3875">_xlfn.IFS(Aggregate[[#This Row],[Avg Monthly GB Download]]&lt;5,"Less than 5",Aggregate[[#This Row],[Avg Monthly GB Download]]&gt;=10,"10 gb or more", TRUE,"Between 5 and 10 GB")</f>
        <v>Less than 5</v>
      </c>
      <c r="W3875">
        <v>3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 cm="1">
        <f t="array" ref="J3876">_xlfn.IFS(Aggregate[[#This Row],[Age]]&lt;30,"Under 30",Aggregate[[#This Row],[Age]]&gt;65,"Senior", TRUE, "Other")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 cm="1">
        <f t="array" ref="V3876">_xlfn.IFS(Aggregate[[#This Row],[Avg Monthly GB Download]]&lt;5,"Less than 5",Aggregate[[#This Row],[Avg Monthly GB Download]]&gt;=10,"10 gb or more", TRUE,"Between 5 and 10 GB")</f>
        <v>Between 5 and 10 GB</v>
      </c>
      <c r="W3876">
        <v>5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 cm="1">
        <f t="array" ref="J3877">_xlfn.IFS(Aggregate[[#This Row],[Age]]&lt;30,"Under 30",Aggregate[[#This Row],[Age]]&gt;65,"Senior", TRUE, "Other")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 cm="1">
        <f t="array" ref="V3877">_xlfn.IFS(Aggregate[[#This Row],[Avg Monthly GB Download]]&lt;5,"Less than 5",Aggregate[[#This Row],[Avg Monthly GB Download]]&gt;=10,"10 gb or more", TRUE,"Between 5 and 10 GB")</f>
        <v>10 gb or more</v>
      </c>
      <c r="W3877">
        <v>17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 cm="1">
        <f t="array" ref="J3878">_xlfn.IFS(Aggregate[[#This Row],[Age]]&lt;30,"Under 30",Aggregate[[#This Row],[Age]]&gt;65,"Senior", TRUE, "Other")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 cm="1">
        <f t="array" ref="V3878">_xlfn.IFS(Aggregate[[#This Row],[Avg Monthly GB Download]]&lt;5,"Less than 5",Aggregate[[#This Row],[Avg Monthly GB Download]]&gt;=10,"10 gb or more", TRUE,"Between 5 and 10 GB")</f>
        <v>Between 5 and 10 GB</v>
      </c>
      <c r="W3878">
        <v>7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 cm="1">
        <f t="array" ref="J3879">_xlfn.IFS(Aggregate[[#This Row],[Age]]&lt;30,"Under 30",Aggregate[[#This Row],[Age]]&gt;65,"Senior", TRUE, "Other")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 cm="1">
        <f t="array" ref="V3879">_xlfn.IFS(Aggregate[[#This Row],[Avg Monthly GB Download]]&lt;5,"Less than 5",Aggregate[[#This Row],[Avg Monthly GB Download]]&gt;=10,"10 gb or more", TRUE,"Between 5 and 10 GB")</f>
        <v>Between 5 and 10 GB</v>
      </c>
      <c r="W3879">
        <v>7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 cm="1">
        <f t="array" ref="J3880">_xlfn.IFS(Aggregate[[#This Row],[Age]]&lt;30,"Under 30",Aggregate[[#This Row],[Age]]&gt;65,"Senior", TRUE, "Other")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 cm="1">
        <f t="array" ref="V3880">_xlfn.IFS(Aggregate[[#This Row],[Avg Monthly GB Download]]&lt;5,"Less than 5",Aggregate[[#This Row],[Avg Monthly GB Download]]&gt;=10,"10 gb or more", TRUE,"Between 5 and 10 GB")</f>
        <v>Between 5 and 10 GB</v>
      </c>
      <c r="W3880">
        <v>5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 cm="1">
        <f t="array" ref="J3881">_xlfn.IFS(Aggregate[[#This Row],[Age]]&lt;30,"Under 30",Aggregate[[#This Row],[Age]]&gt;65,"Senior", TRUE, "Other")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 cm="1">
        <f t="array" ref="V3881">_xlfn.IFS(Aggregate[[#This Row],[Avg Monthly GB Download]]&lt;5,"Less than 5",Aggregate[[#This Row],[Avg Monthly GB Download]]&gt;=10,"10 gb or more", TRUE,"Between 5 and 10 GB")</f>
        <v>Less than 5</v>
      </c>
      <c r="W3881">
        <v>2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 cm="1">
        <f t="array" ref="J3882">_xlfn.IFS(Aggregate[[#This Row],[Age]]&lt;30,"Under 30",Aggregate[[#This Row],[Age]]&gt;65,"Senior", TRUE, "Other")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 cm="1">
        <f t="array" ref="V3882">_xlfn.IFS(Aggregate[[#This Row],[Avg Monthly GB Download]]&lt;5,"Less than 5",Aggregate[[#This Row],[Avg Monthly GB Download]]&gt;=10,"10 gb or more", TRUE,"Between 5 and 10 GB")</f>
        <v>Less than 5</v>
      </c>
      <c r="W3882">
        <v>4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 cm="1">
        <f t="array" ref="J3883">_xlfn.IFS(Aggregate[[#This Row],[Age]]&lt;30,"Under 30",Aggregate[[#This Row],[Age]]&gt;65,"Senior", TRUE, "Other")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 cm="1">
        <f t="array" ref="V3883">_xlfn.IFS(Aggregate[[#This Row],[Avg Monthly GB Download]]&lt;5,"Less than 5",Aggregate[[#This Row],[Avg Monthly GB Download]]&gt;=10,"10 gb or more", TRUE,"Between 5 and 10 GB")</f>
        <v>Less than 5</v>
      </c>
      <c r="W3883">
        <v>4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 cm="1">
        <f t="array" ref="J3884">_xlfn.IFS(Aggregate[[#This Row],[Age]]&lt;30,"Under 30",Aggregate[[#This Row],[Age]]&gt;65,"Senior", TRUE, "Other")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 cm="1">
        <f t="array" ref="V3884">_xlfn.IFS(Aggregate[[#This Row],[Avg Monthly GB Download]]&lt;5,"Less than 5",Aggregate[[#This Row],[Avg Monthly GB Download]]&gt;=10,"10 gb or more", TRUE,"Between 5 and 10 GB")</f>
        <v>10 gb or more</v>
      </c>
      <c r="W3884">
        <v>10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 cm="1">
        <f t="array" ref="J3885">_xlfn.IFS(Aggregate[[#This Row],[Age]]&lt;30,"Under 30",Aggregate[[#This Row],[Age]]&gt;65,"Senior", TRUE, "Other")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 cm="1">
        <f t="array" ref="V3885">_xlfn.IFS(Aggregate[[#This Row],[Avg Monthly GB Download]]&lt;5,"Less than 5",Aggregate[[#This Row],[Avg Monthly GB Download]]&gt;=10,"10 gb or more", TRUE,"Between 5 and 10 GB")</f>
        <v>Between 5 and 10 GB</v>
      </c>
      <c r="W3885">
        <v>8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 cm="1">
        <f t="array" ref="J3886">_xlfn.IFS(Aggregate[[#This Row],[Age]]&lt;30,"Under 30",Aggregate[[#This Row],[Age]]&gt;65,"Senior", TRUE, "Other")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 cm="1">
        <f t="array" ref="V3886">_xlfn.IFS(Aggregate[[#This Row],[Avg Monthly GB Download]]&lt;5,"Less than 5",Aggregate[[#This Row],[Avg Monthly GB Download]]&gt;=10,"10 gb or more", TRUE,"Between 5 and 10 GB")</f>
        <v>Less than 5</v>
      </c>
      <c r="W3886">
        <v>4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 cm="1">
        <f t="array" ref="J3887">_xlfn.IFS(Aggregate[[#This Row],[Age]]&lt;30,"Under 30",Aggregate[[#This Row],[Age]]&gt;65,"Senior", TRUE, "Other")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 cm="1">
        <f t="array" ref="V3887">_xlfn.IFS(Aggregate[[#This Row],[Avg Monthly GB Download]]&lt;5,"Less than 5",Aggregate[[#This Row],[Avg Monthly GB Download]]&gt;=10,"10 gb or more", TRUE,"Between 5 and 10 GB")</f>
        <v>Less than 5</v>
      </c>
      <c r="W3887">
        <v>3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 cm="1">
        <f t="array" ref="J3888">_xlfn.IFS(Aggregate[[#This Row],[Age]]&lt;30,"Under 30",Aggregate[[#This Row],[Age]]&gt;65,"Senior", TRUE, "Other")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 cm="1">
        <f t="array" ref="V3888">_xlfn.IFS(Aggregate[[#This Row],[Avg Monthly GB Download]]&lt;5,"Less than 5",Aggregate[[#This Row],[Avg Monthly GB Download]]&gt;=10,"10 gb or more", TRUE,"Between 5 and 10 GB")</f>
        <v>Between 5 and 10 GB</v>
      </c>
      <c r="W3888">
        <v>5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 cm="1">
        <f t="array" ref="J3889">_xlfn.IFS(Aggregate[[#This Row],[Age]]&lt;30,"Under 30",Aggregate[[#This Row],[Age]]&gt;65,"Senior", TRUE, "Other")</f>
        <v>Other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 cm="1">
        <f t="array" ref="V3889">_xlfn.IFS(Aggregate[[#This Row],[Avg Monthly GB Download]]&lt;5,"Less than 5",Aggregate[[#This Row],[Avg Monthly GB Download]]&gt;=10,"10 gb or more", TRUE,"Between 5 and 10 GB")</f>
        <v>10 gb or more</v>
      </c>
      <c r="W3889">
        <v>10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 cm="1">
        <f t="array" ref="J3890">_xlfn.IFS(Aggregate[[#This Row],[Age]]&lt;30,"Under 30",Aggregate[[#This Row],[Age]]&gt;65,"Senior", TRUE, "Other")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 cm="1">
        <f t="array" ref="V3890">_xlfn.IFS(Aggregate[[#This Row],[Avg Monthly GB Download]]&lt;5,"Less than 5",Aggregate[[#This Row],[Avg Monthly GB Download]]&gt;=10,"10 gb or more", TRUE,"Between 5 and 10 GB")</f>
        <v>Between 5 and 10 GB</v>
      </c>
      <c r="W3890">
        <v>5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 cm="1">
        <f t="array" ref="J3891">_xlfn.IFS(Aggregate[[#This Row],[Age]]&lt;30,"Under 30",Aggregate[[#This Row],[Age]]&gt;65,"Senior", TRUE, "Other")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 cm="1">
        <f t="array" ref="V3891">_xlfn.IFS(Aggregate[[#This Row],[Avg Monthly GB Download]]&lt;5,"Less than 5",Aggregate[[#This Row],[Avg Monthly GB Download]]&gt;=10,"10 gb or more", TRUE,"Between 5 and 10 GB")</f>
        <v>10 gb or more</v>
      </c>
      <c r="W3891">
        <v>10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 cm="1">
        <f t="array" ref="J3892">_xlfn.IFS(Aggregate[[#This Row],[Age]]&lt;30,"Under 30",Aggregate[[#This Row],[Age]]&gt;65,"Senior", TRUE, "Other")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 cm="1">
        <f t="array" ref="V3892">_xlfn.IFS(Aggregate[[#This Row],[Avg Monthly GB Download]]&lt;5,"Less than 5",Aggregate[[#This Row],[Avg Monthly GB Download]]&gt;=10,"10 gb or more", TRUE,"Between 5 and 10 GB")</f>
        <v>Between 5 and 10 GB</v>
      </c>
      <c r="W3892">
        <v>9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 cm="1">
        <f t="array" ref="J3893">_xlfn.IFS(Aggregate[[#This Row],[Age]]&lt;30,"Under 30",Aggregate[[#This Row],[Age]]&gt;65,"Senior", TRUE, "Other")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 cm="1">
        <f t="array" ref="V3893">_xlfn.IFS(Aggregate[[#This Row],[Avg Monthly GB Download]]&lt;5,"Less than 5",Aggregate[[#This Row],[Avg Monthly GB Download]]&gt;=10,"10 gb or more", TRUE,"Between 5 and 10 GB")</f>
        <v>Between 5 and 10 GB</v>
      </c>
      <c r="W3893">
        <v>6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 cm="1">
        <f t="array" ref="J3894">_xlfn.IFS(Aggregate[[#This Row],[Age]]&lt;30,"Under 30",Aggregate[[#This Row],[Age]]&gt;65,"Senior", TRUE, "Other")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 cm="1">
        <f t="array" ref="V3894">_xlfn.IFS(Aggregate[[#This Row],[Avg Monthly GB Download]]&lt;5,"Less than 5",Aggregate[[#This Row],[Avg Monthly GB Download]]&gt;=10,"10 gb or more", TRUE,"Between 5 and 10 GB")</f>
        <v>10 gb or more</v>
      </c>
      <c r="W3894">
        <v>17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 cm="1">
        <f t="array" ref="J3895">_xlfn.IFS(Aggregate[[#This Row],[Age]]&lt;30,"Under 30",Aggregate[[#This Row],[Age]]&gt;65,"Senior", TRUE, "Other")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 cm="1">
        <f t="array" ref="V3895">_xlfn.IFS(Aggregate[[#This Row],[Avg Monthly GB Download]]&lt;5,"Less than 5",Aggregate[[#This Row],[Avg Monthly GB Download]]&gt;=10,"10 gb or more", TRUE,"Between 5 and 10 GB")</f>
        <v>10 gb or more</v>
      </c>
      <c r="W3895">
        <v>24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 cm="1">
        <f t="array" ref="J3896">_xlfn.IFS(Aggregate[[#This Row],[Age]]&lt;30,"Under 30",Aggregate[[#This Row],[Age]]&gt;65,"Senior", TRUE, "Other")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 cm="1">
        <f t="array" ref="V3896">_xlfn.IFS(Aggregate[[#This Row],[Avg Monthly GB Download]]&lt;5,"Less than 5",Aggregate[[#This Row],[Avg Monthly GB Download]]&gt;=10,"10 gb or more", TRUE,"Between 5 and 10 GB")</f>
        <v>10 gb or more</v>
      </c>
      <c r="W3896">
        <v>17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 cm="1">
        <f t="array" ref="J3897">_xlfn.IFS(Aggregate[[#This Row],[Age]]&lt;30,"Under 30",Aggregate[[#This Row],[Age]]&gt;65,"Senior", TRUE, "Other")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 cm="1">
        <f t="array" ref="V3897">_xlfn.IFS(Aggregate[[#This Row],[Avg Monthly GB Download]]&lt;5,"Less than 5",Aggregate[[#This Row],[Avg Monthly GB Download]]&gt;=10,"10 gb or more", TRUE,"Between 5 and 10 GB")</f>
        <v>Between 5 and 10 GB</v>
      </c>
      <c r="W3897">
        <v>5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 cm="1">
        <f t="array" ref="J3898">_xlfn.IFS(Aggregate[[#This Row],[Age]]&lt;30,"Under 30",Aggregate[[#This Row],[Age]]&gt;65,"Senior", TRUE, "Other")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 cm="1">
        <f t="array" ref="V3898">_xlfn.IFS(Aggregate[[#This Row],[Avg Monthly GB Download]]&lt;5,"Less than 5",Aggregate[[#This Row],[Avg Monthly GB Download]]&gt;=10,"10 gb or more", TRUE,"Between 5 and 10 GB")</f>
        <v>Less than 5</v>
      </c>
      <c r="W3898">
        <v>4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 cm="1">
        <f t="array" ref="J3899">_xlfn.IFS(Aggregate[[#This Row],[Age]]&lt;30,"Under 30",Aggregate[[#This Row],[Age]]&gt;65,"Senior", TRUE, "Other")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 cm="1">
        <f t="array" ref="V3899">_xlfn.IFS(Aggregate[[#This Row],[Avg Monthly GB Download]]&lt;5,"Less than 5",Aggregate[[#This Row],[Avg Monthly GB Download]]&gt;=10,"10 gb or more", TRUE,"Between 5 and 10 GB")</f>
        <v>Between 5 and 10 GB</v>
      </c>
      <c r="W3899">
        <v>9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 cm="1">
        <f t="array" ref="J3900">_xlfn.IFS(Aggregate[[#This Row],[Age]]&lt;30,"Under 30",Aggregate[[#This Row],[Age]]&gt;65,"Senior", TRUE, "Other")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 cm="1">
        <f t="array" ref="V3900">_xlfn.IFS(Aggregate[[#This Row],[Avg Monthly GB Download]]&lt;5,"Less than 5",Aggregate[[#This Row],[Avg Monthly GB Download]]&gt;=10,"10 gb or more", TRUE,"Between 5 and 10 GB")</f>
        <v>Between 5 and 10 GB</v>
      </c>
      <c r="W3900">
        <v>5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 cm="1">
        <f t="array" ref="J3901">_xlfn.IFS(Aggregate[[#This Row],[Age]]&lt;30,"Under 30",Aggregate[[#This Row],[Age]]&gt;65,"Senior", TRUE, "Other")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 cm="1">
        <f t="array" ref="V3901">_xlfn.IFS(Aggregate[[#This Row],[Avg Monthly GB Download]]&lt;5,"Less than 5",Aggregate[[#This Row],[Avg Monthly GB Download]]&gt;=10,"10 gb or more", TRUE,"Between 5 and 10 GB")</f>
        <v>Between 5 and 10 GB</v>
      </c>
      <c r="W3901">
        <v>6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 cm="1">
        <f t="array" ref="J3902">_xlfn.IFS(Aggregate[[#This Row],[Age]]&lt;30,"Under 30",Aggregate[[#This Row],[Age]]&gt;65,"Senior", TRUE, "Other")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 cm="1">
        <f t="array" ref="V3902">_xlfn.IFS(Aggregate[[#This Row],[Avg Monthly GB Download]]&lt;5,"Less than 5",Aggregate[[#This Row],[Avg Monthly GB Download]]&gt;=10,"10 gb or more", TRUE,"Between 5 and 10 GB")</f>
        <v>Less than 5</v>
      </c>
      <c r="W3902">
        <v>3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 cm="1">
        <f t="array" ref="J3903">_xlfn.IFS(Aggregate[[#This Row],[Age]]&lt;30,"Under 30",Aggregate[[#This Row],[Age]]&gt;65,"Senior", TRUE, "Other")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 cm="1">
        <f t="array" ref="V3903">_xlfn.IFS(Aggregate[[#This Row],[Avg Monthly GB Download]]&lt;5,"Less than 5",Aggregate[[#This Row],[Avg Monthly GB Download]]&gt;=10,"10 gb or more", TRUE,"Between 5 and 10 GB")</f>
        <v>Between 5 and 10 GB</v>
      </c>
      <c r="W3903">
        <v>5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 cm="1">
        <f t="array" ref="J3904">_xlfn.IFS(Aggregate[[#This Row],[Age]]&lt;30,"Under 30",Aggregate[[#This Row],[Age]]&gt;65,"Senior", TRUE, "Other")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 cm="1">
        <f t="array" ref="V3904">_xlfn.IFS(Aggregate[[#This Row],[Avg Monthly GB Download]]&lt;5,"Less than 5",Aggregate[[#This Row],[Avg Monthly GB Download]]&gt;=10,"10 gb or more", TRUE,"Between 5 and 10 GB")</f>
        <v>Between 5 and 10 GB</v>
      </c>
      <c r="W3904">
        <v>7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 cm="1">
        <f t="array" ref="J3905">_xlfn.IFS(Aggregate[[#This Row],[Age]]&lt;30,"Under 30",Aggregate[[#This Row],[Age]]&gt;65,"Senior", TRUE, "Other")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 cm="1">
        <f t="array" ref="V3905">_xlfn.IFS(Aggregate[[#This Row],[Avg Monthly GB Download]]&lt;5,"Less than 5",Aggregate[[#This Row],[Avg Monthly GB Download]]&gt;=10,"10 gb or more", TRUE,"Between 5 and 10 GB")</f>
        <v>10 gb or more</v>
      </c>
      <c r="W3905">
        <v>21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 cm="1">
        <f t="array" ref="J3906">_xlfn.IFS(Aggregate[[#This Row],[Age]]&lt;30,"Under 30",Aggregate[[#This Row],[Age]]&gt;65,"Senior", TRUE, "Other")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 cm="1">
        <f t="array" ref="V3906">_xlfn.IFS(Aggregate[[#This Row],[Avg Monthly GB Download]]&lt;5,"Less than 5",Aggregate[[#This Row],[Avg Monthly GB Download]]&gt;=10,"10 gb or more", TRUE,"Between 5 and 10 GB")</f>
        <v>Less than 5</v>
      </c>
      <c r="W3906">
        <v>3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 cm="1">
        <f t="array" ref="J3907">_xlfn.IFS(Aggregate[[#This Row],[Age]]&lt;30,"Under 30",Aggregate[[#This Row],[Age]]&gt;65,"Senior", TRUE, "Other")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 cm="1">
        <f t="array" ref="V3907">_xlfn.IFS(Aggregate[[#This Row],[Avg Monthly GB Download]]&lt;5,"Less than 5",Aggregate[[#This Row],[Avg Monthly GB Download]]&gt;=10,"10 gb or more", TRUE,"Between 5 and 10 GB")</f>
        <v>Between 5 and 10 GB</v>
      </c>
      <c r="W3907">
        <v>9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 cm="1">
        <f t="array" ref="J3908">_xlfn.IFS(Aggregate[[#This Row],[Age]]&lt;30,"Under 30",Aggregate[[#This Row],[Age]]&gt;65,"Senior", TRUE, "Other")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 cm="1">
        <f t="array" ref="V3908">_xlfn.IFS(Aggregate[[#This Row],[Avg Monthly GB Download]]&lt;5,"Less than 5",Aggregate[[#This Row],[Avg Monthly GB Download]]&gt;=10,"10 gb or more", TRUE,"Between 5 and 10 GB")</f>
        <v>10 gb or more</v>
      </c>
      <c r="W3908">
        <v>10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 cm="1">
        <f t="array" ref="J3909">_xlfn.IFS(Aggregate[[#This Row],[Age]]&lt;30,"Under 30",Aggregate[[#This Row],[Age]]&gt;65,"Senior", TRUE, "Other")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 cm="1">
        <f t="array" ref="V3909">_xlfn.IFS(Aggregate[[#This Row],[Avg Monthly GB Download]]&lt;5,"Less than 5",Aggregate[[#This Row],[Avg Monthly GB Download]]&gt;=10,"10 gb or more", TRUE,"Between 5 and 10 GB")</f>
        <v>Less than 5</v>
      </c>
      <c r="W3909">
        <v>2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 cm="1">
        <f t="array" ref="J3910">_xlfn.IFS(Aggregate[[#This Row],[Age]]&lt;30,"Under 30",Aggregate[[#This Row],[Age]]&gt;65,"Senior", TRUE, "Other")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 cm="1">
        <f t="array" ref="V3910">_xlfn.IFS(Aggregate[[#This Row],[Avg Monthly GB Download]]&lt;5,"Less than 5",Aggregate[[#This Row],[Avg Monthly GB Download]]&gt;=10,"10 gb or more", TRUE,"Between 5 and 10 GB")</f>
        <v>Less than 5</v>
      </c>
      <c r="W3910">
        <v>1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 cm="1">
        <f t="array" ref="J3911">_xlfn.IFS(Aggregate[[#This Row],[Age]]&lt;30,"Under 30",Aggregate[[#This Row],[Age]]&gt;65,"Senior", TRUE, "Other")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 cm="1">
        <f t="array" ref="V3911">_xlfn.IFS(Aggregate[[#This Row],[Avg Monthly GB Download]]&lt;5,"Less than 5",Aggregate[[#This Row],[Avg Monthly GB Download]]&gt;=10,"10 gb or more", TRUE,"Between 5 and 10 GB")</f>
        <v>Between 5 and 10 GB</v>
      </c>
      <c r="W3911">
        <v>9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 cm="1">
        <f t="array" ref="J3912">_xlfn.IFS(Aggregate[[#This Row],[Age]]&lt;30,"Under 30",Aggregate[[#This Row],[Age]]&gt;65,"Senior", TRUE, "Other")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 cm="1">
        <f t="array" ref="V3912">_xlfn.IFS(Aggregate[[#This Row],[Avg Monthly GB Download]]&lt;5,"Less than 5",Aggregate[[#This Row],[Avg Monthly GB Download]]&gt;=10,"10 gb or more", TRUE,"Between 5 and 10 GB")</f>
        <v>10 gb or more</v>
      </c>
      <c r="W3912">
        <v>24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 cm="1">
        <f t="array" ref="J3913">_xlfn.IFS(Aggregate[[#This Row],[Age]]&lt;30,"Under 30",Aggregate[[#This Row],[Age]]&gt;65,"Senior", TRUE, "Other")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 cm="1">
        <f t="array" ref="V3913">_xlfn.IFS(Aggregate[[#This Row],[Avg Monthly GB Download]]&lt;5,"Less than 5",Aggregate[[#This Row],[Avg Monthly GB Download]]&gt;=10,"10 gb or more", TRUE,"Between 5 and 10 GB")</f>
        <v>Between 5 and 10 GB</v>
      </c>
      <c r="W3913">
        <v>5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 cm="1">
        <f t="array" ref="J3914">_xlfn.IFS(Aggregate[[#This Row],[Age]]&lt;30,"Under 30",Aggregate[[#This Row],[Age]]&gt;65,"Senior", TRUE, "Other")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 cm="1">
        <f t="array" ref="V3914">_xlfn.IFS(Aggregate[[#This Row],[Avg Monthly GB Download]]&lt;5,"Less than 5",Aggregate[[#This Row],[Avg Monthly GB Download]]&gt;=10,"10 gb or more", TRUE,"Between 5 and 10 GB")</f>
        <v>Less than 5</v>
      </c>
      <c r="W3914">
        <v>2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 cm="1">
        <f t="array" ref="J3915">_xlfn.IFS(Aggregate[[#This Row],[Age]]&lt;30,"Under 30",Aggregate[[#This Row],[Age]]&gt;65,"Senior", TRUE, "Other")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 cm="1">
        <f t="array" ref="V3915">_xlfn.IFS(Aggregate[[#This Row],[Avg Monthly GB Download]]&lt;5,"Less than 5",Aggregate[[#This Row],[Avg Monthly GB Download]]&gt;=10,"10 gb or more", TRUE,"Between 5 and 10 GB")</f>
        <v>Less than 5</v>
      </c>
      <c r="W3915">
        <v>2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 cm="1">
        <f t="array" ref="J3916">_xlfn.IFS(Aggregate[[#This Row],[Age]]&lt;30,"Under 30",Aggregate[[#This Row],[Age]]&gt;65,"Senior", TRUE, "Other")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 cm="1">
        <f t="array" ref="V3916">_xlfn.IFS(Aggregate[[#This Row],[Avg Monthly GB Download]]&lt;5,"Less than 5",Aggregate[[#This Row],[Avg Monthly GB Download]]&gt;=10,"10 gb or more", TRUE,"Between 5 and 10 GB")</f>
        <v>10 gb or more</v>
      </c>
      <c r="W3916">
        <v>11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 cm="1">
        <f t="array" ref="J3917">_xlfn.IFS(Aggregate[[#This Row],[Age]]&lt;30,"Under 30",Aggregate[[#This Row],[Age]]&gt;65,"Senior", TRUE, "Other")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 cm="1">
        <f t="array" ref="V3917">_xlfn.IFS(Aggregate[[#This Row],[Avg Monthly GB Download]]&lt;5,"Less than 5",Aggregate[[#This Row],[Avg Monthly GB Download]]&gt;=10,"10 gb or more", TRUE,"Between 5 and 10 GB")</f>
        <v>Between 5 and 10 GB</v>
      </c>
      <c r="W3917">
        <v>5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 cm="1">
        <f t="array" ref="J3918">_xlfn.IFS(Aggregate[[#This Row],[Age]]&lt;30,"Under 30",Aggregate[[#This Row],[Age]]&gt;65,"Senior", TRUE, "Other")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 cm="1">
        <f t="array" ref="V3918">_xlfn.IFS(Aggregate[[#This Row],[Avg Monthly GB Download]]&lt;5,"Less than 5",Aggregate[[#This Row],[Avg Monthly GB Download]]&gt;=10,"10 gb or more", TRUE,"Between 5 and 10 GB")</f>
        <v>Between 5 and 10 GB</v>
      </c>
      <c r="W3918">
        <v>6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 cm="1">
        <f t="array" ref="J3919">_xlfn.IFS(Aggregate[[#This Row],[Age]]&lt;30,"Under 30",Aggregate[[#This Row],[Age]]&gt;65,"Senior", TRUE, "Other")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 cm="1">
        <f t="array" ref="V3919">_xlfn.IFS(Aggregate[[#This Row],[Avg Monthly GB Download]]&lt;5,"Less than 5",Aggregate[[#This Row],[Avg Monthly GB Download]]&gt;=10,"10 gb or more", TRUE,"Between 5 and 10 GB")</f>
        <v>Between 5 and 10 GB</v>
      </c>
      <c r="W3919">
        <v>7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 cm="1">
        <f t="array" ref="J3920">_xlfn.IFS(Aggregate[[#This Row],[Age]]&lt;30,"Under 30",Aggregate[[#This Row],[Age]]&gt;65,"Senior", TRUE, "Other")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 cm="1">
        <f t="array" ref="V3920">_xlfn.IFS(Aggregate[[#This Row],[Avg Monthly GB Download]]&lt;5,"Less than 5",Aggregate[[#This Row],[Avg Monthly GB Download]]&gt;=10,"10 gb or more", TRUE,"Between 5 and 10 GB")</f>
        <v>10 gb or more</v>
      </c>
      <c r="W3920">
        <v>26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 cm="1">
        <f t="array" ref="J3921">_xlfn.IFS(Aggregate[[#This Row],[Age]]&lt;30,"Under 30",Aggregate[[#This Row],[Age]]&gt;65,"Senior", TRUE, "Other")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 cm="1">
        <f t="array" ref="V3921">_xlfn.IFS(Aggregate[[#This Row],[Avg Monthly GB Download]]&lt;5,"Less than 5",Aggregate[[#This Row],[Avg Monthly GB Download]]&gt;=10,"10 gb or more", TRUE,"Between 5 and 10 GB")</f>
        <v>Less than 5</v>
      </c>
      <c r="W3921">
        <v>1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 cm="1">
        <f t="array" ref="J3922">_xlfn.IFS(Aggregate[[#This Row],[Age]]&lt;30,"Under 30",Aggregate[[#This Row],[Age]]&gt;65,"Senior", TRUE, "Other")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 cm="1">
        <f t="array" ref="V3922">_xlfn.IFS(Aggregate[[#This Row],[Avg Monthly GB Download]]&lt;5,"Less than 5",Aggregate[[#This Row],[Avg Monthly GB Download]]&gt;=10,"10 gb or more", TRUE,"Between 5 and 10 GB")</f>
        <v>Between 5 and 10 GB</v>
      </c>
      <c r="W3922">
        <v>6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 cm="1">
        <f t="array" ref="J3923">_xlfn.IFS(Aggregate[[#This Row],[Age]]&lt;30,"Under 30",Aggregate[[#This Row],[Age]]&gt;65,"Senior", TRUE, "Other")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 cm="1">
        <f t="array" ref="V3923">_xlfn.IFS(Aggregate[[#This Row],[Avg Monthly GB Download]]&lt;5,"Less than 5",Aggregate[[#This Row],[Avg Monthly GB Download]]&gt;=10,"10 gb or more", TRUE,"Between 5 and 10 GB")</f>
        <v>Between 5 and 10 GB</v>
      </c>
      <c r="W3923">
        <v>8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 cm="1">
        <f t="array" ref="J3924">_xlfn.IFS(Aggregate[[#This Row],[Age]]&lt;30,"Under 30",Aggregate[[#This Row],[Age]]&gt;65,"Senior", TRUE, "Other")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 cm="1">
        <f t="array" ref="V3924">_xlfn.IFS(Aggregate[[#This Row],[Avg Monthly GB Download]]&lt;5,"Less than 5",Aggregate[[#This Row],[Avg Monthly GB Download]]&gt;=10,"10 gb or more", TRUE,"Between 5 and 10 GB")</f>
        <v>Between 5 and 10 GB</v>
      </c>
      <c r="W3924">
        <v>8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 cm="1">
        <f t="array" ref="J3925">_xlfn.IFS(Aggregate[[#This Row],[Age]]&lt;30,"Under 30",Aggregate[[#This Row],[Age]]&gt;65,"Senior", TRUE, "Other")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 cm="1">
        <f t="array" ref="V3925">_xlfn.IFS(Aggregate[[#This Row],[Avg Monthly GB Download]]&lt;5,"Less than 5",Aggregate[[#This Row],[Avg Monthly GB Download]]&gt;=10,"10 gb or more", TRUE,"Between 5 and 10 GB")</f>
        <v>Between 5 and 10 GB</v>
      </c>
      <c r="W3925">
        <v>5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 cm="1">
        <f t="array" ref="J3926">_xlfn.IFS(Aggregate[[#This Row],[Age]]&lt;30,"Under 30",Aggregate[[#This Row],[Age]]&gt;65,"Senior", TRUE, "Other")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 cm="1">
        <f t="array" ref="V3926">_xlfn.IFS(Aggregate[[#This Row],[Avg Monthly GB Download]]&lt;5,"Less than 5",Aggregate[[#This Row],[Avg Monthly GB Download]]&gt;=10,"10 gb or more", TRUE,"Between 5 and 10 GB")</f>
        <v>Less than 5</v>
      </c>
      <c r="W3926">
        <v>4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 cm="1">
        <f t="array" ref="J3927">_xlfn.IFS(Aggregate[[#This Row],[Age]]&lt;30,"Under 30",Aggregate[[#This Row],[Age]]&gt;65,"Senior", TRUE, "Other")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 cm="1">
        <f t="array" ref="V3927">_xlfn.IFS(Aggregate[[#This Row],[Avg Monthly GB Download]]&lt;5,"Less than 5",Aggregate[[#This Row],[Avg Monthly GB Download]]&gt;=10,"10 gb or more", TRUE,"Between 5 and 10 GB")</f>
        <v>10 gb or more</v>
      </c>
      <c r="W3927">
        <v>12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 cm="1">
        <f t="array" ref="J3928">_xlfn.IFS(Aggregate[[#This Row],[Age]]&lt;30,"Under 30",Aggregate[[#This Row],[Age]]&gt;65,"Senior", TRUE, "Other")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 cm="1">
        <f t="array" ref="V3928">_xlfn.IFS(Aggregate[[#This Row],[Avg Monthly GB Download]]&lt;5,"Less than 5",Aggregate[[#This Row],[Avg Monthly GB Download]]&gt;=10,"10 gb or more", TRUE,"Between 5 and 10 GB")</f>
        <v>Between 5 and 10 GB</v>
      </c>
      <c r="W3928">
        <v>5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 cm="1">
        <f t="array" ref="J3929">_xlfn.IFS(Aggregate[[#This Row],[Age]]&lt;30,"Under 30",Aggregate[[#This Row],[Age]]&gt;65,"Senior", TRUE, "Other")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 cm="1">
        <f t="array" ref="V3929">_xlfn.IFS(Aggregate[[#This Row],[Avg Monthly GB Download]]&lt;5,"Less than 5",Aggregate[[#This Row],[Avg Monthly GB Download]]&gt;=10,"10 gb or more", TRUE,"Between 5 and 10 GB")</f>
        <v>Between 5 and 10 GB</v>
      </c>
      <c r="W3929">
        <v>5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 cm="1">
        <f t="array" ref="J3930">_xlfn.IFS(Aggregate[[#This Row],[Age]]&lt;30,"Under 30",Aggregate[[#This Row],[Age]]&gt;65,"Senior", TRUE, "Other")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 cm="1">
        <f t="array" ref="V3930">_xlfn.IFS(Aggregate[[#This Row],[Avg Monthly GB Download]]&lt;5,"Less than 5",Aggregate[[#This Row],[Avg Monthly GB Download]]&gt;=10,"10 gb or more", TRUE,"Between 5 and 10 GB")</f>
        <v>Less than 5</v>
      </c>
      <c r="W3930">
        <v>3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 cm="1">
        <f t="array" ref="J3931">_xlfn.IFS(Aggregate[[#This Row],[Age]]&lt;30,"Under 30",Aggregate[[#This Row],[Age]]&gt;65,"Senior", TRUE, "Other")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 cm="1">
        <f t="array" ref="V3931">_xlfn.IFS(Aggregate[[#This Row],[Avg Monthly GB Download]]&lt;5,"Less than 5",Aggregate[[#This Row],[Avg Monthly GB Download]]&gt;=10,"10 gb or more", TRUE,"Between 5 and 10 GB")</f>
        <v>10 gb or more</v>
      </c>
      <c r="W3931">
        <v>12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 cm="1">
        <f t="array" ref="J3932">_xlfn.IFS(Aggregate[[#This Row],[Age]]&lt;30,"Under 30",Aggregate[[#This Row],[Age]]&gt;65,"Senior", TRUE, "Other")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 cm="1">
        <f t="array" ref="V3932">_xlfn.IFS(Aggregate[[#This Row],[Avg Monthly GB Download]]&lt;5,"Less than 5",Aggregate[[#This Row],[Avg Monthly GB Download]]&gt;=10,"10 gb or more", TRUE,"Between 5 and 10 GB")</f>
        <v>10 gb or more</v>
      </c>
      <c r="W3932">
        <v>12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 cm="1">
        <f t="array" ref="J3933">_xlfn.IFS(Aggregate[[#This Row],[Age]]&lt;30,"Under 30",Aggregate[[#This Row],[Age]]&gt;65,"Senior", TRUE, "Other")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 cm="1">
        <f t="array" ref="V3933">_xlfn.IFS(Aggregate[[#This Row],[Avg Monthly GB Download]]&lt;5,"Less than 5",Aggregate[[#This Row],[Avg Monthly GB Download]]&gt;=10,"10 gb or more", TRUE,"Between 5 and 10 GB")</f>
        <v>Less than 5</v>
      </c>
      <c r="W3933">
        <v>4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 cm="1">
        <f t="array" ref="J3934">_xlfn.IFS(Aggregate[[#This Row],[Age]]&lt;30,"Under 30",Aggregate[[#This Row],[Age]]&gt;65,"Senior", TRUE, "Other")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 cm="1">
        <f t="array" ref="V3934">_xlfn.IFS(Aggregate[[#This Row],[Avg Monthly GB Download]]&lt;5,"Less than 5",Aggregate[[#This Row],[Avg Monthly GB Download]]&gt;=10,"10 gb or more", TRUE,"Between 5 and 10 GB")</f>
        <v>Between 5 and 10 GB</v>
      </c>
      <c r="W3934">
        <v>7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 cm="1">
        <f t="array" ref="J3935">_xlfn.IFS(Aggregate[[#This Row],[Age]]&lt;30,"Under 30",Aggregate[[#This Row],[Age]]&gt;65,"Senior", TRUE, "Other")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 cm="1">
        <f t="array" ref="V3935">_xlfn.IFS(Aggregate[[#This Row],[Avg Monthly GB Download]]&lt;5,"Less than 5",Aggregate[[#This Row],[Avg Monthly GB Download]]&gt;=10,"10 gb or more", TRUE,"Between 5 and 10 GB")</f>
        <v>Less than 5</v>
      </c>
      <c r="W3935">
        <v>4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 cm="1">
        <f t="array" ref="J3936">_xlfn.IFS(Aggregate[[#This Row],[Age]]&lt;30,"Under 30",Aggregate[[#This Row],[Age]]&gt;65,"Senior", TRUE, "Other")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 cm="1">
        <f t="array" ref="V3936">_xlfn.IFS(Aggregate[[#This Row],[Avg Monthly GB Download]]&lt;5,"Less than 5",Aggregate[[#This Row],[Avg Monthly GB Download]]&gt;=10,"10 gb or more", TRUE,"Between 5 and 10 GB")</f>
        <v>Between 5 and 10 GB</v>
      </c>
      <c r="W3936">
        <v>5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 cm="1">
        <f t="array" ref="J3937">_xlfn.IFS(Aggregate[[#This Row],[Age]]&lt;30,"Under 30",Aggregate[[#This Row],[Age]]&gt;65,"Senior", TRUE, "Other")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 cm="1">
        <f t="array" ref="V3937">_xlfn.IFS(Aggregate[[#This Row],[Avg Monthly GB Download]]&lt;5,"Less than 5",Aggregate[[#This Row],[Avg Monthly GB Download]]&gt;=10,"10 gb or more", TRUE,"Between 5 and 10 GB")</f>
        <v>10 gb or more</v>
      </c>
      <c r="W3937">
        <v>11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 cm="1">
        <f t="array" ref="J3938">_xlfn.IFS(Aggregate[[#This Row],[Age]]&lt;30,"Under 30",Aggregate[[#This Row],[Age]]&gt;65,"Senior", TRUE, "Other")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 cm="1">
        <f t="array" ref="V3938">_xlfn.IFS(Aggregate[[#This Row],[Avg Monthly GB Download]]&lt;5,"Less than 5",Aggregate[[#This Row],[Avg Monthly GB Download]]&gt;=10,"10 gb or more", TRUE,"Between 5 and 10 GB")</f>
        <v>Less than 5</v>
      </c>
      <c r="W3938">
        <v>4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 cm="1">
        <f t="array" ref="J3939">_xlfn.IFS(Aggregate[[#This Row],[Age]]&lt;30,"Under 30",Aggregate[[#This Row],[Age]]&gt;65,"Senior", TRUE, "Other")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 cm="1">
        <f t="array" ref="V3939">_xlfn.IFS(Aggregate[[#This Row],[Avg Monthly GB Download]]&lt;5,"Less than 5",Aggregate[[#This Row],[Avg Monthly GB Download]]&gt;=10,"10 gb or more", TRUE,"Between 5 and 10 GB")</f>
        <v>Between 5 and 10 GB</v>
      </c>
      <c r="W3939">
        <v>8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 cm="1">
        <f t="array" ref="J3940">_xlfn.IFS(Aggregate[[#This Row],[Age]]&lt;30,"Under 30",Aggregate[[#This Row],[Age]]&gt;65,"Senior", TRUE, "Other")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 cm="1">
        <f t="array" ref="V3940">_xlfn.IFS(Aggregate[[#This Row],[Avg Monthly GB Download]]&lt;5,"Less than 5",Aggregate[[#This Row],[Avg Monthly GB Download]]&gt;=10,"10 gb or more", TRUE,"Between 5 and 10 GB")</f>
        <v>Less than 5</v>
      </c>
      <c r="W3940">
        <v>1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 cm="1">
        <f t="array" ref="J3941">_xlfn.IFS(Aggregate[[#This Row],[Age]]&lt;30,"Under 30",Aggregate[[#This Row],[Age]]&gt;65,"Senior", TRUE, "Other")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 cm="1">
        <f t="array" ref="V3941">_xlfn.IFS(Aggregate[[#This Row],[Avg Monthly GB Download]]&lt;5,"Less than 5",Aggregate[[#This Row],[Avg Monthly GB Download]]&gt;=10,"10 gb or more", TRUE,"Between 5 and 10 GB")</f>
        <v>10 gb or more</v>
      </c>
      <c r="W3941">
        <v>17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 cm="1">
        <f t="array" ref="J3942">_xlfn.IFS(Aggregate[[#This Row],[Age]]&lt;30,"Under 30",Aggregate[[#This Row],[Age]]&gt;65,"Senior", TRUE, "Other")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 cm="1">
        <f t="array" ref="V3942">_xlfn.IFS(Aggregate[[#This Row],[Avg Monthly GB Download]]&lt;5,"Less than 5",Aggregate[[#This Row],[Avg Monthly GB Download]]&gt;=10,"10 gb or more", TRUE,"Between 5 and 10 GB")</f>
        <v>Between 5 and 10 GB</v>
      </c>
      <c r="W3942">
        <v>6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 cm="1">
        <f t="array" ref="J3943">_xlfn.IFS(Aggregate[[#This Row],[Age]]&lt;30,"Under 30",Aggregate[[#This Row],[Age]]&gt;65,"Senior", TRUE, "Other")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 cm="1">
        <f t="array" ref="V3943">_xlfn.IFS(Aggregate[[#This Row],[Avg Monthly GB Download]]&lt;5,"Less than 5",Aggregate[[#This Row],[Avg Monthly GB Download]]&gt;=10,"10 gb or more", TRUE,"Between 5 and 10 GB")</f>
        <v>Between 5 and 10 GB</v>
      </c>
      <c r="W3943">
        <v>6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 cm="1">
        <f t="array" ref="J3944">_xlfn.IFS(Aggregate[[#This Row],[Age]]&lt;30,"Under 30",Aggregate[[#This Row],[Age]]&gt;65,"Senior", TRUE, "Other")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 cm="1">
        <f t="array" ref="V3944">_xlfn.IFS(Aggregate[[#This Row],[Avg Monthly GB Download]]&lt;5,"Less than 5",Aggregate[[#This Row],[Avg Monthly GB Download]]&gt;=10,"10 gb or more", TRUE,"Between 5 and 10 GB")</f>
        <v>Less than 5</v>
      </c>
      <c r="W3944">
        <v>3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 cm="1">
        <f t="array" ref="J3945">_xlfn.IFS(Aggregate[[#This Row],[Age]]&lt;30,"Under 30",Aggregate[[#This Row],[Age]]&gt;65,"Senior", TRUE, "Other")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 cm="1">
        <f t="array" ref="V3945">_xlfn.IFS(Aggregate[[#This Row],[Avg Monthly GB Download]]&lt;5,"Less than 5",Aggregate[[#This Row],[Avg Monthly GB Download]]&gt;=10,"10 gb or more", TRUE,"Between 5 and 10 GB")</f>
        <v>10 gb or more</v>
      </c>
      <c r="W3945">
        <v>12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 cm="1">
        <f t="array" ref="J3946">_xlfn.IFS(Aggregate[[#This Row],[Age]]&lt;30,"Under 30",Aggregate[[#This Row],[Age]]&gt;65,"Senior", TRUE, "Other")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 cm="1">
        <f t="array" ref="V3946">_xlfn.IFS(Aggregate[[#This Row],[Avg Monthly GB Download]]&lt;5,"Less than 5",Aggregate[[#This Row],[Avg Monthly GB Download]]&gt;=10,"10 gb or more", TRUE,"Between 5 and 10 GB")</f>
        <v>10 gb or more</v>
      </c>
      <c r="W3946">
        <v>12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 cm="1">
        <f t="array" ref="J3947">_xlfn.IFS(Aggregate[[#This Row],[Age]]&lt;30,"Under 30",Aggregate[[#This Row],[Age]]&gt;65,"Senior", TRUE, "Other")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 cm="1">
        <f t="array" ref="V3947">_xlfn.IFS(Aggregate[[#This Row],[Avg Monthly GB Download]]&lt;5,"Less than 5",Aggregate[[#This Row],[Avg Monthly GB Download]]&gt;=10,"10 gb or more", TRUE,"Between 5 and 10 GB")</f>
        <v>Less than 5</v>
      </c>
      <c r="W3947">
        <v>4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 cm="1">
        <f t="array" ref="J3948">_xlfn.IFS(Aggregate[[#This Row],[Age]]&lt;30,"Under 30",Aggregate[[#This Row],[Age]]&gt;65,"Senior", TRUE, "Other")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 cm="1">
        <f t="array" ref="V3948">_xlfn.IFS(Aggregate[[#This Row],[Avg Monthly GB Download]]&lt;5,"Less than 5",Aggregate[[#This Row],[Avg Monthly GB Download]]&gt;=10,"10 gb or more", TRUE,"Between 5 and 10 GB")</f>
        <v>Less than 5</v>
      </c>
      <c r="W3948">
        <v>4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 cm="1">
        <f t="array" ref="J3949">_xlfn.IFS(Aggregate[[#This Row],[Age]]&lt;30,"Under 30",Aggregate[[#This Row],[Age]]&gt;65,"Senior", TRUE, "Other")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 cm="1">
        <f t="array" ref="V3949">_xlfn.IFS(Aggregate[[#This Row],[Avg Monthly GB Download]]&lt;5,"Less than 5",Aggregate[[#This Row],[Avg Monthly GB Download]]&gt;=10,"10 gb or more", TRUE,"Between 5 and 10 GB")</f>
        <v>Between 5 and 10 GB</v>
      </c>
      <c r="W3949">
        <v>9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 cm="1">
        <f t="array" ref="J3950">_xlfn.IFS(Aggregate[[#This Row],[Age]]&lt;30,"Under 30",Aggregate[[#This Row],[Age]]&gt;65,"Senior", TRUE, "Other")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 cm="1">
        <f t="array" ref="V3950">_xlfn.IFS(Aggregate[[#This Row],[Avg Monthly GB Download]]&lt;5,"Less than 5",Aggregate[[#This Row],[Avg Monthly GB Download]]&gt;=10,"10 gb or more", TRUE,"Between 5 and 10 GB")</f>
        <v>Less than 5</v>
      </c>
      <c r="W3950">
        <v>1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 cm="1">
        <f t="array" ref="J3951">_xlfn.IFS(Aggregate[[#This Row],[Age]]&lt;30,"Under 30",Aggregate[[#This Row],[Age]]&gt;65,"Senior", TRUE, "Other")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 cm="1">
        <f t="array" ref="V3951">_xlfn.IFS(Aggregate[[#This Row],[Avg Monthly GB Download]]&lt;5,"Less than 5",Aggregate[[#This Row],[Avg Monthly GB Download]]&gt;=10,"10 gb or more", TRUE,"Between 5 and 10 GB")</f>
        <v>10 gb or more</v>
      </c>
      <c r="W3951">
        <v>20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 cm="1">
        <f t="array" ref="J3952">_xlfn.IFS(Aggregate[[#This Row],[Age]]&lt;30,"Under 30",Aggregate[[#This Row],[Age]]&gt;65,"Senior", TRUE, "Other")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 cm="1">
        <f t="array" ref="V3952">_xlfn.IFS(Aggregate[[#This Row],[Avg Monthly GB Download]]&lt;5,"Less than 5",Aggregate[[#This Row],[Avg Monthly GB Download]]&gt;=10,"10 gb or more", TRUE,"Between 5 and 10 GB")</f>
        <v>Less than 5</v>
      </c>
      <c r="W3952">
        <v>1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 cm="1">
        <f t="array" ref="J3953">_xlfn.IFS(Aggregate[[#This Row],[Age]]&lt;30,"Under 30",Aggregate[[#This Row],[Age]]&gt;65,"Senior", TRUE, "Other")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 cm="1">
        <f t="array" ref="V3953">_xlfn.IFS(Aggregate[[#This Row],[Avg Monthly GB Download]]&lt;5,"Less than 5",Aggregate[[#This Row],[Avg Monthly GB Download]]&gt;=10,"10 gb or more", TRUE,"Between 5 and 10 GB")</f>
        <v>Less than 5</v>
      </c>
      <c r="W3953">
        <v>2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 cm="1">
        <f t="array" ref="J3954">_xlfn.IFS(Aggregate[[#This Row],[Age]]&lt;30,"Under 30",Aggregate[[#This Row],[Age]]&gt;65,"Senior", TRUE, "Other")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 cm="1">
        <f t="array" ref="V3954">_xlfn.IFS(Aggregate[[#This Row],[Avg Monthly GB Download]]&lt;5,"Less than 5",Aggregate[[#This Row],[Avg Monthly GB Download]]&gt;=10,"10 gb or more", TRUE,"Between 5 and 10 GB")</f>
        <v>Less than 5</v>
      </c>
      <c r="W3954">
        <v>2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 cm="1">
        <f t="array" ref="J3955">_xlfn.IFS(Aggregate[[#This Row],[Age]]&lt;30,"Under 30",Aggregate[[#This Row],[Age]]&gt;65,"Senior", TRUE, "Other")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 cm="1">
        <f t="array" ref="V3955">_xlfn.IFS(Aggregate[[#This Row],[Avg Monthly GB Download]]&lt;5,"Less than 5",Aggregate[[#This Row],[Avg Monthly GB Download]]&gt;=10,"10 gb or more", TRUE,"Between 5 and 10 GB")</f>
        <v>Less than 5</v>
      </c>
      <c r="W3955">
        <v>1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 cm="1">
        <f t="array" ref="J3956">_xlfn.IFS(Aggregate[[#This Row],[Age]]&lt;30,"Under 30",Aggregate[[#This Row],[Age]]&gt;65,"Senior", TRUE, "Other")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 cm="1">
        <f t="array" ref="V3956">_xlfn.IFS(Aggregate[[#This Row],[Avg Monthly GB Download]]&lt;5,"Less than 5",Aggregate[[#This Row],[Avg Monthly GB Download]]&gt;=10,"10 gb or more", TRUE,"Between 5 and 10 GB")</f>
        <v>10 gb or more</v>
      </c>
      <c r="W3956">
        <v>12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 cm="1">
        <f t="array" ref="J3957">_xlfn.IFS(Aggregate[[#This Row],[Age]]&lt;30,"Under 30",Aggregate[[#This Row],[Age]]&gt;65,"Senior", TRUE, "Other")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 cm="1">
        <f t="array" ref="V3957">_xlfn.IFS(Aggregate[[#This Row],[Avg Monthly GB Download]]&lt;5,"Less than 5",Aggregate[[#This Row],[Avg Monthly GB Download]]&gt;=10,"10 gb or more", TRUE,"Between 5 and 10 GB")</f>
        <v>Between 5 and 10 GB</v>
      </c>
      <c r="W3957">
        <v>5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 cm="1">
        <f t="array" ref="J3958">_xlfn.IFS(Aggregate[[#This Row],[Age]]&lt;30,"Under 30",Aggregate[[#This Row],[Age]]&gt;65,"Senior", TRUE, "Other")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 cm="1">
        <f t="array" ref="V3958">_xlfn.IFS(Aggregate[[#This Row],[Avg Monthly GB Download]]&lt;5,"Less than 5",Aggregate[[#This Row],[Avg Monthly GB Download]]&gt;=10,"10 gb or more", TRUE,"Between 5 and 10 GB")</f>
        <v>Between 5 and 10 GB</v>
      </c>
      <c r="W3958">
        <v>6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 cm="1">
        <f t="array" ref="J3959">_xlfn.IFS(Aggregate[[#This Row],[Age]]&lt;30,"Under 30",Aggregate[[#This Row],[Age]]&gt;65,"Senior", TRUE, "Other")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 cm="1">
        <f t="array" ref="V3959">_xlfn.IFS(Aggregate[[#This Row],[Avg Monthly GB Download]]&lt;5,"Less than 5",Aggregate[[#This Row],[Avg Monthly GB Download]]&gt;=10,"10 gb or more", TRUE,"Between 5 and 10 GB")</f>
        <v>Less than 5</v>
      </c>
      <c r="W3959">
        <v>1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 cm="1">
        <f t="array" ref="J3960">_xlfn.IFS(Aggregate[[#This Row],[Age]]&lt;30,"Under 30",Aggregate[[#This Row],[Age]]&gt;65,"Senior", TRUE, "Other")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 cm="1">
        <f t="array" ref="V3960">_xlfn.IFS(Aggregate[[#This Row],[Avg Monthly GB Download]]&lt;5,"Less than 5",Aggregate[[#This Row],[Avg Monthly GB Download]]&gt;=10,"10 gb or more", TRUE,"Between 5 and 10 GB")</f>
        <v>Less than 5</v>
      </c>
      <c r="W3960">
        <v>1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 cm="1">
        <f t="array" ref="J3961">_xlfn.IFS(Aggregate[[#This Row],[Age]]&lt;30,"Under 30",Aggregate[[#This Row],[Age]]&gt;65,"Senior", TRUE, "Other")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 cm="1">
        <f t="array" ref="V3961">_xlfn.IFS(Aggregate[[#This Row],[Avg Monthly GB Download]]&lt;5,"Less than 5",Aggregate[[#This Row],[Avg Monthly GB Download]]&gt;=10,"10 gb or more", TRUE,"Between 5 and 10 GB")</f>
        <v>Between 5 and 10 GB</v>
      </c>
      <c r="W3961">
        <v>5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 cm="1">
        <f t="array" ref="J3962">_xlfn.IFS(Aggregate[[#This Row],[Age]]&lt;30,"Under 30",Aggregate[[#This Row],[Age]]&gt;65,"Senior", TRUE, "Other")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 cm="1">
        <f t="array" ref="V3962">_xlfn.IFS(Aggregate[[#This Row],[Avg Monthly GB Download]]&lt;5,"Less than 5",Aggregate[[#This Row],[Avg Monthly GB Download]]&gt;=10,"10 gb or more", TRUE,"Between 5 and 10 GB")</f>
        <v>Less than 5</v>
      </c>
      <c r="W3962">
        <v>1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 cm="1">
        <f t="array" ref="J3963">_xlfn.IFS(Aggregate[[#This Row],[Age]]&lt;30,"Under 30",Aggregate[[#This Row],[Age]]&gt;65,"Senior", TRUE, "Other")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 cm="1">
        <f t="array" ref="V3963">_xlfn.IFS(Aggregate[[#This Row],[Avg Monthly GB Download]]&lt;5,"Less than 5",Aggregate[[#This Row],[Avg Monthly GB Download]]&gt;=10,"10 gb or more", TRUE,"Between 5 and 10 GB")</f>
        <v>Between 5 and 10 GB</v>
      </c>
      <c r="W3963">
        <v>9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 cm="1">
        <f t="array" ref="J3964">_xlfn.IFS(Aggregate[[#This Row],[Age]]&lt;30,"Under 30",Aggregate[[#This Row],[Age]]&gt;65,"Senior", TRUE, "Other")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 cm="1">
        <f t="array" ref="V3964">_xlfn.IFS(Aggregate[[#This Row],[Avg Monthly GB Download]]&lt;5,"Less than 5",Aggregate[[#This Row],[Avg Monthly GB Download]]&gt;=10,"10 gb or more", TRUE,"Between 5 and 10 GB")</f>
        <v>Less than 5</v>
      </c>
      <c r="W3964">
        <v>2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 cm="1">
        <f t="array" ref="J3965">_xlfn.IFS(Aggregate[[#This Row],[Age]]&lt;30,"Under 30",Aggregate[[#This Row],[Age]]&gt;65,"Senior", TRUE, "Other")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 cm="1">
        <f t="array" ref="V3965">_xlfn.IFS(Aggregate[[#This Row],[Avg Monthly GB Download]]&lt;5,"Less than 5",Aggregate[[#This Row],[Avg Monthly GB Download]]&gt;=10,"10 gb or more", TRUE,"Between 5 and 10 GB")</f>
        <v>Less than 5</v>
      </c>
      <c r="W3965">
        <v>4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 cm="1">
        <f t="array" ref="J3966">_xlfn.IFS(Aggregate[[#This Row],[Age]]&lt;30,"Under 30",Aggregate[[#This Row],[Age]]&gt;65,"Senior", TRUE, "Other")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 cm="1">
        <f t="array" ref="V3966">_xlfn.IFS(Aggregate[[#This Row],[Avg Monthly GB Download]]&lt;5,"Less than 5",Aggregate[[#This Row],[Avg Monthly GB Download]]&gt;=10,"10 gb or more", TRUE,"Between 5 and 10 GB")</f>
        <v>Between 5 and 10 GB</v>
      </c>
      <c r="W3966">
        <v>5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 cm="1">
        <f t="array" ref="J3967">_xlfn.IFS(Aggregate[[#This Row],[Age]]&lt;30,"Under 30",Aggregate[[#This Row],[Age]]&gt;65,"Senior", TRUE, "Other")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 cm="1">
        <f t="array" ref="V3967">_xlfn.IFS(Aggregate[[#This Row],[Avg Monthly GB Download]]&lt;5,"Less than 5",Aggregate[[#This Row],[Avg Monthly GB Download]]&gt;=10,"10 gb or more", TRUE,"Between 5 and 10 GB")</f>
        <v>Between 5 and 10 GB</v>
      </c>
      <c r="W3967">
        <v>6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 cm="1">
        <f t="array" ref="J3968">_xlfn.IFS(Aggregate[[#This Row],[Age]]&lt;30,"Under 30",Aggregate[[#This Row],[Age]]&gt;65,"Senior", TRUE, "Other")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 cm="1">
        <f t="array" ref="V3968">_xlfn.IFS(Aggregate[[#This Row],[Avg Monthly GB Download]]&lt;5,"Less than 5",Aggregate[[#This Row],[Avg Monthly GB Download]]&gt;=10,"10 gb or more", TRUE,"Between 5 and 10 GB")</f>
        <v>Less than 5</v>
      </c>
      <c r="W3968">
        <v>3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 cm="1">
        <f t="array" ref="J3969">_xlfn.IFS(Aggregate[[#This Row],[Age]]&lt;30,"Under 30",Aggregate[[#This Row],[Age]]&gt;65,"Senior", TRUE, "Other")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 cm="1">
        <f t="array" ref="V3969">_xlfn.IFS(Aggregate[[#This Row],[Avg Monthly GB Download]]&lt;5,"Less than 5",Aggregate[[#This Row],[Avg Monthly GB Download]]&gt;=10,"10 gb or more", TRUE,"Between 5 and 10 GB")</f>
        <v>10 gb or more</v>
      </c>
      <c r="W3969">
        <v>10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 cm="1">
        <f t="array" ref="J3970">_xlfn.IFS(Aggregate[[#This Row],[Age]]&lt;30,"Under 30",Aggregate[[#This Row],[Age]]&gt;65,"Senior", TRUE, "Other")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 cm="1">
        <f t="array" ref="V3970">_xlfn.IFS(Aggregate[[#This Row],[Avg Monthly GB Download]]&lt;5,"Less than 5",Aggregate[[#This Row],[Avg Monthly GB Download]]&gt;=10,"10 gb or more", TRUE,"Between 5 and 10 GB")</f>
        <v>Less than 5</v>
      </c>
      <c r="W3970">
        <v>1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 cm="1">
        <f t="array" ref="J3971">_xlfn.IFS(Aggregate[[#This Row],[Age]]&lt;30,"Under 30",Aggregate[[#This Row],[Age]]&gt;65,"Senior", TRUE, "Other")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 cm="1">
        <f t="array" ref="V3971">_xlfn.IFS(Aggregate[[#This Row],[Avg Monthly GB Download]]&lt;5,"Less than 5",Aggregate[[#This Row],[Avg Monthly GB Download]]&gt;=10,"10 gb or more", TRUE,"Between 5 and 10 GB")</f>
        <v>10 gb or more</v>
      </c>
      <c r="W3971">
        <v>14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 cm="1">
        <f t="array" ref="J3972">_xlfn.IFS(Aggregate[[#This Row],[Age]]&lt;30,"Under 30",Aggregate[[#This Row],[Age]]&gt;65,"Senior", TRUE, "Other")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 cm="1">
        <f t="array" ref="V3972">_xlfn.IFS(Aggregate[[#This Row],[Avg Monthly GB Download]]&lt;5,"Less than 5",Aggregate[[#This Row],[Avg Monthly GB Download]]&gt;=10,"10 gb or more", TRUE,"Between 5 and 10 GB")</f>
        <v>10 gb or more</v>
      </c>
      <c r="W3972">
        <v>15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 cm="1">
        <f t="array" ref="J3973">_xlfn.IFS(Aggregate[[#This Row],[Age]]&lt;30,"Under 30",Aggregate[[#This Row],[Age]]&gt;65,"Senior", TRUE, "Other")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 cm="1">
        <f t="array" ref="V3973">_xlfn.IFS(Aggregate[[#This Row],[Avg Monthly GB Download]]&lt;5,"Less than 5",Aggregate[[#This Row],[Avg Monthly GB Download]]&gt;=10,"10 gb or more", TRUE,"Between 5 and 10 GB")</f>
        <v>10 gb or more</v>
      </c>
      <c r="W3973">
        <v>26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 cm="1">
        <f t="array" ref="J3974">_xlfn.IFS(Aggregate[[#This Row],[Age]]&lt;30,"Under 30",Aggregate[[#This Row],[Age]]&gt;65,"Senior", TRUE, "Other")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 cm="1">
        <f t="array" ref="V3974">_xlfn.IFS(Aggregate[[#This Row],[Avg Monthly GB Download]]&lt;5,"Less than 5",Aggregate[[#This Row],[Avg Monthly GB Download]]&gt;=10,"10 gb or more", TRUE,"Between 5 and 10 GB")</f>
        <v>10 gb or more</v>
      </c>
      <c r="W3974">
        <v>10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 cm="1">
        <f t="array" ref="J3975">_xlfn.IFS(Aggregate[[#This Row],[Age]]&lt;30,"Under 30",Aggregate[[#This Row],[Age]]&gt;65,"Senior", TRUE, "Other")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 cm="1">
        <f t="array" ref="V3975">_xlfn.IFS(Aggregate[[#This Row],[Avg Monthly GB Download]]&lt;5,"Less than 5",Aggregate[[#This Row],[Avg Monthly GB Download]]&gt;=10,"10 gb or more", TRUE,"Between 5 and 10 GB")</f>
        <v>10 gb or more</v>
      </c>
      <c r="W3975">
        <v>30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 cm="1">
        <f t="array" ref="J3976">_xlfn.IFS(Aggregate[[#This Row],[Age]]&lt;30,"Under 30",Aggregate[[#This Row],[Age]]&gt;65,"Senior", TRUE, "Other")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 cm="1">
        <f t="array" ref="V3976">_xlfn.IFS(Aggregate[[#This Row],[Avg Monthly GB Download]]&lt;5,"Less than 5",Aggregate[[#This Row],[Avg Monthly GB Download]]&gt;=10,"10 gb or more", TRUE,"Between 5 and 10 GB")</f>
        <v>Less than 5</v>
      </c>
      <c r="W3976">
        <v>4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 cm="1">
        <f t="array" ref="J3977">_xlfn.IFS(Aggregate[[#This Row],[Age]]&lt;30,"Under 30",Aggregate[[#This Row],[Age]]&gt;65,"Senior", TRUE, "Other")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 cm="1">
        <f t="array" ref="V3977">_xlfn.IFS(Aggregate[[#This Row],[Avg Monthly GB Download]]&lt;5,"Less than 5",Aggregate[[#This Row],[Avg Monthly GB Download]]&gt;=10,"10 gb or more", TRUE,"Between 5 and 10 GB")</f>
        <v>Between 5 and 10 GB</v>
      </c>
      <c r="W3977">
        <v>8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 cm="1">
        <f t="array" ref="J3978">_xlfn.IFS(Aggregate[[#This Row],[Age]]&lt;30,"Under 30",Aggregate[[#This Row],[Age]]&gt;65,"Senior", TRUE, "Other")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 cm="1">
        <f t="array" ref="V3978">_xlfn.IFS(Aggregate[[#This Row],[Avg Monthly GB Download]]&lt;5,"Less than 5",Aggregate[[#This Row],[Avg Monthly GB Download]]&gt;=10,"10 gb or more", TRUE,"Between 5 and 10 GB")</f>
        <v>Less than 5</v>
      </c>
      <c r="W3978">
        <v>4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 cm="1">
        <f t="array" ref="J3979">_xlfn.IFS(Aggregate[[#This Row],[Age]]&lt;30,"Under 30",Aggregate[[#This Row],[Age]]&gt;65,"Senior", TRUE, "Other")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 cm="1">
        <f t="array" ref="V3979">_xlfn.IFS(Aggregate[[#This Row],[Avg Monthly GB Download]]&lt;5,"Less than 5",Aggregate[[#This Row],[Avg Monthly GB Download]]&gt;=10,"10 gb or more", TRUE,"Between 5 and 10 GB")</f>
        <v>Between 5 and 10 GB</v>
      </c>
      <c r="W3979">
        <v>5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 cm="1">
        <f t="array" ref="J3980">_xlfn.IFS(Aggregate[[#This Row],[Age]]&lt;30,"Under 30",Aggregate[[#This Row],[Age]]&gt;65,"Senior", TRUE, "Other")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 cm="1">
        <f t="array" ref="V3980">_xlfn.IFS(Aggregate[[#This Row],[Avg Monthly GB Download]]&lt;5,"Less than 5",Aggregate[[#This Row],[Avg Monthly GB Download]]&gt;=10,"10 gb or more", TRUE,"Between 5 and 10 GB")</f>
        <v>Between 5 and 10 GB</v>
      </c>
      <c r="W3980">
        <v>7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 cm="1">
        <f t="array" ref="J3981">_xlfn.IFS(Aggregate[[#This Row],[Age]]&lt;30,"Under 30",Aggregate[[#This Row],[Age]]&gt;65,"Senior", TRUE, "Other")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 cm="1">
        <f t="array" ref="V3981">_xlfn.IFS(Aggregate[[#This Row],[Avg Monthly GB Download]]&lt;5,"Less than 5",Aggregate[[#This Row],[Avg Monthly GB Download]]&gt;=10,"10 gb or more", TRUE,"Between 5 and 10 GB")</f>
        <v>Less than 5</v>
      </c>
      <c r="W3981">
        <v>4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 cm="1">
        <f t="array" ref="J3982">_xlfn.IFS(Aggregate[[#This Row],[Age]]&lt;30,"Under 30",Aggregate[[#This Row],[Age]]&gt;65,"Senior", TRUE, "Other")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 cm="1">
        <f t="array" ref="V3982">_xlfn.IFS(Aggregate[[#This Row],[Avg Monthly GB Download]]&lt;5,"Less than 5",Aggregate[[#This Row],[Avg Monthly GB Download]]&gt;=10,"10 gb or more", TRUE,"Between 5 and 10 GB")</f>
        <v>Between 5 and 10 GB</v>
      </c>
      <c r="W3982">
        <v>9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 cm="1">
        <f t="array" ref="J3983">_xlfn.IFS(Aggregate[[#This Row],[Age]]&lt;30,"Under 30",Aggregate[[#This Row],[Age]]&gt;65,"Senior", TRUE, "Other")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 cm="1">
        <f t="array" ref="V3983">_xlfn.IFS(Aggregate[[#This Row],[Avg Monthly GB Download]]&lt;5,"Less than 5",Aggregate[[#This Row],[Avg Monthly GB Download]]&gt;=10,"10 gb or more", TRUE,"Between 5 and 10 GB")</f>
        <v>Between 5 and 10 GB</v>
      </c>
      <c r="W3983">
        <v>8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 cm="1">
        <f t="array" ref="J3984">_xlfn.IFS(Aggregate[[#This Row],[Age]]&lt;30,"Under 30",Aggregate[[#This Row],[Age]]&gt;65,"Senior", TRUE, "Other")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 cm="1">
        <f t="array" ref="V3984">_xlfn.IFS(Aggregate[[#This Row],[Avg Monthly GB Download]]&lt;5,"Less than 5",Aggregate[[#This Row],[Avg Monthly GB Download]]&gt;=10,"10 gb or more", TRUE,"Between 5 and 10 GB")</f>
        <v>Less than 5</v>
      </c>
      <c r="W3984">
        <v>1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 cm="1">
        <f t="array" ref="J3985">_xlfn.IFS(Aggregate[[#This Row],[Age]]&lt;30,"Under 30",Aggregate[[#This Row],[Age]]&gt;65,"Senior", TRUE, "Other")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 cm="1">
        <f t="array" ref="V3985">_xlfn.IFS(Aggregate[[#This Row],[Avg Monthly GB Download]]&lt;5,"Less than 5",Aggregate[[#This Row],[Avg Monthly GB Download]]&gt;=10,"10 gb or more", TRUE,"Between 5 and 10 GB")</f>
        <v>10 gb or more</v>
      </c>
      <c r="W3985">
        <v>10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 cm="1">
        <f t="array" ref="J3986">_xlfn.IFS(Aggregate[[#This Row],[Age]]&lt;30,"Under 30",Aggregate[[#This Row],[Age]]&gt;65,"Senior", TRUE, "Other")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 cm="1">
        <f t="array" ref="V3986">_xlfn.IFS(Aggregate[[#This Row],[Avg Monthly GB Download]]&lt;5,"Less than 5",Aggregate[[#This Row],[Avg Monthly GB Download]]&gt;=10,"10 gb or more", TRUE,"Between 5 and 10 GB")</f>
        <v>Less than 5</v>
      </c>
      <c r="W3986">
        <v>4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 cm="1">
        <f t="array" ref="J3987">_xlfn.IFS(Aggregate[[#This Row],[Age]]&lt;30,"Under 30",Aggregate[[#This Row],[Age]]&gt;65,"Senior", TRUE, "Other")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 cm="1">
        <f t="array" ref="V3987">_xlfn.IFS(Aggregate[[#This Row],[Avg Monthly GB Download]]&lt;5,"Less than 5",Aggregate[[#This Row],[Avg Monthly GB Download]]&gt;=10,"10 gb or more", TRUE,"Between 5 and 10 GB")</f>
        <v>10 gb or more</v>
      </c>
      <c r="W3987">
        <v>19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 cm="1">
        <f t="array" ref="J3988">_xlfn.IFS(Aggregate[[#This Row],[Age]]&lt;30,"Under 30",Aggregate[[#This Row],[Age]]&gt;65,"Senior", TRUE, "Other")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 cm="1">
        <f t="array" ref="V3988">_xlfn.IFS(Aggregate[[#This Row],[Avg Monthly GB Download]]&lt;5,"Less than 5",Aggregate[[#This Row],[Avg Monthly GB Download]]&gt;=10,"10 gb or more", TRUE,"Between 5 and 10 GB")</f>
        <v>Less than 5</v>
      </c>
      <c r="W3988">
        <v>3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 cm="1">
        <f t="array" ref="J3989">_xlfn.IFS(Aggregate[[#This Row],[Age]]&lt;30,"Under 30",Aggregate[[#This Row],[Age]]&gt;65,"Senior", TRUE, "Other")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 cm="1">
        <f t="array" ref="V3989">_xlfn.IFS(Aggregate[[#This Row],[Avg Monthly GB Download]]&lt;5,"Less than 5",Aggregate[[#This Row],[Avg Monthly GB Download]]&gt;=10,"10 gb or more", TRUE,"Between 5 and 10 GB")</f>
        <v>10 gb or more</v>
      </c>
      <c r="W3989">
        <v>26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 cm="1">
        <f t="array" ref="J3990">_xlfn.IFS(Aggregate[[#This Row],[Age]]&lt;30,"Under 30",Aggregate[[#This Row],[Age]]&gt;65,"Senior", TRUE, "Other")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 cm="1">
        <f t="array" ref="V3990">_xlfn.IFS(Aggregate[[#This Row],[Avg Monthly GB Download]]&lt;5,"Less than 5",Aggregate[[#This Row],[Avg Monthly GB Download]]&gt;=10,"10 gb or more", TRUE,"Between 5 and 10 GB")</f>
        <v>Between 5 and 10 GB</v>
      </c>
      <c r="W3990">
        <v>5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 cm="1">
        <f t="array" ref="J3991">_xlfn.IFS(Aggregate[[#This Row],[Age]]&lt;30,"Under 30",Aggregate[[#This Row],[Age]]&gt;65,"Senior", TRUE, "Other")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 cm="1">
        <f t="array" ref="V3991">_xlfn.IFS(Aggregate[[#This Row],[Avg Monthly GB Download]]&lt;5,"Less than 5",Aggregate[[#This Row],[Avg Monthly GB Download]]&gt;=10,"10 gb or more", TRUE,"Between 5 and 10 GB")</f>
        <v>Less than 5</v>
      </c>
      <c r="W3991">
        <v>2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 cm="1">
        <f t="array" ref="J3992">_xlfn.IFS(Aggregate[[#This Row],[Age]]&lt;30,"Under 30",Aggregate[[#This Row],[Age]]&gt;65,"Senior", TRUE, "Other")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 cm="1">
        <f t="array" ref="V3992">_xlfn.IFS(Aggregate[[#This Row],[Avg Monthly GB Download]]&lt;5,"Less than 5",Aggregate[[#This Row],[Avg Monthly GB Download]]&gt;=10,"10 gb or more", TRUE,"Between 5 and 10 GB")</f>
        <v>10 gb or more</v>
      </c>
      <c r="W3992">
        <v>12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 cm="1">
        <f t="array" ref="J3993">_xlfn.IFS(Aggregate[[#This Row],[Age]]&lt;30,"Under 30",Aggregate[[#This Row],[Age]]&gt;65,"Senior", TRUE, "Other")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 cm="1">
        <f t="array" ref="V3993">_xlfn.IFS(Aggregate[[#This Row],[Avg Monthly GB Download]]&lt;5,"Less than 5",Aggregate[[#This Row],[Avg Monthly GB Download]]&gt;=10,"10 gb or more", TRUE,"Between 5 and 10 GB")</f>
        <v>Less than 5</v>
      </c>
      <c r="W3993">
        <v>4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 cm="1">
        <f t="array" ref="J3994">_xlfn.IFS(Aggregate[[#This Row],[Age]]&lt;30,"Under 30",Aggregate[[#This Row],[Age]]&gt;65,"Senior", TRUE, "Other")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 cm="1">
        <f t="array" ref="V3994">_xlfn.IFS(Aggregate[[#This Row],[Avg Monthly GB Download]]&lt;5,"Less than 5",Aggregate[[#This Row],[Avg Monthly GB Download]]&gt;=10,"10 gb or more", TRUE,"Between 5 and 10 GB")</f>
        <v>Between 5 and 10 GB</v>
      </c>
      <c r="W3994">
        <v>5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 cm="1">
        <f t="array" ref="J3995">_xlfn.IFS(Aggregate[[#This Row],[Age]]&lt;30,"Under 30",Aggregate[[#This Row],[Age]]&gt;65,"Senior", TRUE, "Other")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 cm="1">
        <f t="array" ref="V3995">_xlfn.IFS(Aggregate[[#This Row],[Avg Monthly GB Download]]&lt;5,"Less than 5",Aggregate[[#This Row],[Avg Monthly GB Download]]&gt;=10,"10 gb or more", TRUE,"Between 5 and 10 GB")</f>
        <v>Less than 5</v>
      </c>
      <c r="W3995">
        <v>3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 cm="1">
        <f t="array" ref="J3996">_xlfn.IFS(Aggregate[[#This Row],[Age]]&lt;30,"Under 30",Aggregate[[#This Row],[Age]]&gt;65,"Senior", TRUE, "Other")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 cm="1">
        <f t="array" ref="V3996">_xlfn.IFS(Aggregate[[#This Row],[Avg Monthly GB Download]]&lt;5,"Less than 5",Aggregate[[#This Row],[Avg Monthly GB Download]]&gt;=10,"10 gb or more", TRUE,"Between 5 and 10 GB")</f>
        <v>Between 5 and 10 GB</v>
      </c>
      <c r="W3996">
        <v>5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 cm="1">
        <f t="array" ref="J3997">_xlfn.IFS(Aggregate[[#This Row],[Age]]&lt;30,"Under 30",Aggregate[[#This Row],[Age]]&gt;65,"Senior", TRUE, "Other")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 cm="1">
        <f t="array" ref="V3997">_xlfn.IFS(Aggregate[[#This Row],[Avg Monthly GB Download]]&lt;5,"Less than 5",Aggregate[[#This Row],[Avg Monthly GB Download]]&gt;=10,"10 gb or more", TRUE,"Between 5 and 10 GB")</f>
        <v>Between 5 and 10 GB</v>
      </c>
      <c r="W3997">
        <v>7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 cm="1">
        <f t="array" ref="J3998">_xlfn.IFS(Aggregate[[#This Row],[Age]]&lt;30,"Under 30",Aggregate[[#This Row],[Age]]&gt;65,"Senior", TRUE, "Other")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 cm="1">
        <f t="array" ref="V3998">_xlfn.IFS(Aggregate[[#This Row],[Avg Monthly GB Download]]&lt;5,"Less than 5",Aggregate[[#This Row],[Avg Monthly GB Download]]&gt;=10,"10 gb or more", TRUE,"Between 5 and 10 GB")</f>
        <v>Less than 5</v>
      </c>
      <c r="W3998">
        <v>2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 cm="1">
        <f t="array" ref="J3999">_xlfn.IFS(Aggregate[[#This Row],[Age]]&lt;30,"Under 30",Aggregate[[#This Row],[Age]]&gt;65,"Senior", TRUE, "Other")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 cm="1">
        <f t="array" ref="V3999">_xlfn.IFS(Aggregate[[#This Row],[Avg Monthly GB Download]]&lt;5,"Less than 5",Aggregate[[#This Row],[Avg Monthly GB Download]]&gt;=10,"10 gb or more", TRUE,"Between 5 and 10 GB")</f>
        <v>10 gb or more</v>
      </c>
      <c r="W3999">
        <v>14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 cm="1">
        <f t="array" ref="J4000">_xlfn.IFS(Aggregate[[#This Row],[Age]]&lt;30,"Under 30",Aggregate[[#This Row],[Age]]&gt;65,"Senior", TRUE, "Other")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 cm="1">
        <f t="array" ref="V4000">_xlfn.IFS(Aggregate[[#This Row],[Avg Monthly GB Download]]&lt;5,"Less than 5",Aggregate[[#This Row],[Avg Monthly GB Download]]&gt;=10,"10 gb or more", TRUE,"Between 5 and 10 GB")</f>
        <v>Between 5 and 10 GB</v>
      </c>
      <c r="W4000">
        <v>6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 cm="1">
        <f t="array" ref="J4001">_xlfn.IFS(Aggregate[[#This Row],[Age]]&lt;30,"Under 30",Aggregate[[#This Row],[Age]]&gt;65,"Senior", TRUE, "Other")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 cm="1">
        <f t="array" ref="V4001">_xlfn.IFS(Aggregate[[#This Row],[Avg Monthly GB Download]]&lt;5,"Less than 5",Aggregate[[#This Row],[Avg Monthly GB Download]]&gt;=10,"10 gb or more", TRUE,"Between 5 and 10 GB")</f>
        <v>Between 5 and 10 GB</v>
      </c>
      <c r="W4001">
        <v>7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 cm="1">
        <f t="array" ref="J4002">_xlfn.IFS(Aggregate[[#This Row],[Age]]&lt;30,"Under 30",Aggregate[[#This Row],[Age]]&gt;65,"Senior", TRUE, "Other")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 cm="1">
        <f t="array" ref="V4002">_xlfn.IFS(Aggregate[[#This Row],[Avg Monthly GB Download]]&lt;5,"Less than 5",Aggregate[[#This Row],[Avg Monthly GB Download]]&gt;=10,"10 gb or more", TRUE,"Between 5 and 10 GB")</f>
        <v>Less than 5</v>
      </c>
      <c r="W4002">
        <v>2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 cm="1">
        <f t="array" ref="J4003">_xlfn.IFS(Aggregate[[#This Row],[Age]]&lt;30,"Under 30",Aggregate[[#This Row],[Age]]&gt;65,"Senior", TRUE, "Other")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 cm="1">
        <f t="array" ref="V4003">_xlfn.IFS(Aggregate[[#This Row],[Avg Monthly GB Download]]&lt;5,"Less than 5",Aggregate[[#This Row],[Avg Monthly GB Download]]&gt;=10,"10 gb or more", TRUE,"Between 5 and 10 GB")</f>
        <v>Less than 5</v>
      </c>
      <c r="W4003">
        <v>2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 cm="1">
        <f t="array" ref="J4004">_xlfn.IFS(Aggregate[[#This Row],[Age]]&lt;30,"Under 30",Aggregate[[#This Row],[Age]]&gt;65,"Senior", TRUE, "Other")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 cm="1">
        <f t="array" ref="V4004">_xlfn.IFS(Aggregate[[#This Row],[Avg Monthly GB Download]]&lt;5,"Less than 5",Aggregate[[#This Row],[Avg Monthly GB Download]]&gt;=10,"10 gb or more", TRUE,"Between 5 and 10 GB")</f>
        <v>10 gb or more</v>
      </c>
      <c r="W4004">
        <v>26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 cm="1">
        <f t="array" ref="J4005">_xlfn.IFS(Aggregate[[#This Row],[Age]]&lt;30,"Under 30",Aggregate[[#This Row],[Age]]&gt;65,"Senior", TRUE, "Other")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 cm="1">
        <f t="array" ref="V4005">_xlfn.IFS(Aggregate[[#This Row],[Avg Monthly GB Download]]&lt;5,"Less than 5",Aggregate[[#This Row],[Avg Monthly GB Download]]&gt;=10,"10 gb or more", TRUE,"Between 5 and 10 GB")</f>
        <v>Less than 5</v>
      </c>
      <c r="W4005">
        <v>2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 cm="1">
        <f t="array" ref="J4006">_xlfn.IFS(Aggregate[[#This Row],[Age]]&lt;30,"Under 30",Aggregate[[#This Row],[Age]]&gt;65,"Senior", TRUE, "Other")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 cm="1">
        <f t="array" ref="V4006">_xlfn.IFS(Aggregate[[#This Row],[Avg Monthly GB Download]]&lt;5,"Less than 5",Aggregate[[#This Row],[Avg Monthly GB Download]]&gt;=10,"10 gb or more", TRUE,"Between 5 and 10 GB")</f>
        <v>10 gb or more</v>
      </c>
      <c r="W4006">
        <v>28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 cm="1">
        <f t="array" ref="J4007">_xlfn.IFS(Aggregate[[#This Row],[Age]]&lt;30,"Under 30",Aggregate[[#This Row],[Age]]&gt;65,"Senior", TRUE, "Other")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 cm="1">
        <f t="array" ref="V4007">_xlfn.IFS(Aggregate[[#This Row],[Avg Monthly GB Download]]&lt;5,"Less than 5",Aggregate[[#This Row],[Avg Monthly GB Download]]&gt;=10,"10 gb or more", TRUE,"Between 5 and 10 GB")</f>
        <v>Between 5 and 10 GB</v>
      </c>
      <c r="W4007">
        <v>7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 cm="1">
        <f t="array" ref="J4008">_xlfn.IFS(Aggregate[[#This Row],[Age]]&lt;30,"Under 30",Aggregate[[#This Row],[Age]]&gt;65,"Senior", TRUE, "Other")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 cm="1">
        <f t="array" ref="V4008">_xlfn.IFS(Aggregate[[#This Row],[Avg Monthly GB Download]]&lt;5,"Less than 5",Aggregate[[#This Row],[Avg Monthly GB Download]]&gt;=10,"10 gb or more", TRUE,"Between 5 and 10 GB")</f>
        <v>Less than 5</v>
      </c>
      <c r="W4008">
        <v>2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 cm="1">
        <f t="array" ref="J4009">_xlfn.IFS(Aggregate[[#This Row],[Age]]&lt;30,"Under 30",Aggregate[[#This Row],[Age]]&gt;65,"Senior", TRUE, "Other")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 cm="1">
        <f t="array" ref="V4009">_xlfn.IFS(Aggregate[[#This Row],[Avg Monthly GB Download]]&lt;5,"Less than 5",Aggregate[[#This Row],[Avg Monthly GB Download]]&gt;=10,"10 gb or more", TRUE,"Between 5 and 10 GB")</f>
        <v>Between 5 and 10 GB</v>
      </c>
      <c r="W4009">
        <v>5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 cm="1">
        <f t="array" ref="J4010">_xlfn.IFS(Aggregate[[#This Row],[Age]]&lt;30,"Under 30",Aggregate[[#This Row],[Age]]&gt;65,"Senior", TRUE, "Other")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 cm="1">
        <f t="array" ref="V4010">_xlfn.IFS(Aggregate[[#This Row],[Avg Monthly GB Download]]&lt;5,"Less than 5",Aggregate[[#This Row],[Avg Monthly GB Download]]&gt;=10,"10 gb or more", TRUE,"Between 5 and 10 GB")</f>
        <v>Less than 5</v>
      </c>
      <c r="W4010">
        <v>2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 cm="1">
        <f t="array" ref="J4011">_xlfn.IFS(Aggregate[[#This Row],[Age]]&lt;30,"Under 30",Aggregate[[#This Row],[Age]]&gt;65,"Senior", TRUE, "Other")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 cm="1">
        <f t="array" ref="V4011">_xlfn.IFS(Aggregate[[#This Row],[Avg Monthly GB Download]]&lt;5,"Less than 5",Aggregate[[#This Row],[Avg Monthly GB Download]]&gt;=10,"10 gb or more", TRUE,"Between 5 and 10 GB")</f>
        <v>Between 5 and 10 GB</v>
      </c>
      <c r="W4011">
        <v>8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 cm="1">
        <f t="array" ref="J4012">_xlfn.IFS(Aggregate[[#This Row],[Age]]&lt;30,"Under 30",Aggregate[[#This Row],[Age]]&gt;65,"Senior", TRUE, "Other")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 cm="1">
        <f t="array" ref="V4012">_xlfn.IFS(Aggregate[[#This Row],[Avg Monthly GB Download]]&lt;5,"Less than 5",Aggregate[[#This Row],[Avg Monthly GB Download]]&gt;=10,"10 gb or more", TRUE,"Between 5 and 10 GB")</f>
        <v>Between 5 and 10 GB</v>
      </c>
      <c r="W4012">
        <v>8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 cm="1">
        <f t="array" ref="J4013">_xlfn.IFS(Aggregate[[#This Row],[Age]]&lt;30,"Under 30",Aggregate[[#This Row],[Age]]&gt;65,"Senior", TRUE, "Other")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 cm="1">
        <f t="array" ref="V4013">_xlfn.IFS(Aggregate[[#This Row],[Avg Monthly GB Download]]&lt;5,"Less than 5",Aggregate[[#This Row],[Avg Monthly GB Download]]&gt;=10,"10 gb or more", TRUE,"Between 5 and 10 GB")</f>
        <v>Between 5 and 10 GB</v>
      </c>
      <c r="W4013">
        <v>6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 cm="1">
        <f t="array" ref="J4014">_xlfn.IFS(Aggregate[[#This Row],[Age]]&lt;30,"Under 30",Aggregate[[#This Row],[Age]]&gt;65,"Senior", TRUE, "Other")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 cm="1">
        <f t="array" ref="V4014">_xlfn.IFS(Aggregate[[#This Row],[Avg Monthly GB Download]]&lt;5,"Less than 5",Aggregate[[#This Row],[Avg Monthly GB Download]]&gt;=10,"10 gb or more", TRUE,"Between 5 and 10 GB")</f>
        <v>Between 5 and 10 GB</v>
      </c>
      <c r="W4014">
        <v>5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 cm="1">
        <f t="array" ref="J4015">_xlfn.IFS(Aggregate[[#This Row],[Age]]&lt;30,"Under 30",Aggregate[[#This Row],[Age]]&gt;65,"Senior", TRUE, "Other")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 cm="1">
        <f t="array" ref="V4015">_xlfn.IFS(Aggregate[[#This Row],[Avg Monthly GB Download]]&lt;5,"Less than 5",Aggregate[[#This Row],[Avg Monthly GB Download]]&gt;=10,"10 gb or more", TRUE,"Between 5 and 10 GB")</f>
        <v>Less than 5</v>
      </c>
      <c r="W4015">
        <v>2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 cm="1">
        <f t="array" ref="J4016">_xlfn.IFS(Aggregate[[#This Row],[Age]]&lt;30,"Under 30",Aggregate[[#This Row],[Age]]&gt;65,"Senior", TRUE, "Other")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 cm="1">
        <f t="array" ref="V4016">_xlfn.IFS(Aggregate[[#This Row],[Avg Monthly GB Download]]&lt;5,"Less than 5",Aggregate[[#This Row],[Avg Monthly GB Download]]&gt;=10,"10 gb or more", TRUE,"Between 5 and 10 GB")</f>
        <v>Less than 5</v>
      </c>
      <c r="W4016">
        <v>2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 cm="1">
        <f t="array" ref="J4017">_xlfn.IFS(Aggregate[[#This Row],[Age]]&lt;30,"Under 30",Aggregate[[#This Row],[Age]]&gt;65,"Senior", TRUE, "Other")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 cm="1">
        <f t="array" ref="V4017">_xlfn.IFS(Aggregate[[#This Row],[Avg Monthly GB Download]]&lt;5,"Less than 5",Aggregate[[#This Row],[Avg Monthly GB Download]]&gt;=10,"10 gb or more", TRUE,"Between 5 and 10 GB")</f>
        <v>10 gb or more</v>
      </c>
      <c r="W4017">
        <v>13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 cm="1">
        <f t="array" ref="J4018">_xlfn.IFS(Aggregate[[#This Row],[Age]]&lt;30,"Under 30",Aggregate[[#This Row],[Age]]&gt;65,"Senior", TRUE, "Other")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 cm="1">
        <f t="array" ref="V4018">_xlfn.IFS(Aggregate[[#This Row],[Avg Monthly GB Download]]&lt;5,"Less than 5",Aggregate[[#This Row],[Avg Monthly GB Download]]&gt;=10,"10 gb or more", TRUE,"Between 5 and 10 GB")</f>
        <v>10 gb or more</v>
      </c>
      <c r="W4018">
        <v>17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 cm="1">
        <f t="array" ref="J4019">_xlfn.IFS(Aggregate[[#This Row],[Age]]&lt;30,"Under 30",Aggregate[[#This Row],[Age]]&gt;65,"Senior", TRUE, "Other")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 cm="1">
        <f t="array" ref="V4019">_xlfn.IFS(Aggregate[[#This Row],[Avg Monthly GB Download]]&lt;5,"Less than 5",Aggregate[[#This Row],[Avg Monthly GB Download]]&gt;=10,"10 gb or more", TRUE,"Between 5 and 10 GB")</f>
        <v>10 gb or more</v>
      </c>
      <c r="W4019">
        <v>10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 cm="1">
        <f t="array" ref="J4020">_xlfn.IFS(Aggregate[[#This Row],[Age]]&lt;30,"Under 30",Aggregate[[#This Row],[Age]]&gt;65,"Senior", TRUE, "Other")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 cm="1">
        <f t="array" ref="V4020">_xlfn.IFS(Aggregate[[#This Row],[Avg Monthly GB Download]]&lt;5,"Less than 5",Aggregate[[#This Row],[Avg Monthly GB Download]]&gt;=10,"10 gb or more", TRUE,"Between 5 and 10 GB")</f>
        <v>Between 5 and 10 GB</v>
      </c>
      <c r="W4020">
        <v>5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 cm="1">
        <f t="array" ref="J4021">_xlfn.IFS(Aggregate[[#This Row],[Age]]&lt;30,"Under 30",Aggregate[[#This Row],[Age]]&gt;65,"Senior", TRUE, "Other")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 cm="1">
        <f t="array" ref="V4021">_xlfn.IFS(Aggregate[[#This Row],[Avg Monthly GB Download]]&lt;5,"Less than 5",Aggregate[[#This Row],[Avg Monthly GB Download]]&gt;=10,"10 gb or more", TRUE,"Between 5 and 10 GB")</f>
        <v>Between 5 and 10 GB</v>
      </c>
      <c r="W4021">
        <v>9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 cm="1">
        <f t="array" ref="J4022">_xlfn.IFS(Aggregate[[#This Row],[Age]]&lt;30,"Under 30",Aggregate[[#This Row],[Age]]&gt;65,"Senior", TRUE, "Other")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 cm="1">
        <f t="array" ref="V4022">_xlfn.IFS(Aggregate[[#This Row],[Avg Monthly GB Download]]&lt;5,"Less than 5",Aggregate[[#This Row],[Avg Monthly GB Download]]&gt;=10,"10 gb or more", TRUE,"Between 5 and 10 GB")</f>
        <v>Less than 5</v>
      </c>
      <c r="W4022">
        <v>4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 cm="1">
        <f t="array" ref="J4023">_xlfn.IFS(Aggregate[[#This Row],[Age]]&lt;30,"Under 30",Aggregate[[#This Row],[Age]]&gt;65,"Senior", TRUE, "Other")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 cm="1">
        <f t="array" ref="V4023">_xlfn.IFS(Aggregate[[#This Row],[Avg Monthly GB Download]]&lt;5,"Less than 5",Aggregate[[#This Row],[Avg Monthly GB Download]]&gt;=10,"10 gb or more", TRUE,"Between 5 and 10 GB")</f>
        <v>Less than 5</v>
      </c>
      <c r="W4023">
        <v>4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 cm="1">
        <f t="array" ref="J4024">_xlfn.IFS(Aggregate[[#This Row],[Age]]&lt;30,"Under 30",Aggregate[[#This Row],[Age]]&gt;65,"Senior", TRUE, "Other")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 cm="1">
        <f t="array" ref="V4024">_xlfn.IFS(Aggregate[[#This Row],[Avg Monthly GB Download]]&lt;5,"Less than 5",Aggregate[[#This Row],[Avg Monthly GB Download]]&gt;=10,"10 gb or more", TRUE,"Between 5 and 10 GB")</f>
        <v>Less than 5</v>
      </c>
      <c r="W4024">
        <v>1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 cm="1">
        <f t="array" ref="J4025">_xlfn.IFS(Aggregate[[#This Row],[Age]]&lt;30,"Under 30",Aggregate[[#This Row],[Age]]&gt;65,"Senior", TRUE, "Other")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 cm="1">
        <f t="array" ref="V4025">_xlfn.IFS(Aggregate[[#This Row],[Avg Monthly GB Download]]&lt;5,"Less than 5",Aggregate[[#This Row],[Avg Monthly GB Download]]&gt;=10,"10 gb or more", TRUE,"Between 5 and 10 GB")</f>
        <v>Less than 5</v>
      </c>
      <c r="W4025">
        <v>3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 cm="1">
        <f t="array" ref="J4026">_xlfn.IFS(Aggregate[[#This Row],[Age]]&lt;30,"Under 30",Aggregate[[#This Row],[Age]]&gt;65,"Senior", TRUE, "Other")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 cm="1">
        <f t="array" ref="V4026">_xlfn.IFS(Aggregate[[#This Row],[Avg Monthly GB Download]]&lt;5,"Less than 5",Aggregate[[#This Row],[Avg Monthly GB Download]]&gt;=10,"10 gb or more", TRUE,"Between 5 and 10 GB")</f>
        <v>10 gb or more</v>
      </c>
      <c r="W4026">
        <v>14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 cm="1">
        <f t="array" ref="J4027">_xlfn.IFS(Aggregate[[#This Row],[Age]]&lt;30,"Under 30",Aggregate[[#This Row],[Age]]&gt;65,"Senior", TRUE, "Other")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 cm="1">
        <f t="array" ref="V4027">_xlfn.IFS(Aggregate[[#This Row],[Avg Monthly GB Download]]&lt;5,"Less than 5",Aggregate[[#This Row],[Avg Monthly GB Download]]&gt;=10,"10 gb or more", TRUE,"Between 5 and 10 GB")</f>
        <v>Between 5 and 10 GB</v>
      </c>
      <c r="W4027">
        <v>6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 cm="1">
        <f t="array" ref="J4028">_xlfn.IFS(Aggregate[[#This Row],[Age]]&lt;30,"Under 30",Aggregate[[#This Row],[Age]]&gt;65,"Senior", TRUE, "Other")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 cm="1">
        <f t="array" ref="V4028">_xlfn.IFS(Aggregate[[#This Row],[Avg Monthly GB Download]]&lt;5,"Less than 5",Aggregate[[#This Row],[Avg Monthly GB Download]]&gt;=10,"10 gb or more", TRUE,"Between 5 and 10 GB")</f>
        <v>Less than 5</v>
      </c>
      <c r="W4028">
        <v>2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 cm="1">
        <f t="array" ref="J4029">_xlfn.IFS(Aggregate[[#This Row],[Age]]&lt;30,"Under 30",Aggregate[[#This Row],[Age]]&gt;65,"Senior", TRUE, "Other")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 cm="1">
        <f t="array" ref="V4029">_xlfn.IFS(Aggregate[[#This Row],[Avg Monthly GB Download]]&lt;5,"Less than 5",Aggregate[[#This Row],[Avg Monthly GB Download]]&gt;=10,"10 gb or more", TRUE,"Between 5 and 10 GB")</f>
        <v>Between 5 and 10 GB</v>
      </c>
      <c r="W4029">
        <v>6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 cm="1">
        <f t="array" ref="J4030">_xlfn.IFS(Aggregate[[#This Row],[Age]]&lt;30,"Under 30",Aggregate[[#This Row],[Age]]&gt;65,"Senior", TRUE, "Other")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 cm="1">
        <f t="array" ref="V4030">_xlfn.IFS(Aggregate[[#This Row],[Avg Monthly GB Download]]&lt;5,"Less than 5",Aggregate[[#This Row],[Avg Monthly GB Download]]&gt;=10,"10 gb or more", TRUE,"Between 5 and 10 GB")</f>
        <v>Less than 5</v>
      </c>
      <c r="W4030">
        <v>0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 cm="1">
        <f t="array" ref="J4031">_xlfn.IFS(Aggregate[[#This Row],[Age]]&lt;30,"Under 30",Aggregate[[#This Row],[Age]]&gt;65,"Senior", TRUE, "Other")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 cm="1">
        <f t="array" ref="V4031">_xlfn.IFS(Aggregate[[#This Row],[Avg Monthly GB Download]]&lt;5,"Less than 5",Aggregate[[#This Row],[Avg Monthly GB Download]]&gt;=10,"10 gb or more", TRUE,"Between 5 and 10 GB")</f>
        <v>10 gb or more</v>
      </c>
      <c r="W4031">
        <v>28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 cm="1">
        <f t="array" ref="J4032">_xlfn.IFS(Aggregate[[#This Row],[Age]]&lt;30,"Under 30",Aggregate[[#This Row],[Age]]&gt;65,"Senior", TRUE, "Other")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 cm="1">
        <f t="array" ref="V4032">_xlfn.IFS(Aggregate[[#This Row],[Avg Monthly GB Download]]&lt;5,"Less than 5",Aggregate[[#This Row],[Avg Monthly GB Download]]&gt;=10,"10 gb or more", TRUE,"Between 5 and 10 GB")</f>
        <v>Less than 5</v>
      </c>
      <c r="W4032">
        <v>0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 cm="1">
        <f t="array" ref="J4033">_xlfn.IFS(Aggregate[[#This Row],[Age]]&lt;30,"Under 30",Aggregate[[#This Row],[Age]]&gt;65,"Senior", TRUE, "Other")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 cm="1">
        <f t="array" ref="V4033">_xlfn.IFS(Aggregate[[#This Row],[Avg Monthly GB Download]]&lt;5,"Less than 5",Aggregate[[#This Row],[Avg Monthly GB Download]]&gt;=10,"10 gb or more", TRUE,"Between 5 and 10 GB")</f>
        <v>10 gb or more</v>
      </c>
      <c r="W4033">
        <v>18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 cm="1">
        <f t="array" ref="J4034">_xlfn.IFS(Aggregate[[#This Row],[Age]]&lt;30,"Under 30",Aggregate[[#This Row],[Age]]&gt;65,"Senior", TRUE, "Other")</f>
        <v>Other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 cm="1">
        <f t="array" ref="V4034">_xlfn.IFS(Aggregate[[#This Row],[Avg Monthly GB Download]]&lt;5,"Less than 5",Aggregate[[#This Row],[Avg Monthly GB Download]]&gt;=10,"10 gb or more", TRUE,"Between 5 and 10 GB")</f>
        <v>Less than 5</v>
      </c>
      <c r="W4034">
        <v>2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 cm="1">
        <f t="array" ref="J4035">_xlfn.IFS(Aggregate[[#This Row],[Age]]&lt;30,"Under 30",Aggregate[[#This Row],[Age]]&gt;65,"Senior", TRUE, "Other")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 cm="1">
        <f t="array" ref="V4035">_xlfn.IFS(Aggregate[[#This Row],[Avg Monthly GB Download]]&lt;5,"Less than 5",Aggregate[[#This Row],[Avg Monthly GB Download]]&gt;=10,"10 gb or more", TRUE,"Between 5 and 10 GB")</f>
        <v>Between 5 and 10 GB</v>
      </c>
      <c r="W4035">
        <v>5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 cm="1">
        <f t="array" ref="J4036">_xlfn.IFS(Aggregate[[#This Row],[Age]]&lt;30,"Under 30",Aggregate[[#This Row],[Age]]&gt;65,"Senior", TRUE, "Other")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 cm="1">
        <f t="array" ref="V4036">_xlfn.IFS(Aggregate[[#This Row],[Avg Monthly GB Download]]&lt;5,"Less than 5",Aggregate[[#This Row],[Avg Monthly GB Download]]&gt;=10,"10 gb or more", TRUE,"Between 5 and 10 GB")</f>
        <v>10 gb or more</v>
      </c>
      <c r="W4036">
        <v>15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 cm="1">
        <f t="array" ref="J4037">_xlfn.IFS(Aggregate[[#This Row],[Age]]&lt;30,"Under 30",Aggregate[[#This Row],[Age]]&gt;65,"Senior", TRUE, "Other")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 cm="1">
        <f t="array" ref="V4037">_xlfn.IFS(Aggregate[[#This Row],[Avg Monthly GB Download]]&lt;5,"Less than 5",Aggregate[[#This Row],[Avg Monthly GB Download]]&gt;=10,"10 gb or more", TRUE,"Between 5 and 10 GB")</f>
        <v>Between 5 and 10 GB</v>
      </c>
      <c r="W4037">
        <v>6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 cm="1">
        <f t="array" ref="J4038">_xlfn.IFS(Aggregate[[#This Row],[Age]]&lt;30,"Under 30",Aggregate[[#This Row],[Age]]&gt;65,"Senior", TRUE, "Other")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 cm="1">
        <f t="array" ref="V4038">_xlfn.IFS(Aggregate[[#This Row],[Avg Monthly GB Download]]&lt;5,"Less than 5",Aggregate[[#This Row],[Avg Monthly GB Download]]&gt;=10,"10 gb or more", TRUE,"Between 5 and 10 GB")</f>
        <v>10 gb or more</v>
      </c>
      <c r="W4038">
        <v>24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 cm="1">
        <f t="array" ref="J4039">_xlfn.IFS(Aggregate[[#This Row],[Age]]&lt;30,"Under 30",Aggregate[[#This Row],[Age]]&gt;65,"Senior", TRUE, "Other")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 cm="1">
        <f t="array" ref="V4039">_xlfn.IFS(Aggregate[[#This Row],[Avg Monthly GB Download]]&lt;5,"Less than 5",Aggregate[[#This Row],[Avg Monthly GB Download]]&gt;=10,"10 gb or more", TRUE,"Between 5 and 10 GB")</f>
        <v>Less than 5</v>
      </c>
      <c r="W4039">
        <v>4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 cm="1">
        <f t="array" ref="J4040">_xlfn.IFS(Aggregate[[#This Row],[Age]]&lt;30,"Under 30",Aggregate[[#This Row],[Age]]&gt;65,"Senior", TRUE, "Other")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 cm="1">
        <f t="array" ref="V4040">_xlfn.IFS(Aggregate[[#This Row],[Avg Monthly GB Download]]&lt;5,"Less than 5",Aggregate[[#This Row],[Avg Monthly GB Download]]&gt;=10,"10 gb or more", TRUE,"Between 5 and 10 GB")</f>
        <v>Between 5 and 10 GB</v>
      </c>
      <c r="W4040">
        <v>6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 cm="1">
        <f t="array" ref="J4041">_xlfn.IFS(Aggregate[[#This Row],[Age]]&lt;30,"Under 30",Aggregate[[#This Row],[Age]]&gt;65,"Senior", TRUE, "Other")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 cm="1">
        <f t="array" ref="V4041">_xlfn.IFS(Aggregate[[#This Row],[Avg Monthly GB Download]]&lt;5,"Less than 5",Aggregate[[#This Row],[Avg Monthly GB Download]]&gt;=10,"10 gb or more", TRUE,"Between 5 and 10 GB")</f>
        <v>Less than 5</v>
      </c>
      <c r="W4041">
        <v>1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 cm="1">
        <f t="array" ref="J4042">_xlfn.IFS(Aggregate[[#This Row],[Age]]&lt;30,"Under 30",Aggregate[[#This Row],[Age]]&gt;65,"Senior", TRUE, "Other")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 cm="1">
        <f t="array" ref="V4042">_xlfn.IFS(Aggregate[[#This Row],[Avg Monthly GB Download]]&lt;5,"Less than 5",Aggregate[[#This Row],[Avg Monthly GB Download]]&gt;=10,"10 gb or more", TRUE,"Between 5 and 10 GB")</f>
        <v>10 gb or more</v>
      </c>
      <c r="W4042">
        <v>30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 cm="1">
        <f t="array" ref="J4043">_xlfn.IFS(Aggregate[[#This Row],[Age]]&lt;30,"Under 30",Aggregate[[#This Row],[Age]]&gt;65,"Senior", TRUE, "Other")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 cm="1">
        <f t="array" ref="V4043">_xlfn.IFS(Aggregate[[#This Row],[Avg Monthly GB Download]]&lt;5,"Less than 5",Aggregate[[#This Row],[Avg Monthly GB Download]]&gt;=10,"10 gb or more", TRUE,"Between 5 and 10 GB")</f>
        <v>Between 5 and 10 GB</v>
      </c>
      <c r="W4043">
        <v>8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 cm="1">
        <f t="array" ref="J4044">_xlfn.IFS(Aggregate[[#This Row],[Age]]&lt;30,"Under 30",Aggregate[[#This Row],[Age]]&gt;65,"Senior", TRUE, "Other")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 cm="1">
        <f t="array" ref="V4044">_xlfn.IFS(Aggregate[[#This Row],[Avg Monthly GB Download]]&lt;5,"Less than 5",Aggregate[[#This Row],[Avg Monthly GB Download]]&gt;=10,"10 gb or more", TRUE,"Between 5 and 10 GB")</f>
        <v>10 gb or more</v>
      </c>
      <c r="W4044">
        <v>13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 cm="1">
        <f t="array" ref="J4045">_xlfn.IFS(Aggregate[[#This Row],[Age]]&lt;30,"Under 30",Aggregate[[#This Row],[Age]]&gt;65,"Senior", TRUE, "Other")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 cm="1">
        <f t="array" ref="V4045">_xlfn.IFS(Aggregate[[#This Row],[Avg Monthly GB Download]]&lt;5,"Less than 5",Aggregate[[#This Row],[Avg Monthly GB Download]]&gt;=10,"10 gb or more", TRUE,"Between 5 and 10 GB")</f>
        <v>10 gb or more</v>
      </c>
      <c r="W4045">
        <v>30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 cm="1">
        <f t="array" ref="J4046">_xlfn.IFS(Aggregate[[#This Row],[Age]]&lt;30,"Under 30",Aggregate[[#This Row],[Age]]&gt;65,"Senior", TRUE, "Other")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 cm="1">
        <f t="array" ref="V4046">_xlfn.IFS(Aggregate[[#This Row],[Avg Monthly GB Download]]&lt;5,"Less than 5",Aggregate[[#This Row],[Avg Monthly GB Download]]&gt;=10,"10 gb or more", TRUE,"Between 5 and 10 GB")</f>
        <v>Less than 5</v>
      </c>
      <c r="W4046">
        <v>4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 cm="1">
        <f t="array" ref="J4047">_xlfn.IFS(Aggregate[[#This Row],[Age]]&lt;30,"Under 30",Aggregate[[#This Row],[Age]]&gt;65,"Senior", TRUE, "Other")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 cm="1">
        <f t="array" ref="V4047">_xlfn.IFS(Aggregate[[#This Row],[Avg Monthly GB Download]]&lt;5,"Less than 5",Aggregate[[#This Row],[Avg Monthly GB Download]]&gt;=10,"10 gb or more", TRUE,"Between 5 and 10 GB")</f>
        <v>Between 5 and 10 GB</v>
      </c>
      <c r="W4047">
        <v>5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 cm="1">
        <f t="array" ref="J4048">_xlfn.IFS(Aggregate[[#This Row],[Age]]&lt;30,"Under 30",Aggregate[[#This Row],[Age]]&gt;65,"Senior", TRUE, "Other")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 cm="1">
        <f t="array" ref="V4048">_xlfn.IFS(Aggregate[[#This Row],[Avg Monthly GB Download]]&lt;5,"Less than 5",Aggregate[[#This Row],[Avg Monthly GB Download]]&gt;=10,"10 gb or more", TRUE,"Between 5 and 10 GB")</f>
        <v>10 gb or more</v>
      </c>
      <c r="W4048">
        <v>24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 cm="1">
        <f t="array" ref="J4049">_xlfn.IFS(Aggregate[[#This Row],[Age]]&lt;30,"Under 30",Aggregate[[#This Row],[Age]]&gt;65,"Senior", TRUE, "Other")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 cm="1">
        <f t="array" ref="V4049">_xlfn.IFS(Aggregate[[#This Row],[Avg Monthly GB Download]]&lt;5,"Less than 5",Aggregate[[#This Row],[Avg Monthly GB Download]]&gt;=10,"10 gb or more", TRUE,"Between 5 and 10 GB")</f>
        <v>Less than 5</v>
      </c>
      <c r="W4049">
        <v>2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 cm="1">
        <f t="array" ref="J4050">_xlfn.IFS(Aggregate[[#This Row],[Age]]&lt;30,"Under 30",Aggregate[[#This Row],[Age]]&gt;65,"Senior", TRUE, "Other")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 cm="1">
        <f t="array" ref="V4050">_xlfn.IFS(Aggregate[[#This Row],[Avg Monthly GB Download]]&lt;5,"Less than 5",Aggregate[[#This Row],[Avg Monthly GB Download]]&gt;=10,"10 gb or more", TRUE,"Between 5 and 10 GB")</f>
        <v>Between 5 and 10 GB</v>
      </c>
      <c r="W4050">
        <v>5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 cm="1">
        <f t="array" ref="J4051">_xlfn.IFS(Aggregate[[#This Row],[Age]]&lt;30,"Under 30",Aggregate[[#This Row],[Age]]&gt;65,"Senior", TRUE, "Other")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 cm="1">
        <f t="array" ref="V4051">_xlfn.IFS(Aggregate[[#This Row],[Avg Monthly GB Download]]&lt;5,"Less than 5",Aggregate[[#This Row],[Avg Monthly GB Download]]&gt;=10,"10 gb or more", TRUE,"Between 5 and 10 GB")</f>
        <v>10 gb or more</v>
      </c>
      <c r="W4051">
        <v>16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 cm="1">
        <f t="array" ref="J4052">_xlfn.IFS(Aggregate[[#This Row],[Age]]&lt;30,"Under 30",Aggregate[[#This Row],[Age]]&gt;65,"Senior", TRUE, "Other")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 cm="1">
        <f t="array" ref="V4052">_xlfn.IFS(Aggregate[[#This Row],[Avg Monthly GB Download]]&lt;5,"Less than 5",Aggregate[[#This Row],[Avg Monthly GB Download]]&gt;=10,"10 gb or more", TRUE,"Between 5 and 10 GB")</f>
        <v>Between 5 and 10 GB</v>
      </c>
      <c r="W4052">
        <v>5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 cm="1">
        <f t="array" ref="J4053">_xlfn.IFS(Aggregate[[#This Row],[Age]]&lt;30,"Under 30",Aggregate[[#This Row],[Age]]&gt;65,"Senior", TRUE, "Other")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 cm="1">
        <f t="array" ref="V4053">_xlfn.IFS(Aggregate[[#This Row],[Avg Monthly GB Download]]&lt;5,"Less than 5",Aggregate[[#This Row],[Avg Monthly GB Download]]&gt;=10,"10 gb or more", TRUE,"Between 5 and 10 GB")</f>
        <v>Between 5 and 10 GB</v>
      </c>
      <c r="W4053">
        <v>6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 cm="1">
        <f t="array" ref="J4054">_xlfn.IFS(Aggregate[[#This Row],[Age]]&lt;30,"Under 30",Aggregate[[#This Row],[Age]]&gt;65,"Senior", TRUE, "Other")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 cm="1">
        <f t="array" ref="V4054">_xlfn.IFS(Aggregate[[#This Row],[Avg Monthly GB Download]]&lt;5,"Less than 5",Aggregate[[#This Row],[Avg Monthly GB Download]]&gt;=10,"10 gb or more", TRUE,"Between 5 and 10 GB")</f>
        <v>Less than 5</v>
      </c>
      <c r="W4054">
        <v>2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 cm="1">
        <f t="array" ref="J4055">_xlfn.IFS(Aggregate[[#This Row],[Age]]&lt;30,"Under 30",Aggregate[[#This Row],[Age]]&gt;65,"Senior", TRUE, "Other")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 cm="1">
        <f t="array" ref="V4055">_xlfn.IFS(Aggregate[[#This Row],[Avg Monthly GB Download]]&lt;5,"Less than 5",Aggregate[[#This Row],[Avg Monthly GB Download]]&gt;=10,"10 gb or more", TRUE,"Between 5 and 10 GB")</f>
        <v>10 gb or more</v>
      </c>
      <c r="W4055">
        <v>13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 cm="1">
        <f t="array" ref="J4056">_xlfn.IFS(Aggregate[[#This Row],[Age]]&lt;30,"Under 30",Aggregate[[#This Row],[Age]]&gt;65,"Senior", TRUE, "Other")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 cm="1">
        <f t="array" ref="V4056">_xlfn.IFS(Aggregate[[#This Row],[Avg Monthly GB Download]]&lt;5,"Less than 5",Aggregate[[#This Row],[Avg Monthly GB Download]]&gt;=10,"10 gb or more", TRUE,"Between 5 and 10 GB")</f>
        <v>Between 5 and 10 GB</v>
      </c>
      <c r="W4056">
        <v>6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 cm="1">
        <f t="array" ref="J4057">_xlfn.IFS(Aggregate[[#This Row],[Age]]&lt;30,"Under 30",Aggregate[[#This Row],[Age]]&gt;65,"Senior", TRUE, "Other")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 cm="1">
        <f t="array" ref="V4057">_xlfn.IFS(Aggregate[[#This Row],[Avg Monthly GB Download]]&lt;5,"Less than 5",Aggregate[[#This Row],[Avg Monthly GB Download]]&gt;=10,"10 gb or more", TRUE,"Between 5 and 10 GB")</f>
        <v>10 gb or more</v>
      </c>
      <c r="W4057">
        <v>20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 cm="1">
        <f t="array" ref="J4058">_xlfn.IFS(Aggregate[[#This Row],[Age]]&lt;30,"Under 30",Aggregate[[#This Row],[Age]]&gt;65,"Senior", TRUE, "Other")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 cm="1">
        <f t="array" ref="V4058">_xlfn.IFS(Aggregate[[#This Row],[Avg Monthly GB Download]]&lt;5,"Less than 5",Aggregate[[#This Row],[Avg Monthly GB Download]]&gt;=10,"10 gb or more", TRUE,"Between 5 and 10 GB")</f>
        <v>Between 5 and 10 GB</v>
      </c>
      <c r="W4058">
        <v>9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 cm="1">
        <f t="array" ref="J4059">_xlfn.IFS(Aggregate[[#This Row],[Age]]&lt;30,"Under 30",Aggregate[[#This Row],[Age]]&gt;65,"Senior", TRUE, "Other")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 cm="1">
        <f t="array" ref="V4059">_xlfn.IFS(Aggregate[[#This Row],[Avg Monthly GB Download]]&lt;5,"Less than 5",Aggregate[[#This Row],[Avg Monthly GB Download]]&gt;=10,"10 gb or more", TRUE,"Between 5 and 10 GB")</f>
        <v>Between 5 and 10 GB</v>
      </c>
      <c r="W4059">
        <v>5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 cm="1">
        <f t="array" ref="J4060">_xlfn.IFS(Aggregate[[#This Row],[Age]]&lt;30,"Under 30",Aggregate[[#This Row],[Age]]&gt;65,"Senior", TRUE, "Other")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 cm="1">
        <f t="array" ref="V4060">_xlfn.IFS(Aggregate[[#This Row],[Avg Monthly GB Download]]&lt;5,"Less than 5",Aggregate[[#This Row],[Avg Monthly GB Download]]&gt;=10,"10 gb or more", TRUE,"Between 5 and 10 GB")</f>
        <v>Less than 5</v>
      </c>
      <c r="W4060">
        <v>4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 cm="1">
        <f t="array" ref="J4061">_xlfn.IFS(Aggregate[[#This Row],[Age]]&lt;30,"Under 30",Aggregate[[#This Row],[Age]]&gt;65,"Senior", TRUE, "Other")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 cm="1">
        <f t="array" ref="V4061">_xlfn.IFS(Aggregate[[#This Row],[Avg Monthly GB Download]]&lt;5,"Less than 5",Aggregate[[#This Row],[Avg Monthly GB Download]]&gt;=10,"10 gb or more", TRUE,"Between 5 and 10 GB")</f>
        <v>Between 5 and 10 GB</v>
      </c>
      <c r="W4061">
        <v>9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 cm="1">
        <f t="array" ref="J4062">_xlfn.IFS(Aggregate[[#This Row],[Age]]&lt;30,"Under 30",Aggregate[[#This Row],[Age]]&gt;65,"Senior", TRUE, "Other")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 cm="1">
        <f t="array" ref="V4062">_xlfn.IFS(Aggregate[[#This Row],[Avg Monthly GB Download]]&lt;5,"Less than 5",Aggregate[[#This Row],[Avg Monthly GB Download]]&gt;=10,"10 gb or more", TRUE,"Between 5 and 10 GB")</f>
        <v>Less than 5</v>
      </c>
      <c r="W4062">
        <v>4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 cm="1">
        <f t="array" ref="J4063">_xlfn.IFS(Aggregate[[#This Row],[Age]]&lt;30,"Under 30",Aggregate[[#This Row],[Age]]&gt;65,"Senior", TRUE, "Other")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 cm="1">
        <f t="array" ref="V4063">_xlfn.IFS(Aggregate[[#This Row],[Avg Monthly GB Download]]&lt;5,"Less than 5",Aggregate[[#This Row],[Avg Monthly GB Download]]&gt;=10,"10 gb or more", TRUE,"Between 5 and 10 GB")</f>
        <v>Between 5 and 10 GB</v>
      </c>
      <c r="W4063">
        <v>5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 cm="1">
        <f t="array" ref="J4064">_xlfn.IFS(Aggregate[[#This Row],[Age]]&lt;30,"Under 30",Aggregate[[#This Row],[Age]]&gt;65,"Senior", TRUE, "Other")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 cm="1">
        <f t="array" ref="V4064">_xlfn.IFS(Aggregate[[#This Row],[Avg Monthly GB Download]]&lt;5,"Less than 5",Aggregate[[#This Row],[Avg Monthly GB Download]]&gt;=10,"10 gb or more", TRUE,"Between 5 and 10 GB")</f>
        <v>10 gb or more</v>
      </c>
      <c r="W4064">
        <v>26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 cm="1">
        <f t="array" ref="J4065">_xlfn.IFS(Aggregate[[#This Row],[Age]]&lt;30,"Under 30",Aggregate[[#This Row],[Age]]&gt;65,"Senior", TRUE, "Other")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 cm="1">
        <f t="array" ref="V4065">_xlfn.IFS(Aggregate[[#This Row],[Avg Monthly GB Download]]&lt;5,"Less than 5",Aggregate[[#This Row],[Avg Monthly GB Download]]&gt;=10,"10 gb or more", TRUE,"Between 5 and 10 GB")</f>
        <v>Between 5 and 10 GB</v>
      </c>
      <c r="W4065">
        <v>5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 cm="1">
        <f t="array" ref="J4066">_xlfn.IFS(Aggregate[[#This Row],[Age]]&lt;30,"Under 30",Aggregate[[#This Row],[Age]]&gt;65,"Senior", TRUE, "Other")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 cm="1">
        <f t="array" ref="V4066">_xlfn.IFS(Aggregate[[#This Row],[Avg Monthly GB Download]]&lt;5,"Less than 5",Aggregate[[#This Row],[Avg Monthly GB Download]]&gt;=10,"10 gb or more", TRUE,"Between 5 and 10 GB")</f>
        <v>10 gb or more</v>
      </c>
      <c r="W4066">
        <v>24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 cm="1">
        <f t="array" ref="J4067">_xlfn.IFS(Aggregate[[#This Row],[Age]]&lt;30,"Under 30",Aggregate[[#This Row],[Age]]&gt;65,"Senior", TRUE, "Other")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 cm="1">
        <f t="array" ref="V4067">_xlfn.IFS(Aggregate[[#This Row],[Avg Monthly GB Download]]&lt;5,"Less than 5",Aggregate[[#This Row],[Avg Monthly GB Download]]&gt;=10,"10 gb or more", TRUE,"Between 5 and 10 GB")</f>
        <v>Between 5 and 10 GB</v>
      </c>
      <c r="W4067">
        <v>5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 cm="1">
        <f t="array" ref="J4068">_xlfn.IFS(Aggregate[[#This Row],[Age]]&lt;30,"Under 30",Aggregate[[#This Row],[Age]]&gt;65,"Senior", TRUE, "Other")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 cm="1">
        <f t="array" ref="V4068">_xlfn.IFS(Aggregate[[#This Row],[Avg Monthly GB Download]]&lt;5,"Less than 5",Aggregate[[#This Row],[Avg Monthly GB Download]]&gt;=10,"10 gb or more", TRUE,"Between 5 and 10 GB")</f>
        <v>Between 5 and 10 GB</v>
      </c>
      <c r="W4068">
        <v>7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 cm="1">
        <f t="array" ref="J4069">_xlfn.IFS(Aggregate[[#This Row],[Age]]&lt;30,"Under 30",Aggregate[[#This Row],[Age]]&gt;65,"Senior", TRUE, "Other")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 cm="1">
        <f t="array" ref="V4069">_xlfn.IFS(Aggregate[[#This Row],[Avg Monthly GB Download]]&lt;5,"Less than 5",Aggregate[[#This Row],[Avg Monthly GB Download]]&gt;=10,"10 gb or more", TRUE,"Between 5 and 10 GB")</f>
        <v>10 gb or more</v>
      </c>
      <c r="W4069">
        <v>13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 cm="1">
        <f t="array" ref="J4070">_xlfn.IFS(Aggregate[[#This Row],[Age]]&lt;30,"Under 30",Aggregate[[#This Row],[Age]]&gt;65,"Senior", TRUE, "Other")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 cm="1">
        <f t="array" ref="V4070">_xlfn.IFS(Aggregate[[#This Row],[Avg Monthly GB Download]]&lt;5,"Less than 5",Aggregate[[#This Row],[Avg Monthly GB Download]]&gt;=10,"10 gb or more", TRUE,"Between 5 and 10 GB")</f>
        <v>10 gb or more</v>
      </c>
      <c r="W4070">
        <v>25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 cm="1">
        <f t="array" ref="J4071">_xlfn.IFS(Aggregate[[#This Row],[Age]]&lt;30,"Under 30",Aggregate[[#This Row],[Age]]&gt;65,"Senior", TRUE, "Other")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 cm="1">
        <f t="array" ref="V4071">_xlfn.IFS(Aggregate[[#This Row],[Avg Monthly GB Download]]&lt;5,"Less than 5",Aggregate[[#This Row],[Avg Monthly GB Download]]&gt;=10,"10 gb or more", TRUE,"Between 5 and 10 GB")</f>
        <v>Between 5 and 10 GB</v>
      </c>
      <c r="W4071">
        <v>5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 cm="1">
        <f t="array" ref="J4072">_xlfn.IFS(Aggregate[[#This Row],[Age]]&lt;30,"Under 30",Aggregate[[#This Row],[Age]]&gt;65,"Senior", TRUE, "Other")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 cm="1">
        <f t="array" ref="V4072">_xlfn.IFS(Aggregate[[#This Row],[Avg Monthly GB Download]]&lt;5,"Less than 5",Aggregate[[#This Row],[Avg Monthly GB Download]]&gt;=10,"10 gb or more", TRUE,"Between 5 and 10 GB")</f>
        <v>10 gb or more</v>
      </c>
      <c r="W4072">
        <v>21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 cm="1">
        <f t="array" ref="J4073">_xlfn.IFS(Aggregate[[#This Row],[Age]]&lt;30,"Under 30",Aggregate[[#This Row],[Age]]&gt;65,"Senior", TRUE, "Other")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 cm="1">
        <f t="array" ref="V4073">_xlfn.IFS(Aggregate[[#This Row],[Avg Monthly GB Download]]&lt;5,"Less than 5",Aggregate[[#This Row],[Avg Monthly GB Download]]&gt;=10,"10 gb or more", TRUE,"Between 5 and 10 GB")</f>
        <v>Between 5 and 10 GB</v>
      </c>
      <c r="W4073">
        <v>6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 cm="1">
        <f t="array" ref="J4074">_xlfn.IFS(Aggregate[[#This Row],[Age]]&lt;30,"Under 30",Aggregate[[#This Row],[Age]]&gt;65,"Senior", TRUE, "Other")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 cm="1">
        <f t="array" ref="V4074">_xlfn.IFS(Aggregate[[#This Row],[Avg Monthly GB Download]]&lt;5,"Less than 5",Aggregate[[#This Row],[Avg Monthly GB Download]]&gt;=10,"10 gb or more", TRUE,"Between 5 and 10 GB")</f>
        <v>10 gb or more</v>
      </c>
      <c r="W4074">
        <v>20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 cm="1">
        <f t="array" ref="J4075">_xlfn.IFS(Aggregate[[#This Row],[Age]]&lt;30,"Under 30",Aggregate[[#This Row],[Age]]&gt;65,"Senior", TRUE, "Other")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 cm="1">
        <f t="array" ref="V4075">_xlfn.IFS(Aggregate[[#This Row],[Avg Monthly GB Download]]&lt;5,"Less than 5",Aggregate[[#This Row],[Avg Monthly GB Download]]&gt;=10,"10 gb or more", TRUE,"Between 5 and 10 GB")</f>
        <v>Between 5 and 10 GB</v>
      </c>
      <c r="W4075">
        <v>9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 cm="1">
        <f t="array" ref="J4076">_xlfn.IFS(Aggregate[[#This Row],[Age]]&lt;30,"Under 30",Aggregate[[#This Row],[Age]]&gt;65,"Senior", TRUE, "Other")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 cm="1">
        <f t="array" ref="V4076">_xlfn.IFS(Aggregate[[#This Row],[Avg Monthly GB Download]]&lt;5,"Less than 5",Aggregate[[#This Row],[Avg Monthly GB Download]]&gt;=10,"10 gb or more", TRUE,"Between 5 and 10 GB")</f>
        <v>Between 5 and 10 GB</v>
      </c>
      <c r="W4076">
        <v>7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 cm="1">
        <f t="array" ref="J4077">_xlfn.IFS(Aggregate[[#This Row],[Age]]&lt;30,"Under 30",Aggregate[[#This Row],[Age]]&gt;65,"Senior", TRUE, "Other")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 cm="1">
        <f t="array" ref="V4077">_xlfn.IFS(Aggregate[[#This Row],[Avg Monthly GB Download]]&lt;5,"Less than 5",Aggregate[[#This Row],[Avg Monthly GB Download]]&gt;=10,"10 gb or more", TRUE,"Between 5 and 10 GB")</f>
        <v>10 gb or more</v>
      </c>
      <c r="W4077">
        <v>10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 cm="1">
        <f t="array" ref="J4078">_xlfn.IFS(Aggregate[[#This Row],[Age]]&lt;30,"Under 30",Aggregate[[#This Row],[Age]]&gt;65,"Senior", TRUE, "Other")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 cm="1">
        <f t="array" ref="V4078">_xlfn.IFS(Aggregate[[#This Row],[Avg Monthly GB Download]]&lt;5,"Less than 5",Aggregate[[#This Row],[Avg Monthly GB Download]]&gt;=10,"10 gb or more", TRUE,"Between 5 and 10 GB")</f>
        <v>10 gb or more</v>
      </c>
      <c r="W4078">
        <v>25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 cm="1">
        <f t="array" ref="J4079">_xlfn.IFS(Aggregate[[#This Row],[Age]]&lt;30,"Under 30",Aggregate[[#This Row],[Age]]&gt;65,"Senior", TRUE, "Other")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 cm="1">
        <f t="array" ref="V4079">_xlfn.IFS(Aggregate[[#This Row],[Avg Monthly GB Download]]&lt;5,"Less than 5",Aggregate[[#This Row],[Avg Monthly GB Download]]&gt;=10,"10 gb or more", TRUE,"Between 5 and 10 GB")</f>
        <v>Between 5 and 10 GB</v>
      </c>
      <c r="W4079">
        <v>5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 cm="1">
        <f t="array" ref="J4080">_xlfn.IFS(Aggregate[[#This Row],[Age]]&lt;30,"Under 30",Aggregate[[#This Row],[Age]]&gt;65,"Senior", TRUE, "Other")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 cm="1">
        <f t="array" ref="V4080">_xlfn.IFS(Aggregate[[#This Row],[Avg Monthly GB Download]]&lt;5,"Less than 5",Aggregate[[#This Row],[Avg Monthly GB Download]]&gt;=10,"10 gb or more", TRUE,"Between 5 and 10 GB")</f>
        <v>Less than 5</v>
      </c>
      <c r="W4080">
        <v>2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 cm="1">
        <f t="array" ref="J4081">_xlfn.IFS(Aggregate[[#This Row],[Age]]&lt;30,"Under 30",Aggregate[[#This Row],[Age]]&gt;65,"Senior", TRUE, "Other")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 cm="1">
        <f t="array" ref="V4081">_xlfn.IFS(Aggregate[[#This Row],[Avg Monthly GB Download]]&lt;5,"Less than 5",Aggregate[[#This Row],[Avg Monthly GB Download]]&gt;=10,"10 gb or more", TRUE,"Between 5 and 10 GB")</f>
        <v>10 gb or more</v>
      </c>
      <c r="W4081">
        <v>14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 cm="1">
        <f t="array" ref="J4082">_xlfn.IFS(Aggregate[[#This Row],[Age]]&lt;30,"Under 30",Aggregate[[#This Row],[Age]]&gt;65,"Senior", TRUE, "Other")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 cm="1">
        <f t="array" ref="V4082">_xlfn.IFS(Aggregate[[#This Row],[Avg Monthly GB Download]]&lt;5,"Less than 5",Aggregate[[#This Row],[Avg Monthly GB Download]]&gt;=10,"10 gb or more", TRUE,"Between 5 and 10 GB")</f>
        <v>Between 5 and 10 GB</v>
      </c>
      <c r="W4082">
        <v>9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 cm="1">
        <f t="array" ref="J4083">_xlfn.IFS(Aggregate[[#This Row],[Age]]&lt;30,"Under 30",Aggregate[[#This Row],[Age]]&gt;65,"Senior", TRUE, "Other")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 cm="1">
        <f t="array" ref="V4083">_xlfn.IFS(Aggregate[[#This Row],[Avg Monthly GB Download]]&lt;5,"Less than 5",Aggregate[[#This Row],[Avg Monthly GB Download]]&gt;=10,"10 gb or more", TRUE,"Between 5 and 10 GB")</f>
        <v>Between 5 and 10 GB</v>
      </c>
      <c r="W4083">
        <v>8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 cm="1">
        <f t="array" ref="J4084">_xlfn.IFS(Aggregate[[#This Row],[Age]]&lt;30,"Under 30",Aggregate[[#This Row],[Age]]&gt;65,"Senior", TRUE, "Other")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 cm="1">
        <f t="array" ref="V4084">_xlfn.IFS(Aggregate[[#This Row],[Avg Monthly GB Download]]&lt;5,"Less than 5",Aggregate[[#This Row],[Avg Monthly GB Download]]&gt;=10,"10 gb or more", TRUE,"Between 5 and 10 GB")</f>
        <v>Between 5 and 10 GB</v>
      </c>
      <c r="W4084">
        <v>9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 cm="1">
        <f t="array" ref="J4085">_xlfn.IFS(Aggregate[[#This Row],[Age]]&lt;30,"Under 30",Aggregate[[#This Row],[Age]]&gt;65,"Senior", TRUE, "Other")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 cm="1">
        <f t="array" ref="V4085">_xlfn.IFS(Aggregate[[#This Row],[Avg Monthly GB Download]]&lt;5,"Less than 5",Aggregate[[#This Row],[Avg Monthly GB Download]]&gt;=10,"10 gb or more", TRUE,"Between 5 and 10 GB")</f>
        <v>Less than 5</v>
      </c>
      <c r="W4085">
        <v>4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 cm="1">
        <f t="array" ref="J4086">_xlfn.IFS(Aggregate[[#This Row],[Age]]&lt;30,"Under 30",Aggregate[[#This Row],[Age]]&gt;65,"Senior", TRUE, "Other")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 cm="1">
        <f t="array" ref="V4086">_xlfn.IFS(Aggregate[[#This Row],[Avg Monthly GB Download]]&lt;5,"Less than 5",Aggregate[[#This Row],[Avg Monthly GB Download]]&gt;=10,"10 gb or more", TRUE,"Between 5 and 10 GB")</f>
        <v>Less than 5</v>
      </c>
      <c r="W4086">
        <v>4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 cm="1">
        <f t="array" ref="J4087">_xlfn.IFS(Aggregate[[#This Row],[Age]]&lt;30,"Under 30",Aggregate[[#This Row],[Age]]&gt;65,"Senior", TRUE, "Other")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 cm="1">
        <f t="array" ref="V4087">_xlfn.IFS(Aggregate[[#This Row],[Avg Monthly GB Download]]&lt;5,"Less than 5",Aggregate[[#This Row],[Avg Monthly GB Download]]&gt;=10,"10 gb or more", TRUE,"Between 5 and 10 GB")</f>
        <v>Between 5 and 10 GB</v>
      </c>
      <c r="W4087">
        <v>9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 cm="1">
        <f t="array" ref="J4088">_xlfn.IFS(Aggregate[[#This Row],[Age]]&lt;30,"Under 30",Aggregate[[#This Row],[Age]]&gt;65,"Senior", TRUE, "Other")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 cm="1">
        <f t="array" ref="V4088">_xlfn.IFS(Aggregate[[#This Row],[Avg Monthly GB Download]]&lt;5,"Less than 5",Aggregate[[#This Row],[Avg Monthly GB Download]]&gt;=10,"10 gb or more", TRUE,"Between 5 and 10 GB")</f>
        <v>10 gb or more</v>
      </c>
      <c r="W4088">
        <v>29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 cm="1">
        <f t="array" ref="J4089">_xlfn.IFS(Aggregate[[#This Row],[Age]]&lt;30,"Under 30",Aggregate[[#This Row],[Age]]&gt;65,"Senior", TRUE, "Other")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 cm="1">
        <f t="array" ref="V4089">_xlfn.IFS(Aggregate[[#This Row],[Avg Monthly GB Download]]&lt;5,"Less than 5",Aggregate[[#This Row],[Avg Monthly GB Download]]&gt;=10,"10 gb or more", TRUE,"Between 5 and 10 GB")</f>
        <v>10 gb or more</v>
      </c>
      <c r="W4089">
        <v>26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 cm="1">
        <f t="array" ref="J4090">_xlfn.IFS(Aggregate[[#This Row],[Age]]&lt;30,"Under 30",Aggregate[[#This Row],[Age]]&gt;65,"Senior", TRUE, "Other")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 cm="1">
        <f t="array" ref="V4090">_xlfn.IFS(Aggregate[[#This Row],[Avg Monthly GB Download]]&lt;5,"Less than 5",Aggregate[[#This Row],[Avg Monthly GB Download]]&gt;=10,"10 gb or more", TRUE,"Between 5 and 10 GB")</f>
        <v>Less than 5</v>
      </c>
      <c r="W4090">
        <v>2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 cm="1">
        <f t="array" ref="J4091">_xlfn.IFS(Aggregate[[#This Row],[Age]]&lt;30,"Under 30",Aggregate[[#This Row],[Age]]&gt;65,"Senior", TRUE, "Other")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 cm="1">
        <f t="array" ref="V4091">_xlfn.IFS(Aggregate[[#This Row],[Avg Monthly GB Download]]&lt;5,"Less than 5",Aggregate[[#This Row],[Avg Monthly GB Download]]&gt;=10,"10 gb or more", TRUE,"Between 5 and 10 GB")</f>
        <v>10 gb or more</v>
      </c>
      <c r="W4091">
        <v>37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 cm="1">
        <f t="array" ref="J4092">_xlfn.IFS(Aggregate[[#This Row],[Age]]&lt;30,"Under 30",Aggregate[[#This Row],[Age]]&gt;65,"Senior", TRUE, "Other")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 cm="1">
        <f t="array" ref="V4092">_xlfn.IFS(Aggregate[[#This Row],[Avg Monthly GB Download]]&lt;5,"Less than 5",Aggregate[[#This Row],[Avg Monthly GB Download]]&gt;=10,"10 gb or more", TRUE,"Between 5 and 10 GB")</f>
        <v>Between 5 and 10 GB</v>
      </c>
      <c r="W4092">
        <v>5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 cm="1">
        <f t="array" ref="J4093">_xlfn.IFS(Aggregate[[#This Row],[Age]]&lt;30,"Under 30",Aggregate[[#This Row],[Age]]&gt;65,"Senior", TRUE, "Other")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 cm="1">
        <f t="array" ref="V4093">_xlfn.IFS(Aggregate[[#This Row],[Avg Monthly GB Download]]&lt;5,"Less than 5",Aggregate[[#This Row],[Avg Monthly GB Download]]&gt;=10,"10 gb or more", TRUE,"Between 5 and 10 GB")</f>
        <v>Between 5 and 10 GB</v>
      </c>
      <c r="W4093">
        <v>6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 cm="1">
        <f t="array" ref="J4094">_xlfn.IFS(Aggregate[[#This Row],[Age]]&lt;30,"Under 30",Aggregate[[#This Row],[Age]]&gt;65,"Senior", TRUE, "Other")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 cm="1">
        <f t="array" ref="V4094">_xlfn.IFS(Aggregate[[#This Row],[Avg Monthly GB Download]]&lt;5,"Less than 5",Aggregate[[#This Row],[Avg Monthly GB Download]]&gt;=10,"10 gb or more", TRUE,"Between 5 and 10 GB")</f>
        <v>Between 5 and 10 GB</v>
      </c>
      <c r="W4094">
        <v>6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 cm="1">
        <f t="array" ref="J4095">_xlfn.IFS(Aggregate[[#This Row],[Age]]&lt;30,"Under 30",Aggregate[[#This Row],[Age]]&gt;65,"Senior", TRUE, "Other")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 cm="1">
        <f t="array" ref="V4095">_xlfn.IFS(Aggregate[[#This Row],[Avg Monthly GB Download]]&lt;5,"Less than 5",Aggregate[[#This Row],[Avg Monthly GB Download]]&gt;=10,"10 gb or more", TRUE,"Between 5 and 10 GB")</f>
        <v>Between 5 and 10 GB</v>
      </c>
      <c r="W4095">
        <v>6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 cm="1">
        <f t="array" ref="J4096">_xlfn.IFS(Aggregate[[#This Row],[Age]]&lt;30,"Under 30",Aggregate[[#This Row],[Age]]&gt;65,"Senior", TRUE, "Other")</f>
        <v>Other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 cm="1">
        <f t="array" ref="V4096">_xlfn.IFS(Aggregate[[#This Row],[Avg Monthly GB Download]]&lt;5,"Less than 5",Aggregate[[#This Row],[Avg Monthly GB Download]]&gt;=10,"10 gb or more", TRUE,"Between 5 and 10 GB")</f>
        <v>10 gb or more</v>
      </c>
      <c r="W4096">
        <v>18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 cm="1">
        <f t="array" ref="J4097">_xlfn.IFS(Aggregate[[#This Row],[Age]]&lt;30,"Under 30",Aggregate[[#This Row],[Age]]&gt;65,"Senior", TRUE, "Other")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 cm="1">
        <f t="array" ref="V4097">_xlfn.IFS(Aggregate[[#This Row],[Avg Monthly GB Download]]&lt;5,"Less than 5",Aggregate[[#This Row],[Avg Monthly GB Download]]&gt;=10,"10 gb or more", TRUE,"Between 5 and 10 GB")</f>
        <v>Between 5 and 10 GB</v>
      </c>
      <c r="W4097">
        <v>6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 cm="1">
        <f t="array" ref="J4098">_xlfn.IFS(Aggregate[[#This Row],[Age]]&lt;30,"Under 30",Aggregate[[#This Row],[Age]]&gt;65,"Senior", TRUE, "Other")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 cm="1">
        <f t="array" ref="V4098">_xlfn.IFS(Aggregate[[#This Row],[Avg Monthly GB Download]]&lt;5,"Less than 5",Aggregate[[#This Row],[Avg Monthly GB Download]]&gt;=10,"10 gb or more", TRUE,"Between 5 and 10 GB")</f>
        <v>Between 5 and 10 GB</v>
      </c>
      <c r="W4098">
        <v>9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 cm="1">
        <f t="array" ref="J4099">_xlfn.IFS(Aggregate[[#This Row],[Age]]&lt;30,"Under 30",Aggregate[[#This Row],[Age]]&gt;65,"Senior", TRUE, "Other")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 cm="1">
        <f t="array" ref="V4099">_xlfn.IFS(Aggregate[[#This Row],[Avg Monthly GB Download]]&lt;5,"Less than 5",Aggregate[[#This Row],[Avg Monthly GB Download]]&gt;=10,"10 gb or more", TRUE,"Between 5 and 10 GB")</f>
        <v>Between 5 and 10 GB</v>
      </c>
      <c r="W4099">
        <v>8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 cm="1">
        <f t="array" ref="J4100">_xlfn.IFS(Aggregate[[#This Row],[Age]]&lt;30,"Under 30",Aggregate[[#This Row],[Age]]&gt;65,"Senior", TRUE, "Other")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 cm="1">
        <f t="array" ref="V4100">_xlfn.IFS(Aggregate[[#This Row],[Avg Monthly GB Download]]&lt;5,"Less than 5",Aggregate[[#This Row],[Avg Monthly GB Download]]&gt;=10,"10 gb or more", TRUE,"Between 5 and 10 GB")</f>
        <v>Less than 5</v>
      </c>
      <c r="W4100">
        <v>4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 cm="1">
        <f t="array" ref="J4101">_xlfn.IFS(Aggregate[[#This Row],[Age]]&lt;30,"Under 30",Aggregate[[#This Row],[Age]]&gt;65,"Senior", TRUE, "Other")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 cm="1">
        <f t="array" ref="V4101">_xlfn.IFS(Aggregate[[#This Row],[Avg Monthly GB Download]]&lt;5,"Less than 5",Aggregate[[#This Row],[Avg Monthly GB Download]]&gt;=10,"10 gb or more", TRUE,"Between 5 and 10 GB")</f>
        <v>10 gb or more</v>
      </c>
      <c r="W4101">
        <v>19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 cm="1">
        <f t="array" ref="J4102">_xlfn.IFS(Aggregate[[#This Row],[Age]]&lt;30,"Under 30",Aggregate[[#This Row],[Age]]&gt;65,"Senior", TRUE, "Other")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 cm="1">
        <f t="array" ref="V4102">_xlfn.IFS(Aggregate[[#This Row],[Avg Monthly GB Download]]&lt;5,"Less than 5",Aggregate[[#This Row],[Avg Monthly GB Download]]&gt;=10,"10 gb or more", TRUE,"Between 5 and 10 GB")</f>
        <v>Less than 5</v>
      </c>
      <c r="W4102">
        <v>2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 cm="1">
        <f t="array" ref="J4103">_xlfn.IFS(Aggregate[[#This Row],[Age]]&lt;30,"Under 30",Aggregate[[#This Row],[Age]]&gt;65,"Senior", TRUE, "Other")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 cm="1">
        <f t="array" ref="V4103">_xlfn.IFS(Aggregate[[#This Row],[Avg Monthly GB Download]]&lt;5,"Less than 5",Aggregate[[#This Row],[Avg Monthly GB Download]]&gt;=10,"10 gb or more", TRUE,"Between 5 and 10 GB")</f>
        <v>10 gb or more</v>
      </c>
      <c r="W4103">
        <v>15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 cm="1">
        <f t="array" ref="J4104">_xlfn.IFS(Aggregate[[#This Row],[Age]]&lt;30,"Under 30",Aggregate[[#This Row],[Age]]&gt;65,"Senior", TRUE, "Other")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 cm="1">
        <f t="array" ref="V4104">_xlfn.IFS(Aggregate[[#This Row],[Avg Monthly GB Download]]&lt;5,"Less than 5",Aggregate[[#This Row],[Avg Monthly GB Download]]&gt;=10,"10 gb or more", TRUE,"Between 5 and 10 GB")</f>
        <v>Less than 5</v>
      </c>
      <c r="W4104">
        <v>3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 cm="1">
        <f t="array" ref="J4105">_xlfn.IFS(Aggregate[[#This Row],[Age]]&lt;30,"Under 30",Aggregate[[#This Row],[Age]]&gt;65,"Senior", TRUE, "Other")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 cm="1">
        <f t="array" ref="V4105">_xlfn.IFS(Aggregate[[#This Row],[Avg Monthly GB Download]]&lt;5,"Less than 5",Aggregate[[#This Row],[Avg Monthly GB Download]]&gt;=10,"10 gb or more", TRUE,"Between 5 and 10 GB")</f>
        <v>10 gb or more</v>
      </c>
      <c r="W4105">
        <v>10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 cm="1">
        <f t="array" ref="J4106">_xlfn.IFS(Aggregate[[#This Row],[Age]]&lt;30,"Under 30",Aggregate[[#This Row],[Age]]&gt;65,"Senior", TRUE, "Other")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 cm="1">
        <f t="array" ref="V4106">_xlfn.IFS(Aggregate[[#This Row],[Avg Monthly GB Download]]&lt;5,"Less than 5",Aggregate[[#This Row],[Avg Monthly GB Download]]&gt;=10,"10 gb or more", TRUE,"Between 5 and 10 GB")</f>
        <v>10 gb or more</v>
      </c>
      <c r="W4106">
        <v>10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 cm="1">
        <f t="array" ref="J4107">_xlfn.IFS(Aggregate[[#This Row],[Age]]&lt;30,"Under 30",Aggregate[[#This Row],[Age]]&gt;65,"Senior", TRUE, "Other")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 cm="1">
        <f t="array" ref="V4107">_xlfn.IFS(Aggregate[[#This Row],[Avg Monthly GB Download]]&lt;5,"Less than 5",Aggregate[[#This Row],[Avg Monthly GB Download]]&gt;=10,"10 gb or more", TRUE,"Between 5 and 10 GB")</f>
        <v>Less than 5</v>
      </c>
      <c r="W4107">
        <v>3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 cm="1">
        <f t="array" ref="J4108">_xlfn.IFS(Aggregate[[#This Row],[Age]]&lt;30,"Under 30",Aggregate[[#This Row],[Age]]&gt;65,"Senior", TRUE, "Other")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 cm="1">
        <f t="array" ref="V4108">_xlfn.IFS(Aggregate[[#This Row],[Avg Monthly GB Download]]&lt;5,"Less than 5",Aggregate[[#This Row],[Avg Monthly GB Download]]&gt;=10,"10 gb or more", TRUE,"Between 5 and 10 GB")</f>
        <v>Less than 5</v>
      </c>
      <c r="W4108">
        <v>1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 cm="1">
        <f t="array" ref="J4109">_xlfn.IFS(Aggregate[[#This Row],[Age]]&lt;30,"Under 30",Aggregate[[#This Row],[Age]]&gt;65,"Senior", TRUE, "Other")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 cm="1">
        <f t="array" ref="V4109">_xlfn.IFS(Aggregate[[#This Row],[Avg Monthly GB Download]]&lt;5,"Less than 5",Aggregate[[#This Row],[Avg Monthly GB Download]]&gt;=10,"10 gb or more", TRUE,"Between 5 and 10 GB")</f>
        <v>10 gb or more</v>
      </c>
      <c r="W4109">
        <v>23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 cm="1">
        <f t="array" ref="J4110">_xlfn.IFS(Aggregate[[#This Row],[Age]]&lt;30,"Under 30",Aggregate[[#This Row],[Age]]&gt;65,"Senior", TRUE, "Other")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 cm="1">
        <f t="array" ref="V4110">_xlfn.IFS(Aggregate[[#This Row],[Avg Monthly GB Download]]&lt;5,"Less than 5",Aggregate[[#This Row],[Avg Monthly GB Download]]&gt;=10,"10 gb or more", TRUE,"Between 5 and 10 GB")</f>
        <v>Less than 5</v>
      </c>
      <c r="W4110">
        <v>1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 cm="1">
        <f t="array" ref="J4111">_xlfn.IFS(Aggregate[[#This Row],[Age]]&lt;30,"Under 30",Aggregate[[#This Row],[Age]]&gt;65,"Senior", TRUE, "Other")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 cm="1">
        <f t="array" ref="V4111">_xlfn.IFS(Aggregate[[#This Row],[Avg Monthly GB Download]]&lt;5,"Less than 5",Aggregate[[#This Row],[Avg Monthly GB Download]]&gt;=10,"10 gb or more", TRUE,"Between 5 and 10 GB")</f>
        <v>Between 5 and 10 GB</v>
      </c>
      <c r="W4111">
        <v>7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 cm="1">
        <f t="array" ref="J4112">_xlfn.IFS(Aggregate[[#This Row],[Age]]&lt;30,"Under 30",Aggregate[[#This Row],[Age]]&gt;65,"Senior", TRUE, "Other")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 cm="1">
        <f t="array" ref="V4112">_xlfn.IFS(Aggregate[[#This Row],[Avg Monthly GB Download]]&lt;5,"Less than 5",Aggregate[[#This Row],[Avg Monthly GB Download]]&gt;=10,"10 gb or more", TRUE,"Between 5 and 10 GB")</f>
        <v>Between 5 and 10 GB</v>
      </c>
      <c r="W4112">
        <v>9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 cm="1">
        <f t="array" ref="J4113">_xlfn.IFS(Aggregate[[#This Row],[Age]]&lt;30,"Under 30",Aggregate[[#This Row],[Age]]&gt;65,"Senior", TRUE, "Other")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 cm="1">
        <f t="array" ref="V4113">_xlfn.IFS(Aggregate[[#This Row],[Avg Monthly GB Download]]&lt;5,"Less than 5",Aggregate[[#This Row],[Avg Monthly GB Download]]&gt;=10,"10 gb or more", TRUE,"Between 5 and 10 GB")</f>
        <v>10 gb or more</v>
      </c>
      <c r="W4113">
        <v>15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 cm="1">
        <f t="array" ref="J4114">_xlfn.IFS(Aggregate[[#This Row],[Age]]&lt;30,"Under 30",Aggregate[[#This Row],[Age]]&gt;65,"Senior", TRUE, "Other")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 cm="1">
        <f t="array" ref="V4114">_xlfn.IFS(Aggregate[[#This Row],[Avg Monthly GB Download]]&lt;5,"Less than 5",Aggregate[[#This Row],[Avg Monthly GB Download]]&gt;=10,"10 gb or more", TRUE,"Between 5 and 10 GB")</f>
        <v>Less than 5</v>
      </c>
      <c r="W4114">
        <v>3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 cm="1">
        <f t="array" ref="J4115">_xlfn.IFS(Aggregate[[#This Row],[Age]]&lt;30,"Under 30",Aggregate[[#This Row],[Age]]&gt;65,"Senior", TRUE, "Other")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 cm="1">
        <f t="array" ref="V4115">_xlfn.IFS(Aggregate[[#This Row],[Avg Monthly GB Download]]&lt;5,"Less than 5",Aggregate[[#This Row],[Avg Monthly GB Download]]&gt;=10,"10 gb or more", TRUE,"Between 5 and 10 GB")</f>
        <v>10 gb or more</v>
      </c>
      <c r="W4115">
        <v>10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 cm="1">
        <f t="array" ref="J4116">_xlfn.IFS(Aggregate[[#This Row],[Age]]&lt;30,"Under 30",Aggregate[[#This Row],[Age]]&gt;65,"Senior", TRUE, "Other")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 cm="1">
        <f t="array" ref="V4116">_xlfn.IFS(Aggregate[[#This Row],[Avg Monthly GB Download]]&lt;5,"Less than 5",Aggregate[[#This Row],[Avg Monthly GB Download]]&gt;=10,"10 gb or more", TRUE,"Between 5 and 10 GB")</f>
        <v>Less than 5</v>
      </c>
      <c r="W4116">
        <v>3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 cm="1">
        <f t="array" ref="J4117">_xlfn.IFS(Aggregate[[#This Row],[Age]]&lt;30,"Under 30",Aggregate[[#This Row],[Age]]&gt;65,"Senior", TRUE, "Other")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 cm="1">
        <f t="array" ref="V4117">_xlfn.IFS(Aggregate[[#This Row],[Avg Monthly GB Download]]&lt;5,"Less than 5",Aggregate[[#This Row],[Avg Monthly GB Download]]&gt;=10,"10 gb or more", TRUE,"Between 5 and 10 GB")</f>
        <v>Less than 5</v>
      </c>
      <c r="W4117">
        <v>4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 cm="1">
        <f t="array" ref="J4118">_xlfn.IFS(Aggregate[[#This Row],[Age]]&lt;30,"Under 30",Aggregate[[#This Row],[Age]]&gt;65,"Senior", TRUE, "Other")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 cm="1">
        <f t="array" ref="V4118">_xlfn.IFS(Aggregate[[#This Row],[Avg Monthly GB Download]]&lt;5,"Less than 5",Aggregate[[#This Row],[Avg Monthly GB Download]]&gt;=10,"10 gb or more", TRUE,"Between 5 and 10 GB")</f>
        <v>Between 5 and 10 GB</v>
      </c>
      <c r="W4118">
        <v>5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 cm="1">
        <f t="array" ref="J4119">_xlfn.IFS(Aggregate[[#This Row],[Age]]&lt;30,"Under 30",Aggregate[[#This Row],[Age]]&gt;65,"Senior", TRUE, "Other")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 cm="1">
        <f t="array" ref="V4119">_xlfn.IFS(Aggregate[[#This Row],[Avg Monthly GB Download]]&lt;5,"Less than 5",Aggregate[[#This Row],[Avg Monthly GB Download]]&gt;=10,"10 gb or more", TRUE,"Between 5 and 10 GB")</f>
        <v>10 gb or more</v>
      </c>
      <c r="W4119">
        <v>41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 cm="1">
        <f t="array" ref="J4120">_xlfn.IFS(Aggregate[[#This Row],[Age]]&lt;30,"Under 30",Aggregate[[#This Row],[Age]]&gt;65,"Senior", TRUE, "Other")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 cm="1">
        <f t="array" ref="V4120">_xlfn.IFS(Aggregate[[#This Row],[Avg Monthly GB Download]]&lt;5,"Less than 5",Aggregate[[#This Row],[Avg Monthly GB Download]]&gt;=10,"10 gb or more", TRUE,"Between 5 and 10 GB")</f>
        <v>10 gb or more</v>
      </c>
      <c r="W4120">
        <v>17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 cm="1">
        <f t="array" ref="J4121">_xlfn.IFS(Aggregate[[#This Row],[Age]]&lt;30,"Under 30",Aggregate[[#This Row],[Age]]&gt;65,"Senior", TRUE, "Other")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 cm="1">
        <f t="array" ref="V4121">_xlfn.IFS(Aggregate[[#This Row],[Avg Monthly GB Download]]&lt;5,"Less than 5",Aggregate[[#This Row],[Avg Monthly GB Download]]&gt;=10,"10 gb or more", TRUE,"Between 5 and 10 GB")</f>
        <v>Between 5 and 10 GB</v>
      </c>
      <c r="W4121">
        <v>7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 cm="1">
        <f t="array" ref="J4122">_xlfn.IFS(Aggregate[[#This Row],[Age]]&lt;30,"Under 30",Aggregate[[#This Row],[Age]]&gt;65,"Senior", TRUE, "Other")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 cm="1">
        <f t="array" ref="V4122">_xlfn.IFS(Aggregate[[#This Row],[Avg Monthly GB Download]]&lt;5,"Less than 5",Aggregate[[#This Row],[Avg Monthly GB Download]]&gt;=10,"10 gb or more", TRUE,"Between 5 and 10 GB")</f>
        <v>Less than 5</v>
      </c>
      <c r="W4122">
        <v>4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 cm="1">
        <f t="array" ref="J4123">_xlfn.IFS(Aggregate[[#This Row],[Age]]&lt;30,"Under 30",Aggregate[[#This Row],[Age]]&gt;65,"Senior", TRUE, "Other")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 cm="1">
        <f t="array" ref="V4123">_xlfn.IFS(Aggregate[[#This Row],[Avg Monthly GB Download]]&lt;5,"Less than 5",Aggregate[[#This Row],[Avg Monthly GB Download]]&gt;=10,"10 gb or more", TRUE,"Between 5 and 10 GB")</f>
        <v>10 gb or more</v>
      </c>
      <c r="W4123">
        <v>20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 cm="1">
        <f t="array" ref="J4124">_xlfn.IFS(Aggregate[[#This Row],[Age]]&lt;30,"Under 30",Aggregate[[#This Row],[Age]]&gt;65,"Senior", TRUE, "Other")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 cm="1">
        <f t="array" ref="V4124">_xlfn.IFS(Aggregate[[#This Row],[Avg Monthly GB Download]]&lt;5,"Less than 5",Aggregate[[#This Row],[Avg Monthly GB Download]]&gt;=10,"10 gb or more", TRUE,"Between 5 and 10 GB")</f>
        <v>10 gb or more</v>
      </c>
      <c r="W4124">
        <v>13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 cm="1">
        <f t="array" ref="J4125">_xlfn.IFS(Aggregate[[#This Row],[Age]]&lt;30,"Under 30",Aggregate[[#This Row],[Age]]&gt;65,"Senior", TRUE, "Other")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 cm="1">
        <f t="array" ref="V4125">_xlfn.IFS(Aggregate[[#This Row],[Avg Monthly GB Download]]&lt;5,"Less than 5",Aggregate[[#This Row],[Avg Monthly GB Download]]&gt;=10,"10 gb or more", TRUE,"Between 5 and 10 GB")</f>
        <v>10 gb or more</v>
      </c>
      <c r="W4125">
        <v>43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 cm="1">
        <f t="array" ref="J4126">_xlfn.IFS(Aggregate[[#This Row],[Age]]&lt;30,"Under 30",Aggregate[[#This Row],[Age]]&gt;65,"Senior", TRUE, "Other")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 cm="1">
        <f t="array" ref="V4126">_xlfn.IFS(Aggregate[[#This Row],[Avg Monthly GB Download]]&lt;5,"Less than 5",Aggregate[[#This Row],[Avg Monthly GB Download]]&gt;=10,"10 gb or more", TRUE,"Between 5 and 10 GB")</f>
        <v>10 gb or more</v>
      </c>
      <c r="W4126">
        <v>15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 cm="1">
        <f t="array" ref="J4127">_xlfn.IFS(Aggregate[[#This Row],[Age]]&lt;30,"Under 30",Aggregate[[#This Row],[Age]]&gt;65,"Senior", TRUE, "Other")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 cm="1">
        <f t="array" ref="V4127">_xlfn.IFS(Aggregate[[#This Row],[Avg Monthly GB Download]]&lt;5,"Less than 5",Aggregate[[#This Row],[Avg Monthly GB Download]]&gt;=10,"10 gb or more", TRUE,"Between 5 and 10 GB")</f>
        <v>Between 5 and 10 GB</v>
      </c>
      <c r="W4127">
        <v>5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 cm="1">
        <f t="array" ref="J4128">_xlfn.IFS(Aggregate[[#This Row],[Age]]&lt;30,"Under 30",Aggregate[[#This Row],[Age]]&gt;65,"Senior", TRUE, "Other")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 cm="1">
        <f t="array" ref="V4128">_xlfn.IFS(Aggregate[[#This Row],[Avg Monthly GB Download]]&lt;5,"Less than 5",Aggregate[[#This Row],[Avg Monthly GB Download]]&gt;=10,"10 gb or more", TRUE,"Between 5 and 10 GB")</f>
        <v>Less than 5</v>
      </c>
      <c r="W4128">
        <v>3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 cm="1">
        <f t="array" ref="J4129">_xlfn.IFS(Aggregate[[#This Row],[Age]]&lt;30,"Under 30",Aggregate[[#This Row],[Age]]&gt;65,"Senior", TRUE, "Other")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 cm="1">
        <f t="array" ref="V4129">_xlfn.IFS(Aggregate[[#This Row],[Avg Monthly GB Download]]&lt;5,"Less than 5",Aggregate[[#This Row],[Avg Monthly GB Download]]&gt;=10,"10 gb or more", TRUE,"Between 5 and 10 GB")</f>
        <v>Between 5 and 10 GB</v>
      </c>
      <c r="W4129">
        <v>5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 cm="1">
        <f t="array" ref="J4130">_xlfn.IFS(Aggregate[[#This Row],[Age]]&lt;30,"Under 30",Aggregate[[#This Row],[Age]]&gt;65,"Senior", TRUE, "Other")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 cm="1">
        <f t="array" ref="V4130">_xlfn.IFS(Aggregate[[#This Row],[Avg Monthly GB Download]]&lt;5,"Less than 5",Aggregate[[#This Row],[Avg Monthly GB Download]]&gt;=10,"10 gb or more", TRUE,"Between 5 and 10 GB")</f>
        <v>Less than 5</v>
      </c>
      <c r="W4130">
        <v>1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 cm="1">
        <f t="array" ref="J4131">_xlfn.IFS(Aggregate[[#This Row],[Age]]&lt;30,"Under 30",Aggregate[[#This Row],[Age]]&gt;65,"Senior", TRUE, "Other")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 cm="1">
        <f t="array" ref="V4131">_xlfn.IFS(Aggregate[[#This Row],[Avg Monthly GB Download]]&lt;5,"Less than 5",Aggregate[[#This Row],[Avg Monthly GB Download]]&gt;=10,"10 gb or more", TRUE,"Between 5 and 10 GB")</f>
        <v>10 gb or more</v>
      </c>
      <c r="W4131">
        <v>28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 cm="1">
        <f t="array" ref="J4132">_xlfn.IFS(Aggregate[[#This Row],[Age]]&lt;30,"Under 30",Aggregate[[#This Row],[Age]]&gt;65,"Senior", TRUE, "Other")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 cm="1">
        <f t="array" ref="V4132">_xlfn.IFS(Aggregate[[#This Row],[Avg Monthly GB Download]]&lt;5,"Less than 5",Aggregate[[#This Row],[Avg Monthly GB Download]]&gt;=10,"10 gb or more", TRUE,"Between 5 and 10 GB")</f>
        <v>Between 5 and 10 GB</v>
      </c>
      <c r="W4132">
        <v>5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 cm="1">
        <f t="array" ref="J4133">_xlfn.IFS(Aggregate[[#This Row],[Age]]&lt;30,"Under 30",Aggregate[[#This Row],[Age]]&gt;65,"Senior", TRUE, "Other")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 cm="1">
        <f t="array" ref="V4133">_xlfn.IFS(Aggregate[[#This Row],[Avg Monthly GB Download]]&lt;5,"Less than 5",Aggregate[[#This Row],[Avg Monthly GB Download]]&gt;=10,"10 gb or more", TRUE,"Between 5 and 10 GB")</f>
        <v>10 gb or more</v>
      </c>
      <c r="W4133">
        <v>15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 cm="1">
        <f t="array" ref="J4134">_xlfn.IFS(Aggregate[[#This Row],[Age]]&lt;30,"Under 30",Aggregate[[#This Row],[Age]]&gt;65,"Senior", TRUE, "Other")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 cm="1">
        <f t="array" ref="V4134">_xlfn.IFS(Aggregate[[#This Row],[Avg Monthly GB Download]]&lt;5,"Less than 5",Aggregate[[#This Row],[Avg Monthly GB Download]]&gt;=10,"10 gb or more", TRUE,"Between 5 and 10 GB")</f>
        <v>Between 5 and 10 GB</v>
      </c>
      <c r="W4134">
        <v>9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 cm="1">
        <f t="array" ref="J4135">_xlfn.IFS(Aggregate[[#This Row],[Age]]&lt;30,"Under 30",Aggregate[[#This Row],[Age]]&gt;65,"Senior", TRUE, "Other")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 cm="1">
        <f t="array" ref="V4135">_xlfn.IFS(Aggregate[[#This Row],[Avg Monthly GB Download]]&lt;5,"Less than 5",Aggregate[[#This Row],[Avg Monthly GB Download]]&gt;=10,"10 gb or more", TRUE,"Between 5 and 10 GB")</f>
        <v>10 gb or more</v>
      </c>
      <c r="W4135">
        <v>38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 cm="1">
        <f t="array" ref="J4136">_xlfn.IFS(Aggregate[[#This Row],[Age]]&lt;30,"Under 30",Aggregate[[#This Row],[Age]]&gt;65,"Senior", TRUE, "Other")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 cm="1">
        <f t="array" ref="V4136">_xlfn.IFS(Aggregate[[#This Row],[Avg Monthly GB Download]]&lt;5,"Less than 5",Aggregate[[#This Row],[Avg Monthly GB Download]]&gt;=10,"10 gb or more", TRUE,"Between 5 and 10 GB")</f>
        <v>Less than 5</v>
      </c>
      <c r="W4136">
        <v>2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 cm="1">
        <f t="array" ref="J4137">_xlfn.IFS(Aggregate[[#This Row],[Age]]&lt;30,"Under 30",Aggregate[[#This Row],[Age]]&gt;65,"Senior", TRUE, "Other")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 cm="1">
        <f t="array" ref="V4137">_xlfn.IFS(Aggregate[[#This Row],[Avg Monthly GB Download]]&lt;5,"Less than 5",Aggregate[[#This Row],[Avg Monthly GB Download]]&gt;=10,"10 gb or more", TRUE,"Between 5 and 10 GB")</f>
        <v>10 gb or more</v>
      </c>
      <c r="W4137">
        <v>11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 cm="1">
        <f t="array" ref="J4138">_xlfn.IFS(Aggregate[[#This Row],[Age]]&lt;30,"Under 30",Aggregate[[#This Row],[Age]]&gt;65,"Senior", TRUE, "Other")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 cm="1">
        <f t="array" ref="V4138">_xlfn.IFS(Aggregate[[#This Row],[Avg Monthly GB Download]]&lt;5,"Less than 5",Aggregate[[#This Row],[Avg Monthly GB Download]]&gt;=10,"10 gb or more", TRUE,"Between 5 and 10 GB")</f>
        <v>10 gb or more</v>
      </c>
      <c r="W4138">
        <v>13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 cm="1">
        <f t="array" ref="J4139">_xlfn.IFS(Aggregate[[#This Row],[Age]]&lt;30,"Under 30",Aggregate[[#This Row],[Age]]&gt;65,"Senior", TRUE, "Other")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 cm="1">
        <f t="array" ref="V4139">_xlfn.IFS(Aggregate[[#This Row],[Avg Monthly GB Download]]&lt;5,"Less than 5",Aggregate[[#This Row],[Avg Monthly GB Download]]&gt;=10,"10 gb or more", TRUE,"Between 5 and 10 GB")</f>
        <v>Less than 5</v>
      </c>
      <c r="W4139">
        <v>3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 cm="1">
        <f t="array" ref="J4140">_xlfn.IFS(Aggregate[[#This Row],[Age]]&lt;30,"Under 30",Aggregate[[#This Row],[Age]]&gt;65,"Senior", TRUE, "Other")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 cm="1">
        <f t="array" ref="V4140">_xlfn.IFS(Aggregate[[#This Row],[Avg Monthly GB Download]]&lt;5,"Less than 5",Aggregate[[#This Row],[Avg Monthly GB Download]]&gt;=10,"10 gb or more", TRUE,"Between 5 and 10 GB")</f>
        <v>10 gb or more</v>
      </c>
      <c r="W4140">
        <v>16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 cm="1">
        <f t="array" ref="J4141">_xlfn.IFS(Aggregate[[#This Row],[Age]]&lt;30,"Under 30",Aggregate[[#This Row],[Age]]&gt;65,"Senior", TRUE, "Other")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 cm="1">
        <f t="array" ref="V4141">_xlfn.IFS(Aggregate[[#This Row],[Avg Monthly GB Download]]&lt;5,"Less than 5",Aggregate[[#This Row],[Avg Monthly GB Download]]&gt;=10,"10 gb or more", TRUE,"Between 5 and 10 GB")</f>
        <v>10 gb or more</v>
      </c>
      <c r="W4141">
        <v>37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 cm="1">
        <f t="array" ref="J4142">_xlfn.IFS(Aggregate[[#This Row],[Age]]&lt;30,"Under 30",Aggregate[[#This Row],[Age]]&gt;65,"Senior", TRUE, "Other")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 cm="1">
        <f t="array" ref="V4142">_xlfn.IFS(Aggregate[[#This Row],[Avg Monthly GB Download]]&lt;5,"Less than 5",Aggregate[[#This Row],[Avg Monthly GB Download]]&gt;=10,"10 gb or more", TRUE,"Between 5 and 10 GB")</f>
        <v>Less than 5</v>
      </c>
      <c r="W4142">
        <v>2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 cm="1">
        <f t="array" ref="J4143">_xlfn.IFS(Aggregate[[#This Row],[Age]]&lt;30,"Under 30",Aggregate[[#This Row],[Age]]&gt;65,"Senior", TRUE, "Other")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 cm="1">
        <f t="array" ref="V4143">_xlfn.IFS(Aggregate[[#This Row],[Avg Monthly GB Download]]&lt;5,"Less than 5",Aggregate[[#This Row],[Avg Monthly GB Download]]&gt;=10,"10 gb or more", TRUE,"Between 5 and 10 GB")</f>
        <v>Less than 5</v>
      </c>
      <c r="W4143">
        <v>3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 cm="1">
        <f t="array" ref="J4144">_xlfn.IFS(Aggregate[[#This Row],[Age]]&lt;30,"Under 30",Aggregate[[#This Row],[Age]]&gt;65,"Senior", TRUE, "Other")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 cm="1">
        <f t="array" ref="V4144">_xlfn.IFS(Aggregate[[#This Row],[Avg Monthly GB Download]]&lt;5,"Less than 5",Aggregate[[#This Row],[Avg Monthly GB Download]]&gt;=10,"10 gb or more", TRUE,"Between 5 and 10 GB")</f>
        <v>Less than 5</v>
      </c>
      <c r="W4144">
        <v>2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 cm="1">
        <f t="array" ref="J4145">_xlfn.IFS(Aggregate[[#This Row],[Age]]&lt;30,"Under 30",Aggregate[[#This Row],[Age]]&gt;65,"Senior", TRUE, "Other")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 cm="1">
        <f t="array" ref="V4145">_xlfn.IFS(Aggregate[[#This Row],[Avg Monthly GB Download]]&lt;5,"Less than 5",Aggregate[[#This Row],[Avg Monthly GB Download]]&gt;=10,"10 gb or more", TRUE,"Between 5 and 10 GB")</f>
        <v>10 gb or more</v>
      </c>
      <c r="W4145">
        <v>13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 cm="1">
        <f t="array" ref="J4146">_xlfn.IFS(Aggregate[[#This Row],[Age]]&lt;30,"Under 30",Aggregate[[#This Row],[Age]]&gt;65,"Senior", TRUE, "Other")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 cm="1">
        <f t="array" ref="V4146">_xlfn.IFS(Aggregate[[#This Row],[Avg Monthly GB Download]]&lt;5,"Less than 5",Aggregate[[#This Row],[Avg Monthly GB Download]]&gt;=10,"10 gb or more", TRUE,"Between 5 and 10 GB")</f>
        <v>10 gb or more</v>
      </c>
      <c r="W4146">
        <v>11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 cm="1">
        <f t="array" ref="J4147">_xlfn.IFS(Aggregate[[#This Row],[Age]]&lt;30,"Under 30",Aggregate[[#This Row],[Age]]&gt;65,"Senior", TRUE, "Other")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 cm="1">
        <f t="array" ref="V4147">_xlfn.IFS(Aggregate[[#This Row],[Avg Monthly GB Download]]&lt;5,"Less than 5",Aggregate[[#This Row],[Avg Monthly GB Download]]&gt;=10,"10 gb or more", TRUE,"Between 5 and 10 GB")</f>
        <v>Less than 5</v>
      </c>
      <c r="W4147">
        <v>1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 cm="1">
        <f t="array" ref="J4148">_xlfn.IFS(Aggregate[[#This Row],[Age]]&lt;30,"Under 30",Aggregate[[#This Row],[Age]]&gt;65,"Senior", TRUE, "Other")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 cm="1">
        <f t="array" ref="V4148">_xlfn.IFS(Aggregate[[#This Row],[Avg Monthly GB Download]]&lt;5,"Less than 5",Aggregate[[#This Row],[Avg Monthly GB Download]]&gt;=10,"10 gb or more", TRUE,"Between 5 and 10 GB")</f>
        <v>Between 5 and 10 GB</v>
      </c>
      <c r="W4148">
        <v>7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 cm="1">
        <f t="array" ref="J4149">_xlfn.IFS(Aggregate[[#This Row],[Age]]&lt;30,"Under 30",Aggregate[[#This Row],[Age]]&gt;65,"Senior", TRUE, "Other")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 cm="1">
        <f t="array" ref="V4149">_xlfn.IFS(Aggregate[[#This Row],[Avg Monthly GB Download]]&lt;5,"Less than 5",Aggregate[[#This Row],[Avg Monthly GB Download]]&gt;=10,"10 gb or more", TRUE,"Between 5 and 10 GB")</f>
        <v>10 gb or more</v>
      </c>
      <c r="W4149">
        <v>14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 cm="1">
        <f t="array" ref="J4150">_xlfn.IFS(Aggregate[[#This Row],[Age]]&lt;30,"Under 30",Aggregate[[#This Row],[Age]]&gt;65,"Senior", TRUE, "Other")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 cm="1">
        <f t="array" ref="V4150">_xlfn.IFS(Aggregate[[#This Row],[Avg Monthly GB Download]]&lt;5,"Less than 5",Aggregate[[#This Row],[Avg Monthly GB Download]]&gt;=10,"10 gb or more", TRUE,"Between 5 and 10 GB")</f>
        <v>10 gb or more</v>
      </c>
      <c r="W4150">
        <v>14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 cm="1">
        <f t="array" ref="J4151">_xlfn.IFS(Aggregate[[#This Row],[Age]]&lt;30,"Under 30",Aggregate[[#This Row],[Age]]&gt;65,"Senior", TRUE, "Other")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 cm="1">
        <f t="array" ref="V4151">_xlfn.IFS(Aggregate[[#This Row],[Avg Monthly GB Download]]&lt;5,"Less than 5",Aggregate[[#This Row],[Avg Monthly GB Download]]&gt;=10,"10 gb or more", TRUE,"Between 5 and 10 GB")</f>
        <v>10 gb or more</v>
      </c>
      <c r="W4151">
        <v>12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 cm="1">
        <f t="array" ref="J4152">_xlfn.IFS(Aggregate[[#This Row],[Age]]&lt;30,"Under 30",Aggregate[[#This Row],[Age]]&gt;65,"Senior", TRUE, "Other")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 cm="1">
        <f t="array" ref="V4152">_xlfn.IFS(Aggregate[[#This Row],[Avg Monthly GB Download]]&lt;5,"Less than 5",Aggregate[[#This Row],[Avg Monthly GB Download]]&gt;=10,"10 gb or more", TRUE,"Between 5 and 10 GB")</f>
        <v>Between 5 and 10 GB</v>
      </c>
      <c r="W4152">
        <v>5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 cm="1">
        <f t="array" ref="J4153">_xlfn.IFS(Aggregate[[#This Row],[Age]]&lt;30,"Under 30",Aggregate[[#This Row],[Age]]&gt;65,"Senior", TRUE, "Other")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 cm="1">
        <f t="array" ref="V4153">_xlfn.IFS(Aggregate[[#This Row],[Avg Monthly GB Download]]&lt;5,"Less than 5",Aggregate[[#This Row],[Avg Monthly GB Download]]&gt;=10,"10 gb or more", TRUE,"Between 5 and 10 GB")</f>
        <v>Less than 5</v>
      </c>
      <c r="W4153">
        <v>3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 cm="1">
        <f t="array" ref="J4154">_xlfn.IFS(Aggregate[[#This Row],[Age]]&lt;30,"Under 30",Aggregate[[#This Row],[Age]]&gt;65,"Senior", TRUE, "Other")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 cm="1">
        <f t="array" ref="V4154">_xlfn.IFS(Aggregate[[#This Row],[Avg Monthly GB Download]]&lt;5,"Less than 5",Aggregate[[#This Row],[Avg Monthly GB Download]]&gt;=10,"10 gb or more", TRUE,"Between 5 and 10 GB")</f>
        <v>Between 5 and 10 GB</v>
      </c>
      <c r="W4154">
        <v>6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 cm="1">
        <f t="array" ref="J4155">_xlfn.IFS(Aggregate[[#This Row],[Age]]&lt;30,"Under 30",Aggregate[[#This Row],[Age]]&gt;65,"Senior", TRUE, "Other")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 cm="1">
        <f t="array" ref="V4155">_xlfn.IFS(Aggregate[[#This Row],[Avg Monthly GB Download]]&lt;5,"Less than 5",Aggregate[[#This Row],[Avg Monthly GB Download]]&gt;=10,"10 gb or more", TRUE,"Between 5 and 10 GB")</f>
        <v>10 gb or more</v>
      </c>
      <c r="W4155">
        <v>27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 cm="1">
        <f t="array" ref="J4156">_xlfn.IFS(Aggregate[[#This Row],[Age]]&lt;30,"Under 30",Aggregate[[#This Row],[Age]]&gt;65,"Senior", TRUE, "Other")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 cm="1">
        <f t="array" ref="V4156">_xlfn.IFS(Aggregate[[#This Row],[Avg Monthly GB Download]]&lt;5,"Less than 5",Aggregate[[#This Row],[Avg Monthly GB Download]]&gt;=10,"10 gb or more", TRUE,"Between 5 and 10 GB")</f>
        <v>Less than 5</v>
      </c>
      <c r="W4156">
        <v>2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 cm="1">
        <f t="array" ref="J4157">_xlfn.IFS(Aggregate[[#This Row],[Age]]&lt;30,"Under 30",Aggregate[[#This Row],[Age]]&gt;65,"Senior", TRUE, "Other")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 cm="1">
        <f t="array" ref="V4157">_xlfn.IFS(Aggregate[[#This Row],[Avg Monthly GB Download]]&lt;5,"Less than 5",Aggregate[[#This Row],[Avg Monthly GB Download]]&gt;=10,"10 gb or more", TRUE,"Between 5 and 10 GB")</f>
        <v>Less than 5</v>
      </c>
      <c r="W4157">
        <v>2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 cm="1">
        <f t="array" ref="J4158">_xlfn.IFS(Aggregate[[#This Row],[Age]]&lt;30,"Under 30",Aggregate[[#This Row],[Age]]&gt;65,"Senior", TRUE, "Other")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 cm="1">
        <f t="array" ref="V4158">_xlfn.IFS(Aggregate[[#This Row],[Avg Monthly GB Download]]&lt;5,"Less than 5",Aggregate[[#This Row],[Avg Monthly GB Download]]&gt;=10,"10 gb or more", TRUE,"Between 5 and 10 GB")</f>
        <v>Between 5 and 10 GB</v>
      </c>
      <c r="W4158">
        <v>5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 cm="1">
        <f t="array" ref="J4159">_xlfn.IFS(Aggregate[[#This Row],[Age]]&lt;30,"Under 30",Aggregate[[#This Row],[Age]]&gt;65,"Senior", TRUE, "Other")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 cm="1">
        <f t="array" ref="V4159">_xlfn.IFS(Aggregate[[#This Row],[Avg Monthly GB Download]]&lt;5,"Less than 5",Aggregate[[#This Row],[Avg Monthly GB Download]]&gt;=10,"10 gb or more", TRUE,"Between 5 and 10 GB")</f>
        <v>Between 5 and 10 GB</v>
      </c>
      <c r="W4159">
        <v>6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 cm="1">
        <f t="array" ref="J4160">_xlfn.IFS(Aggregate[[#This Row],[Age]]&lt;30,"Under 30",Aggregate[[#This Row],[Age]]&gt;65,"Senior", TRUE, "Other")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 cm="1">
        <f t="array" ref="V4160">_xlfn.IFS(Aggregate[[#This Row],[Avg Monthly GB Download]]&lt;5,"Less than 5",Aggregate[[#This Row],[Avg Monthly GB Download]]&gt;=10,"10 gb or more", TRUE,"Between 5 and 10 GB")</f>
        <v>Between 5 and 10 GB</v>
      </c>
      <c r="W4160">
        <v>5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 cm="1">
        <f t="array" ref="J4161">_xlfn.IFS(Aggregate[[#This Row],[Age]]&lt;30,"Under 30",Aggregate[[#This Row],[Age]]&gt;65,"Senior", TRUE, "Other")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 cm="1">
        <f t="array" ref="V4161">_xlfn.IFS(Aggregate[[#This Row],[Avg Monthly GB Download]]&lt;5,"Less than 5",Aggregate[[#This Row],[Avg Monthly GB Download]]&gt;=10,"10 gb or more", TRUE,"Between 5 and 10 GB")</f>
        <v>Between 5 and 10 GB</v>
      </c>
      <c r="W4161">
        <v>6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 cm="1">
        <f t="array" ref="J4162">_xlfn.IFS(Aggregate[[#This Row],[Age]]&lt;30,"Under 30",Aggregate[[#This Row],[Age]]&gt;65,"Senior", TRUE, "Other")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 cm="1">
        <f t="array" ref="V4162">_xlfn.IFS(Aggregate[[#This Row],[Avg Monthly GB Download]]&lt;5,"Less than 5",Aggregate[[#This Row],[Avg Monthly GB Download]]&gt;=10,"10 gb or more", TRUE,"Between 5 and 10 GB")</f>
        <v>Less than 5</v>
      </c>
      <c r="W4162">
        <v>1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 cm="1">
        <f t="array" ref="J4163">_xlfn.IFS(Aggregate[[#This Row],[Age]]&lt;30,"Under 30",Aggregate[[#This Row],[Age]]&gt;65,"Senior", TRUE, "Other")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 cm="1">
        <f t="array" ref="V4163">_xlfn.IFS(Aggregate[[#This Row],[Avg Monthly GB Download]]&lt;5,"Less than 5",Aggregate[[#This Row],[Avg Monthly GB Download]]&gt;=10,"10 gb or more", TRUE,"Between 5 and 10 GB")</f>
        <v>10 gb or more</v>
      </c>
      <c r="W4163">
        <v>14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 cm="1">
        <f t="array" ref="J4164">_xlfn.IFS(Aggregate[[#This Row],[Age]]&lt;30,"Under 30",Aggregate[[#This Row],[Age]]&gt;65,"Senior", TRUE, "Other")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 cm="1">
        <f t="array" ref="V4164">_xlfn.IFS(Aggregate[[#This Row],[Avg Monthly GB Download]]&lt;5,"Less than 5",Aggregate[[#This Row],[Avg Monthly GB Download]]&gt;=10,"10 gb or more", TRUE,"Between 5 and 10 GB")</f>
        <v>10 gb or more</v>
      </c>
      <c r="W4164">
        <v>17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 cm="1">
        <f t="array" ref="J4165">_xlfn.IFS(Aggregate[[#This Row],[Age]]&lt;30,"Under 30",Aggregate[[#This Row],[Age]]&gt;65,"Senior", TRUE, "Other")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 cm="1">
        <f t="array" ref="V4165">_xlfn.IFS(Aggregate[[#This Row],[Avg Monthly GB Download]]&lt;5,"Less than 5",Aggregate[[#This Row],[Avg Monthly GB Download]]&gt;=10,"10 gb or more", TRUE,"Between 5 and 10 GB")</f>
        <v>Less than 5</v>
      </c>
      <c r="W4165">
        <v>2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 cm="1">
        <f t="array" ref="J4166">_xlfn.IFS(Aggregate[[#This Row],[Age]]&lt;30,"Under 30",Aggregate[[#This Row],[Age]]&gt;65,"Senior", TRUE, "Other")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 cm="1">
        <f t="array" ref="V4166">_xlfn.IFS(Aggregate[[#This Row],[Avg Monthly GB Download]]&lt;5,"Less than 5",Aggregate[[#This Row],[Avg Monthly GB Download]]&gt;=10,"10 gb or more", TRUE,"Between 5 and 10 GB")</f>
        <v>10 gb or more</v>
      </c>
      <c r="W4166">
        <v>14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 cm="1">
        <f t="array" ref="J4167">_xlfn.IFS(Aggregate[[#This Row],[Age]]&lt;30,"Under 30",Aggregate[[#This Row],[Age]]&gt;65,"Senior", TRUE, "Other")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 cm="1">
        <f t="array" ref="V4167">_xlfn.IFS(Aggregate[[#This Row],[Avg Monthly GB Download]]&lt;5,"Less than 5",Aggregate[[#This Row],[Avg Monthly GB Download]]&gt;=10,"10 gb or more", TRUE,"Between 5 and 10 GB")</f>
        <v>Less than 5</v>
      </c>
      <c r="W4167">
        <v>4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 cm="1">
        <f t="array" ref="J4168">_xlfn.IFS(Aggregate[[#This Row],[Age]]&lt;30,"Under 30",Aggregate[[#This Row],[Age]]&gt;65,"Senior", TRUE, "Other")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 cm="1">
        <f t="array" ref="V4168">_xlfn.IFS(Aggregate[[#This Row],[Avg Monthly GB Download]]&lt;5,"Less than 5",Aggregate[[#This Row],[Avg Monthly GB Download]]&gt;=10,"10 gb or more", TRUE,"Between 5 and 10 GB")</f>
        <v>10 gb or more</v>
      </c>
      <c r="W4168">
        <v>15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 cm="1">
        <f t="array" ref="J4169">_xlfn.IFS(Aggregate[[#This Row],[Age]]&lt;30,"Under 30",Aggregate[[#This Row],[Age]]&gt;65,"Senior", TRUE, "Other")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 cm="1">
        <f t="array" ref="V4169">_xlfn.IFS(Aggregate[[#This Row],[Avg Monthly GB Download]]&lt;5,"Less than 5",Aggregate[[#This Row],[Avg Monthly GB Download]]&gt;=10,"10 gb or more", TRUE,"Between 5 and 10 GB")</f>
        <v>Between 5 and 10 GB</v>
      </c>
      <c r="W4169">
        <v>8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 cm="1">
        <f t="array" ref="J4170">_xlfn.IFS(Aggregate[[#This Row],[Age]]&lt;30,"Under 30",Aggregate[[#This Row],[Age]]&gt;65,"Senior", TRUE, "Other")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 cm="1">
        <f t="array" ref="V4170">_xlfn.IFS(Aggregate[[#This Row],[Avg Monthly GB Download]]&lt;5,"Less than 5",Aggregate[[#This Row],[Avg Monthly GB Download]]&gt;=10,"10 gb or more", TRUE,"Between 5 and 10 GB")</f>
        <v>Less than 5</v>
      </c>
      <c r="W4170">
        <v>4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 cm="1">
        <f t="array" ref="J4171">_xlfn.IFS(Aggregate[[#This Row],[Age]]&lt;30,"Under 30",Aggregate[[#This Row],[Age]]&gt;65,"Senior", TRUE, "Other")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 cm="1">
        <f t="array" ref="V4171">_xlfn.IFS(Aggregate[[#This Row],[Avg Monthly GB Download]]&lt;5,"Less than 5",Aggregate[[#This Row],[Avg Monthly GB Download]]&gt;=10,"10 gb or more", TRUE,"Between 5 and 10 GB")</f>
        <v>Between 5 and 10 GB</v>
      </c>
      <c r="W4171">
        <v>6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 cm="1">
        <f t="array" ref="J4172">_xlfn.IFS(Aggregate[[#This Row],[Age]]&lt;30,"Under 30",Aggregate[[#This Row],[Age]]&gt;65,"Senior", TRUE, "Other")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 cm="1">
        <f t="array" ref="V4172">_xlfn.IFS(Aggregate[[#This Row],[Avg Monthly GB Download]]&lt;5,"Less than 5",Aggregate[[#This Row],[Avg Monthly GB Download]]&gt;=10,"10 gb or more", TRUE,"Between 5 and 10 GB")</f>
        <v>10 gb or more</v>
      </c>
      <c r="W4172">
        <v>17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 cm="1">
        <f t="array" ref="J4173">_xlfn.IFS(Aggregate[[#This Row],[Age]]&lt;30,"Under 30",Aggregate[[#This Row],[Age]]&gt;65,"Senior", TRUE, "Other")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 cm="1">
        <f t="array" ref="V4173">_xlfn.IFS(Aggregate[[#This Row],[Avg Monthly GB Download]]&lt;5,"Less than 5",Aggregate[[#This Row],[Avg Monthly GB Download]]&gt;=10,"10 gb or more", TRUE,"Between 5 and 10 GB")</f>
        <v>Less than 5</v>
      </c>
      <c r="W4173">
        <v>1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 cm="1">
        <f t="array" ref="J4174">_xlfn.IFS(Aggregate[[#This Row],[Age]]&lt;30,"Under 30",Aggregate[[#This Row],[Age]]&gt;65,"Senior", TRUE, "Other")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 cm="1">
        <f t="array" ref="V4174">_xlfn.IFS(Aggregate[[#This Row],[Avg Monthly GB Download]]&lt;5,"Less than 5",Aggregate[[#This Row],[Avg Monthly GB Download]]&gt;=10,"10 gb or more", TRUE,"Between 5 and 10 GB")</f>
        <v>Less than 5</v>
      </c>
      <c r="W4174">
        <v>1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 cm="1">
        <f t="array" ref="J4175">_xlfn.IFS(Aggregate[[#This Row],[Age]]&lt;30,"Under 30",Aggregate[[#This Row],[Age]]&gt;65,"Senior", TRUE, "Other")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 cm="1">
        <f t="array" ref="V4175">_xlfn.IFS(Aggregate[[#This Row],[Avg Monthly GB Download]]&lt;5,"Less than 5",Aggregate[[#This Row],[Avg Monthly GB Download]]&gt;=10,"10 gb or more", TRUE,"Between 5 and 10 GB")</f>
        <v>Between 5 and 10 GB</v>
      </c>
      <c r="W4175">
        <v>9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 cm="1">
        <f t="array" ref="J4176">_xlfn.IFS(Aggregate[[#This Row],[Age]]&lt;30,"Under 30",Aggregate[[#This Row],[Age]]&gt;65,"Senior", TRUE, "Other")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 cm="1">
        <f t="array" ref="V4176">_xlfn.IFS(Aggregate[[#This Row],[Avg Monthly GB Download]]&lt;5,"Less than 5",Aggregate[[#This Row],[Avg Monthly GB Download]]&gt;=10,"10 gb or more", TRUE,"Between 5 and 10 GB")</f>
        <v>Less than 5</v>
      </c>
      <c r="W4176">
        <v>1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 cm="1">
        <f t="array" ref="J4177">_xlfn.IFS(Aggregate[[#This Row],[Age]]&lt;30,"Under 30",Aggregate[[#This Row],[Age]]&gt;65,"Senior", TRUE, "Other")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 cm="1">
        <f t="array" ref="V4177">_xlfn.IFS(Aggregate[[#This Row],[Avg Monthly GB Download]]&lt;5,"Less than 5",Aggregate[[#This Row],[Avg Monthly GB Download]]&gt;=10,"10 gb or more", TRUE,"Between 5 and 10 GB")</f>
        <v>Between 5 and 10 GB</v>
      </c>
      <c r="W4177">
        <v>8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 cm="1">
        <f t="array" ref="J4178">_xlfn.IFS(Aggregate[[#This Row],[Age]]&lt;30,"Under 30",Aggregate[[#This Row],[Age]]&gt;65,"Senior", TRUE, "Other")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 cm="1">
        <f t="array" ref="V4178">_xlfn.IFS(Aggregate[[#This Row],[Avg Monthly GB Download]]&lt;5,"Less than 5",Aggregate[[#This Row],[Avg Monthly GB Download]]&gt;=10,"10 gb or more", TRUE,"Between 5 and 10 GB")</f>
        <v>Between 5 and 10 GB</v>
      </c>
      <c r="W4178">
        <v>9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 cm="1">
        <f t="array" ref="J4179">_xlfn.IFS(Aggregate[[#This Row],[Age]]&lt;30,"Under 30",Aggregate[[#This Row],[Age]]&gt;65,"Senior", TRUE, "Other")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 cm="1">
        <f t="array" ref="V4179">_xlfn.IFS(Aggregate[[#This Row],[Avg Monthly GB Download]]&lt;5,"Less than 5",Aggregate[[#This Row],[Avg Monthly GB Download]]&gt;=10,"10 gb or more", TRUE,"Between 5 and 10 GB")</f>
        <v>Less than 5</v>
      </c>
      <c r="W4179">
        <v>1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 cm="1">
        <f t="array" ref="J4180">_xlfn.IFS(Aggregate[[#This Row],[Age]]&lt;30,"Under 30",Aggregate[[#This Row],[Age]]&gt;65,"Senior", TRUE, "Other")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 cm="1">
        <f t="array" ref="V4180">_xlfn.IFS(Aggregate[[#This Row],[Avg Monthly GB Download]]&lt;5,"Less than 5",Aggregate[[#This Row],[Avg Monthly GB Download]]&gt;=10,"10 gb or more", TRUE,"Between 5 and 10 GB")</f>
        <v>Less than 5</v>
      </c>
      <c r="W4180">
        <v>2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 cm="1">
        <f t="array" ref="J4181">_xlfn.IFS(Aggregate[[#This Row],[Age]]&lt;30,"Under 30",Aggregate[[#This Row],[Age]]&gt;65,"Senior", TRUE, "Other")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 cm="1">
        <f t="array" ref="V4181">_xlfn.IFS(Aggregate[[#This Row],[Avg Monthly GB Download]]&lt;5,"Less than 5",Aggregate[[#This Row],[Avg Monthly GB Download]]&gt;=10,"10 gb or more", TRUE,"Between 5 and 10 GB")</f>
        <v>10 gb or more</v>
      </c>
      <c r="W4181">
        <v>17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 cm="1">
        <f t="array" ref="J4182">_xlfn.IFS(Aggregate[[#This Row],[Age]]&lt;30,"Under 30",Aggregate[[#This Row],[Age]]&gt;65,"Senior", TRUE, "Other")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 cm="1">
        <f t="array" ref="V4182">_xlfn.IFS(Aggregate[[#This Row],[Avg Monthly GB Download]]&lt;5,"Less than 5",Aggregate[[#This Row],[Avg Monthly GB Download]]&gt;=10,"10 gb or more", TRUE,"Between 5 and 10 GB")</f>
        <v>Between 5 and 10 GB</v>
      </c>
      <c r="W4182">
        <v>9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 cm="1">
        <f t="array" ref="J4183">_xlfn.IFS(Aggregate[[#This Row],[Age]]&lt;30,"Under 30",Aggregate[[#This Row],[Age]]&gt;65,"Senior", TRUE, "Other")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 cm="1">
        <f t="array" ref="V4183">_xlfn.IFS(Aggregate[[#This Row],[Avg Monthly GB Download]]&lt;5,"Less than 5",Aggregate[[#This Row],[Avg Monthly GB Download]]&gt;=10,"10 gb or more", TRUE,"Between 5 and 10 GB")</f>
        <v>Less than 5</v>
      </c>
      <c r="W4183">
        <v>2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 cm="1">
        <f t="array" ref="J4184">_xlfn.IFS(Aggregate[[#This Row],[Age]]&lt;30,"Under 30",Aggregate[[#This Row],[Age]]&gt;65,"Senior", TRUE, "Other")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 cm="1">
        <f t="array" ref="V4184">_xlfn.IFS(Aggregate[[#This Row],[Avg Monthly GB Download]]&lt;5,"Less than 5",Aggregate[[#This Row],[Avg Monthly GB Download]]&gt;=10,"10 gb or more", TRUE,"Between 5 and 10 GB")</f>
        <v>Between 5 and 10 GB</v>
      </c>
      <c r="W4184">
        <v>5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 cm="1">
        <f t="array" ref="J4185">_xlfn.IFS(Aggregate[[#This Row],[Age]]&lt;30,"Under 30",Aggregate[[#This Row],[Age]]&gt;65,"Senior", TRUE, "Other")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 cm="1">
        <f t="array" ref="V4185">_xlfn.IFS(Aggregate[[#This Row],[Avg Monthly GB Download]]&lt;5,"Less than 5",Aggregate[[#This Row],[Avg Monthly GB Download]]&gt;=10,"10 gb or more", TRUE,"Between 5 and 10 GB")</f>
        <v>10 gb or more</v>
      </c>
      <c r="W4185">
        <v>41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 cm="1">
        <f t="array" ref="J4186">_xlfn.IFS(Aggregate[[#This Row],[Age]]&lt;30,"Under 30",Aggregate[[#This Row],[Age]]&gt;65,"Senior", TRUE, "Other")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 cm="1">
        <f t="array" ref="V4186">_xlfn.IFS(Aggregate[[#This Row],[Avg Monthly GB Download]]&lt;5,"Less than 5",Aggregate[[#This Row],[Avg Monthly GB Download]]&gt;=10,"10 gb or more", TRUE,"Between 5 and 10 GB")</f>
        <v>Between 5 and 10 GB</v>
      </c>
      <c r="W4186">
        <v>5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 cm="1">
        <f t="array" ref="J4187">_xlfn.IFS(Aggregate[[#This Row],[Age]]&lt;30,"Under 30",Aggregate[[#This Row],[Age]]&gt;65,"Senior", TRUE, "Other")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 cm="1">
        <f t="array" ref="V4187">_xlfn.IFS(Aggregate[[#This Row],[Avg Monthly GB Download]]&lt;5,"Less than 5",Aggregate[[#This Row],[Avg Monthly GB Download]]&gt;=10,"10 gb or more", TRUE,"Between 5 and 10 GB")</f>
        <v>10 gb or more</v>
      </c>
      <c r="W4187">
        <v>38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 cm="1">
        <f t="array" ref="J4188">_xlfn.IFS(Aggregate[[#This Row],[Age]]&lt;30,"Under 30",Aggregate[[#This Row],[Age]]&gt;65,"Senior", TRUE, "Other")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 cm="1">
        <f t="array" ref="V4188">_xlfn.IFS(Aggregate[[#This Row],[Avg Monthly GB Download]]&lt;5,"Less than 5",Aggregate[[#This Row],[Avg Monthly GB Download]]&gt;=10,"10 gb or more", TRUE,"Between 5 and 10 GB")</f>
        <v>Less than 5</v>
      </c>
      <c r="W4188">
        <v>4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 cm="1">
        <f t="array" ref="J4189">_xlfn.IFS(Aggregate[[#This Row],[Age]]&lt;30,"Under 30",Aggregate[[#This Row],[Age]]&gt;65,"Senior", TRUE, "Other")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 cm="1">
        <f t="array" ref="V4189">_xlfn.IFS(Aggregate[[#This Row],[Avg Monthly GB Download]]&lt;5,"Less than 5",Aggregate[[#This Row],[Avg Monthly GB Download]]&gt;=10,"10 gb or more", TRUE,"Between 5 and 10 GB")</f>
        <v>10 gb or more</v>
      </c>
      <c r="W4189">
        <v>12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 cm="1">
        <f t="array" ref="J4190">_xlfn.IFS(Aggregate[[#This Row],[Age]]&lt;30,"Under 30",Aggregate[[#This Row],[Age]]&gt;65,"Senior", TRUE, "Other")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 cm="1">
        <f t="array" ref="V4190">_xlfn.IFS(Aggregate[[#This Row],[Avg Monthly GB Download]]&lt;5,"Less than 5",Aggregate[[#This Row],[Avg Monthly GB Download]]&gt;=10,"10 gb or more", TRUE,"Between 5 and 10 GB")</f>
        <v>10 gb or more</v>
      </c>
      <c r="W4190">
        <v>15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 cm="1">
        <f t="array" ref="J4191">_xlfn.IFS(Aggregate[[#This Row],[Age]]&lt;30,"Under 30",Aggregate[[#This Row],[Age]]&gt;65,"Senior", TRUE, "Other")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 cm="1">
        <f t="array" ref="V4191">_xlfn.IFS(Aggregate[[#This Row],[Avg Monthly GB Download]]&lt;5,"Less than 5",Aggregate[[#This Row],[Avg Monthly GB Download]]&gt;=10,"10 gb or more", TRUE,"Between 5 and 10 GB")</f>
        <v>10 gb or more</v>
      </c>
      <c r="W4191">
        <v>16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 cm="1">
        <f t="array" ref="J4192">_xlfn.IFS(Aggregate[[#This Row],[Age]]&lt;30,"Under 30",Aggregate[[#This Row],[Age]]&gt;65,"Senior", TRUE, "Other")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 cm="1">
        <f t="array" ref="V4192">_xlfn.IFS(Aggregate[[#This Row],[Avg Monthly GB Download]]&lt;5,"Less than 5",Aggregate[[#This Row],[Avg Monthly GB Download]]&gt;=10,"10 gb or more", TRUE,"Between 5 and 10 GB")</f>
        <v>10 gb or more</v>
      </c>
      <c r="W4192">
        <v>20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 cm="1">
        <f t="array" ref="J4193">_xlfn.IFS(Aggregate[[#This Row],[Age]]&lt;30,"Under 30",Aggregate[[#This Row],[Age]]&gt;65,"Senior", TRUE, "Other")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 cm="1">
        <f t="array" ref="V4193">_xlfn.IFS(Aggregate[[#This Row],[Avg Monthly GB Download]]&lt;5,"Less than 5",Aggregate[[#This Row],[Avg Monthly GB Download]]&gt;=10,"10 gb or more", TRUE,"Between 5 and 10 GB")</f>
        <v>Less than 5</v>
      </c>
      <c r="W4193">
        <v>1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 cm="1">
        <f t="array" ref="J4194">_xlfn.IFS(Aggregate[[#This Row],[Age]]&lt;30,"Under 30",Aggregate[[#This Row],[Age]]&gt;65,"Senior", TRUE, "Other")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 cm="1">
        <f t="array" ref="V4194">_xlfn.IFS(Aggregate[[#This Row],[Avg Monthly GB Download]]&lt;5,"Less than 5",Aggregate[[#This Row],[Avg Monthly GB Download]]&gt;=10,"10 gb or more", TRUE,"Between 5 and 10 GB")</f>
        <v>Between 5 and 10 GB</v>
      </c>
      <c r="W4194">
        <v>5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 cm="1">
        <f t="array" ref="J4195">_xlfn.IFS(Aggregate[[#This Row],[Age]]&lt;30,"Under 30",Aggregate[[#This Row],[Age]]&gt;65,"Senior", TRUE, "Other")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 cm="1">
        <f t="array" ref="V4195">_xlfn.IFS(Aggregate[[#This Row],[Avg Monthly GB Download]]&lt;5,"Less than 5",Aggregate[[#This Row],[Avg Monthly GB Download]]&gt;=10,"10 gb or more", TRUE,"Between 5 and 10 GB")</f>
        <v>Less than 5</v>
      </c>
      <c r="W4195">
        <v>2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 cm="1">
        <f t="array" ref="J4196">_xlfn.IFS(Aggregate[[#This Row],[Age]]&lt;30,"Under 30",Aggregate[[#This Row],[Age]]&gt;65,"Senior", TRUE, "Other")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 cm="1">
        <f t="array" ref="V4196">_xlfn.IFS(Aggregate[[#This Row],[Avg Monthly GB Download]]&lt;5,"Less than 5",Aggregate[[#This Row],[Avg Monthly GB Download]]&gt;=10,"10 gb or more", TRUE,"Between 5 and 10 GB")</f>
        <v>Less than 5</v>
      </c>
      <c r="W4196">
        <v>4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 cm="1">
        <f t="array" ref="J4197">_xlfn.IFS(Aggregate[[#This Row],[Age]]&lt;30,"Under 30",Aggregate[[#This Row],[Age]]&gt;65,"Senior", TRUE, "Other")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 cm="1">
        <f t="array" ref="V4197">_xlfn.IFS(Aggregate[[#This Row],[Avg Monthly GB Download]]&lt;5,"Less than 5",Aggregate[[#This Row],[Avg Monthly GB Download]]&gt;=10,"10 gb or more", TRUE,"Between 5 and 10 GB")</f>
        <v>Between 5 and 10 GB</v>
      </c>
      <c r="W4197">
        <v>5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 cm="1">
        <f t="array" ref="J4198">_xlfn.IFS(Aggregate[[#This Row],[Age]]&lt;30,"Under 30",Aggregate[[#This Row],[Age]]&gt;65,"Senior", TRUE, "Other")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 cm="1">
        <f t="array" ref="V4198">_xlfn.IFS(Aggregate[[#This Row],[Avg Monthly GB Download]]&lt;5,"Less than 5",Aggregate[[#This Row],[Avg Monthly GB Download]]&gt;=10,"10 gb or more", TRUE,"Between 5 and 10 GB")</f>
        <v>Less than 5</v>
      </c>
      <c r="W4198">
        <v>2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 cm="1">
        <f t="array" ref="J4199">_xlfn.IFS(Aggregate[[#This Row],[Age]]&lt;30,"Under 30",Aggregate[[#This Row],[Age]]&gt;65,"Senior", TRUE, "Other")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 cm="1">
        <f t="array" ref="V4199">_xlfn.IFS(Aggregate[[#This Row],[Avg Monthly GB Download]]&lt;5,"Less than 5",Aggregate[[#This Row],[Avg Monthly GB Download]]&gt;=10,"10 gb or more", TRUE,"Between 5 and 10 GB")</f>
        <v>Less than 5</v>
      </c>
      <c r="W4199">
        <v>4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 cm="1">
        <f t="array" ref="J4200">_xlfn.IFS(Aggregate[[#This Row],[Age]]&lt;30,"Under 30",Aggregate[[#This Row],[Age]]&gt;65,"Senior", TRUE, "Other")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 cm="1">
        <f t="array" ref="V4200">_xlfn.IFS(Aggregate[[#This Row],[Avg Monthly GB Download]]&lt;5,"Less than 5",Aggregate[[#This Row],[Avg Monthly GB Download]]&gt;=10,"10 gb or more", TRUE,"Between 5 and 10 GB")</f>
        <v>Less than 5</v>
      </c>
      <c r="W4200">
        <v>3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 cm="1">
        <f t="array" ref="J4201">_xlfn.IFS(Aggregate[[#This Row],[Age]]&lt;30,"Under 30",Aggregate[[#This Row],[Age]]&gt;65,"Senior", TRUE, "Other")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 cm="1">
        <f t="array" ref="V4201">_xlfn.IFS(Aggregate[[#This Row],[Avg Monthly GB Download]]&lt;5,"Less than 5",Aggregate[[#This Row],[Avg Monthly GB Download]]&gt;=10,"10 gb or more", TRUE,"Between 5 and 10 GB")</f>
        <v>Less than 5</v>
      </c>
      <c r="W4201">
        <v>1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 cm="1">
        <f t="array" ref="J4202">_xlfn.IFS(Aggregate[[#This Row],[Age]]&lt;30,"Under 30",Aggregate[[#This Row],[Age]]&gt;65,"Senior", TRUE, "Other")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 cm="1">
        <f t="array" ref="V4202">_xlfn.IFS(Aggregate[[#This Row],[Avg Monthly GB Download]]&lt;5,"Less than 5",Aggregate[[#This Row],[Avg Monthly GB Download]]&gt;=10,"10 gb or more", TRUE,"Between 5 and 10 GB")</f>
        <v>Less than 5</v>
      </c>
      <c r="W4202">
        <v>1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 cm="1">
        <f t="array" ref="J4203">_xlfn.IFS(Aggregate[[#This Row],[Age]]&lt;30,"Under 30",Aggregate[[#This Row],[Age]]&gt;65,"Senior", TRUE, "Other")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 cm="1">
        <f t="array" ref="V4203">_xlfn.IFS(Aggregate[[#This Row],[Avg Monthly GB Download]]&lt;5,"Less than 5",Aggregate[[#This Row],[Avg Monthly GB Download]]&gt;=10,"10 gb or more", TRUE,"Between 5 and 10 GB")</f>
        <v>10 gb or more</v>
      </c>
      <c r="W4203">
        <v>14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 cm="1">
        <f t="array" ref="J4204">_xlfn.IFS(Aggregate[[#This Row],[Age]]&lt;30,"Under 30",Aggregate[[#This Row],[Age]]&gt;65,"Senior", TRUE, "Other")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 cm="1">
        <f t="array" ref="V4204">_xlfn.IFS(Aggregate[[#This Row],[Avg Monthly GB Download]]&lt;5,"Less than 5",Aggregate[[#This Row],[Avg Monthly GB Download]]&gt;=10,"10 gb or more", TRUE,"Between 5 and 10 GB")</f>
        <v>Between 5 and 10 GB</v>
      </c>
      <c r="W4204">
        <v>8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 cm="1">
        <f t="array" ref="J4205">_xlfn.IFS(Aggregate[[#This Row],[Age]]&lt;30,"Under 30",Aggregate[[#This Row],[Age]]&gt;65,"Senior", TRUE, "Other")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 cm="1">
        <f t="array" ref="V4205">_xlfn.IFS(Aggregate[[#This Row],[Avg Monthly GB Download]]&lt;5,"Less than 5",Aggregate[[#This Row],[Avg Monthly GB Download]]&gt;=10,"10 gb or more", TRUE,"Between 5 and 10 GB")</f>
        <v>Less than 5</v>
      </c>
      <c r="W4205">
        <v>4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 cm="1">
        <f t="array" ref="J4206">_xlfn.IFS(Aggregate[[#This Row],[Age]]&lt;30,"Under 30",Aggregate[[#This Row],[Age]]&gt;65,"Senior", TRUE, "Other")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 cm="1">
        <f t="array" ref="V4206">_xlfn.IFS(Aggregate[[#This Row],[Avg Monthly GB Download]]&lt;5,"Less than 5",Aggregate[[#This Row],[Avg Monthly GB Download]]&gt;=10,"10 gb or more", TRUE,"Between 5 and 10 GB")</f>
        <v>10 gb or more</v>
      </c>
      <c r="W4206">
        <v>14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 cm="1">
        <f t="array" ref="J4207">_xlfn.IFS(Aggregate[[#This Row],[Age]]&lt;30,"Under 30",Aggregate[[#This Row],[Age]]&gt;65,"Senior", TRUE, "Other")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 cm="1">
        <f t="array" ref="V4207">_xlfn.IFS(Aggregate[[#This Row],[Avg Monthly GB Download]]&lt;5,"Less than 5",Aggregate[[#This Row],[Avg Monthly GB Download]]&gt;=10,"10 gb or more", TRUE,"Between 5 and 10 GB")</f>
        <v>Between 5 and 10 GB</v>
      </c>
      <c r="W4207">
        <v>5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 cm="1">
        <f t="array" ref="J4208">_xlfn.IFS(Aggregate[[#This Row],[Age]]&lt;30,"Under 30",Aggregate[[#This Row],[Age]]&gt;65,"Senior", TRUE, "Other")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 cm="1">
        <f t="array" ref="V4208">_xlfn.IFS(Aggregate[[#This Row],[Avg Monthly GB Download]]&lt;5,"Less than 5",Aggregate[[#This Row],[Avg Monthly GB Download]]&gt;=10,"10 gb or more", TRUE,"Between 5 and 10 GB")</f>
        <v>Between 5 and 10 GB</v>
      </c>
      <c r="W4208">
        <v>8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 cm="1">
        <f t="array" ref="J4209">_xlfn.IFS(Aggregate[[#This Row],[Age]]&lt;30,"Under 30",Aggregate[[#This Row],[Age]]&gt;65,"Senior", TRUE, "Other")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 cm="1">
        <f t="array" ref="V4209">_xlfn.IFS(Aggregate[[#This Row],[Avg Monthly GB Download]]&lt;5,"Less than 5",Aggregate[[#This Row],[Avg Monthly GB Download]]&gt;=10,"10 gb or more", TRUE,"Between 5 and 10 GB")</f>
        <v>Between 5 and 10 GB</v>
      </c>
      <c r="W4209">
        <v>8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 cm="1">
        <f t="array" ref="J4210">_xlfn.IFS(Aggregate[[#This Row],[Age]]&lt;30,"Under 30",Aggregate[[#This Row],[Age]]&gt;65,"Senior", TRUE, "Other")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 cm="1">
        <f t="array" ref="V4210">_xlfn.IFS(Aggregate[[#This Row],[Avg Monthly GB Download]]&lt;5,"Less than 5",Aggregate[[#This Row],[Avg Monthly GB Download]]&gt;=10,"10 gb or more", TRUE,"Between 5 and 10 GB")</f>
        <v>Less than 5</v>
      </c>
      <c r="W4210">
        <v>1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 cm="1">
        <f t="array" ref="J4211">_xlfn.IFS(Aggregate[[#This Row],[Age]]&lt;30,"Under 30",Aggregate[[#This Row],[Age]]&gt;65,"Senior", TRUE, "Other")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 cm="1">
        <f t="array" ref="V4211">_xlfn.IFS(Aggregate[[#This Row],[Avg Monthly GB Download]]&lt;5,"Less than 5",Aggregate[[#This Row],[Avg Monthly GB Download]]&gt;=10,"10 gb or more", TRUE,"Between 5 and 10 GB")</f>
        <v>10 gb or more</v>
      </c>
      <c r="W4211">
        <v>27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 cm="1">
        <f t="array" ref="J4212">_xlfn.IFS(Aggregate[[#This Row],[Age]]&lt;30,"Under 30",Aggregate[[#This Row],[Age]]&gt;65,"Senior", TRUE, "Other")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 cm="1">
        <f t="array" ref="V4212">_xlfn.IFS(Aggregate[[#This Row],[Avg Monthly GB Download]]&lt;5,"Less than 5",Aggregate[[#This Row],[Avg Monthly GB Download]]&gt;=10,"10 gb or more", TRUE,"Between 5 and 10 GB")</f>
        <v>Less than 5</v>
      </c>
      <c r="W4212">
        <v>4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 cm="1">
        <f t="array" ref="J4213">_xlfn.IFS(Aggregate[[#This Row],[Age]]&lt;30,"Under 30",Aggregate[[#This Row],[Age]]&gt;65,"Senior", TRUE, "Other")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 cm="1">
        <f t="array" ref="V4213">_xlfn.IFS(Aggregate[[#This Row],[Avg Monthly GB Download]]&lt;5,"Less than 5",Aggregate[[#This Row],[Avg Monthly GB Download]]&gt;=10,"10 gb or more", TRUE,"Between 5 and 10 GB")</f>
        <v>Less than 5</v>
      </c>
      <c r="W4213">
        <v>1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 cm="1">
        <f t="array" ref="J4214">_xlfn.IFS(Aggregate[[#This Row],[Age]]&lt;30,"Under 30",Aggregate[[#This Row],[Age]]&gt;65,"Senior", TRUE, "Other")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 cm="1">
        <f t="array" ref="V4214">_xlfn.IFS(Aggregate[[#This Row],[Avg Monthly GB Download]]&lt;5,"Less than 5",Aggregate[[#This Row],[Avg Monthly GB Download]]&gt;=10,"10 gb or more", TRUE,"Between 5 and 10 GB")</f>
        <v>10 gb or more</v>
      </c>
      <c r="W4214">
        <v>16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 cm="1">
        <f t="array" ref="J4215">_xlfn.IFS(Aggregate[[#This Row],[Age]]&lt;30,"Under 30",Aggregate[[#This Row],[Age]]&gt;65,"Senior", TRUE, "Other")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 cm="1">
        <f t="array" ref="V4215">_xlfn.IFS(Aggregate[[#This Row],[Avg Monthly GB Download]]&lt;5,"Less than 5",Aggregate[[#This Row],[Avg Monthly GB Download]]&gt;=10,"10 gb or more", TRUE,"Between 5 and 10 GB")</f>
        <v>Less than 5</v>
      </c>
      <c r="W4215">
        <v>4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 cm="1">
        <f t="array" ref="J4216">_xlfn.IFS(Aggregate[[#This Row],[Age]]&lt;30,"Under 30",Aggregate[[#This Row],[Age]]&gt;65,"Senior", TRUE, "Other")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 cm="1">
        <f t="array" ref="V4216">_xlfn.IFS(Aggregate[[#This Row],[Avg Monthly GB Download]]&lt;5,"Less than 5",Aggregate[[#This Row],[Avg Monthly GB Download]]&gt;=10,"10 gb or more", TRUE,"Between 5 and 10 GB")</f>
        <v>Between 5 and 10 GB</v>
      </c>
      <c r="W4216">
        <v>5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 cm="1">
        <f t="array" ref="J4217">_xlfn.IFS(Aggregate[[#This Row],[Age]]&lt;30,"Under 30",Aggregate[[#This Row],[Age]]&gt;65,"Senior", TRUE, "Other")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 cm="1">
        <f t="array" ref="V4217">_xlfn.IFS(Aggregate[[#This Row],[Avg Monthly GB Download]]&lt;5,"Less than 5",Aggregate[[#This Row],[Avg Monthly GB Download]]&gt;=10,"10 gb or more", TRUE,"Between 5 and 10 GB")</f>
        <v>Between 5 and 10 GB</v>
      </c>
      <c r="W4217">
        <v>6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 cm="1">
        <f t="array" ref="J4218">_xlfn.IFS(Aggregate[[#This Row],[Age]]&lt;30,"Under 30",Aggregate[[#This Row],[Age]]&gt;65,"Senior", TRUE, "Other")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 cm="1">
        <f t="array" ref="V4218">_xlfn.IFS(Aggregate[[#This Row],[Avg Monthly GB Download]]&lt;5,"Less than 5",Aggregate[[#This Row],[Avg Monthly GB Download]]&gt;=10,"10 gb or more", TRUE,"Between 5 and 10 GB")</f>
        <v>10 gb or more</v>
      </c>
      <c r="W4218">
        <v>10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 cm="1">
        <f t="array" ref="J4219">_xlfn.IFS(Aggregate[[#This Row],[Age]]&lt;30,"Under 30",Aggregate[[#This Row],[Age]]&gt;65,"Senior", TRUE, "Other")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 cm="1">
        <f t="array" ref="V4219">_xlfn.IFS(Aggregate[[#This Row],[Avg Monthly GB Download]]&lt;5,"Less than 5",Aggregate[[#This Row],[Avg Monthly GB Download]]&gt;=10,"10 gb or more", TRUE,"Between 5 and 10 GB")</f>
        <v>Between 5 and 10 GB</v>
      </c>
      <c r="W4219">
        <v>6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 cm="1">
        <f t="array" ref="J4220">_xlfn.IFS(Aggregate[[#This Row],[Age]]&lt;30,"Under 30",Aggregate[[#This Row],[Age]]&gt;65,"Senior", TRUE, "Other")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 cm="1">
        <f t="array" ref="V4220">_xlfn.IFS(Aggregate[[#This Row],[Avg Monthly GB Download]]&lt;5,"Less than 5",Aggregate[[#This Row],[Avg Monthly GB Download]]&gt;=10,"10 gb or more", TRUE,"Between 5 and 10 GB")</f>
        <v>Less than 5</v>
      </c>
      <c r="W4220">
        <v>4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 cm="1">
        <f t="array" ref="J4221">_xlfn.IFS(Aggregate[[#This Row],[Age]]&lt;30,"Under 30",Aggregate[[#This Row],[Age]]&gt;65,"Senior", TRUE, "Other")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 cm="1">
        <f t="array" ref="V4221">_xlfn.IFS(Aggregate[[#This Row],[Avg Monthly GB Download]]&lt;5,"Less than 5",Aggregate[[#This Row],[Avg Monthly GB Download]]&gt;=10,"10 gb or more", TRUE,"Between 5 and 10 GB")</f>
        <v>10 gb or more</v>
      </c>
      <c r="W4221">
        <v>15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 cm="1">
        <f t="array" ref="J4222">_xlfn.IFS(Aggregate[[#This Row],[Age]]&lt;30,"Under 30",Aggregate[[#This Row],[Age]]&gt;65,"Senior", TRUE, "Other")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 cm="1">
        <f t="array" ref="V4222">_xlfn.IFS(Aggregate[[#This Row],[Avg Monthly GB Download]]&lt;5,"Less than 5",Aggregate[[#This Row],[Avg Monthly GB Download]]&gt;=10,"10 gb or more", TRUE,"Between 5 and 10 GB")</f>
        <v>10 gb or more</v>
      </c>
      <c r="W4222">
        <v>30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 cm="1">
        <f t="array" ref="J4223">_xlfn.IFS(Aggregate[[#This Row],[Age]]&lt;30,"Under 30",Aggregate[[#This Row],[Age]]&gt;65,"Senior", TRUE, "Other")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 cm="1">
        <f t="array" ref="V4223">_xlfn.IFS(Aggregate[[#This Row],[Avg Monthly GB Download]]&lt;5,"Less than 5",Aggregate[[#This Row],[Avg Monthly GB Download]]&gt;=10,"10 gb or more", TRUE,"Between 5 and 10 GB")</f>
        <v>Less than 5</v>
      </c>
      <c r="W4223">
        <v>2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 cm="1">
        <f t="array" ref="J4224">_xlfn.IFS(Aggregate[[#This Row],[Age]]&lt;30,"Under 30",Aggregate[[#This Row],[Age]]&gt;65,"Senior", TRUE, "Other")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 cm="1">
        <f t="array" ref="V4224">_xlfn.IFS(Aggregate[[#This Row],[Avg Monthly GB Download]]&lt;5,"Less than 5",Aggregate[[#This Row],[Avg Monthly GB Download]]&gt;=10,"10 gb or more", TRUE,"Between 5 and 10 GB")</f>
        <v>Less than 5</v>
      </c>
      <c r="W4224">
        <v>1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 cm="1">
        <f t="array" ref="J4225">_xlfn.IFS(Aggregate[[#This Row],[Age]]&lt;30,"Under 30",Aggregate[[#This Row],[Age]]&gt;65,"Senior", TRUE, "Other")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 cm="1">
        <f t="array" ref="V4225">_xlfn.IFS(Aggregate[[#This Row],[Avg Monthly GB Download]]&lt;5,"Less than 5",Aggregate[[#This Row],[Avg Monthly GB Download]]&gt;=10,"10 gb or more", TRUE,"Between 5 and 10 GB")</f>
        <v>10 gb or more</v>
      </c>
      <c r="W4225">
        <v>12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 cm="1">
        <f t="array" ref="J4226">_xlfn.IFS(Aggregate[[#This Row],[Age]]&lt;30,"Under 30",Aggregate[[#This Row],[Age]]&gt;65,"Senior", TRUE, "Other")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 cm="1">
        <f t="array" ref="V4226">_xlfn.IFS(Aggregate[[#This Row],[Avg Monthly GB Download]]&lt;5,"Less than 5",Aggregate[[#This Row],[Avg Monthly GB Download]]&gt;=10,"10 gb or more", TRUE,"Between 5 and 10 GB")</f>
        <v>Less than 5</v>
      </c>
      <c r="W4226">
        <v>4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 cm="1">
        <f t="array" ref="J4227">_xlfn.IFS(Aggregate[[#This Row],[Age]]&lt;30,"Under 30",Aggregate[[#This Row],[Age]]&gt;65,"Senior", TRUE, "Other")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 cm="1">
        <f t="array" ref="V4227">_xlfn.IFS(Aggregate[[#This Row],[Avg Monthly GB Download]]&lt;5,"Less than 5",Aggregate[[#This Row],[Avg Monthly GB Download]]&gt;=10,"10 gb or more", TRUE,"Between 5 and 10 GB")</f>
        <v>Less than 5</v>
      </c>
      <c r="W4227">
        <v>1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 cm="1">
        <f t="array" ref="J4228">_xlfn.IFS(Aggregate[[#This Row],[Age]]&lt;30,"Under 30",Aggregate[[#This Row],[Age]]&gt;65,"Senior", TRUE, "Other")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 cm="1">
        <f t="array" ref="V4228">_xlfn.IFS(Aggregate[[#This Row],[Avg Monthly GB Download]]&lt;5,"Less than 5",Aggregate[[#This Row],[Avg Monthly GB Download]]&gt;=10,"10 gb or more", TRUE,"Between 5 and 10 GB")</f>
        <v>Less than 5</v>
      </c>
      <c r="W4228">
        <v>4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 cm="1">
        <f t="array" ref="J4229">_xlfn.IFS(Aggregate[[#This Row],[Age]]&lt;30,"Under 30",Aggregate[[#This Row],[Age]]&gt;65,"Senior", TRUE, "Other")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 cm="1">
        <f t="array" ref="V4229">_xlfn.IFS(Aggregate[[#This Row],[Avg Monthly GB Download]]&lt;5,"Less than 5",Aggregate[[#This Row],[Avg Monthly GB Download]]&gt;=10,"10 gb or more", TRUE,"Between 5 and 10 GB")</f>
        <v>Between 5 and 10 GB</v>
      </c>
      <c r="W4229">
        <v>6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 cm="1">
        <f t="array" ref="J4230">_xlfn.IFS(Aggregate[[#This Row],[Age]]&lt;30,"Under 30",Aggregate[[#This Row],[Age]]&gt;65,"Senior", TRUE, "Other")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 cm="1">
        <f t="array" ref="V4230">_xlfn.IFS(Aggregate[[#This Row],[Avg Monthly GB Download]]&lt;5,"Less than 5",Aggregate[[#This Row],[Avg Monthly GB Download]]&gt;=10,"10 gb or more", TRUE,"Between 5 and 10 GB")</f>
        <v>Between 5 and 10 GB</v>
      </c>
      <c r="W4230">
        <v>8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 cm="1">
        <f t="array" ref="J4231">_xlfn.IFS(Aggregate[[#This Row],[Age]]&lt;30,"Under 30",Aggregate[[#This Row],[Age]]&gt;65,"Senior", TRUE, "Other")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 cm="1">
        <f t="array" ref="V4231">_xlfn.IFS(Aggregate[[#This Row],[Avg Monthly GB Download]]&lt;5,"Less than 5",Aggregate[[#This Row],[Avg Monthly GB Download]]&gt;=10,"10 gb or more", TRUE,"Between 5 and 10 GB")</f>
        <v>Less than 5</v>
      </c>
      <c r="W4231">
        <v>2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 cm="1">
        <f t="array" ref="J4232">_xlfn.IFS(Aggregate[[#This Row],[Age]]&lt;30,"Under 30",Aggregate[[#This Row],[Age]]&gt;65,"Senior", TRUE, "Other")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 cm="1">
        <f t="array" ref="V4232">_xlfn.IFS(Aggregate[[#This Row],[Avg Monthly GB Download]]&lt;5,"Less than 5",Aggregate[[#This Row],[Avg Monthly GB Download]]&gt;=10,"10 gb or more", TRUE,"Between 5 and 10 GB")</f>
        <v>Less than 5</v>
      </c>
      <c r="W4232">
        <v>3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 cm="1">
        <f t="array" ref="J4233">_xlfn.IFS(Aggregate[[#This Row],[Age]]&lt;30,"Under 30",Aggregate[[#This Row],[Age]]&gt;65,"Senior", TRUE, "Other")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 cm="1">
        <f t="array" ref="V4233">_xlfn.IFS(Aggregate[[#This Row],[Avg Monthly GB Download]]&lt;5,"Less than 5",Aggregate[[#This Row],[Avg Monthly GB Download]]&gt;=10,"10 gb or more", TRUE,"Between 5 and 10 GB")</f>
        <v>10 gb or more</v>
      </c>
      <c r="W4233">
        <v>19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 cm="1">
        <f t="array" ref="J4234">_xlfn.IFS(Aggregate[[#This Row],[Age]]&lt;30,"Under 30",Aggregate[[#This Row],[Age]]&gt;65,"Senior", TRUE, "Other")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 cm="1">
        <f t="array" ref="V4234">_xlfn.IFS(Aggregate[[#This Row],[Avg Monthly GB Download]]&lt;5,"Less than 5",Aggregate[[#This Row],[Avg Monthly GB Download]]&gt;=10,"10 gb or more", TRUE,"Between 5 and 10 GB")</f>
        <v>Less than 5</v>
      </c>
      <c r="W4234">
        <v>1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 cm="1">
        <f t="array" ref="J4235">_xlfn.IFS(Aggregate[[#This Row],[Age]]&lt;30,"Under 30",Aggregate[[#This Row],[Age]]&gt;65,"Senior", TRUE, "Other")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 cm="1">
        <f t="array" ref="V4235">_xlfn.IFS(Aggregate[[#This Row],[Avg Monthly GB Download]]&lt;5,"Less than 5",Aggregate[[#This Row],[Avg Monthly GB Download]]&gt;=10,"10 gb or more", TRUE,"Between 5 and 10 GB")</f>
        <v>10 gb or more</v>
      </c>
      <c r="W4235">
        <v>37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 cm="1">
        <f t="array" ref="J4236">_xlfn.IFS(Aggregate[[#This Row],[Age]]&lt;30,"Under 30",Aggregate[[#This Row],[Age]]&gt;65,"Senior", TRUE, "Other")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 cm="1">
        <f t="array" ref="V4236">_xlfn.IFS(Aggregate[[#This Row],[Avg Monthly GB Download]]&lt;5,"Less than 5",Aggregate[[#This Row],[Avg Monthly GB Download]]&gt;=10,"10 gb or more", TRUE,"Between 5 and 10 GB")</f>
        <v>Less than 5</v>
      </c>
      <c r="W4236">
        <v>3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 cm="1">
        <f t="array" ref="J4237">_xlfn.IFS(Aggregate[[#This Row],[Age]]&lt;30,"Under 30",Aggregate[[#This Row],[Age]]&gt;65,"Senior", TRUE, "Other")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 cm="1">
        <f t="array" ref="V4237">_xlfn.IFS(Aggregate[[#This Row],[Avg Monthly GB Download]]&lt;5,"Less than 5",Aggregate[[#This Row],[Avg Monthly GB Download]]&gt;=10,"10 gb or more", TRUE,"Between 5 and 10 GB")</f>
        <v>10 gb or more</v>
      </c>
      <c r="W4237">
        <v>24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 cm="1">
        <f t="array" ref="J4238">_xlfn.IFS(Aggregate[[#This Row],[Age]]&lt;30,"Under 30",Aggregate[[#This Row],[Age]]&gt;65,"Senior", TRUE, "Other")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 cm="1">
        <f t="array" ref="V4238">_xlfn.IFS(Aggregate[[#This Row],[Avg Monthly GB Download]]&lt;5,"Less than 5",Aggregate[[#This Row],[Avg Monthly GB Download]]&gt;=10,"10 gb or more", TRUE,"Between 5 and 10 GB")</f>
        <v>10 gb or more</v>
      </c>
      <c r="W4238">
        <v>18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 cm="1">
        <f t="array" ref="J4239">_xlfn.IFS(Aggregate[[#This Row],[Age]]&lt;30,"Under 30",Aggregate[[#This Row],[Age]]&gt;65,"Senior", TRUE, "Other")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 cm="1">
        <f t="array" ref="V4239">_xlfn.IFS(Aggregate[[#This Row],[Avg Monthly GB Download]]&lt;5,"Less than 5",Aggregate[[#This Row],[Avg Monthly GB Download]]&gt;=10,"10 gb or more", TRUE,"Between 5 and 10 GB")</f>
        <v>Between 5 and 10 GB</v>
      </c>
      <c r="W4239">
        <v>5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 cm="1">
        <f t="array" ref="J4240">_xlfn.IFS(Aggregate[[#This Row],[Age]]&lt;30,"Under 30",Aggregate[[#This Row],[Age]]&gt;65,"Senior", TRUE, "Other")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 cm="1">
        <f t="array" ref="V4240">_xlfn.IFS(Aggregate[[#This Row],[Avg Monthly GB Download]]&lt;5,"Less than 5",Aggregate[[#This Row],[Avg Monthly GB Download]]&gt;=10,"10 gb or more", TRUE,"Between 5 and 10 GB")</f>
        <v>Between 5 and 10 GB</v>
      </c>
      <c r="W4240">
        <v>6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 cm="1">
        <f t="array" ref="J4241">_xlfn.IFS(Aggregate[[#This Row],[Age]]&lt;30,"Under 30",Aggregate[[#This Row],[Age]]&gt;65,"Senior", TRUE, "Other")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 cm="1">
        <f t="array" ref="V4241">_xlfn.IFS(Aggregate[[#This Row],[Avg Monthly GB Download]]&lt;5,"Less than 5",Aggregate[[#This Row],[Avg Monthly GB Download]]&gt;=10,"10 gb or more", TRUE,"Between 5 and 10 GB")</f>
        <v>10 gb or more</v>
      </c>
      <c r="W4241">
        <v>10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 cm="1">
        <f t="array" ref="J4242">_xlfn.IFS(Aggregate[[#This Row],[Age]]&lt;30,"Under 30",Aggregate[[#This Row],[Age]]&gt;65,"Senior", TRUE, "Other")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 cm="1">
        <f t="array" ref="V4242">_xlfn.IFS(Aggregate[[#This Row],[Avg Monthly GB Download]]&lt;5,"Less than 5",Aggregate[[#This Row],[Avg Monthly GB Download]]&gt;=10,"10 gb or more", TRUE,"Between 5 and 10 GB")</f>
        <v>Between 5 and 10 GB</v>
      </c>
      <c r="W4242">
        <v>5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 cm="1">
        <f t="array" ref="J4243">_xlfn.IFS(Aggregate[[#This Row],[Age]]&lt;30,"Under 30",Aggregate[[#This Row],[Age]]&gt;65,"Senior", TRUE, "Other")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 cm="1">
        <f t="array" ref="V4243">_xlfn.IFS(Aggregate[[#This Row],[Avg Monthly GB Download]]&lt;5,"Less than 5",Aggregate[[#This Row],[Avg Monthly GB Download]]&gt;=10,"10 gb or more", TRUE,"Between 5 and 10 GB")</f>
        <v>10 gb or more</v>
      </c>
      <c r="W4243">
        <v>19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 cm="1">
        <f t="array" ref="J4244">_xlfn.IFS(Aggregate[[#This Row],[Age]]&lt;30,"Under 30",Aggregate[[#This Row],[Age]]&gt;65,"Senior", TRUE, "Other")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 cm="1">
        <f t="array" ref="V4244">_xlfn.IFS(Aggregate[[#This Row],[Avg Monthly GB Download]]&lt;5,"Less than 5",Aggregate[[#This Row],[Avg Monthly GB Download]]&gt;=10,"10 gb or more", TRUE,"Between 5 and 10 GB")</f>
        <v>Less than 5</v>
      </c>
      <c r="W4244">
        <v>2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 cm="1">
        <f t="array" ref="J4245">_xlfn.IFS(Aggregate[[#This Row],[Age]]&lt;30,"Under 30",Aggregate[[#This Row],[Age]]&gt;65,"Senior", TRUE, "Other")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 cm="1">
        <f t="array" ref="V4245">_xlfn.IFS(Aggregate[[#This Row],[Avg Monthly GB Download]]&lt;5,"Less than 5",Aggregate[[#This Row],[Avg Monthly GB Download]]&gt;=10,"10 gb or more", TRUE,"Between 5 and 10 GB")</f>
        <v>10 gb or more</v>
      </c>
      <c r="W4245">
        <v>15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 cm="1">
        <f t="array" ref="J4246">_xlfn.IFS(Aggregate[[#This Row],[Age]]&lt;30,"Under 30",Aggregate[[#This Row],[Age]]&gt;65,"Senior", TRUE, "Other")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 cm="1">
        <f t="array" ref="V4246">_xlfn.IFS(Aggregate[[#This Row],[Avg Monthly GB Download]]&lt;5,"Less than 5",Aggregate[[#This Row],[Avg Monthly GB Download]]&gt;=10,"10 gb or more", TRUE,"Between 5 and 10 GB")</f>
        <v>Between 5 and 10 GB</v>
      </c>
      <c r="W4246">
        <v>9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 cm="1">
        <f t="array" ref="J4247">_xlfn.IFS(Aggregate[[#This Row],[Age]]&lt;30,"Under 30",Aggregate[[#This Row],[Age]]&gt;65,"Senior", TRUE, "Other")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 cm="1">
        <f t="array" ref="V4247">_xlfn.IFS(Aggregate[[#This Row],[Avg Monthly GB Download]]&lt;5,"Less than 5",Aggregate[[#This Row],[Avg Monthly GB Download]]&gt;=10,"10 gb or more", TRUE,"Between 5 and 10 GB")</f>
        <v>10 gb or more</v>
      </c>
      <c r="W4247">
        <v>30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 cm="1">
        <f t="array" ref="J4248">_xlfn.IFS(Aggregate[[#This Row],[Age]]&lt;30,"Under 30",Aggregate[[#This Row],[Age]]&gt;65,"Senior", TRUE, "Other")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 cm="1">
        <f t="array" ref="V4248">_xlfn.IFS(Aggregate[[#This Row],[Avg Monthly GB Download]]&lt;5,"Less than 5",Aggregate[[#This Row],[Avg Monthly GB Download]]&gt;=10,"10 gb or more", TRUE,"Between 5 and 10 GB")</f>
        <v>Between 5 and 10 GB</v>
      </c>
      <c r="W4248">
        <v>5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 cm="1">
        <f t="array" ref="J4249">_xlfn.IFS(Aggregate[[#This Row],[Age]]&lt;30,"Under 30",Aggregate[[#This Row],[Age]]&gt;65,"Senior", TRUE, "Other")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 cm="1">
        <f t="array" ref="V4249">_xlfn.IFS(Aggregate[[#This Row],[Avg Monthly GB Download]]&lt;5,"Less than 5",Aggregate[[#This Row],[Avg Monthly GB Download]]&gt;=10,"10 gb or more", TRUE,"Between 5 and 10 GB")</f>
        <v>Less than 5</v>
      </c>
      <c r="W4249">
        <v>2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 cm="1">
        <f t="array" ref="J4250">_xlfn.IFS(Aggregate[[#This Row],[Age]]&lt;30,"Under 30",Aggregate[[#This Row],[Age]]&gt;65,"Senior", TRUE, "Other")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 cm="1">
        <f t="array" ref="V4250">_xlfn.IFS(Aggregate[[#This Row],[Avg Monthly GB Download]]&lt;5,"Less than 5",Aggregate[[#This Row],[Avg Monthly GB Download]]&gt;=10,"10 gb or more", TRUE,"Between 5 and 10 GB")</f>
        <v>Between 5 and 10 GB</v>
      </c>
      <c r="W4250">
        <v>7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 cm="1">
        <f t="array" ref="J4251">_xlfn.IFS(Aggregate[[#This Row],[Age]]&lt;30,"Under 30",Aggregate[[#This Row],[Age]]&gt;65,"Senior", TRUE, "Other")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 cm="1">
        <f t="array" ref="V4251">_xlfn.IFS(Aggregate[[#This Row],[Avg Monthly GB Download]]&lt;5,"Less than 5",Aggregate[[#This Row],[Avg Monthly GB Download]]&gt;=10,"10 gb or more", TRUE,"Between 5 and 10 GB")</f>
        <v>Between 5 and 10 GB</v>
      </c>
      <c r="W4251">
        <v>9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 cm="1">
        <f t="array" ref="J4252">_xlfn.IFS(Aggregate[[#This Row],[Age]]&lt;30,"Under 30",Aggregate[[#This Row],[Age]]&gt;65,"Senior", TRUE, "Other")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 cm="1">
        <f t="array" ref="V4252">_xlfn.IFS(Aggregate[[#This Row],[Avg Monthly GB Download]]&lt;5,"Less than 5",Aggregate[[#This Row],[Avg Monthly GB Download]]&gt;=10,"10 gb or more", TRUE,"Between 5 and 10 GB")</f>
        <v>Less than 5</v>
      </c>
      <c r="W4252">
        <v>1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 cm="1">
        <f t="array" ref="J4253">_xlfn.IFS(Aggregate[[#This Row],[Age]]&lt;30,"Under 30",Aggregate[[#This Row],[Age]]&gt;65,"Senior", TRUE, "Other")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 cm="1">
        <f t="array" ref="V4253">_xlfn.IFS(Aggregate[[#This Row],[Avg Monthly GB Download]]&lt;5,"Less than 5",Aggregate[[#This Row],[Avg Monthly GB Download]]&gt;=10,"10 gb or more", TRUE,"Between 5 and 10 GB")</f>
        <v>10 gb or more</v>
      </c>
      <c r="W4253">
        <v>13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 cm="1">
        <f t="array" ref="J4254">_xlfn.IFS(Aggregate[[#This Row],[Age]]&lt;30,"Under 30",Aggregate[[#This Row],[Age]]&gt;65,"Senior", TRUE, "Other")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 cm="1">
        <f t="array" ref="V4254">_xlfn.IFS(Aggregate[[#This Row],[Avg Monthly GB Download]]&lt;5,"Less than 5",Aggregate[[#This Row],[Avg Monthly GB Download]]&gt;=10,"10 gb or more", TRUE,"Between 5 and 10 GB")</f>
        <v>10 gb or more</v>
      </c>
      <c r="W4254">
        <v>14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 cm="1">
        <f t="array" ref="J4255">_xlfn.IFS(Aggregate[[#This Row],[Age]]&lt;30,"Under 30",Aggregate[[#This Row],[Age]]&gt;65,"Senior", TRUE, "Other")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 cm="1">
        <f t="array" ref="V4255">_xlfn.IFS(Aggregate[[#This Row],[Avg Monthly GB Download]]&lt;5,"Less than 5",Aggregate[[#This Row],[Avg Monthly GB Download]]&gt;=10,"10 gb or more", TRUE,"Between 5 and 10 GB")</f>
        <v>Less than 5</v>
      </c>
      <c r="W4255">
        <v>2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 cm="1">
        <f t="array" ref="J4256">_xlfn.IFS(Aggregate[[#This Row],[Age]]&lt;30,"Under 30",Aggregate[[#This Row],[Age]]&gt;65,"Senior", TRUE, "Other")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 cm="1">
        <f t="array" ref="V4256">_xlfn.IFS(Aggregate[[#This Row],[Avg Monthly GB Download]]&lt;5,"Less than 5",Aggregate[[#This Row],[Avg Monthly GB Download]]&gt;=10,"10 gb or more", TRUE,"Between 5 and 10 GB")</f>
        <v>Less than 5</v>
      </c>
      <c r="W4256">
        <v>3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 cm="1">
        <f t="array" ref="J4257">_xlfn.IFS(Aggregate[[#This Row],[Age]]&lt;30,"Under 30",Aggregate[[#This Row],[Age]]&gt;65,"Senior", TRUE, "Other")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 cm="1">
        <f t="array" ref="V4257">_xlfn.IFS(Aggregate[[#This Row],[Avg Monthly GB Download]]&lt;5,"Less than 5",Aggregate[[#This Row],[Avg Monthly GB Download]]&gt;=10,"10 gb or more", TRUE,"Between 5 and 10 GB")</f>
        <v>10 gb or more</v>
      </c>
      <c r="W4257">
        <v>11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 cm="1">
        <f t="array" ref="J4258">_xlfn.IFS(Aggregate[[#This Row],[Age]]&lt;30,"Under 30",Aggregate[[#This Row],[Age]]&gt;65,"Senior", TRUE, "Other")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 cm="1">
        <f t="array" ref="V4258">_xlfn.IFS(Aggregate[[#This Row],[Avg Monthly GB Download]]&lt;5,"Less than 5",Aggregate[[#This Row],[Avg Monthly GB Download]]&gt;=10,"10 gb or more", TRUE,"Between 5 and 10 GB")</f>
        <v>10 gb or more</v>
      </c>
      <c r="W4258">
        <v>15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 cm="1">
        <f t="array" ref="J4259">_xlfn.IFS(Aggregate[[#This Row],[Age]]&lt;30,"Under 30",Aggregate[[#This Row],[Age]]&gt;65,"Senior", TRUE, "Other")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 cm="1">
        <f t="array" ref="V4259">_xlfn.IFS(Aggregate[[#This Row],[Avg Monthly GB Download]]&lt;5,"Less than 5",Aggregate[[#This Row],[Avg Monthly GB Download]]&gt;=10,"10 gb or more", TRUE,"Between 5 and 10 GB")</f>
        <v>Less than 5</v>
      </c>
      <c r="W4259">
        <v>1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 cm="1">
        <f t="array" ref="J4260">_xlfn.IFS(Aggregate[[#This Row],[Age]]&lt;30,"Under 30",Aggregate[[#This Row],[Age]]&gt;65,"Senior", TRUE, "Other")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 cm="1">
        <f t="array" ref="V4260">_xlfn.IFS(Aggregate[[#This Row],[Avg Monthly GB Download]]&lt;5,"Less than 5",Aggregate[[#This Row],[Avg Monthly GB Download]]&gt;=10,"10 gb or more", TRUE,"Between 5 and 10 GB")</f>
        <v>Between 5 and 10 GB</v>
      </c>
      <c r="W4260">
        <v>6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 cm="1">
        <f t="array" ref="J4261">_xlfn.IFS(Aggregate[[#This Row],[Age]]&lt;30,"Under 30",Aggregate[[#This Row],[Age]]&gt;65,"Senior", TRUE, "Other")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 cm="1">
        <f t="array" ref="V4261">_xlfn.IFS(Aggregate[[#This Row],[Avg Monthly GB Download]]&lt;5,"Less than 5",Aggregate[[#This Row],[Avg Monthly GB Download]]&gt;=10,"10 gb or more", TRUE,"Between 5 and 10 GB")</f>
        <v>Between 5 and 10 GB</v>
      </c>
      <c r="W4261">
        <v>5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 cm="1">
        <f t="array" ref="J4262">_xlfn.IFS(Aggregate[[#This Row],[Age]]&lt;30,"Under 30",Aggregate[[#This Row],[Age]]&gt;65,"Senior", TRUE, "Other")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 cm="1">
        <f t="array" ref="V4262">_xlfn.IFS(Aggregate[[#This Row],[Avg Monthly GB Download]]&lt;5,"Less than 5",Aggregate[[#This Row],[Avg Monthly GB Download]]&gt;=10,"10 gb or more", TRUE,"Between 5 and 10 GB")</f>
        <v>Between 5 and 10 GB</v>
      </c>
      <c r="W4262">
        <v>5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 cm="1">
        <f t="array" ref="J4263">_xlfn.IFS(Aggregate[[#This Row],[Age]]&lt;30,"Under 30",Aggregate[[#This Row],[Age]]&gt;65,"Senior", TRUE, "Other")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 cm="1">
        <f t="array" ref="V4263">_xlfn.IFS(Aggregate[[#This Row],[Avg Monthly GB Download]]&lt;5,"Less than 5",Aggregate[[#This Row],[Avg Monthly GB Download]]&gt;=10,"10 gb or more", TRUE,"Between 5 and 10 GB")</f>
        <v>Between 5 and 10 GB</v>
      </c>
      <c r="W4263">
        <v>6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 cm="1">
        <f t="array" ref="J4264">_xlfn.IFS(Aggregate[[#This Row],[Age]]&lt;30,"Under 30",Aggregate[[#This Row],[Age]]&gt;65,"Senior", TRUE, "Other")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 cm="1">
        <f t="array" ref="V4264">_xlfn.IFS(Aggregate[[#This Row],[Avg Monthly GB Download]]&lt;5,"Less than 5",Aggregate[[#This Row],[Avg Monthly GB Download]]&gt;=10,"10 gb or more", TRUE,"Between 5 and 10 GB")</f>
        <v>Between 5 and 10 GB</v>
      </c>
      <c r="W4264">
        <v>6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 cm="1">
        <f t="array" ref="J4265">_xlfn.IFS(Aggregate[[#This Row],[Age]]&lt;30,"Under 30",Aggregate[[#This Row],[Age]]&gt;65,"Senior", TRUE, "Other")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 cm="1">
        <f t="array" ref="V4265">_xlfn.IFS(Aggregate[[#This Row],[Avg Monthly GB Download]]&lt;5,"Less than 5",Aggregate[[#This Row],[Avg Monthly GB Download]]&gt;=10,"10 gb or more", TRUE,"Between 5 and 10 GB")</f>
        <v>Less than 5</v>
      </c>
      <c r="W4265">
        <v>3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 cm="1">
        <f t="array" ref="J4266">_xlfn.IFS(Aggregate[[#This Row],[Age]]&lt;30,"Under 30",Aggregate[[#This Row],[Age]]&gt;65,"Senior", TRUE, "Other")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 cm="1">
        <f t="array" ref="V4266">_xlfn.IFS(Aggregate[[#This Row],[Avg Monthly GB Download]]&lt;5,"Less than 5",Aggregate[[#This Row],[Avg Monthly GB Download]]&gt;=10,"10 gb or more", TRUE,"Between 5 and 10 GB")</f>
        <v>Between 5 and 10 GB</v>
      </c>
      <c r="W4266">
        <v>5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 cm="1">
        <f t="array" ref="J4267">_xlfn.IFS(Aggregate[[#This Row],[Age]]&lt;30,"Under 30",Aggregate[[#This Row],[Age]]&gt;65,"Senior", TRUE, "Other")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 cm="1">
        <f t="array" ref="V4267">_xlfn.IFS(Aggregate[[#This Row],[Avg Monthly GB Download]]&lt;5,"Less than 5",Aggregate[[#This Row],[Avg Monthly GB Download]]&gt;=10,"10 gb or more", TRUE,"Between 5 and 10 GB")</f>
        <v>Between 5 and 10 GB</v>
      </c>
      <c r="W4267">
        <v>5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 cm="1">
        <f t="array" ref="J4268">_xlfn.IFS(Aggregate[[#This Row],[Age]]&lt;30,"Under 30",Aggregate[[#This Row],[Age]]&gt;65,"Senior", TRUE, "Other")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 cm="1">
        <f t="array" ref="V4268">_xlfn.IFS(Aggregate[[#This Row],[Avg Monthly GB Download]]&lt;5,"Less than 5",Aggregate[[#This Row],[Avg Monthly GB Download]]&gt;=10,"10 gb or more", TRUE,"Between 5 and 10 GB")</f>
        <v>Less than 5</v>
      </c>
      <c r="W4268">
        <v>1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 cm="1">
        <f t="array" ref="J4269">_xlfn.IFS(Aggregate[[#This Row],[Age]]&lt;30,"Under 30",Aggregate[[#This Row],[Age]]&gt;65,"Senior", TRUE, "Other")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 cm="1">
        <f t="array" ref="V4269">_xlfn.IFS(Aggregate[[#This Row],[Avg Monthly GB Download]]&lt;5,"Less than 5",Aggregate[[#This Row],[Avg Monthly GB Download]]&gt;=10,"10 gb or more", TRUE,"Between 5 and 10 GB")</f>
        <v>Less than 5</v>
      </c>
      <c r="W4269">
        <v>2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 cm="1">
        <f t="array" ref="J4270">_xlfn.IFS(Aggregate[[#This Row],[Age]]&lt;30,"Under 30",Aggregate[[#This Row],[Age]]&gt;65,"Senior", TRUE, "Other")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 cm="1">
        <f t="array" ref="V4270">_xlfn.IFS(Aggregate[[#This Row],[Avg Monthly GB Download]]&lt;5,"Less than 5",Aggregate[[#This Row],[Avg Monthly GB Download]]&gt;=10,"10 gb or more", TRUE,"Between 5 and 10 GB")</f>
        <v>Between 5 and 10 GB</v>
      </c>
      <c r="W4270">
        <v>6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 cm="1">
        <f t="array" ref="J4271">_xlfn.IFS(Aggregate[[#This Row],[Age]]&lt;30,"Under 30",Aggregate[[#This Row],[Age]]&gt;65,"Senior", TRUE, "Other")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 cm="1">
        <f t="array" ref="V4271">_xlfn.IFS(Aggregate[[#This Row],[Avg Monthly GB Download]]&lt;5,"Less than 5",Aggregate[[#This Row],[Avg Monthly GB Download]]&gt;=10,"10 gb or more", TRUE,"Between 5 and 10 GB")</f>
        <v>Between 5 and 10 GB</v>
      </c>
      <c r="W4271">
        <v>6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 cm="1">
        <f t="array" ref="J4272">_xlfn.IFS(Aggregate[[#This Row],[Age]]&lt;30,"Under 30",Aggregate[[#This Row],[Age]]&gt;65,"Senior", TRUE, "Other")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 cm="1">
        <f t="array" ref="V4272">_xlfn.IFS(Aggregate[[#This Row],[Avg Monthly GB Download]]&lt;5,"Less than 5",Aggregate[[#This Row],[Avg Monthly GB Download]]&gt;=10,"10 gb or more", TRUE,"Between 5 and 10 GB")</f>
        <v>Less than 5</v>
      </c>
      <c r="W4272">
        <v>2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 cm="1">
        <f t="array" ref="J4273">_xlfn.IFS(Aggregate[[#This Row],[Age]]&lt;30,"Under 30",Aggregate[[#This Row],[Age]]&gt;65,"Senior", TRUE, "Other")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 cm="1">
        <f t="array" ref="V4273">_xlfn.IFS(Aggregate[[#This Row],[Avg Monthly GB Download]]&lt;5,"Less than 5",Aggregate[[#This Row],[Avg Monthly GB Download]]&gt;=10,"10 gb or more", TRUE,"Between 5 and 10 GB")</f>
        <v>Between 5 and 10 GB</v>
      </c>
      <c r="W4273">
        <v>6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 cm="1">
        <f t="array" ref="J4274">_xlfn.IFS(Aggregate[[#This Row],[Age]]&lt;30,"Under 30",Aggregate[[#This Row],[Age]]&gt;65,"Senior", TRUE, "Other")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 cm="1">
        <f t="array" ref="V4274">_xlfn.IFS(Aggregate[[#This Row],[Avg Monthly GB Download]]&lt;5,"Less than 5",Aggregate[[#This Row],[Avg Monthly GB Download]]&gt;=10,"10 gb or more", TRUE,"Between 5 and 10 GB")</f>
        <v>Less than 5</v>
      </c>
      <c r="W4274">
        <v>2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 cm="1">
        <f t="array" ref="J4275">_xlfn.IFS(Aggregate[[#This Row],[Age]]&lt;30,"Under 30",Aggregate[[#This Row],[Age]]&gt;65,"Senior", TRUE, "Other")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 cm="1">
        <f t="array" ref="V4275">_xlfn.IFS(Aggregate[[#This Row],[Avg Monthly GB Download]]&lt;5,"Less than 5",Aggregate[[#This Row],[Avg Monthly GB Download]]&gt;=10,"10 gb or more", TRUE,"Between 5 and 10 GB")</f>
        <v>Between 5 and 10 GB</v>
      </c>
      <c r="W4275">
        <v>6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 cm="1">
        <f t="array" ref="J4276">_xlfn.IFS(Aggregate[[#This Row],[Age]]&lt;30,"Under 30",Aggregate[[#This Row],[Age]]&gt;65,"Senior", TRUE, "Other")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 cm="1">
        <f t="array" ref="V4276">_xlfn.IFS(Aggregate[[#This Row],[Avg Monthly GB Download]]&lt;5,"Less than 5",Aggregate[[#This Row],[Avg Monthly GB Download]]&gt;=10,"10 gb or more", TRUE,"Between 5 and 10 GB")</f>
        <v>10 gb or more</v>
      </c>
      <c r="W4276">
        <v>24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 cm="1">
        <f t="array" ref="J4277">_xlfn.IFS(Aggregate[[#This Row],[Age]]&lt;30,"Under 30",Aggregate[[#This Row],[Age]]&gt;65,"Senior", TRUE, "Other")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 cm="1">
        <f t="array" ref="V4277">_xlfn.IFS(Aggregate[[#This Row],[Avg Monthly GB Download]]&lt;5,"Less than 5",Aggregate[[#This Row],[Avg Monthly GB Download]]&gt;=10,"10 gb or more", TRUE,"Between 5 and 10 GB")</f>
        <v>10 gb or more</v>
      </c>
      <c r="W4277">
        <v>18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 cm="1">
        <f t="array" ref="J4278">_xlfn.IFS(Aggregate[[#This Row],[Age]]&lt;30,"Under 30",Aggregate[[#This Row],[Age]]&gt;65,"Senior", TRUE, "Other")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 cm="1">
        <f t="array" ref="V4278">_xlfn.IFS(Aggregate[[#This Row],[Avg Monthly GB Download]]&lt;5,"Less than 5",Aggregate[[#This Row],[Avg Monthly GB Download]]&gt;=10,"10 gb or more", TRUE,"Between 5 and 10 GB")</f>
        <v>10 gb or more</v>
      </c>
      <c r="W4278">
        <v>38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 cm="1">
        <f t="array" ref="J4279">_xlfn.IFS(Aggregate[[#This Row],[Age]]&lt;30,"Under 30",Aggregate[[#This Row],[Age]]&gt;65,"Senior", TRUE, "Other")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 cm="1">
        <f t="array" ref="V4279">_xlfn.IFS(Aggregate[[#This Row],[Avg Monthly GB Download]]&lt;5,"Less than 5",Aggregate[[#This Row],[Avg Monthly GB Download]]&gt;=10,"10 gb or more", TRUE,"Between 5 and 10 GB")</f>
        <v>10 gb or more</v>
      </c>
      <c r="W4279">
        <v>10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 cm="1">
        <f t="array" ref="J4280">_xlfn.IFS(Aggregate[[#This Row],[Age]]&lt;30,"Under 30",Aggregate[[#This Row],[Age]]&gt;65,"Senior", TRUE, "Other")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 cm="1">
        <f t="array" ref="V4280">_xlfn.IFS(Aggregate[[#This Row],[Avg Monthly GB Download]]&lt;5,"Less than 5",Aggregate[[#This Row],[Avg Monthly GB Download]]&gt;=10,"10 gb or more", TRUE,"Between 5 and 10 GB")</f>
        <v>Less than 5</v>
      </c>
      <c r="W4280">
        <v>4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 cm="1">
        <f t="array" ref="J4281">_xlfn.IFS(Aggregate[[#This Row],[Age]]&lt;30,"Under 30",Aggregate[[#This Row],[Age]]&gt;65,"Senior", TRUE, "Other")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 cm="1">
        <f t="array" ref="V4281">_xlfn.IFS(Aggregate[[#This Row],[Avg Monthly GB Download]]&lt;5,"Less than 5",Aggregate[[#This Row],[Avg Monthly GB Download]]&gt;=10,"10 gb or more", TRUE,"Between 5 and 10 GB")</f>
        <v>Less than 5</v>
      </c>
      <c r="W4281">
        <v>1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 cm="1">
        <f t="array" ref="J4282">_xlfn.IFS(Aggregate[[#This Row],[Age]]&lt;30,"Under 30",Aggregate[[#This Row],[Age]]&gt;65,"Senior", TRUE, "Other")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 cm="1">
        <f t="array" ref="V4282">_xlfn.IFS(Aggregate[[#This Row],[Avg Monthly GB Download]]&lt;5,"Less than 5",Aggregate[[#This Row],[Avg Monthly GB Download]]&gt;=10,"10 gb or more", TRUE,"Between 5 and 10 GB")</f>
        <v>Between 5 and 10 GB</v>
      </c>
      <c r="W4282">
        <v>7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 cm="1">
        <f t="array" ref="J4283">_xlfn.IFS(Aggregate[[#This Row],[Age]]&lt;30,"Under 30",Aggregate[[#This Row],[Age]]&gt;65,"Senior", TRUE, "Other")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 cm="1">
        <f t="array" ref="V4283">_xlfn.IFS(Aggregate[[#This Row],[Avg Monthly GB Download]]&lt;5,"Less than 5",Aggregate[[#This Row],[Avg Monthly GB Download]]&gt;=10,"10 gb or more", TRUE,"Between 5 and 10 GB")</f>
        <v>Between 5 and 10 GB</v>
      </c>
      <c r="W4283">
        <v>8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 cm="1">
        <f t="array" ref="J4284">_xlfn.IFS(Aggregate[[#This Row],[Age]]&lt;30,"Under 30",Aggregate[[#This Row],[Age]]&gt;65,"Senior", TRUE, "Other")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 cm="1">
        <f t="array" ref="V4284">_xlfn.IFS(Aggregate[[#This Row],[Avg Monthly GB Download]]&lt;5,"Less than 5",Aggregate[[#This Row],[Avg Monthly GB Download]]&gt;=10,"10 gb or more", TRUE,"Between 5 and 10 GB")</f>
        <v>Between 5 and 10 GB</v>
      </c>
      <c r="W4284">
        <v>5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 cm="1">
        <f t="array" ref="J4285">_xlfn.IFS(Aggregate[[#This Row],[Age]]&lt;30,"Under 30",Aggregate[[#This Row],[Age]]&gt;65,"Senior", TRUE, "Other")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 cm="1">
        <f t="array" ref="V4285">_xlfn.IFS(Aggregate[[#This Row],[Avg Monthly GB Download]]&lt;5,"Less than 5",Aggregate[[#This Row],[Avg Monthly GB Download]]&gt;=10,"10 gb or more", TRUE,"Between 5 and 10 GB")</f>
        <v>Less than 5</v>
      </c>
      <c r="W4285">
        <v>1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 cm="1">
        <f t="array" ref="J4286">_xlfn.IFS(Aggregate[[#This Row],[Age]]&lt;30,"Under 30",Aggregate[[#This Row],[Age]]&gt;65,"Senior", TRUE, "Other")</f>
        <v>Other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 cm="1">
        <f t="array" ref="V4286">_xlfn.IFS(Aggregate[[#This Row],[Avg Monthly GB Download]]&lt;5,"Less than 5",Aggregate[[#This Row],[Avg Monthly GB Download]]&gt;=10,"10 gb or more", TRUE,"Between 5 and 10 GB")</f>
        <v>Less than 5</v>
      </c>
      <c r="W4286">
        <v>3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 cm="1">
        <f t="array" ref="J4287">_xlfn.IFS(Aggregate[[#This Row],[Age]]&lt;30,"Under 30",Aggregate[[#This Row],[Age]]&gt;65,"Senior", TRUE, "Other")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 cm="1">
        <f t="array" ref="V4287">_xlfn.IFS(Aggregate[[#This Row],[Avg Monthly GB Download]]&lt;5,"Less than 5",Aggregate[[#This Row],[Avg Monthly GB Download]]&gt;=10,"10 gb or more", TRUE,"Between 5 and 10 GB")</f>
        <v>Less than 5</v>
      </c>
      <c r="W4287">
        <v>3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 cm="1">
        <f t="array" ref="J4288">_xlfn.IFS(Aggregate[[#This Row],[Age]]&lt;30,"Under 30",Aggregate[[#This Row],[Age]]&gt;65,"Senior", TRUE, "Other")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 cm="1">
        <f t="array" ref="V4288">_xlfn.IFS(Aggregate[[#This Row],[Avg Monthly GB Download]]&lt;5,"Less than 5",Aggregate[[#This Row],[Avg Monthly GB Download]]&gt;=10,"10 gb or more", TRUE,"Between 5 and 10 GB")</f>
        <v>Less than 5</v>
      </c>
      <c r="W4288">
        <v>3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 cm="1">
        <f t="array" ref="J4289">_xlfn.IFS(Aggregate[[#This Row],[Age]]&lt;30,"Under 30",Aggregate[[#This Row],[Age]]&gt;65,"Senior", TRUE, "Other")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 cm="1">
        <f t="array" ref="V4289">_xlfn.IFS(Aggregate[[#This Row],[Avg Monthly GB Download]]&lt;5,"Less than 5",Aggregate[[#This Row],[Avg Monthly GB Download]]&gt;=10,"10 gb or more", TRUE,"Between 5 and 10 GB")</f>
        <v>10 gb or more</v>
      </c>
      <c r="W4289">
        <v>27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 cm="1">
        <f t="array" ref="J4290">_xlfn.IFS(Aggregate[[#This Row],[Age]]&lt;30,"Under 30",Aggregate[[#This Row],[Age]]&gt;65,"Senior", TRUE, "Other")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 cm="1">
        <f t="array" ref="V4290">_xlfn.IFS(Aggregate[[#This Row],[Avg Monthly GB Download]]&lt;5,"Less than 5",Aggregate[[#This Row],[Avg Monthly GB Download]]&gt;=10,"10 gb or more", TRUE,"Between 5 and 10 GB")</f>
        <v>Less than 5</v>
      </c>
      <c r="W4290">
        <v>2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 cm="1">
        <f t="array" ref="J4291">_xlfn.IFS(Aggregate[[#This Row],[Age]]&lt;30,"Under 30",Aggregate[[#This Row],[Age]]&gt;65,"Senior", TRUE, "Other")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 cm="1">
        <f t="array" ref="V4291">_xlfn.IFS(Aggregate[[#This Row],[Avg Monthly GB Download]]&lt;5,"Less than 5",Aggregate[[#This Row],[Avg Monthly GB Download]]&gt;=10,"10 gb or more", TRUE,"Between 5 and 10 GB")</f>
        <v>Less than 5</v>
      </c>
      <c r="W4291">
        <v>3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 cm="1">
        <f t="array" ref="J4292">_xlfn.IFS(Aggregate[[#This Row],[Age]]&lt;30,"Under 30",Aggregate[[#This Row],[Age]]&gt;65,"Senior", TRUE, "Other")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 cm="1">
        <f t="array" ref="V4292">_xlfn.IFS(Aggregate[[#This Row],[Avg Monthly GB Download]]&lt;5,"Less than 5",Aggregate[[#This Row],[Avg Monthly GB Download]]&gt;=10,"10 gb or more", TRUE,"Between 5 and 10 GB")</f>
        <v>Between 5 and 10 GB</v>
      </c>
      <c r="W4292">
        <v>7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 cm="1">
        <f t="array" ref="J4293">_xlfn.IFS(Aggregate[[#This Row],[Age]]&lt;30,"Under 30",Aggregate[[#This Row],[Age]]&gt;65,"Senior", TRUE, "Other")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 cm="1">
        <f t="array" ref="V4293">_xlfn.IFS(Aggregate[[#This Row],[Avg Monthly GB Download]]&lt;5,"Less than 5",Aggregate[[#This Row],[Avg Monthly GB Download]]&gt;=10,"10 gb or more", TRUE,"Between 5 and 10 GB")</f>
        <v>Less than 5</v>
      </c>
      <c r="W4293">
        <v>1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 cm="1">
        <f t="array" ref="J4294">_xlfn.IFS(Aggregate[[#This Row],[Age]]&lt;30,"Under 30",Aggregate[[#This Row],[Age]]&gt;65,"Senior", TRUE, "Other")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 cm="1">
        <f t="array" ref="V4294">_xlfn.IFS(Aggregate[[#This Row],[Avg Monthly GB Download]]&lt;5,"Less than 5",Aggregate[[#This Row],[Avg Monthly GB Download]]&gt;=10,"10 gb or more", TRUE,"Between 5 and 10 GB")</f>
        <v>10 gb or more</v>
      </c>
      <c r="W4294">
        <v>20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 cm="1">
        <f t="array" ref="J4295">_xlfn.IFS(Aggregate[[#This Row],[Age]]&lt;30,"Under 30",Aggregate[[#This Row],[Age]]&gt;65,"Senior", TRUE, "Other")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 cm="1">
        <f t="array" ref="V4295">_xlfn.IFS(Aggregate[[#This Row],[Avg Monthly GB Download]]&lt;5,"Less than 5",Aggregate[[#This Row],[Avg Monthly GB Download]]&gt;=10,"10 gb or more", TRUE,"Between 5 and 10 GB")</f>
        <v>10 gb or more</v>
      </c>
      <c r="W4295">
        <v>13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 cm="1">
        <f t="array" ref="J4296">_xlfn.IFS(Aggregate[[#This Row],[Age]]&lt;30,"Under 30",Aggregate[[#This Row],[Age]]&gt;65,"Senior", TRUE, "Other")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 cm="1">
        <f t="array" ref="V4296">_xlfn.IFS(Aggregate[[#This Row],[Avg Monthly GB Download]]&lt;5,"Less than 5",Aggregate[[#This Row],[Avg Monthly GB Download]]&gt;=10,"10 gb or more", TRUE,"Between 5 and 10 GB")</f>
        <v>10 gb or more</v>
      </c>
      <c r="W4296">
        <v>15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 cm="1">
        <f t="array" ref="J4297">_xlfn.IFS(Aggregate[[#This Row],[Age]]&lt;30,"Under 30",Aggregate[[#This Row],[Age]]&gt;65,"Senior", TRUE, "Other")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 cm="1">
        <f t="array" ref="V4297">_xlfn.IFS(Aggregate[[#This Row],[Avg Monthly GB Download]]&lt;5,"Less than 5",Aggregate[[#This Row],[Avg Monthly GB Download]]&gt;=10,"10 gb or more", TRUE,"Between 5 and 10 GB")</f>
        <v>Between 5 and 10 GB</v>
      </c>
      <c r="W4297">
        <v>7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 cm="1">
        <f t="array" ref="J4298">_xlfn.IFS(Aggregate[[#This Row],[Age]]&lt;30,"Under 30",Aggregate[[#This Row],[Age]]&gt;65,"Senior", TRUE, "Other")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 cm="1">
        <f t="array" ref="V4298">_xlfn.IFS(Aggregate[[#This Row],[Avg Monthly GB Download]]&lt;5,"Less than 5",Aggregate[[#This Row],[Avg Monthly GB Download]]&gt;=10,"10 gb or more", TRUE,"Between 5 and 10 GB")</f>
        <v>10 gb or more</v>
      </c>
      <c r="W4298">
        <v>10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 cm="1">
        <f t="array" ref="J4299">_xlfn.IFS(Aggregate[[#This Row],[Age]]&lt;30,"Under 30",Aggregate[[#This Row],[Age]]&gt;65,"Senior", TRUE, "Other")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 cm="1">
        <f t="array" ref="V4299">_xlfn.IFS(Aggregate[[#This Row],[Avg Monthly GB Download]]&lt;5,"Less than 5",Aggregate[[#This Row],[Avg Monthly GB Download]]&gt;=10,"10 gb or more", TRUE,"Between 5 and 10 GB")</f>
        <v>10 gb or more</v>
      </c>
      <c r="W4299">
        <v>15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 cm="1">
        <f t="array" ref="J4300">_xlfn.IFS(Aggregate[[#This Row],[Age]]&lt;30,"Under 30",Aggregate[[#This Row],[Age]]&gt;65,"Senior", TRUE, "Other")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 cm="1">
        <f t="array" ref="V4300">_xlfn.IFS(Aggregate[[#This Row],[Avg Monthly GB Download]]&lt;5,"Less than 5",Aggregate[[#This Row],[Avg Monthly GB Download]]&gt;=10,"10 gb or more", TRUE,"Between 5 and 10 GB")</f>
        <v>10 gb or more</v>
      </c>
      <c r="W4300">
        <v>13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 cm="1">
        <f t="array" ref="J4301">_xlfn.IFS(Aggregate[[#This Row],[Age]]&lt;30,"Under 30",Aggregate[[#This Row],[Age]]&gt;65,"Senior", TRUE, "Other")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 cm="1">
        <f t="array" ref="V4301">_xlfn.IFS(Aggregate[[#This Row],[Avg Monthly GB Download]]&lt;5,"Less than 5",Aggregate[[#This Row],[Avg Monthly GB Download]]&gt;=10,"10 gb or more", TRUE,"Between 5 and 10 GB")</f>
        <v>Less than 5</v>
      </c>
      <c r="W4301">
        <v>0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 cm="1">
        <f t="array" ref="J4302">_xlfn.IFS(Aggregate[[#This Row],[Age]]&lt;30,"Under 30",Aggregate[[#This Row],[Age]]&gt;65,"Senior", TRUE, "Other")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 cm="1">
        <f t="array" ref="V4302">_xlfn.IFS(Aggregate[[#This Row],[Avg Monthly GB Download]]&lt;5,"Less than 5",Aggregate[[#This Row],[Avg Monthly GB Download]]&gt;=10,"10 gb or more", TRUE,"Between 5 and 10 GB")</f>
        <v>10 gb or more</v>
      </c>
      <c r="W4302">
        <v>10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 cm="1">
        <f t="array" ref="J4303">_xlfn.IFS(Aggregate[[#This Row],[Age]]&lt;30,"Under 30",Aggregate[[#This Row],[Age]]&gt;65,"Senior", TRUE, "Other")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 cm="1">
        <f t="array" ref="V4303">_xlfn.IFS(Aggregate[[#This Row],[Avg Monthly GB Download]]&lt;5,"Less than 5",Aggregate[[#This Row],[Avg Monthly GB Download]]&gt;=10,"10 gb or more", TRUE,"Between 5 and 10 GB")</f>
        <v>Less than 5</v>
      </c>
      <c r="W4303">
        <v>3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 cm="1">
        <f t="array" ref="J4304">_xlfn.IFS(Aggregate[[#This Row],[Age]]&lt;30,"Under 30",Aggregate[[#This Row],[Age]]&gt;65,"Senior", TRUE, "Other")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 cm="1">
        <f t="array" ref="V4304">_xlfn.IFS(Aggregate[[#This Row],[Avg Monthly GB Download]]&lt;5,"Less than 5",Aggregate[[#This Row],[Avg Monthly GB Download]]&gt;=10,"10 gb or more", TRUE,"Between 5 and 10 GB")</f>
        <v>10 gb or more</v>
      </c>
      <c r="W4304">
        <v>14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 cm="1">
        <f t="array" ref="J4305">_xlfn.IFS(Aggregate[[#This Row],[Age]]&lt;30,"Under 30",Aggregate[[#This Row],[Age]]&gt;65,"Senior", TRUE, "Other")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 cm="1">
        <f t="array" ref="V4305">_xlfn.IFS(Aggregate[[#This Row],[Avg Monthly GB Download]]&lt;5,"Less than 5",Aggregate[[#This Row],[Avg Monthly GB Download]]&gt;=10,"10 gb or more", TRUE,"Between 5 and 10 GB")</f>
        <v>Less than 5</v>
      </c>
      <c r="W4305">
        <v>3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 cm="1">
        <f t="array" ref="J4306">_xlfn.IFS(Aggregate[[#This Row],[Age]]&lt;30,"Under 30",Aggregate[[#This Row],[Age]]&gt;65,"Senior", TRUE, "Other")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 cm="1">
        <f t="array" ref="V4306">_xlfn.IFS(Aggregate[[#This Row],[Avg Monthly GB Download]]&lt;5,"Less than 5",Aggregate[[#This Row],[Avg Monthly GB Download]]&gt;=10,"10 gb or more", TRUE,"Between 5 and 10 GB")</f>
        <v>Between 5 and 10 GB</v>
      </c>
      <c r="W4306">
        <v>7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 cm="1">
        <f t="array" ref="J4307">_xlfn.IFS(Aggregate[[#This Row],[Age]]&lt;30,"Under 30",Aggregate[[#This Row],[Age]]&gt;65,"Senior", TRUE, "Other")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 cm="1">
        <f t="array" ref="V4307">_xlfn.IFS(Aggregate[[#This Row],[Avg Monthly GB Download]]&lt;5,"Less than 5",Aggregate[[#This Row],[Avg Monthly GB Download]]&gt;=10,"10 gb or more", TRUE,"Between 5 and 10 GB")</f>
        <v>Between 5 and 10 GB</v>
      </c>
      <c r="W4307">
        <v>5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 cm="1">
        <f t="array" ref="J4308">_xlfn.IFS(Aggregate[[#This Row],[Age]]&lt;30,"Under 30",Aggregate[[#This Row],[Age]]&gt;65,"Senior", TRUE, "Other")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 cm="1">
        <f t="array" ref="V4308">_xlfn.IFS(Aggregate[[#This Row],[Avg Monthly GB Download]]&lt;5,"Less than 5",Aggregate[[#This Row],[Avg Monthly GB Download]]&gt;=10,"10 gb or more", TRUE,"Between 5 and 10 GB")</f>
        <v>Less than 5</v>
      </c>
      <c r="W4308">
        <v>4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 cm="1">
        <f t="array" ref="J4309">_xlfn.IFS(Aggregate[[#This Row],[Age]]&lt;30,"Under 30",Aggregate[[#This Row],[Age]]&gt;65,"Senior", TRUE, "Other")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 cm="1">
        <f t="array" ref="V4309">_xlfn.IFS(Aggregate[[#This Row],[Avg Monthly GB Download]]&lt;5,"Less than 5",Aggregate[[#This Row],[Avg Monthly GB Download]]&gt;=10,"10 gb or more", TRUE,"Between 5 and 10 GB")</f>
        <v>Less than 5</v>
      </c>
      <c r="W4309">
        <v>1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 cm="1">
        <f t="array" ref="J4310">_xlfn.IFS(Aggregate[[#This Row],[Age]]&lt;30,"Under 30",Aggregate[[#This Row],[Age]]&gt;65,"Senior", TRUE, "Other")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 cm="1">
        <f t="array" ref="V4310">_xlfn.IFS(Aggregate[[#This Row],[Avg Monthly GB Download]]&lt;5,"Less than 5",Aggregate[[#This Row],[Avg Monthly GB Download]]&gt;=10,"10 gb or more", TRUE,"Between 5 and 10 GB")</f>
        <v>Between 5 and 10 GB</v>
      </c>
      <c r="W4310">
        <v>5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 cm="1">
        <f t="array" ref="J4311">_xlfn.IFS(Aggregate[[#This Row],[Age]]&lt;30,"Under 30",Aggregate[[#This Row],[Age]]&gt;65,"Senior", TRUE, "Other")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 cm="1">
        <f t="array" ref="V4311">_xlfn.IFS(Aggregate[[#This Row],[Avg Monthly GB Download]]&lt;5,"Less than 5",Aggregate[[#This Row],[Avg Monthly GB Download]]&gt;=10,"10 gb or more", TRUE,"Between 5 and 10 GB")</f>
        <v>Between 5 and 10 GB</v>
      </c>
      <c r="W4311">
        <v>5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 cm="1">
        <f t="array" ref="J4312">_xlfn.IFS(Aggregate[[#This Row],[Age]]&lt;30,"Under 30",Aggregate[[#This Row],[Age]]&gt;65,"Senior", TRUE, "Other")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 cm="1">
        <f t="array" ref="V4312">_xlfn.IFS(Aggregate[[#This Row],[Avg Monthly GB Download]]&lt;5,"Less than 5",Aggregate[[#This Row],[Avg Monthly GB Download]]&gt;=10,"10 gb or more", TRUE,"Between 5 and 10 GB")</f>
        <v>Less than 5</v>
      </c>
      <c r="W4312">
        <v>4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 cm="1">
        <f t="array" ref="J4313">_xlfn.IFS(Aggregate[[#This Row],[Age]]&lt;30,"Under 30",Aggregate[[#This Row],[Age]]&gt;65,"Senior", TRUE, "Other")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 cm="1">
        <f t="array" ref="V4313">_xlfn.IFS(Aggregate[[#This Row],[Avg Monthly GB Download]]&lt;5,"Less than 5",Aggregate[[#This Row],[Avg Monthly GB Download]]&gt;=10,"10 gb or more", TRUE,"Between 5 and 10 GB")</f>
        <v>10 gb or more</v>
      </c>
      <c r="W4313">
        <v>15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 cm="1">
        <f t="array" ref="J4314">_xlfn.IFS(Aggregate[[#This Row],[Age]]&lt;30,"Under 30",Aggregate[[#This Row],[Age]]&gt;65,"Senior", TRUE, "Other")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 cm="1">
        <f t="array" ref="V4314">_xlfn.IFS(Aggregate[[#This Row],[Avg Monthly GB Download]]&lt;5,"Less than 5",Aggregate[[#This Row],[Avg Monthly GB Download]]&gt;=10,"10 gb or more", TRUE,"Between 5 and 10 GB")</f>
        <v>10 gb or more</v>
      </c>
      <c r="W4314">
        <v>14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 cm="1">
        <f t="array" ref="J4315">_xlfn.IFS(Aggregate[[#This Row],[Age]]&lt;30,"Under 30",Aggregate[[#This Row],[Age]]&gt;65,"Senior", TRUE, "Other")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 cm="1">
        <f t="array" ref="V4315">_xlfn.IFS(Aggregate[[#This Row],[Avg Monthly GB Download]]&lt;5,"Less than 5",Aggregate[[#This Row],[Avg Monthly GB Download]]&gt;=10,"10 gb or more", TRUE,"Between 5 and 10 GB")</f>
        <v>Between 5 and 10 GB</v>
      </c>
      <c r="W4315">
        <v>6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 cm="1">
        <f t="array" ref="J4316">_xlfn.IFS(Aggregate[[#This Row],[Age]]&lt;30,"Under 30",Aggregate[[#This Row],[Age]]&gt;65,"Senior", TRUE, "Other")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 cm="1">
        <f t="array" ref="V4316">_xlfn.IFS(Aggregate[[#This Row],[Avg Monthly GB Download]]&lt;5,"Less than 5",Aggregate[[#This Row],[Avg Monthly GB Download]]&gt;=10,"10 gb or more", TRUE,"Between 5 and 10 GB")</f>
        <v>Between 5 and 10 GB</v>
      </c>
      <c r="W4316">
        <v>7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 cm="1">
        <f t="array" ref="J4317">_xlfn.IFS(Aggregate[[#This Row],[Age]]&lt;30,"Under 30",Aggregate[[#This Row],[Age]]&gt;65,"Senior", TRUE, "Other")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 cm="1">
        <f t="array" ref="V4317">_xlfn.IFS(Aggregate[[#This Row],[Avg Monthly GB Download]]&lt;5,"Less than 5",Aggregate[[#This Row],[Avg Monthly GB Download]]&gt;=10,"10 gb or more", TRUE,"Between 5 and 10 GB")</f>
        <v>10 gb or more</v>
      </c>
      <c r="W4317">
        <v>16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 cm="1">
        <f t="array" ref="J4318">_xlfn.IFS(Aggregate[[#This Row],[Age]]&lt;30,"Under 30",Aggregate[[#This Row],[Age]]&gt;65,"Senior", TRUE, "Other")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 cm="1">
        <f t="array" ref="V4318">_xlfn.IFS(Aggregate[[#This Row],[Avg Monthly GB Download]]&lt;5,"Less than 5",Aggregate[[#This Row],[Avg Monthly GB Download]]&gt;=10,"10 gb or more", TRUE,"Between 5 and 10 GB")</f>
        <v>10 gb or more</v>
      </c>
      <c r="W4318">
        <v>12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 cm="1">
        <f t="array" ref="J4319">_xlfn.IFS(Aggregate[[#This Row],[Age]]&lt;30,"Under 30",Aggregate[[#This Row],[Age]]&gt;65,"Senior", TRUE, "Other")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 cm="1">
        <f t="array" ref="V4319">_xlfn.IFS(Aggregate[[#This Row],[Avg Monthly GB Download]]&lt;5,"Less than 5",Aggregate[[#This Row],[Avg Monthly GB Download]]&gt;=10,"10 gb or more", TRUE,"Between 5 and 10 GB")</f>
        <v>Between 5 and 10 GB</v>
      </c>
      <c r="W4319">
        <v>7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 cm="1">
        <f t="array" ref="J4320">_xlfn.IFS(Aggregate[[#This Row],[Age]]&lt;30,"Under 30",Aggregate[[#This Row],[Age]]&gt;65,"Senior", TRUE, "Other")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 cm="1">
        <f t="array" ref="V4320">_xlfn.IFS(Aggregate[[#This Row],[Avg Monthly GB Download]]&lt;5,"Less than 5",Aggregate[[#This Row],[Avg Monthly GB Download]]&gt;=10,"10 gb or more", TRUE,"Between 5 and 10 GB")</f>
        <v>10 gb or more</v>
      </c>
      <c r="W4320">
        <v>13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 cm="1">
        <f t="array" ref="J4321">_xlfn.IFS(Aggregate[[#This Row],[Age]]&lt;30,"Under 30",Aggregate[[#This Row],[Age]]&gt;65,"Senior", TRUE, "Other")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 cm="1">
        <f t="array" ref="V4321">_xlfn.IFS(Aggregate[[#This Row],[Avg Monthly GB Download]]&lt;5,"Less than 5",Aggregate[[#This Row],[Avg Monthly GB Download]]&gt;=10,"10 gb or more", TRUE,"Between 5 and 10 GB")</f>
        <v>Less than 5</v>
      </c>
      <c r="W4321">
        <v>1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 cm="1">
        <f t="array" ref="J4322">_xlfn.IFS(Aggregate[[#This Row],[Age]]&lt;30,"Under 30",Aggregate[[#This Row],[Age]]&gt;65,"Senior", TRUE, "Other")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 cm="1">
        <f t="array" ref="V4322">_xlfn.IFS(Aggregate[[#This Row],[Avg Monthly GB Download]]&lt;5,"Less than 5",Aggregate[[#This Row],[Avg Monthly GB Download]]&gt;=10,"10 gb or more", TRUE,"Between 5 and 10 GB")</f>
        <v>10 gb or more</v>
      </c>
      <c r="W4322">
        <v>14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 cm="1">
        <f t="array" ref="J4323">_xlfn.IFS(Aggregate[[#This Row],[Age]]&lt;30,"Under 30",Aggregate[[#This Row],[Age]]&gt;65,"Senior", TRUE, "Other")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 cm="1">
        <f t="array" ref="V4323">_xlfn.IFS(Aggregate[[#This Row],[Avg Monthly GB Download]]&lt;5,"Less than 5",Aggregate[[#This Row],[Avg Monthly GB Download]]&gt;=10,"10 gb or more", TRUE,"Between 5 and 10 GB")</f>
        <v>10 gb or more</v>
      </c>
      <c r="W4323">
        <v>10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 cm="1">
        <f t="array" ref="J4324">_xlfn.IFS(Aggregate[[#This Row],[Age]]&lt;30,"Under 30",Aggregate[[#This Row],[Age]]&gt;65,"Senior", TRUE, "Other")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 cm="1">
        <f t="array" ref="V4324">_xlfn.IFS(Aggregate[[#This Row],[Avg Monthly GB Download]]&lt;5,"Less than 5",Aggregate[[#This Row],[Avg Monthly GB Download]]&gt;=10,"10 gb or more", TRUE,"Between 5 and 10 GB")</f>
        <v>10 gb or more</v>
      </c>
      <c r="W4324">
        <v>21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 cm="1">
        <f t="array" ref="J4325">_xlfn.IFS(Aggregate[[#This Row],[Age]]&lt;30,"Under 30",Aggregate[[#This Row],[Age]]&gt;65,"Senior", TRUE, "Other")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 cm="1">
        <f t="array" ref="V4325">_xlfn.IFS(Aggregate[[#This Row],[Avg Monthly GB Download]]&lt;5,"Less than 5",Aggregate[[#This Row],[Avg Monthly GB Download]]&gt;=10,"10 gb or more", TRUE,"Between 5 and 10 GB")</f>
        <v>Less than 5</v>
      </c>
      <c r="W4325">
        <v>4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 cm="1">
        <f t="array" ref="J4326">_xlfn.IFS(Aggregate[[#This Row],[Age]]&lt;30,"Under 30",Aggregate[[#This Row],[Age]]&gt;65,"Senior", TRUE, "Other")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 cm="1">
        <f t="array" ref="V4326">_xlfn.IFS(Aggregate[[#This Row],[Avg Monthly GB Download]]&lt;5,"Less than 5",Aggregate[[#This Row],[Avg Monthly GB Download]]&gt;=10,"10 gb or more", TRUE,"Between 5 and 10 GB")</f>
        <v>10 gb or more</v>
      </c>
      <c r="W4326">
        <v>13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 cm="1">
        <f t="array" ref="J4327">_xlfn.IFS(Aggregate[[#This Row],[Age]]&lt;30,"Under 30",Aggregate[[#This Row],[Age]]&gt;65,"Senior", TRUE, "Other")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 cm="1">
        <f t="array" ref="V4327">_xlfn.IFS(Aggregate[[#This Row],[Avg Monthly GB Download]]&lt;5,"Less than 5",Aggregate[[#This Row],[Avg Monthly GB Download]]&gt;=10,"10 gb or more", TRUE,"Between 5 and 10 GB")</f>
        <v>Less than 5</v>
      </c>
      <c r="W4327">
        <v>1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 cm="1">
        <f t="array" ref="J4328">_xlfn.IFS(Aggregate[[#This Row],[Age]]&lt;30,"Under 30",Aggregate[[#This Row],[Age]]&gt;65,"Senior", TRUE, "Other")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 cm="1">
        <f t="array" ref="V4328">_xlfn.IFS(Aggregate[[#This Row],[Avg Monthly GB Download]]&lt;5,"Less than 5",Aggregate[[#This Row],[Avg Monthly GB Download]]&gt;=10,"10 gb or more", TRUE,"Between 5 and 10 GB")</f>
        <v>Between 5 and 10 GB</v>
      </c>
      <c r="W4328">
        <v>5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 cm="1">
        <f t="array" ref="J4329">_xlfn.IFS(Aggregate[[#This Row],[Age]]&lt;30,"Under 30",Aggregate[[#This Row],[Age]]&gt;65,"Senior", TRUE, "Other")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 cm="1">
        <f t="array" ref="V4329">_xlfn.IFS(Aggregate[[#This Row],[Avg Monthly GB Download]]&lt;5,"Less than 5",Aggregate[[#This Row],[Avg Monthly GB Download]]&gt;=10,"10 gb or more", TRUE,"Between 5 and 10 GB")</f>
        <v>10 gb or more</v>
      </c>
      <c r="W4329">
        <v>13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 cm="1">
        <f t="array" ref="J4330">_xlfn.IFS(Aggregate[[#This Row],[Age]]&lt;30,"Under 30",Aggregate[[#This Row],[Age]]&gt;65,"Senior", TRUE, "Other")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 cm="1">
        <f t="array" ref="V4330">_xlfn.IFS(Aggregate[[#This Row],[Avg Monthly GB Download]]&lt;5,"Less than 5",Aggregate[[#This Row],[Avg Monthly GB Download]]&gt;=10,"10 gb or more", TRUE,"Between 5 and 10 GB")</f>
        <v>Between 5 and 10 GB</v>
      </c>
      <c r="W4330">
        <v>6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 cm="1">
        <f t="array" ref="J4331">_xlfn.IFS(Aggregate[[#This Row],[Age]]&lt;30,"Under 30",Aggregate[[#This Row],[Age]]&gt;65,"Senior", TRUE, "Other")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 cm="1">
        <f t="array" ref="V4331">_xlfn.IFS(Aggregate[[#This Row],[Avg Monthly GB Download]]&lt;5,"Less than 5",Aggregate[[#This Row],[Avg Monthly GB Download]]&gt;=10,"10 gb or more", TRUE,"Between 5 and 10 GB")</f>
        <v>10 gb or more</v>
      </c>
      <c r="W4331">
        <v>11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 cm="1">
        <f t="array" ref="J4332">_xlfn.IFS(Aggregate[[#This Row],[Age]]&lt;30,"Under 30",Aggregate[[#This Row],[Age]]&gt;65,"Senior", TRUE, "Other")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 cm="1">
        <f t="array" ref="V4332">_xlfn.IFS(Aggregate[[#This Row],[Avg Monthly GB Download]]&lt;5,"Less than 5",Aggregate[[#This Row],[Avg Monthly GB Download]]&gt;=10,"10 gb or more", TRUE,"Between 5 and 10 GB")</f>
        <v>Less than 5</v>
      </c>
      <c r="W4332">
        <v>4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 cm="1">
        <f t="array" ref="J4333">_xlfn.IFS(Aggregate[[#This Row],[Age]]&lt;30,"Under 30",Aggregate[[#This Row],[Age]]&gt;65,"Senior", TRUE, "Other")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 cm="1">
        <f t="array" ref="V4333">_xlfn.IFS(Aggregate[[#This Row],[Avg Monthly GB Download]]&lt;5,"Less than 5",Aggregate[[#This Row],[Avg Monthly GB Download]]&gt;=10,"10 gb or more", TRUE,"Between 5 and 10 GB")</f>
        <v>Less than 5</v>
      </c>
      <c r="W4333">
        <v>2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 cm="1">
        <f t="array" ref="J4334">_xlfn.IFS(Aggregate[[#This Row],[Age]]&lt;30,"Under 30",Aggregate[[#This Row],[Age]]&gt;65,"Senior", TRUE, "Other")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 cm="1">
        <f t="array" ref="V4334">_xlfn.IFS(Aggregate[[#This Row],[Avg Monthly GB Download]]&lt;5,"Less than 5",Aggregate[[#This Row],[Avg Monthly GB Download]]&gt;=10,"10 gb or more", TRUE,"Between 5 and 10 GB")</f>
        <v>Less than 5</v>
      </c>
      <c r="W4334">
        <v>1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 cm="1">
        <f t="array" ref="J4335">_xlfn.IFS(Aggregate[[#This Row],[Age]]&lt;30,"Under 30",Aggregate[[#This Row],[Age]]&gt;65,"Senior", TRUE, "Other")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 cm="1">
        <f t="array" ref="V4335">_xlfn.IFS(Aggregate[[#This Row],[Avg Monthly GB Download]]&lt;5,"Less than 5",Aggregate[[#This Row],[Avg Monthly GB Download]]&gt;=10,"10 gb or more", TRUE,"Between 5 and 10 GB")</f>
        <v>Less than 5</v>
      </c>
      <c r="W4335">
        <v>1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 cm="1">
        <f t="array" ref="J4336">_xlfn.IFS(Aggregate[[#This Row],[Age]]&lt;30,"Under 30",Aggregate[[#This Row],[Age]]&gt;65,"Senior", TRUE, "Other")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 cm="1">
        <f t="array" ref="V4336">_xlfn.IFS(Aggregate[[#This Row],[Avg Monthly GB Download]]&lt;5,"Less than 5",Aggregate[[#This Row],[Avg Monthly GB Download]]&gt;=10,"10 gb or more", TRUE,"Between 5 and 10 GB")</f>
        <v>Between 5 and 10 GB</v>
      </c>
      <c r="W4336">
        <v>7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 cm="1">
        <f t="array" ref="J4337">_xlfn.IFS(Aggregate[[#This Row],[Age]]&lt;30,"Under 30",Aggregate[[#This Row],[Age]]&gt;65,"Senior", TRUE, "Other")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 cm="1">
        <f t="array" ref="V4337">_xlfn.IFS(Aggregate[[#This Row],[Avg Monthly GB Download]]&lt;5,"Less than 5",Aggregate[[#This Row],[Avg Monthly GB Download]]&gt;=10,"10 gb or more", TRUE,"Between 5 and 10 GB")</f>
        <v>Between 5 and 10 GB</v>
      </c>
      <c r="W4337">
        <v>6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 cm="1">
        <f t="array" ref="J4338">_xlfn.IFS(Aggregate[[#This Row],[Age]]&lt;30,"Under 30",Aggregate[[#This Row],[Age]]&gt;65,"Senior", TRUE, "Other")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 cm="1">
        <f t="array" ref="V4338">_xlfn.IFS(Aggregate[[#This Row],[Avg Monthly GB Download]]&lt;5,"Less than 5",Aggregate[[#This Row],[Avg Monthly GB Download]]&gt;=10,"10 gb or more", TRUE,"Between 5 and 10 GB")</f>
        <v>10 gb or more</v>
      </c>
      <c r="W4338">
        <v>10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 cm="1">
        <f t="array" ref="J4339">_xlfn.IFS(Aggregate[[#This Row],[Age]]&lt;30,"Under 30",Aggregate[[#This Row],[Age]]&gt;65,"Senior", TRUE, "Other")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 cm="1">
        <f t="array" ref="V4339">_xlfn.IFS(Aggregate[[#This Row],[Avg Monthly GB Download]]&lt;5,"Less than 5",Aggregate[[#This Row],[Avg Monthly GB Download]]&gt;=10,"10 gb or more", TRUE,"Between 5 and 10 GB")</f>
        <v>Between 5 and 10 GB</v>
      </c>
      <c r="W4339">
        <v>7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 cm="1">
        <f t="array" ref="J4340">_xlfn.IFS(Aggregate[[#This Row],[Age]]&lt;30,"Under 30",Aggregate[[#This Row],[Age]]&gt;65,"Senior", TRUE, "Other")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 cm="1">
        <f t="array" ref="V4340">_xlfn.IFS(Aggregate[[#This Row],[Avg Monthly GB Download]]&lt;5,"Less than 5",Aggregate[[#This Row],[Avg Monthly GB Download]]&gt;=10,"10 gb or more", TRUE,"Between 5 and 10 GB")</f>
        <v>Less than 5</v>
      </c>
      <c r="W4340">
        <v>4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 cm="1">
        <f t="array" ref="J4341">_xlfn.IFS(Aggregate[[#This Row],[Age]]&lt;30,"Under 30",Aggregate[[#This Row],[Age]]&gt;65,"Senior", TRUE, "Other")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 cm="1">
        <f t="array" ref="V4341">_xlfn.IFS(Aggregate[[#This Row],[Avg Monthly GB Download]]&lt;5,"Less than 5",Aggregate[[#This Row],[Avg Monthly GB Download]]&gt;=10,"10 gb or more", TRUE,"Between 5 and 10 GB")</f>
        <v>Between 5 and 10 GB</v>
      </c>
      <c r="W4341">
        <v>5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 cm="1">
        <f t="array" ref="J4342">_xlfn.IFS(Aggregate[[#This Row],[Age]]&lt;30,"Under 30",Aggregate[[#This Row],[Age]]&gt;65,"Senior", TRUE, "Other")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 cm="1">
        <f t="array" ref="V4342">_xlfn.IFS(Aggregate[[#This Row],[Avg Monthly GB Download]]&lt;5,"Less than 5",Aggregate[[#This Row],[Avg Monthly GB Download]]&gt;=10,"10 gb or more", TRUE,"Between 5 and 10 GB")</f>
        <v>Less than 5</v>
      </c>
      <c r="W4342">
        <v>1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 cm="1">
        <f t="array" ref="J4343">_xlfn.IFS(Aggregate[[#This Row],[Age]]&lt;30,"Under 30",Aggregate[[#This Row],[Age]]&gt;65,"Senior", TRUE, "Other")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 cm="1">
        <f t="array" ref="V4343">_xlfn.IFS(Aggregate[[#This Row],[Avg Monthly GB Download]]&lt;5,"Less than 5",Aggregate[[#This Row],[Avg Monthly GB Download]]&gt;=10,"10 gb or more", TRUE,"Between 5 and 10 GB")</f>
        <v>10 gb or more</v>
      </c>
      <c r="W4343">
        <v>11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 cm="1">
        <f t="array" ref="J4344">_xlfn.IFS(Aggregate[[#This Row],[Age]]&lt;30,"Under 30",Aggregate[[#This Row],[Age]]&gt;65,"Senior", TRUE, "Other")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 cm="1">
        <f t="array" ref="V4344">_xlfn.IFS(Aggregate[[#This Row],[Avg Monthly GB Download]]&lt;5,"Less than 5",Aggregate[[#This Row],[Avg Monthly GB Download]]&gt;=10,"10 gb or more", TRUE,"Between 5 and 10 GB")</f>
        <v>Between 5 and 10 GB</v>
      </c>
      <c r="W4344">
        <v>6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 cm="1">
        <f t="array" ref="J4345">_xlfn.IFS(Aggregate[[#This Row],[Age]]&lt;30,"Under 30",Aggregate[[#This Row],[Age]]&gt;65,"Senior", TRUE, "Other")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 cm="1">
        <f t="array" ref="V4345">_xlfn.IFS(Aggregate[[#This Row],[Avg Monthly GB Download]]&lt;5,"Less than 5",Aggregate[[#This Row],[Avg Monthly GB Download]]&gt;=10,"10 gb or more", TRUE,"Between 5 and 10 GB")</f>
        <v>10 gb or more</v>
      </c>
      <c r="W4345">
        <v>10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 cm="1">
        <f t="array" ref="J4346">_xlfn.IFS(Aggregate[[#This Row],[Age]]&lt;30,"Under 30",Aggregate[[#This Row],[Age]]&gt;65,"Senior", TRUE, "Other")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 cm="1">
        <f t="array" ref="V4346">_xlfn.IFS(Aggregate[[#This Row],[Avg Monthly GB Download]]&lt;5,"Less than 5",Aggregate[[#This Row],[Avg Monthly GB Download]]&gt;=10,"10 gb or more", TRUE,"Between 5 and 10 GB")</f>
        <v>10 gb or more</v>
      </c>
      <c r="W4346">
        <v>17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 cm="1">
        <f t="array" ref="J4347">_xlfn.IFS(Aggregate[[#This Row],[Age]]&lt;30,"Under 30",Aggregate[[#This Row],[Age]]&gt;65,"Senior", TRUE, "Other")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 cm="1">
        <f t="array" ref="V4347">_xlfn.IFS(Aggregate[[#This Row],[Avg Monthly GB Download]]&lt;5,"Less than 5",Aggregate[[#This Row],[Avg Monthly GB Download]]&gt;=10,"10 gb or more", TRUE,"Between 5 and 10 GB")</f>
        <v>10 gb or more</v>
      </c>
      <c r="W4347">
        <v>24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 cm="1">
        <f t="array" ref="J4348">_xlfn.IFS(Aggregate[[#This Row],[Age]]&lt;30,"Under 30",Aggregate[[#This Row],[Age]]&gt;65,"Senior", TRUE, "Other")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 cm="1">
        <f t="array" ref="V4348">_xlfn.IFS(Aggregate[[#This Row],[Avg Monthly GB Download]]&lt;5,"Less than 5",Aggregate[[#This Row],[Avg Monthly GB Download]]&gt;=10,"10 gb or more", TRUE,"Between 5 and 10 GB")</f>
        <v>10 gb or more</v>
      </c>
      <c r="W4348">
        <v>11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 cm="1">
        <f t="array" ref="J4349">_xlfn.IFS(Aggregate[[#This Row],[Age]]&lt;30,"Under 30",Aggregate[[#This Row],[Age]]&gt;65,"Senior", TRUE, "Other")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 cm="1">
        <f t="array" ref="V4349">_xlfn.IFS(Aggregate[[#This Row],[Avg Monthly GB Download]]&lt;5,"Less than 5",Aggregate[[#This Row],[Avg Monthly GB Download]]&gt;=10,"10 gb or more", TRUE,"Between 5 and 10 GB")</f>
        <v>Less than 5</v>
      </c>
      <c r="W4349">
        <v>1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 cm="1">
        <f t="array" ref="J4350">_xlfn.IFS(Aggregate[[#This Row],[Age]]&lt;30,"Under 30",Aggregate[[#This Row],[Age]]&gt;65,"Senior", TRUE, "Other")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 cm="1">
        <f t="array" ref="V4350">_xlfn.IFS(Aggregate[[#This Row],[Avg Monthly GB Download]]&lt;5,"Less than 5",Aggregate[[#This Row],[Avg Monthly GB Download]]&gt;=10,"10 gb or more", TRUE,"Between 5 and 10 GB")</f>
        <v>Between 5 and 10 GB</v>
      </c>
      <c r="W4350">
        <v>6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 cm="1">
        <f t="array" ref="J4351">_xlfn.IFS(Aggregate[[#This Row],[Age]]&lt;30,"Under 30",Aggregate[[#This Row],[Age]]&gt;65,"Senior", TRUE, "Other")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 cm="1">
        <f t="array" ref="V4351">_xlfn.IFS(Aggregate[[#This Row],[Avg Monthly GB Download]]&lt;5,"Less than 5",Aggregate[[#This Row],[Avg Monthly GB Download]]&gt;=10,"10 gb or more", TRUE,"Between 5 and 10 GB")</f>
        <v>Between 5 and 10 GB</v>
      </c>
      <c r="W4351">
        <v>7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 cm="1">
        <f t="array" ref="J4352">_xlfn.IFS(Aggregate[[#This Row],[Age]]&lt;30,"Under 30",Aggregate[[#This Row],[Age]]&gt;65,"Senior", TRUE, "Other")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 cm="1">
        <f t="array" ref="V4352">_xlfn.IFS(Aggregate[[#This Row],[Avg Monthly GB Download]]&lt;5,"Less than 5",Aggregate[[#This Row],[Avg Monthly GB Download]]&gt;=10,"10 gb or more", TRUE,"Between 5 and 10 GB")</f>
        <v>10 gb or more</v>
      </c>
      <c r="W4352">
        <v>13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 cm="1">
        <f t="array" ref="J4353">_xlfn.IFS(Aggregate[[#This Row],[Age]]&lt;30,"Under 30",Aggregate[[#This Row],[Age]]&gt;65,"Senior", TRUE, "Other")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 cm="1">
        <f t="array" ref="V4353">_xlfn.IFS(Aggregate[[#This Row],[Avg Monthly GB Download]]&lt;5,"Less than 5",Aggregate[[#This Row],[Avg Monthly GB Download]]&gt;=10,"10 gb or more", TRUE,"Between 5 and 10 GB")</f>
        <v>10 gb or more</v>
      </c>
      <c r="W4353">
        <v>14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 cm="1">
        <f t="array" ref="J4354">_xlfn.IFS(Aggregate[[#This Row],[Age]]&lt;30,"Under 30",Aggregate[[#This Row],[Age]]&gt;65,"Senior", TRUE, "Other")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 cm="1">
        <f t="array" ref="V4354">_xlfn.IFS(Aggregate[[#This Row],[Avg Monthly GB Download]]&lt;5,"Less than 5",Aggregate[[#This Row],[Avg Monthly GB Download]]&gt;=10,"10 gb or more", TRUE,"Between 5 and 10 GB")</f>
        <v>Less than 5</v>
      </c>
      <c r="W4354">
        <v>3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 cm="1">
        <f t="array" ref="J4355">_xlfn.IFS(Aggregate[[#This Row],[Age]]&lt;30,"Under 30",Aggregate[[#This Row],[Age]]&gt;65,"Senior", TRUE, "Other")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 cm="1">
        <f t="array" ref="V4355">_xlfn.IFS(Aggregate[[#This Row],[Avg Monthly GB Download]]&lt;5,"Less than 5",Aggregate[[#This Row],[Avg Monthly GB Download]]&gt;=10,"10 gb or more", TRUE,"Between 5 and 10 GB")</f>
        <v>Between 5 and 10 GB</v>
      </c>
      <c r="W4355">
        <v>8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 cm="1">
        <f t="array" ref="J4356">_xlfn.IFS(Aggregate[[#This Row],[Age]]&lt;30,"Under 30",Aggregate[[#This Row],[Age]]&gt;65,"Senior", TRUE, "Other")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 cm="1">
        <f t="array" ref="V4356">_xlfn.IFS(Aggregate[[#This Row],[Avg Monthly GB Download]]&lt;5,"Less than 5",Aggregate[[#This Row],[Avg Monthly GB Download]]&gt;=10,"10 gb or more", TRUE,"Between 5 and 10 GB")</f>
        <v>Between 5 and 10 GB</v>
      </c>
      <c r="W4356">
        <v>6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 cm="1">
        <f t="array" ref="J4357">_xlfn.IFS(Aggregate[[#This Row],[Age]]&lt;30,"Under 30",Aggregate[[#This Row],[Age]]&gt;65,"Senior", TRUE, "Other")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 cm="1">
        <f t="array" ref="V4357">_xlfn.IFS(Aggregate[[#This Row],[Avg Monthly GB Download]]&lt;5,"Less than 5",Aggregate[[#This Row],[Avg Monthly GB Download]]&gt;=10,"10 gb or more", TRUE,"Between 5 and 10 GB")</f>
        <v>Less than 5</v>
      </c>
      <c r="W4357">
        <v>4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 cm="1">
        <f t="array" ref="J4358">_xlfn.IFS(Aggregate[[#This Row],[Age]]&lt;30,"Under 30",Aggregate[[#This Row],[Age]]&gt;65,"Senior", TRUE, "Other")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 cm="1">
        <f t="array" ref="V4358">_xlfn.IFS(Aggregate[[#This Row],[Avg Monthly GB Download]]&lt;5,"Less than 5",Aggregate[[#This Row],[Avg Monthly GB Download]]&gt;=10,"10 gb or more", TRUE,"Between 5 and 10 GB")</f>
        <v>Between 5 and 10 GB</v>
      </c>
      <c r="W4358">
        <v>9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 cm="1">
        <f t="array" ref="J4359">_xlfn.IFS(Aggregate[[#This Row],[Age]]&lt;30,"Under 30",Aggregate[[#This Row],[Age]]&gt;65,"Senior", TRUE, "Other")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 cm="1">
        <f t="array" ref="V4359">_xlfn.IFS(Aggregate[[#This Row],[Avg Monthly GB Download]]&lt;5,"Less than 5",Aggregate[[#This Row],[Avg Monthly GB Download]]&gt;=10,"10 gb or more", TRUE,"Between 5 and 10 GB")</f>
        <v>10 gb or more</v>
      </c>
      <c r="W4359">
        <v>10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 cm="1">
        <f t="array" ref="J4360">_xlfn.IFS(Aggregate[[#This Row],[Age]]&lt;30,"Under 30",Aggregate[[#This Row],[Age]]&gt;65,"Senior", TRUE, "Other")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 cm="1">
        <f t="array" ref="V4360">_xlfn.IFS(Aggregate[[#This Row],[Avg Monthly GB Download]]&lt;5,"Less than 5",Aggregate[[#This Row],[Avg Monthly GB Download]]&gt;=10,"10 gb or more", TRUE,"Between 5 and 10 GB")</f>
        <v>Less than 5</v>
      </c>
      <c r="W4360">
        <v>1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 cm="1">
        <f t="array" ref="J4361">_xlfn.IFS(Aggregate[[#This Row],[Age]]&lt;30,"Under 30",Aggregate[[#This Row],[Age]]&gt;65,"Senior", TRUE, "Other")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 cm="1">
        <f t="array" ref="V4361">_xlfn.IFS(Aggregate[[#This Row],[Avg Monthly GB Download]]&lt;5,"Less than 5",Aggregate[[#This Row],[Avg Monthly GB Download]]&gt;=10,"10 gb or more", TRUE,"Between 5 and 10 GB")</f>
        <v>10 gb or more</v>
      </c>
      <c r="W4361">
        <v>11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 cm="1">
        <f t="array" ref="J4362">_xlfn.IFS(Aggregate[[#This Row],[Age]]&lt;30,"Under 30",Aggregate[[#This Row],[Age]]&gt;65,"Senior", TRUE, "Other")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 cm="1">
        <f t="array" ref="V4362">_xlfn.IFS(Aggregate[[#This Row],[Avg Monthly GB Download]]&lt;5,"Less than 5",Aggregate[[#This Row],[Avg Monthly GB Download]]&gt;=10,"10 gb or more", TRUE,"Between 5 and 10 GB")</f>
        <v>Between 5 and 10 GB</v>
      </c>
      <c r="W4362">
        <v>6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 cm="1">
        <f t="array" ref="J4363">_xlfn.IFS(Aggregate[[#This Row],[Age]]&lt;30,"Under 30",Aggregate[[#This Row],[Age]]&gt;65,"Senior", TRUE, "Other")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 cm="1">
        <f t="array" ref="V4363">_xlfn.IFS(Aggregate[[#This Row],[Avg Monthly GB Download]]&lt;5,"Less than 5",Aggregate[[#This Row],[Avg Monthly GB Download]]&gt;=10,"10 gb or more", TRUE,"Between 5 and 10 GB")</f>
        <v>Less than 5</v>
      </c>
      <c r="W4363">
        <v>1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 cm="1">
        <f t="array" ref="J4364">_xlfn.IFS(Aggregate[[#This Row],[Age]]&lt;30,"Under 30",Aggregate[[#This Row],[Age]]&gt;65,"Senior", TRUE, "Other")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 cm="1">
        <f t="array" ref="V4364">_xlfn.IFS(Aggregate[[#This Row],[Avg Monthly GB Download]]&lt;5,"Less than 5",Aggregate[[#This Row],[Avg Monthly GB Download]]&gt;=10,"10 gb or more", TRUE,"Between 5 and 10 GB")</f>
        <v>Less than 5</v>
      </c>
      <c r="W4364">
        <v>4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 cm="1">
        <f t="array" ref="J4365">_xlfn.IFS(Aggregate[[#This Row],[Age]]&lt;30,"Under 30",Aggregate[[#This Row],[Age]]&gt;65,"Senior", TRUE, "Other")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 cm="1">
        <f t="array" ref="V4365">_xlfn.IFS(Aggregate[[#This Row],[Avg Monthly GB Download]]&lt;5,"Less than 5",Aggregate[[#This Row],[Avg Monthly GB Download]]&gt;=10,"10 gb or more", TRUE,"Between 5 and 10 GB")</f>
        <v>10 gb or more</v>
      </c>
      <c r="W4365">
        <v>35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 cm="1">
        <f t="array" ref="J4366">_xlfn.IFS(Aggregate[[#This Row],[Age]]&lt;30,"Under 30",Aggregate[[#This Row],[Age]]&gt;65,"Senior", TRUE, "Other")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 cm="1">
        <f t="array" ref="V4366">_xlfn.IFS(Aggregate[[#This Row],[Avg Monthly GB Download]]&lt;5,"Less than 5",Aggregate[[#This Row],[Avg Monthly GB Download]]&gt;=10,"10 gb or more", TRUE,"Between 5 and 10 GB")</f>
        <v>Between 5 and 10 GB</v>
      </c>
      <c r="W4366">
        <v>7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 cm="1">
        <f t="array" ref="J4367">_xlfn.IFS(Aggregate[[#This Row],[Age]]&lt;30,"Under 30",Aggregate[[#This Row],[Age]]&gt;65,"Senior", TRUE, "Other")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 cm="1">
        <f t="array" ref="V4367">_xlfn.IFS(Aggregate[[#This Row],[Avg Monthly GB Download]]&lt;5,"Less than 5",Aggregate[[#This Row],[Avg Monthly GB Download]]&gt;=10,"10 gb or more", TRUE,"Between 5 and 10 GB")</f>
        <v>Between 5 and 10 GB</v>
      </c>
      <c r="W4367">
        <v>5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 cm="1">
        <f t="array" ref="J4368">_xlfn.IFS(Aggregate[[#This Row],[Age]]&lt;30,"Under 30",Aggregate[[#This Row],[Age]]&gt;65,"Senior", TRUE, "Other")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 cm="1">
        <f t="array" ref="V4368">_xlfn.IFS(Aggregate[[#This Row],[Avg Monthly GB Download]]&lt;5,"Less than 5",Aggregate[[#This Row],[Avg Monthly GB Download]]&gt;=10,"10 gb or more", TRUE,"Between 5 and 10 GB")</f>
        <v>10 gb or more</v>
      </c>
      <c r="W4368">
        <v>26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 cm="1">
        <f t="array" ref="J4369">_xlfn.IFS(Aggregate[[#This Row],[Age]]&lt;30,"Under 30",Aggregate[[#This Row],[Age]]&gt;65,"Senior", TRUE, "Other")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 cm="1">
        <f t="array" ref="V4369">_xlfn.IFS(Aggregate[[#This Row],[Avg Monthly GB Download]]&lt;5,"Less than 5",Aggregate[[#This Row],[Avg Monthly GB Download]]&gt;=10,"10 gb or more", TRUE,"Between 5 and 10 GB")</f>
        <v>Between 5 and 10 GB</v>
      </c>
      <c r="W4369">
        <v>7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 cm="1">
        <f t="array" ref="J4370">_xlfn.IFS(Aggregate[[#This Row],[Age]]&lt;30,"Under 30",Aggregate[[#This Row],[Age]]&gt;65,"Senior", TRUE, "Other")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 cm="1">
        <f t="array" ref="V4370">_xlfn.IFS(Aggregate[[#This Row],[Avg Monthly GB Download]]&lt;5,"Less than 5",Aggregate[[#This Row],[Avg Monthly GB Download]]&gt;=10,"10 gb or more", TRUE,"Between 5 and 10 GB")</f>
        <v>Less than 5</v>
      </c>
      <c r="W4370">
        <v>2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 cm="1">
        <f t="array" ref="J4371">_xlfn.IFS(Aggregate[[#This Row],[Age]]&lt;30,"Under 30",Aggregate[[#This Row],[Age]]&gt;65,"Senior", TRUE, "Other")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 cm="1">
        <f t="array" ref="V4371">_xlfn.IFS(Aggregate[[#This Row],[Avg Monthly GB Download]]&lt;5,"Less than 5",Aggregate[[#This Row],[Avg Monthly GB Download]]&gt;=10,"10 gb or more", TRUE,"Between 5 and 10 GB")</f>
        <v>Between 5 and 10 GB</v>
      </c>
      <c r="W4371">
        <v>9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 cm="1">
        <f t="array" ref="J4372">_xlfn.IFS(Aggregate[[#This Row],[Age]]&lt;30,"Under 30",Aggregate[[#This Row],[Age]]&gt;65,"Senior", TRUE, "Other")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 cm="1">
        <f t="array" ref="V4372">_xlfn.IFS(Aggregate[[#This Row],[Avg Monthly GB Download]]&lt;5,"Less than 5",Aggregate[[#This Row],[Avg Monthly GB Download]]&gt;=10,"10 gb or more", TRUE,"Between 5 and 10 GB")</f>
        <v>10 gb or more</v>
      </c>
      <c r="W4372">
        <v>12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 cm="1">
        <f t="array" ref="J4373">_xlfn.IFS(Aggregate[[#This Row],[Age]]&lt;30,"Under 30",Aggregate[[#This Row],[Age]]&gt;65,"Senior", TRUE, "Other")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 cm="1">
        <f t="array" ref="V4373">_xlfn.IFS(Aggregate[[#This Row],[Avg Monthly GB Download]]&lt;5,"Less than 5",Aggregate[[#This Row],[Avg Monthly GB Download]]&gt;=10,"10 gb or more", TRUE,"Between 5 and 10 GB")</f>
        <v>10 gb or more</v>
      </c>
      <c r="W4373">
        <v>11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 cm="1">
        <f t="array" ref="J4374">_xlfn.IFS(Aggregate[[#This Row],[Age]]&lt;30,"Under 30",Aggregate[[#This Row],[Age]]&gt;65,"Senior", TRUE, "Other")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 cm="1">
        <f t="array" ref="V4374">_xlfn.IFS(Aggregate[[#This Row],[Avg Monthly GB Download]]&lt;5,"Less than 5",Aggregate[[#This Row],[Avg Monthly GB Download]]&gt;=10,"10 gb or more", TRUE,"Between 5 and 10 GB")</f>
        <v>Between 5 and 10 GB</v>
      </c>
      <c r="W4374">
        <v>5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 cm="1">
        <f t="array" ref="J4375">_xlfn.IFS(Aggregate[[#This Row],[Age]]&lt;30,"Under 30",Aggregate[[#This Row],[Age]]&gt;65,"Senior", TRUE, "Other")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 cm="1">
        <f t="array" ref="V4375">_xlfn.IFS(Aggregate[[#This Row],[Avg Monthly GB Download]]&lt;5,"Less than 5",Aggregate[[#This Row],[Avg Monthly GB Download]]&gt;=10,"10 gb or more", TRUE,"Between 5 and 10 GB")</f>
        <v>Between 5 and 10 GB</v>
      </c>
      <c r="W4375">
        <v>5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 cm="1">
        <f t="array" ref="J4376">_xlfn.IFS(Aggregate[[#This Row],[Age]]&lt;30,"Under 30",Aggregate[[#This Row],[Age]]&gt;65,"Senior", TRUE, "Other")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 cm="1">
        <f t="array" ref="V4376">_xlfn.IFS(Aggregate[[#This Row],[Avg Monthly GB Download]]&lt;5,"Less than 5",Aggregate[[#This Row],[Avg Monthly GB Download]]&gt;=10,"10 gb or more", TRUE,"Between 5 and 10 GB")</f>
        <v>Between 5 and 10 GB</v>
      </c>
      <c r="W4376">
        <v>8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 cm="1">
        <f t="array" ref="J4377">_xlfn.IFS(Aggregate[[#This Row],[Age]]&lt;30,"Under 30",Aggregate[[#This Row],[Age]]&gt;65,"Senior", TRUE, "Other")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 cm="1">
        <f t="array" ref="V4377">_xlfn.IFS(Aggregate[[#This Row],[Avg Monthly GB Download]]&lt;5,"Less than 5",Aggregate[[#This Row],[Avg Monthly GB Download]]&gt;=10,"10 gb or more", TRUE,"Between 5 and 10 GB")</f>
        <v>Less than 5</v>
      </c>
      <c r="W4377">
        <v>4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 cm="1">
        <f t="array" ref="J4378">_xlfn.IFS(Aggregate[[#This Row],[Age]]&lt;30,"Under 30",Aggregate[[#This Row],[Age]]&gt;65,"Senior", TRUE, "Other")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 cm="1">
        <f t="array" ref="V4378">_xlfn.IFS(Aggregate[[#This Row],[Avg Monthly GB Download]]&lt;5,"Less than 5",Aggregate[[#This Row],[Avg Monthly GB Download]]&gt;=10,"10 gb or more", TRUE,"Between 5 and 10 GB")</f>
        <v>10 gb or more</v>
      </c>
      <c r="W4378">
        <v>11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 cm="1">
        <f t="array" ref="J4379">_xlfn.IFS(Aggregate[[#This Row],[Age]]&lt;30,"Under 30",Aggregate[[#This Row],[Age]]&gt;65,"Senior", TRUE, "Other")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 cm="1">
        <f t="array" ref="V4379">_xlfn.IFS(Aggregate[[#This Row],[Avg Monthly GB Download]]&lt;5,"Less than 5",Aggregate[[#This Row],[Avg Monthly GB Download]]&gt;=10,"10 gb or more", TRUE,"Between 5 and 10 GB")</f>
        <v>Between 5 and 10 GB</v>
      </c>
      <c r="W4379">
        <v>6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 cm="1">
        <f t="array" ref="J4380">_xlfn.IFS(Aggregate[[#This Row],[Age]]&lt;30,"Under 30",Aggregate[[#This Row],[Age]]&gt;65,"Senior", TRUE, "Other")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 cm="1">
        <f t="array" ref="V4380">_xlfn.IFS(Aggregate[[#This Row],[Avg Monthly GB Download]]&lt;5,"Less than 5",Aggregate[[#This Row],[Avg Monthly GB Download]]&gt;=10,"10 gb or more", TRUE,"Between 5 and 10 GB")</f>
        <v>Between 5 and 10 GB</v>
      </c>
      <c r="W4380">
        <v>9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 cm="1">
        <f t="array" ref="J4381">_xlfn.IFS(Aggregate[[#This Row],[Age]]&lt;30,"Under 30",Aggregate[[#This Row],[Age]]&gt;65,"Senior", TRUE, "Other")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 cm="1">
        <f t="array" ref="V4381">_xlfn.IFS(Aggregate[[#This Row],[Avg Monthly GB Download]]&lt;5,"Less than 5",Aggregate[[#This Row],[Avg Monthly GB Download]]&gt;=10,"10 gb or more", TRUE,"Between 5 and 10 GB")</f>
        <v>Less than 5</v>
      </c>
      <c r="W4381">
        <v>4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 cm="1">
        <f t="array" ref="J4382">_xlfn.IFS(Aggregate[[#This Row],[Age]]&lt;30,"Under 30",Aggregate[[#This Row],[Age]]&gt;65,"Senior", TRUE, "Other")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 cm="1">
        <f t="array" ref="V4382">_xlfn.IFS(Aggregate[[#This Row],[Avg Monthly GB Download]]&lt;5,"Less than 5",Aggregate[[#This Row],[Avg Monthly GB Download]]&gt;=10,"10 gb or more", TRUE,"Between 5 and 10 GB")</f>
        <v>Between 5 and 10 GB</v>
      </c>
      <c r="W4382">
        <v>9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 cm="1">
        <f t="array" ref="J4383">_xlfn.IFS(Aggregate[[#This Row],[Age]]&lt;30,"Under 30",Aggregate[[#This Row],[Age]]&gt;65,"Senior", TRUE, "Other")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 cm="1">
        <f t="array" ref="V4383">_xlfn.IFS(Aggregate[[#This Row],[Avg Monthly GB Download]]&lt;5,"Less than 5",Aggregate[[#This Row],[Avg Monthly GB Download]]&gt;=10,"10 gb or more", TRUE,"Between 5 and 10 GB")</f>
        <v>Less than 5</v>
      </c>
      <c r="W4383">
        <v>3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 cm="1">
        <f t="array" ref="J4384">_xlfn.IFS(Aggregate[[#This Row],[Age]]&lt;30,"Under 30",Aggregate[[#This Row],[Age]]&gt;65,"Senior", TRUE, "Other")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 cm="1">
        <f t="array" ref="V4384">_xlfn.IFS(Aggregate[[#This Row],[Avg Monthly GB Download]]&lt;5,"Less than 5",Aggregate[[#This Row],[Avg Monthly GB Download]]&gt;=10,"10 gb or more", TRUE,"Between 5 and 10 GB")</f>
        <v>10 gb or more</v>
      </c>
      <c r="W4384">
        <v>12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 cm="1">
        <f t="array" ref="J4385">_xlfn.IFS(Aggregate[[#This Row],[Age]]&lt;30,"Under 30",Aggregate[[#This Row],[Age]]&gt;65,"Senior", TRUE, "Other")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 cm="1">
        <f t="array" ref="V4385">_xlfn.IFS(Aggregate[[#This Row],[Avg Monthly GB Download]]&lt;5,"Less than 5",Aggregate[[#This Row],[Avg Monthly GB Download]]&gt;=10,"10 gb or more", TRUE,"Between 5 and 10 GB")</f>
        <v>Between 5 and 10 GB</v>
      </c>
      <c r="W4385">
        <v>8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 cm="1">
        <f t="array" ref="J4386">_xlfn.IFS(Aggregate[[#This Row],[Age]]&lt;30,"Under 30",Aggregate[[#This Row],[Age]]&gt;65,"Senior", TRUE, "Other")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 cm="1">
        <f t="array" ref="V4386">_xlfn.IFS(Aggregate[[#This Row],[Avg Monthly GB Download]]&lt;5,"Less than 5",Aggregate[[#This Row],[Avg Monthly GB Download]]&gt;=10,"10 gb or more", TRUE,"Between 5 and 10 GB")</f>
        <v>Between 5 and 10 GB</v>
      </c>
      <c r="W4386">
        <v>9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 cm="1">
        <f t="array" ref="J4387">_xlfn.IFS(Aggregate[[#This Row],[Age]]&lt;30,"Under 30",Aggregate[[#This Row],[Age]]&gt;65,"Senior", TRUE, "Other")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 cm="1">
        <f t="array" ref="V4387">_xlfn.IFS(Aggregate[[#This Row],[Avg Monthly GB Download]]&lt;5,"Less than 5",Aggregate[[#This Row],[Avg Monthly GB Download]]&gt;=10,"10 gb or more", TRUE,"Between 5 and 10 GB")</f>
        <v>Less than 5</v>
      </c>
      <c r="W4387">
        <v>4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 cm="1">
        <f t="array" ref="J4388">_xlfn.IFS(Aggregate[[#This Row],[Age]]&lt;30,"Under 30",Aggregate[[#This Row],[Age]]&gt;65,"Senior", TRUE, "Other")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 cm="1">
        <f t="array" ref="V4388">_xlfn.IFS(Aggregate[[#This Row],[Avg Monthly GB Download]]&lt;5,"Less than 5",Aggregate[[#This Row],[Avg Monthly GB Download]]&gt;=10,"10 gb or more", TRUE,"Between 5 and 10 GB")</f>
        <v>Between 5 and 10 GB</v>
      </c>
      <c r="W4388">
        <v>5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 cm="1">
        <f t="array" ref="J4389">_xlfn.IFS(Aggregate[[#This Row],[Age]]&lt;30,"Under 30",Aggregate[[#This Row],[Age]]&gt;65,"Senior", TRUE, "Other")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 cm="1">
        <f t="array" ref="V4389">_xlfn.IFS(Aggregate[[#This Row],[Avg Monthly GB Download]]&lt;5,"Less than 5",Aggregate[[#This Row],[Avg Monthly GB Download]]&gt;=10,"10 gb or more", TRUE,"Between 5 and 10 GB")</f>
        <v>10 gb or more</v>
      </c>
      <c r="W4389">
        <v>14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 cm="1">
        <f t="array" ref="J4390">_xlfn.IFS(Aggregate[[#This Row],[Age]]&lt;30,"Under 30",Aggregate[[#This Row],[Age]]&gt;65,"Senior", TRUE, "Other")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 cm="1">
        <f t="array" ref="V4390">_xlfn.IFS(Aggregate[[#This Row],[Avg Monthly GB Download]]&lt;5,"Less than 5",Aggregate[[#This Row],[Avg Monthly GB Download]]&gt;=10,"10 gb or more", TRUE,"Between 5 and 10 GB")</f>
        <v>Less than 5</v>
      </c>
      <c r="W4390">
        <v>4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 cm="1">
        <f t="array" ref="J4391">_xlfn.IFS(Aggregate[[#This Row],[Age]]&lt;30,"Under 30",Aggregate[[#This Row],[Age]]&gt;65,"Senior", TRUE, "Other")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 cm="1">
        <f t="array" ref="V4391">_xlfn.IFS(Aggregate[[#This Row],[Avg Monthly GB Download]]&lt;5,"Less than 5",Aggregate[[#This Row],[Avg Monthly GB Download]]&gt;=10,"10 gb or more", TRUE,"Between 5 and 10 GB")</f>
        <v>Less than 5</v>
      </c>
      <c r="W4391">
        <v>1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 cm="1">
        <f t="array" ref="J4392">_xlfn.IFS(Aggregate[[#This Row],[Age]]&lt;30,"Under 30",Aggregate[[#This Row],[Age]]&gt;65,"Senior", TRUE, "Other")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 cm="1">
        <f t="array" ref="V4392">_xlfn.IFS(Aggregate[[#This Row],[Avg Monthly GB Download]]&lt;5,"Less than 5",Aggregate[[#This Row],[Avg Monthly GB Download]]&gt;=10,"10 gb or more", TRUE,"Between 5 and 10 GB")</f>
        <v>Between 5 and 10 GB</v>
      </c>
      <c r="W4392">
        <v>6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 cm="1">
        <f t="array" ref="J4393">_xlfn.IFS(Aggregate[[#This Row],[Age]]&lt;30,"Under 30",Aggregate[[#This Row],[Age]]&gt;65,"Senior", TRUE, "Other")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 cm="1">
        <f t="array" ref="V4393">_xlfn.IFS(Aggregate[[#This Row],[Avg Monthly GB Download]]&lt;5,"Less than 5",Aggregate[[#This Row],[Avg Monthly GB Download]]&gt;=10,"10 gb or more", TRUE,"Between 5 and 10 GB")</f>
        <v>10 gb or more</v>
      </c>
      <c r="W4393">
        <v>14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 cm="1">
        <f t="array" ref="J4394">_xlfn.IFS(Aggregate[[#This Row],[Age]]&lt;30,"Under 30",Aggregate[[#This Row],[Age]]&gt;65,"Senior", TRUE, "Other")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 cm="1">
        <f t="array" ref="V4394">_xlfn.IFS(Aggregate[[#This Row],[Avg Monthly GB Download]]&lt;5,"Less than 5",Aggregate[[#This Row],[Avg Monthly GB Download]]&gt;=10,"10 gb or more", TRUE,"Between 5 and 10 GB")</f>
        <v>Between 5 and 10 GB</v>
      </c>
      <c r="W4394">
        <v>7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 cm="1">
        <f t="array" ref="J4395">_xlfn.IFS(Aggregate[[#This Row],[Age]]&lt;30,"Under 30",Aggregate[[#This Row],[Age]]&gt;65,"Senior", TRUE, "Other")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 cm="1">
        <f t="array" ref="V4395">_xlfn.IFS(Aggregate[[#This Row],[Avg Monthly GB Download]]&lt;5,"Less than 5",Aggregate[[#This Row],[Avg Monthly GB Download]]&gt;=10,"10 gb or more", TRUE,"Between 5 and 10 GB")</f>
        <v>Less than 5</v>
      </c>
      <c r="W4395">
        <v>3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 cm="1">
        <f t="array" ref="J4396">_xlfn.IFS(Aggregate[[#This Row],[Age]]&lt;30,"Under 30",Aggregate[[#This Row],[Age]]&gt;65,"Senior", TRUE, "Other")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 cm="1">
        <f t="array" ref="V4396">_xlfn.IFS(Aggregate[[#This Row],[Avg Monthly GB Download]]&lt;5,"Less than 5",Aggregate[[#This Row],[Avg Monthly GB Download]]&gt;=10,"10 gb or more", TRUE,"Between 5 and 10 GB")</f>
        <v>Between 5 and 10 GB</v>
      </c>
      <c r="W4396">
        <v>8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 cm="1">
        <f t="array" ref="J4397">_xlfn.IFS(Aggregate[[#This Row],[Age]]&lt;30,"Under 30",Aggregate[[#This Row],[Age]]&gt;65,"Senior", TRUE, "Other")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 cm="1">
        <f t="array" ref="V4397">_xlfn.IFS(Aggregate[[#This Row],[Avg Monthly GB Download]]&lt;5,"Less than 5",Aggregate[[#This Row],[Avg Monthly GB Download]]&gt;=10,"10 gb or more", TRUE,"Between 5 and 10 GB")</f>
        <v>Between 5 and 10 GB</v>
      </c>
      <c r="W4397">
        <v>9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 cm="1">
        <f t="array" ref="J4398">_xlfn.IFS(Aggregate[[#This Row],[Age]]&lt;30,"Under 30",Aggregate[[#This Row],[Age]]&gt;65,"Senior", TRUE, "Other")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 cm="1">
        <f t="array" ref="V4398">_xlfn.IFS(Aggregate[[#This Row],[Avg Monthly GB Download]]&lt;5,"Less than 5",Aggregate[[#This Row],[Avg Monthly GB Download]]&gt;=10,"10 gb or more", TRUE,"Between 5 and 10 GB")</f>
        <v>10 gb or more</v>
      </c>
      <c r="W4398">
        <v>30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 cm="1">
        <f t="array" ref="J4399">_xlfn.IFS(Aggregate[[#This Row],[Age]]&lt;30,"Under 30",Aggregate[[#This Row],[Age]]&gt;65,"Senior", TRUE, "Other")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 cm="1">
        <f t="array" ref="V4399">_xlfn.IFS(Aggregate[[#This Row],[Avg Monthly GB Download]]&lt;5,"Less than 5",Aggregate[[#This Row],[Avg Monthly GB Download]]&gt;=10,"10 gb or more", TRUE,"Between 5 and 10 GB")</f>
        <v>10 gb or more</v>
      </c>
      <c r="W4399">
        <v>11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 cm="1">
        <f t="array" ref="J4400">_xlfn.IFS(Aggregate[[#This Row],[Age]]&lt;30,"Under 30",Aggregate[[#This Row],[Age]]&gt;65,"Senior", TRUE, "Other")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 cm="1">
        <f t="array" ref="V4400">_xlfn.IFS(Aggregate[[#This Row],[Avg Monthly GB Download]]&lt;5,"Less than 5",Aggregate[[#This Row],[Avg Monthly GB Download]]&gt;=10,"10 gb or more", TRUE,"Between 5 and 10 GB")</f>
        <v>Between 5 and 10 GB</v>
      </c>
      <c r="W4400">
        <v>6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 cm="1">
        <f t="array" ref="J4401">_xlfn.IFS(Aggregate[[#This Row],[Age]]&lt;30,"Under 30",Aggregate[[#This Row],[Age]]&gt;65,"Senior", TRUE, "Other")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 cm="1">
        <f t="array" ref="V4401">_xlfn.IFS(Aggregate[[#This Row],[Avg Monthly GB Download]]&lt;5,"Less than 5",Aggregate[[#This Row],[Avg Monthly GB Download]]&gt;=10,"10 gb or more", TRUE,"Between 5 and 10 GB")</f>
        <v>10 gb or more</v>
      </c>
      <c r="W4401">
        <v>19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 cm="1">
        <f t="array" ref="J4402">_xlfn.IFS(Aggregate[[#This Row],[Age]]&lt;30,"Under 30",Aggregate[[#This Row],[Age]]&gt;65,"Senior", TRUE, "Other")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 cm="1">
        <f t="array" ref="V4402">_xlfn.IFS(Aggregate[[#This Row],[Avg Monthly GB Download]]&lt;5,"Less than 5",Aggregate[[#This Row],[Avg Monthly GB Download]]&gt;=10,"10 gb or more", TRUE,"Between 5 and 10 GB")</f>
        <v>Between 5 and 10 GB</v>
      </c>
      <c r="W4402">
        <v>6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 cm="1">
        <f t="array" ref="J4403">_xlfn.IFS(Aggregate[[#This Row],[Age]]&lt;30,"Under 30",Aggregate[[#This Row],[Age]]&gt;65,"Senior", TRUE, "Other")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 cm="1">
        <f t="array" ref="V4403">_xlfn.IFS(Aggregate[[#This Row],[Avg Monthly GB Download]]&lt;5,"Less than 5",Aggregate[[#This Row],[Avg Monthly GB Download]]&gt;=10,"10 gb or more", TRUE,"Between 5 and 10 GB")</f>
        <v>Less than 5</v>
      </c>
      <c r="W4403">
        <v>4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 cm="1">
        <f t="array" ref="J4404">_xlfn.IFS(Aggregate[[#This Row],[Age]]&lt;30,"Under 30",Aggregate[[#This Row],[Age]]&gt;65,"Senior", TRUE, "Other")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 cm="1">
        <f t="array" ref="V4404">_xlfn.IFS(Aggregate[[#This Row],[Avg Monthly GB Download]]&lt;5,"Less than 5",Aggregate[[#This Row],[Avg Monthly GB Download]]&gt;=10,"10 gb or more", TRUE,"Between 5 and 10 GB")</f>
        <v>10 gb or more</v>
      </c>
      <c r="W4404">
        <v>11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 cm="1">
        <f t="array" ref="J4405">_xlfn.IFS(Aggregate[[#This Row],[Age]]&lt;30,"Under 30",Aggregate[[#This Row],[Age]]&gt;65,"Senior", TRUE, "Other")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 cm="1">
        <f t="array" ref="V4405">_xlfn.IFS(Aggregate[[#This Row],[Avg Monthly GB Download]]&lt;5,"Less than 5",Aggregate[[#This Row],[Avg Monthly GB Download]]&gt;=10,"10 gb or more", TRUE,"Between 5 and 10 GB")</f>
        <v>Less than 5</v>
      </c>
      <c r="W4405">
        <v>2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 cm="1">
        <f t="array" ref="J4406">_xlfn.IFS(Aggregate[[#This Row],[Age]]&lt;30,"Under 30",Aggregate[[#This Row],[Age]]&gt;65,"Senior", TRUE, "Other")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 cm="1">
        <f t="array" ref="V4406">_xlfn.IFS(Aggregate[[#This Row],[Avg Monthly GB Download]]&lt;5,"Less than 5",Aggregate[[#This Row],[Avg Monthly GB Download]]&gt;=10,"10 gb or more", TRUE,"Between 5 and 10 GB")</f>
        <v>10 gb or more</v>
      </c>
      <c r="W4406">
        <v>10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 cm="1">
        <f t="array" ref="J4407">_xlfn.IFS(Aggregate[[#This Row],[Age]]&lt;30,"Under 30",Aggregate[[#This Row],[Age]]&gt;65,"Senior", TRUE, "Other")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 cm="1">
        <f t="array" ref="V4407">_xlfn.IFS(Aggregate[[#This Row],[Avg Monthly GB Download]]&lt;5,"Less than 5",Aggregate[[#This Row],[Avg Monthly GB Download]]&gt;=10,"10 gb or more", TRUE,"Between 5 and 10 GB")</f>
        <v>Between 5 and 10 GB</v>
      </c>
      <c r="W4407">
        <v>7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 cm="1">
        <f t="array" ref="J4408">_xlfn.IFS(Aggregate[[#This Row],[Age]]&lt;30,"Under 30",Aggregate[[#This Row],[Age]]&gt;65,"Senior", TRUE, "Other")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 cm="1">
        <f t="array" ref="V4408">_xlfn.IFS(Aggregate[[#This Row],[Avg Monthly GB Download]]&lt;5,"Less than 5",Aggregate[[#This Row],[Avg Monthly GB Download]]&gt;=10,"10 gb or more", TRUE,"Between 5 and 10 GB")</f>
        <v>10 gb or more</v>
      </c>
      <c r="W4408">
        <v>10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 cm="1">
        <f t="array" ref="J4409">_xlfn.IFS(Aggregate[[#This Row],[Age]]&lt;30,"Under 30",Aggregate[[#This Row],[Age]]&gt;65,"Senior", TRUE, "Other")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 cm="1">
        <f t="array" ref="V4409">_xlfn.IFS(Aggregate[[#This Row],[Avg Monthly GB Download]]&lt;5,"Less than 5",Aggregate[[#This Row],[Avg Monthly GB Download]]&gt;=10,"10 gb or more", TRUE,"Between 5 and 10 GB")</f>
        <v>Between 5 and 10 GB</v>
      </c>
      <c r="W4409">
        <v>8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 cm="1">
        <f t="array" ref="J4410">_xlfn.IFS(Aggregate[[#This Row],[Age]]&lt;30,"Under 30",Aggregate[[#This Row],[Age]]&gt;65,"Senior", TRUE, "Other")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 cm="1">
        <f t="array" ref="V4410">_xlfn.IFS(Aggregate[[#This Row],[Avg Monthly GB Download]]&lt;5,"Less than 5",Aggregate[[#This Row],[Avg Monthly GB Download]]&gt;=10,"10 gb or more", TRUE,"Between 5 and 10 GB")</f>
        <v>Less than 5</v>
      </c>
      <c r="W4410">
        <v>4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 cm="1">
        <f t="array" ref="J4411">_xlfn.IFS(Aggregate[[#This Row],[Age]]&lt;30,"Under 30",Aggregate[[#This Row],[Age]]&gt;65,"Senior", TRUE, "Other")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 cm="1">
        <f t="array" ref="V4411">_xlfn.IFS(Aggregate[[#This Row],[Avg Monthly GB Download]]&lt;5,"Less than 5",Aggregate[[#This Row],[Avg Monthly GB Download]]&gt;=10,"10 gb or more", TRUE,"Between 5 and 10 GB")</f>
        <v>Between 5 and 10 GB</v>
      </c>
      <c r="W4411">
        <v>5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 cm="1">
        <f t="array" ref="J4412">_xlfn.IFS(Aggregate[[#This Row],[Age]]&lt;30,"Under 30",Aggregate[[#This Row],[Age]]&gt;65,"Senior", TRUE, "Other")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 cm="1">
        <f t="array" ref="V4412">_xlfn.IFS(Aggregate[[#This Row],[Avg Monthly GB Download]]&lt;5,"Less than 5",Aggregate[[#This Row],[Avg Monthly GB Download]]&gt;=10,"10 gb or more", TRUE,"Between 5 and 10 GB")</f>
        <v>Less than 5</v>
      </c>
      <c r="W4412">
        <v>1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 cm="1">
        <f t="array" ref="J4413">_xlfn.IFS(Aggregate[[#This Row],[Age]]&lt;30,"Under 30",Aggregate[[#This Row],[Age]]&gt;65,"Senior", TRUE, "Other")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 cm="1">
        <f t="array" ref="V4413">_xlfn.IFS(Aggregate[[#This Row],[Avg Monthly GB Download]]&lt;5,"Less than 5",Aggregate[[#This Row],[Avg Monthly GB Download]]&gt;=10,"10 gb or more", TRUE,"Between 5 and 10 GB")</f>
        <v>Less than 5</v>
      </c>
      <c r="W4413">
        <v>2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 cm="1">
        <f t="array" ref="J4414">_xlfn.IFS(Aggregate[[#This Row],[Age]]&lt;30,"Under 30",Aggregate[[#This Row],[Age]]&gt;65,"Senior", TRUE, "Other")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 cm="1">
        <f t="array" ref="V4414">_xlfn.IFS(Aggregate[[#This Row],[Avg Monthly GB Download]]&lt;5,"Less than 5",Aggregate[[#This Row],[Avg Monthly GB Download]]&gt;=10,"10 gb or more", TRUE,"Between 5 and 10 GB")</f>
        <v>10 gb or more</v>
      </c>
      <c r="W4414">
        <v>30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 cm="1">
        <f t="array" ref="J4415">_xlfn.IFS(Aggregate[[#This Row],[Age]]&lt;30,"Under 30",Aggregate[[#This Row],[Age]]&gt;65,"Senior", TRUE, "Other")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 cm="1">
        <f t="array" ref="V4415">_xlfn.IFS(Aggregate[[#This Row],[Avg Monthly GB Download]]&lt;5,"Less than 5",Aggregate[[#This Row],[Avg Monthly GB Download]]&gt;=10,"10 gb or more", TRUE,"Between 5 and 10 GB")</f>
        <v>Less than 5</v>
      </c>
      <c r="W4415">
        <v>3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 cm="1">
        <f t="array" ref="J4416">_xlfn.IFS(Aggregate[[#This Row],[Age]]&lt;30,"Under 30",Aggregate[[#This Row],[Age]]&gt;65,"Senior", TRUE, "Other")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 cm="1">
        <f t="array" ref="V4416">_xlfn.IFS(Aggregate[[#This Row],[Avg Monthly GB Download]]&lt;5,"Less than 5",Aggregate[[#This Row],[Avg Monthly GB Download]]&gt;=10,"10 gb or more", TRUE,"Between 5 and 10 GB")</f>
        <v>Between 5 and 10 GB</v>
      </c>
      <c r="W4416">
        <v>6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 cm="1">
        <f t="array" ref="J4417">_xlfn.IFS(Aggregate[[#This Row],[Age]]&lt;30,"Under 30",Aggregate[[#This Row],[Age]]&gt;65,"Senior", TRUE, "Other")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 cm="1">
        <f t="array" ref="V4417">_xlfn.IFS(Aggregate[[#This Row],[Avg Monthly GB Download]]&lt;5,"Less than 5",Aggregate[[#This Row],[Avg Monthly GB Download]]&gt;=10,"10 gb or more", TRUE,"Between 5 and 10 GB")</f>
        <v>Between 5 and 10 GB</v>
      </c>
      <c r="W4417">
        <v>8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 cm="1">
        <f t="array" ref="J4418">_xlfn.IFS(Aggregate[[#This Row],[Age]]&lt;30,"Under 30",Aggregate[[#This Row],[Age]]&gt;65,"Senior", TRUE, "Other")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 cm="1">
        <f t="array" ref="V4418">_xlfn.IFS(Aggregate[[#This Row],[Avg Monthly GB Download]]&lt;5,"Less than 5",Aggregate[[#This Row],[Avg Monthly GB Download]]&gt;=10,"10 gb or more", TRUE,"Between 5 and 10 GB")</f>
        <v>Less than 5</v>
      </c>
      <c r="W4418">
        <v>1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 cm="1">
        <f t="array" ref="J4419">_xlfn.IFS(Aggregate[[#This Row],[Age]]&lt;30,"Under 30",Aggregate[[#This Row],[Age]]&gt;65,"Senior", TRUE, "Other")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 cm="1">
        <f t="array" ref="V4419">_xlfn.IFS(Aggregate[[#This Row],[Avg Monthly GB Download]]&lt;5,"Less than 5",Aggregate[[#This Row],[Avg Monthly GB Download]]&gt;=10,"10 gb or more", TRUE,"Between 5 and 10 GB")</f>
        <v>Between 5 and 10 GB</v>
      </c>
      <c r="W4419">
        <v>6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 cm="1">
        <f t="array" ref="J4420">_xlfn.IFS(Aggregate[[#This Row],[Age]]&lt;30,"Under 30",Aggregate[[#This Row],[Age]]&gt;65,"Senior", TRUE, "Other")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 cm="1">
        <f t="array" ref="V4420">_xlfn.IFS(Aggregate[[#This Row],[Avg Monthly GB Download]]&lt;5,"Less than 5",Aggregate[[#This Row],[Avg Monthly GB Download]]&gt;=10,"10 gb or more", TRUE,"Between 5 and 10 GB")</f>
        <v>Less than 5</v>
      </c>
      <c r="W4420">
        <v>1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 cm="1">
        <f t="array" ref="J4421">_xlfn.IFS(Aggregate[[#This Row],[Age]]&lt;30,"Under 30",Aggregate[[#This Row],[Age]]&gt;65,"Senior", TRUE, "Other")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 cm="1">
        <f t="array" ref="V4421">_xlfn.IFS(Aggregate[[#This Row],[Avg Monthly GB Download]]&lt;5,"Less than 5",Aggregate[[#This Row],[Avg Monthly GB Download]]&gt;=10,"10 gb or more", TRUE,"Between 5 and 10 GB")</f>
        <v>10 gb or more</v>
      </c>
      <c r="W4421">
        <v>24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 cm="1">
        <f t="array" ref="J4422">_xlfn.IFS(Aggregate[[#This Row],[Age]]&lt;30,"Under 30",Aggregate[[#This Row],[Age]]&gt;65,"Senior", TRUE, "Other")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 cm="1">
        <f t="array" ref="V4422">_xlfn.IFS(Aggregate[[#This Row],[Avg Monthly GB Download]]&lt;5,"Less than 5",Aggregate[[#This Row],[Avg Monthly GB Download]]&gt;=10,"10 gb or more", TRUE,"Between 5 and 10 GB")</f>
        <v>Between 5 and 10 GB</v>
      </c>
      <c r="W4422">
        <v>7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 cm="1">
        <f t="array" ref="J4423">_xlfn.IFS(Aggregate[[#This Row],[Age]]&lt;30,"Under 30",Aggregate[[#This Row],[Age]]&gt;65,"Senior", TRUE, "Other")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 cm="1">
        <f t="array" ref="V4423">_xlfn.IFS(Aggregate[[#This Row],[Avg Monthly GB Download]]&lt;5,"Less than 5",Aggregate[[#This Row],[Avg Monthly GB Download]]&gt;=10,"10 gb or more", TRUE,"Between 5 and 10 GB")</f>
        <v>10 gb or more</v>
      </c>
      <c r="W4423">
        <v>10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 cm="1">
        <f t="array" ref="J4424">_xlfn.IFS(Aggregate[[#This Row],[Age]]&lt;30,"Under 30",Aggregate[[#This Row],[Age]]&gt;65,"Senior", TRUE, "Other")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 cm="1">
        <f t="array" ref="V4424">_xlfn.IFS(Aggregate[[#This Row],[Avg Monthly GB Download]]&lt;5,"Less than 5",Aggregate[[#This Row],[Avg Monthly GB Download]]&gt;=10,"10 gb or more", TRUE,"Between 5 and 10 GB")</f>
        <v>Less than 5</v>
      </c>
      <c r="W4424">
        <v>4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 cm="1">
        <f t="array" ref="J4425">_xlfn.IFS(Aggregate[[#This Row],[Age]]&lt;30,"Under 30",Aggregate[[#This Row],[Age]]&gt;65,"Senior", TRUE, "Other")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 cm="1">
        <f t="array" ref="V4425">_xlfn.IFS(Aggregate[[#This Row],[Avg Monthly GB Download]]&lt;5,"Less than 5",Aggregate[[#This Row],[Avg Monthly GB Download]]&gt;=10,"10 gb or more", TRUE,"Between 5 and 10 GB")</f>
        <v>Between 5 and 10 GB</v>
      </c>
      <c r="W4425">
        <v>8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 cm="1">
        <f t="array" ref="J4426">_xlfn.IFS(Aggregate[[#This Row],[Age]]&lt;30,"Under 30",Aggregate[[#This Row],[Age]]&gt;65,"Senior", TRUE, "Other")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 cm="1">
        <f t="array" ref="V4426">_xlfn.IFS(Aggregate[[#This Row],[Avg Monthly GB Download]]&lt;5,"Less than 5",Aggregate[[#This Row],[Avg Monthly GB Download]]&gt;=10,"10 gb or more", TRUE,"Between 5 and 10 GB")</f>
        <v>Less than 5</v>
      </c>
      <c r="W4426">
        <v>3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 cm="1">
        <f t="array" ref="J4427">_xlfn.IFS(Aggregate[[#This Row],[Age]]&lt;30,"Under 30",Aggregate[[#This Row],[Age]]&gt;65,"Senior", TRUE, "Other")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 cm="1">
        <f t="array" ref="V4427">_xlfn.IFS(Aggregate[[#This Row],[Avg Monthly GB Download]]&lt;5,"Less than 5",Aggregate[[#This Row],[Avg Monthly GB Download]]&gt;=10,"10 gb or more", TRUE,"Between 5 and 10 GB")</f>
        <v>Between 5 and 10 GB</v>
      </c>
      <c r="W4427">
        <v>9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 cm="1">
        <f t="array" ref="J4428">_xlfn.IFS(Aggregate[[#This Row],[Age]]&lt;30,"Under 30",Aggregate[[#This Row],[Age]]&gt;65,"Senior", TRUE, "Other")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 cm="1">
        <f t="array" ref="V4428">_xlfn.IFS(Aggregate[[#This Row],[Avg Monthly GB Download]]&lt;5,"Less than 5",Aggregate[[#This Row],[Avg Monthly GB Download]]&gt;=10,"10 gb or more", TRUE,"Between 5 and 10 GB")</f>
        <v>Between 5 and 10 GB</v>
      </c>
      <c r="W4428">
        <v>6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 cm="1">
        <f t="array" ref="J4429">_xlfn.IFS(Aggregate[[#This Row],[Age]]&lt;30,"Under 30",Aggregate[[#This Row],[Age]]&gt;65,"Senior", TRUE, "Other")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 cm="1">
        <f t="array" ref="V4429">_xlfn.IFS(Aggregate[[#This Row],[Avg Monthly GB Download]]&lt;5,"Less than 5",Aggregate[[#This Row],[Avg Monthly GB Download]]&gt;=10,"10 gb or more", TRUE,"Between 5 and 10 GB")</f>
        <v>Less than 5</v>
      </c>
      <c r="W4429">
        <v>2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 cm="1">
        <f t="array" ref="J4430">_xlfn.IFS(Aggregate[[#This Row],[Age]]&lt;30,"Under 30",Aggregate[[#This Row],[Age]]&gt;65,"Senior", TRUE, "Other")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 cm="1">
        <f t="array" ref="V4430">_xlfn.IFS(Aggregate[[#This Row],[Avg Monthly GB Download]]&lt;5,"Less than 5",Aggregate[[#This Row],[Avg Monthly GB Download]]&gt;=10,"10 gb or more", TRUE,"Between 5 and 10 GB")</f>
        <v>Between 5 and 10 GB</v>
      </c>
      <c r="W4430">
        <v>6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 cm="1">
        <f t="array" ref="J4431">_xlfn.IFS(Aggregate[[#This Row],[Age]]&lt;30,"Under 30",Aggregate[[#This Row],[Age]]&gt;65,"Senior", TRUE, "Other")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 cm="1">
        <f t="array" ref="V4431">_xlfn.IFS(Aggregate[[#This Row],[Avg Monthly GB Download]]&lt;5,"Less than 5",Aggregate[[#This Row],[Avg Monthly GB Download]]&gt;=10,"10 gb or more", TRUE,"Between 5 and 10 GB")</f>
        <v>Less than 5</v>
      </c>
      <c r="W4431">
        <v>4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 cm="1">
        <f t="array" ref="J4432">_xlfn.IFS(Aggregate[[#This Row],[Age]]&lt;30,"Under 30",Aggregate[[#This Row],[Age]]&gt;65,"Senior", TRUE, "Other")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 cm="1">
        <f t="array" ref="V4432">_xlfn.IFS(Aggregate[[#This Row],[Avg Monthly GB Download]]&lt;5,"Less than 5",Aggregate[[#This Row],[Avg Monthly GB Download]]&gt;=10,"10 gb or more", TRUE,"Between 5 and 10 GB")</f>
        <v>10 gb or more</v>
      </c>
      <c r="W4432">
        <v>29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 cm="1">
        <f t="array" ref="J4433">_xlfn.IFS(Aggregate[[#This Row],[Age]]&lt;30,"Under 30",Aggregate[[#This Row],[Age]]&gt;65,"Senior", TRUE, "Other")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 cm="1">
        <f t="array" ref="V4433">_xlfn.IFS(Aggregate[[#This Row],[Avg Monthly GB Download]]&lt;5,"Less than 5",Aggregate[[#This Row],[Avg Monthly GB Download]]&gt;=10,"10 gb or more", TRUE,"Between 5 and 10 GB")</f>
        <v>Less than 5</v>
      </c>
      <c r="W4433">
        <v>3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 cm="1">
        <f t="array" ref="J4434">_xlfn.IFS(Aggregate[[#This Row],[Age]]&lt;30,"Under 30",Aggregate[[#This Row],[Age]]&gt;65,"Senior", TRUE, "Other")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 cm="1">
        <f t="array" ref="V4434">_xlfn.IFS(Aggregate[[#This Row],[Avg Monthly GB Download]]&lt;5,"Less than 5",Aggregate[[#This Row],[Avg Monthly GB Download]]&gt;=10,"10 gb or more", TRUE,"Between 5 and 10 GB")</f>
        <v>Between 5 and 10 GB</v>
      </c>
      <c r="W4434">
        <v>7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 cm="1">
        <f t="array" ref="J4435">_xlfn.IFS(Aggregate[[#This Row],[Age]]&lt;30,"Under 30",Aggregate[[#This Row],[Age]]&gt;65,"Senior", TRUE, "Other")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 cm="1">
        <f t="array" ref="V4435">_xlfn.IFS(Aggregate[[#This Row],[Avg Monthly GB Download]]&lt;5,"Less than 5",Aggregate[[#This Row],[Avg Monthly GB Download]]&gt;=10,"10 gb or more", TRUE,"Between 5 and 10 GB")</f>
        <v>10 gb or more</v>
      </c>
      <c r="W4435">
        <v>30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 cm="1">
        <f t="array" ref="J4436">_xlfn.IFS(Aggregate[[#This Row],[Age]]&lt;30,"Under 30",Aggregate[[#This Row],[Age]]&gt;65,"Senior", TRUE, "Other")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 cm="1">
        <f t="array" ref="V4436">_xlfn.IFS(Aggregate[[#This Row],[Avg Monthly GB Download]]&lt;5,"Less than 5",Aggregate[[#This Row],[Avg Monthly GB Download]]&gt;=10,"10 gb or more", TRUE,"Between 5 and 10 GB")</f>
        <v>Less than 5</v>
      </c>
      <c r="W4436">
        <v>1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 cm="1">
        <f t="array" ref="J4437">_xlfn.IFS(Aggregate[[#This Row],[Age]]&lt;30,"Under 30",Aggregate[[#This Row],[Age]]&gt;65,"Senior", TRUE, "Other")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 cm="1">
        <f t="array" ref="V4437">_xlfn.IFS(Aggregate[[#This Row],[Avg Monthly GB Download]]&lt;5,"Less than 5",Aggregate[[#This Row],[Avg Monthly GB Download]]&gt;=10,"10 gb or more", TRUE,"Between 5 and 10 GB")</f>
        <v>Between 5 and 10 GB</v>
      </c>
      <c r="W4437">
        <v>5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 cm="1">
        <f t="array" ref="J4438">_xlfn.IFS(Aggregate[[#This Row],[Age]]&lt;30,"Under 30",Aggregate[[#This Row],[Age]]&gt;65,"Senior", TRUE, "Other")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 cm="1">
        <f t="array" ref="V4438">_xlfn.IFS(Aggregate[[#This Row],[Avg Monthly GB Download]]&lt;5,"Less than 5",Aggregate[[#This Row],[Avg Monthly GB Download]]&gt;=10,"10 gb or more", TRUE,"Between 5 and 10 GB")</f>
        <v>Less than 5</v>
      </c>
      <c r="W4438">
        <v>3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 cm="1">
        <f t="array" ref="J4439">_xlfn.IFS(Aggregate[[#This Row],[Age]]&lt;30,"Under 30",Aggregate[[#This Row],[Age]]&gt;65,"Senior", TRUE, "Other")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 cm="1">
        <f t="array" ref="V4439">_xlfn.IFS(Aggregate[[#This Row],[Avg Monthly GB Download]]&lt;5,"Less than 5",Aggregate[[#This Row],[Avg Monthly GB Download]]&gt;=10,"10 gb or more", TRUE,"Between 5 and 10 GB")</f>
        <v>Less than 5</v>
      </c>
      <c r="W4439">
        <v>3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 cm="1">
        <f t="array" ref="J4440">_xlfn.IFS(Aggregate[[#This Row],[Age]]&lt;30,"Under 30",Aggregate[[#This Row],[Age]]&gt;65,"Senior", TRUE, "Other")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 cm="1">
        <f t="array" ref="V4440">_xlfn.IFS(Aggregate[[#This Row],[Avg Monthly GB Download]]&lt;5,"Less than 5",Aggregate[[#This Row],[Avg Monthly GB Download]]&gt;=10,"10 gb or more", TRUE,"Between 5 and 10 GB")</f>
        <v>Less than 5</v>
      </c>
      <c r="W4440">
        <v>4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 cm="1">
        <f t="array" ref="J4441">_xlfn.IFS(Aggregate[[#This Row],[Age]]&lt;30,"Under 30",Aggregate[[#This Row],[Age]]&gt;65,"Senior", TRUE, "Other")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 cm="1">
        <f t="array" ref="V4441">_xlfn.IFS(Aggregate[[#This Row],[Avg Monthly GB Download]]&lt;5,"Less than 5",Aggregate[[#This Row],[Avg Monthly GB Download]]&gt;=10,"10 gb or more", TRUE,"Between 5 and 10 GB")</f>
        <v>10 gb or more</v>
      </c>
      <c r="W4441">
        <v>24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 cm="1">
        <f t="array" ref="J4442">_xlfn.IFS(Aggregate[[#This Row],[Age]]&lt;30,"Under 30",Aggregate[[#This Row],[Age]]&gt;65,"Senior", TRUE, "Other")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 cm="1">
        <f t="array" ref="V4442">_xlfn.IFS(Aggregate[[#This Row],[Avg Monthly GB Download]]&lt;5,"Less than 5",Aggregate[[#This Row],[Avg Monthly GB Download]]&gt;=10,"10 gb or more", TRUE,"Between 5 and 10 GB")</f>
        <v>Less than 5</v>
      </c>
      <c r="W4442">
        <v>1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 cm="1">
        <f t="array" ref="J4443">_xlfn.IFS(Aggregate[[#This Row],[Age]]&lt;30,"Under 30",Aggregate[[#This Row],[Age]]&gt;65,"Senior", TRUE, "Other")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 cm="1">
        <f t="array" ref="V4443">_xlfn.IFS(Aggregate[[#This Row],[Avg Monthly GB Download]]&lt;5,"Less than 5",Aggregate[[#This Row],[Avg Monthly GB Download]]&gt;=10,"10 gb or more", TRUE,"Between 5 and 10 GB")</f>
        <v>10 gb or more</v>
      </c>
      <c r="W4443">
        <v>12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 cm="1">
        <f t="array" ref="J4444">_xlfn.IFS(Aggregate[[#This Row],[Age]]&lt;30,"Under 30",Aggregate[[#This Row],[Age]]&gt;65,"Senior", TRUE, "Other")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 cm="1">
        <f t="array" ref="V4444">_xlfn.IFS(Aggregate[[#This Row],[Avg Monthly GB Download]]&lt;5,"Less than 5",Aggregate[[#This Row],[Avg Monthly GB Download]]&gt;=10,"10 gb or more", TRUE,"Between 5 and 10 GB")</f>
        <v>Between 5 and 10 GB</v>
      </c>
      <c r="W4444">
        <v>6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 cm="1">
        <f t="array" ref="J4445">_xlfn.IFS(Aggregate[[#This Row],[Age]]&lt;30,"Under 30",Aggregate[[#This Row],[Age]]&gt;65,"Senior", TRUE, "Other")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 cm="1">
        <f t="array" ref="V4445">_xlfn.IFS(Aggregate[[#This Row],[Avg Monthly GB Download]]&lt;5,"Less than 5",Aggregate[[#This Row],[Avg Monthly GB Download]]&gt;=10,"10 gb or more", TRUE,"Between 5 and 10 GB")</f>
        <v>Between 5 and 10 GB</v>
      </c>
      <c r="W4445">
        <v>5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 cm="1">
        <f t="array" ref="J4446">_xlfn.IFS(Aggregate[[#This Row],[Age]]&lt;30,"Under 30",Aggregate[[#This Row],[Age]]&gt;65,"Senior", TRUE, "Other")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 cm="1">
        <f t="array" ref="V4446">_xlfn.IFS(Aggregate[[#This Row],[Avg Monthly GB Download]]&lt;5,"Less than 5",Aggregate[[#This Row],[Avg Monthly GB Download]]&gt;=10,"10 gb or more", TRUE,"Between 5 and 10 GB")</f>
        <v>Less than 5</v>
      </c>
      <c r="W4446">
        <v>1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 cm="1">
        <f t="array" ref="J4447">_xlfn.IFS(Aggregate[[#This Row],[Age]]&lt;30,"Under 30",Aggregate[[#This Row],[Age]]&gt;65,"Senior", TRUE, "Other")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 cm="1">
        <f t="array" ref="V4447">_xlfn.IFS(Aggregate[[#This Row],[Avg Monthly GB Download]]&lt;5,"Less than 5",Aggregate[[#This Row],[Avg Monthly GB Download]]&gt;=10,"10 gb or more", TRUE,"Between 5 and 10 GB")</f>
        <v>10 gb or more</v>
      </c>
      <c r="W4447">
        <v>27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 cm="1">
        <f t="array" ref="J4448">_xlfn.IFS(Aggregate[[#This Row],[Age]]&lt;30,"Under 30",Aggregate[[#This Row],[Age]]&gt;65,"Senior", TRUE, "Other")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 cm="1">
        <f t="array" ref="V4448">_xlfn.IFS(Aggregate[[#This Row],[Avg Monthly GB Download]]&lt;5,"Less than 5",Aggregate[[#This Row],[Avg Monthly GB Download]]&gt;=10,"10 gb or more", TRUE,"Between 5 and 10 GB")</f>
        <v>Less than 5</v>
      </c>
      <c r="W4448">
        <v>4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 cm="1">
        <f t="array" ref="J4449">_xlfn.IFS(Aggregate[[#This Row],[Age]]&lt;30,"Under 30",Aggregate[[#This Row],[Age]]&gt;65,"Senior", TRUE, "Other")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 cm="1">
        <f t="array" ref="V4449">_xlfn.IFS(Aggregate[[#This Row],[Avg Monthly GB Download]]&lt;5,"Less than 5",Aggregate[[#This Row],[Avg Monthly GB Download]]&gt;=10,"10 gb or more", TRUE,"Between 5 and 10 GB")</f>
        <v>Between 5 and 10 GB</v>
      </c>
      <c r="W4449">
        <v>8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 cm="1">
        <f t="array" ref="J4450">_xlfn.IFS(Aggregate[[#This Row],[Age]]&lt;30,"Under 30",Aggregate[[#This Row],[Age]]&gt;65,"Senior", TRUE, "Other")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 cm="1">
        <f t="array" ref="V4450">_xlfn.IFS(Aggregate[[#This Row],[Avg Monthly GB Download]]&lt;5,"Less than 5",Aggregate[[#This Row],[Avg Monthly GB Download]]&gt;=10,"10 gb or more", TRUE,"Between 5 and 10 GB")</f>
        <v>Less than 5</v>
      </c>
      <c r="W4450">
        <v>2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 cm="1">
        <f t="array" ref="J4451">_xlfn.IFS(Aggregate[[#This Row],[Age]]&lt;30,"Under 30",Aggregate[[#This Row],[Age]]&gt;65,"Senior", TRUE, "Other")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 cm="1">
        <f t="array" ref="V4451">_xlfn.IFS(Aggregate[[#This Row],[Avg Monthly GB Download]]&lt;5,"Less than 5",Aggregate[[#This Row],[Avg Monthly GB Download]]&gt;=10,"10 gb or more", TRUE,"Between 5 and 10 GB")</f>
        <v>Less than 5</v>
      </c>
      <c r="W4451">
        <v>1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 cm="1">
        <f t="array" ref="J4452">_xlfn.IFS(Aggregate[[#This Row],[Age]]&lt;30,"Under 30",Aggregate[[#This Row],[Age]]&gt;65,"Senior", TRUE, "Other")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 cm="1">
        <f t="array" ref="V4452">_xlfn.IFS(Aggregate[[#This Row],[Avg Monthly GB Download]]&lt;5,"Less than 5",Aggregate[[#This Row],[Avg Monthly GB Download]]&gt;=10,"10 gb or more", TRUE,"Between 5 and 10 GB")</f>
        <v>Less than 5</v>
      </c>
      <c r="W4452">
        <v>1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 cm="1">
        <f t="array" ref="J4453">_xlfn.IFS(Aggregate[[#This Row],[Age]]&lt;30,"Under 30",Aggregate[[#This Row],[Age]]&gt;65,"Senior", TRUE, "Other")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 cm="1">
        <f t="array" ref="V4453">_xlfn.IFS(Aggregate[[#This Row],[Avg Monthly GB Download]]&lt;5,"Less than 5",Aggregate[[#This Row],[Avg Monthly GB Download]]&gt;=10,"10 gb or more", TRUE,"Between 5 and 10 GB")</f>
        <v>Between 5 and 10 GB</v>
      </c>
      <c r="W4453">
        <v>6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 cm="1">
        <f t="array" ref="J4454">_xlfn.IFS(Aggregate[[#This Row],[Age]]&lt;30,"Under 30",Aggregate[[#This Row],[Age]]&gt;65,"Senior", TRUE, "Other")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 cm="1">
        <f t="array" ref="V4454">_xlfn.IFS(Aggregate[[#This Row],[Avg Monthly GB Download]]&lt;5,"Less than 5",Aggregate[[#This Row],[Avg Monthly GB Download]]&gt;=10,"10 gb or more", TRUE,"Between 5 and 10 GB")</f>
        <v>Less than 5</v>
      </c>
      <c r="W4454">
        <v>2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 cm="1">
        <f t="array" ref="J4455">_xlfn.IFS(Aggregate[[#This Row],[Age]]&lt;30,"Under 30",Aggregate[[#This Row],[Age]]&gt;65,"Senior", TRUE, "Other")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 cm="1">
        <f t="array" ref="V4455">_xlfn.IFS(Aggregate[[#This Row],[Avg Monthly GB Download]]&lt;5,"Less than 5",Aggregate[[#This Row],[Avg Monthly GB Download]]&gt;=10,"10 gb or more", TRUE,"Between 5 and 10 GB")</f>
        <v>Between 5 and 10 GB</v>
      </c>
      <c r="W4455">
        <v>5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 cm="1">
        <f t="array" ref="J4456">_xlfn.IFS(Aggregate[[#This Row],[Age]]&lt;30,"Under 30",Aggregate[[#This Row],[Age]]&gt;65,"Senior", TRUE, "Other")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 cm="1">
        <f t="array" ref="V4456">_xlfn.IFS(Aggregate[[#This Row],[Avg Monthly GB Download]]&lt;5,"Less than 5",Aggregate[[#This Row],[Avg Monthly GB Download]]&gt;=10,"10 gb or more", TRUE,"Between 5 and 10 GB")</f>
        <v>Between 5 and 10 GB</v>
      </c>
      <c r="W4456">
        <v>6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 cm="1">
        <f t="array" ref="J4457">_xlfn.IFS(Aggregate[[#This Row],[Age]]&lt;30,"Under 30",Aggregate[[#This Row],[Age]]&gt;65,"Senior", TRUE, "Other")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 cm="1">
        <f t="array" ref="V4457">_xlfn.IFS(Aggregate[[#This Row],[Avg Monthly GB Download]]&lt;5,"Less than 5",Aggregate[[#This Row],[Avg Monthly GB Download]]&gt;=10,"10 gb or more", TRUE,"Between 5 and 10 GB")</f>
        <v>Between 5 and 10 GB</v>
      </c>
      <c r="W4457">
        <v>6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 cm="1">
        <f t="array" ref="J4458">_xlfn.IFS(Aggregate[[#This Row],[Age]]&lt;30,"Under 30",Aggregate[[#This Row],[Age]]&gt;65,"Senior", TRUE, "Other")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 cm="1">
        <f t="array" ref="V4458">_xlfn.IFS(Aggregate[[#This Row],[Avg Monthly GB Download]]&lt;5,"Less than 5",Aggregate[[#This Row],[Avg Monthly GB Download]]&gt;=10,"10 gb or more", TRUE,"Between 5 and 10 GB")</f>
        <v>10 gb or more</v>
      </c>
      <c r="W4458">
        <v>10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 cm="1">
        <f t="array" ref="J4459">_xlfn.IFS(Aggregate[[#This Row],[Age]]&lt;30,"Under 30",Aggregate[[#This Row],[Age]]&gt;65,"Senior", TRUE, "Other")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 cm="1">
        <f t="array" ref="V4459">_xlfn.IFS(Aggregate[[#This Row],[Avg Monthly GB Download]]&lt;5,"Less than 5",Aggregate[[#This Row],[Avg Monthly GB Download]]&gt;=10,"10 gb or more", TRUE,"Between 5 and 10 GB")</f>
        <v>Less than 5</v>
      </c>
      <c r="W4459">
        <v>4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 cm="1">
        <f t="array" ref="J4460">_xlfn.IFS(Aggregate[[#This Row],[Age]]&lt;30,"Under 30",Aggregate[[#This Row],[Age]]&gt;65,"Senior", TRUE, "Other")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 cm="1">
        <f t="array" ref="V4460">_xlfn.IFS(Aggregate[[#This Row],[Avg Monthly GB Download]]&lt;5,"Less than 5",Aggregate[[#This Row],[Avg Monthly GB Download]]&gt;=10,"10 gb or more", TRUE,"Between 5 and 10 GB")</f>
        <v>10 gb or more</v>
      </c>
      <c r="W4460">
        <v>14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 cm="1">
        <f t="array" ref="J4461">_xlfn.IFS(Aggregate[[#This Row],[Age]]&lt;30,"Under 30",Aggregate[[#This Row],[Age]]&gt;65,"Senior", TRUE, "Other")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 cm="1">
        <f t="array" ref="V4461">_xlfn.IFS(Aggregate[[#This Row],[Avg Monthly GB Download]]&lt;5,"Less than 5",Aggregate[[#This Row],[Avg Monthly GB Download]]&gt;=10,"10 gb or more", TRUE,"Between 5 and 10 GB")</f>
        <v>Between 5 and 10 GB</v>
      </c>
      <c r="W4461">
        <v>6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 cm="1">
        <f t="array" ref="J4462">_xlfn.IFS(Aggregate[[#This Row],[Age]]&lt;30,"Under 30",Aggregate[[#This Row],[Age]]&gt;65,"Senior", TRUE, "Other")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 cm="1">
        <f t="array" ref="V4462">_xlfn.IFS(Aggregate[[#This Row],[Avg Monthly GB Download]]&lt;5,"Less than 5",Aggregate[[#This Row],[Avg Monthly GB Download]]&gt;=10,"10 gb or more", TRUE,"Between 5 and 10 GB")</f>
        <v>10 gb or more</v>
      </c>
      <c r="W4462">
        <v>14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 cm="1">
        <f t="array" ref="J4463">_xlfn.IFS(Aggregate[[#This Row],[Age]]&lt;30,"Under 30",Aggregate[[#This Row],[Age]]&gt;65,"Senior", TRUE, "Other")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 cm="1">
        <f t="array" ref="V4463">_xlfn.IFS(Aggregate[[#This Row],[Avg Monthly GB Download]]&lt;5,"Less than 5",Aggregate[[#This Row],[Avg Monthly GB Download]]&gt;=10,"10 gb or more", TRUE,"Between 5 and 10 GB")</f>
        <v>Between 5 and 10 GB</v>
      </c>
      <c r="W4463">
        <v>7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 cm="1">
        <f t="array" ref="J4464">_xlfn.IFS(Aggregate[[#This Row],[Age]]&lt;30,"Under 30",Aggregate[[#This Row],[Age]]&gt;65,"Senior", TRUE, "Other")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 cm="1">
        <f t="array" ref="V4464">_xlfn.IFS(Aggregate[[#This Row],[Avg Monthly GB Download]]&lt;5,"Less than 5",Aggregate[[#This Row],[Avg Monthly GB Download]]&gt;=10,"10 gb or more", TRUE,"Between 5 and 10 GB")</f>
        <v>10 gb or more</v>
      </c>
      <c r="W4464">
        <v>15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 cm="1">
        <f t="array" ref="J4465">_xlfn.IFS(Aggregate[[#This Row],[Age]]&lt;30,"Under 30",Aggregate[[#This Row],[Age]]&gt;65,"Senior", TRUE, "Other")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 cm="1">
        <f t="array" ref="V4465">_xlfn.IFS(Aggregate[[#This Row],[Avg Monthly GB Download]]&lt;5,"Less than 5",Aggregate[[#This Row],[Avg Monthly GB Download]]&gt;=10,"10 gb or more", TRUE,"Between 5 and 10 GB")</f>
        <v>Between 5 and 10 GB</v>
      </c>
      <c r="W4465">
        <v>8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 cm="1">
        <f t="array" ref="J4466">_xlfn.IFS(Aggregate[[#This Row],[Age]]&lt;30,"Under 30",Aggregate[[#This Row],[Age]]&gt;65,"Senior", TRUE, "Other")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 cm="1">
        <f t="array" ref="V4466">_xlfn.IFS(Aggregate[[#This Row],[Avg Monthly GB Download]]&lt;5,"Less than 5",Aggregate[[#This Row],[Avg Monthly GB Download]]&gt;=10,"10 gb or more", TRUE,"Between 5 and 10 GB")</f>
        <v>10 gb or more</v>
      </c>
      <c r="W4466">
        <v>14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 cm="1">
        <f t="array" ref="J4467">_xlfn.IFS(Aggregate[[#This Row],[Age]]&lt;30,"Under 30",Aggregate[[#This Row],[Age]]&gt;65,"Senior", TRUE, "Other")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 cm="1">
        <f t="array" ref="V4467">_xlfn.IFS(Aggregate[[#This Row],[Avg Monthly GB Download]]&lt;5,"Less than 5",Aggregate[[#This Row],[Avg Monthly GB Download]]&gt;=10,"10 gb or more", TRUE,"Between 5 and 10 GB")</f>
        <v>10 gb or more</v>
      </c>
      <c r="W4467">
        <v>10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 cm="1">
        <f t="array" ref="J4468">_xlfn.IFS(Aggregate[[#This Row],[Age]]&lt;30,"Under 30",Aggregate[[#This Row],[Age]]&gt;65,"Senior", TRUE, "Other")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 cm="1">
        <f t="array" ref="V4468">_xlfn.IFS(Aggregate[[#This Row],[Avg Monthly GB Download]]&lt;5,"Less than 5",Aggregate[[#This Row],[Avg Monthly GB Download]]&gt;=10,"10 gb or more", TRUE,"Between 5 and 10 GB")</f>
        <v>10 gb or more</v>
      </c>
      <c r="W4468">
        <v>13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 cm="1">
        <f t="array" ref="J4469">_xlfn.IFS(Aggregate[[#This Row],[Age]]&lt;30,"Under 30",Aggregate[[#This Row],[Age]]&gt;65,"Senior", TRUE, "Other")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 cm="1">
        <f t="array" ref="V4469">_xlfn.IFS(Aggregate[[#This Row],[Avg Monthly GB Download]]&lt;5,"Less than 5",Aggregate[[#This Row],[Avg Monthly GB Download]]&gt;=10,"10 gb or more", TRUE,"Between 5 and 10 GB")</f>
        <v>10 gb or more</v>
      </c>
      <c r="W4469">
        <v>30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 cm="1">
        <f t="array" ref="J4470">_xlfn.IFS(Aggregate[[#This Row],[Age]]&lt;30,"Under 30",Aggregate[[#This Row],[Age]]&gt;65,"Senior", TRUE, "Other")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 cm="1">
        <f t="array" ref="V4470">_xlfn.IFS(Aggregate[[#This Row],[Avg Monthly GB Download]]&lt;5,"Less than 5",Aggregate[[#This Row],[Avg Monthly GB Download]]&gt;=10,"10 gb or more", TRUE,"Between 5 and 10 GB")</f>
        <v>Less than 5</v>
      </c>
      <c r="W4470">
        <v>3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 cm="1">
        <f t="array" ref="J4471">_xlfn.IFS(Aggregate[[#This Row],[Age]]&lt;30,"Under 30",Aggregate[[#This Row],[Age]]&gt;65,"Senior", TRUE, "Other")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 cm="1">
        <f t="array" ref="V4471">_xlfn.IFS(Aggregate[[#This Row],[Avg Monthly GB Download]]&lt;5,"Less than 5",Aggregate[[#This Row],[Avg Monthly GB Download]]&gt;=10,"10 gb or more", TRUE,"Between 5 and 10 GB")</f>
        <v>Less than 5</v>
      </c>
      <c r="W4471">
        <v>2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 cm="1">
        <f t="array" ref="J4472">_xlfn.IFS(Aggregate[[#This Row],[Age]]&lt;30,"Under 30",Aggregate[[#This Row],[Age]]&gt;65,"Senior", TRUE, "Other")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 cm="1">
        <f t="array" ref="V4472">_xlfn.IFS(Aggregate[[#This Row],[Avg Monthly GB Download]]&lt;5,"Less than 5",Aggregate[[#This Row],[Avg Monthly GB Download]]&gt;=10,"10 gb or more", TRUE,"Between 5 and 10 GB")</f>
        <v>Less than 5</v>
      </c>
      <c r="W4472">
        <v>3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 cm="1">
        <f t="array" ref="J4473">_xlfn.IFS(Aggregate[[#This Row],[Age]]&lt;30,"Under 30",Aggregate[[#This Row],[Age]]&gt;65,"Senior", TRUE, "Other")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 cm="1">
        <f t="array" ref="V4473">_xlfn.IFS(Aggregate[[#This Row],[Avg Monthly GB Download]]&lt;5,"Less than 5",Aggregate[[#This Row],[Avg Monthly GB Download]]&gt;=10,"10 gb or more", TRUE,"Between 5 and 10 GB")</f>
        <v>10 gb or more</v>
      </c>
      <c r="W4473">
        <v>12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 cm="1">
        <f t="array" ref="J4474">_xlfn.IFS(Aggregate[[#This Row],[Age]]&lt;30,"Under 30",Aggregate[[#This Row],[Age]]&gt;65,"Senior", TRUE, "Other")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 cm="1">
        <f t="array" ref="V4474">_xlfn.IFS(Aggregate[[#This Row],[Avg Monthly GB Download]]&lt;5,"Less than 5",Aggregate[[#This Row],[Avg Monthly GB Download]]&gt;=10,"10 gb or more", TRUE,"Between 5 and 10 GB")</f>
        <v>10 gb or more</v>
      </c>
      <c r="W4474">
        <v>11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 cm="1">
        <f t="array" ref="J4475">_xlfn.IFS(Aggregate[[#This Row],[Age]]&lt;30,"Under 30",Aggregate[[#This Row],[Age]]&gt;65,"Senior", TRUE, "Other")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 cm="1">
        <f t="array" ref="V4475">_xlfn.IFS(Aggregate[[#This Row],[Avg Monthly GB Download]]&lt;5,"Less than 5",Aggregate[[#This Row],[Avg Monthly GB Download]]&gt;=10,"10 gb or more", TRUE,"Between 5 and 10 GB")</f>
        <v>Less than 5</v>
      </c>
      <c r="W4475">
        <v>3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 cm="1">
        <f t="array" ref="J4476">_xlfn.IFS(Aggregate[[#This Row],[Age]]&lt;30,"Under 30",Aggregate[[#This Row],[Age]]&gt;65,"Senior", TRUE, "Other")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 cm="1">
        <f t="array" ref="V4476">_xlfn.IFS(Aggregate[[#This Row],[Avg Monthly GB Download]]&lt;5,"Less than 5",Aggregate[[#This Row],[Avg Monthly GB Download]]&gt;=10,"10 gb or more", TRUE,"Between 5 and 10 GB")</f>
        <v>Less than 5</v>
      </c>
      <c r="W4476">
        <v>4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 cm="1">
        <f t="array" ref="J4477">_xlfn.IFS(Aggregate[[#This Row],[Age]]&lt;30,"Under 30",Aggregate[[#This Row],[Age]]&gt;65,"Senior", TRUE, "Other")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 cm="1">
        <f t="array" ref="V4477">_xlfn.IFS(Aggregate[[#This Row],[Avg Monthly GB Download]]&lt;5,"Less than 5",Aggregate[[#This Row],[Avg Monthly GB Download]]&gt;=10,"10 gb or more", TRUE,"Between 5 and 10 GB")</f>
        <v>10 gb or more</v>
      </c>
      <c r="W4477">
        <v>19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 cm="1">
        <f t="array" ref="J4478">_xlfn.IFS(Aggregate[[#This Row],[Age]]&lt;30,"Under 30",Aggregate[[#This Row],[Age]]&gt;65,"Senior", TRUE, "Other")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 cm="1">
        <f t="array" ref="V4478">_xlfn.IFS(Aggregate[[#This Row],[Avg Monthly GB Download]]&lt;5,"Less than 5",Aggregate[[#This Row],[Avg Monthly GB Download]]&gt;=10,"10 gb or more", TRUE,"Between 5 and 10 GB")</f>
        <v>Less than 5</v>
      </c>
      <c r="W4478">
        <v>3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 cm="1">
        <f t="array" ref="J4479">_xlfn.IFS(Aggregate[[#This Row],[Age]]&lt;30,"Under 30",Aggregate[[#This Row],[Age]]&gt;65,"Senior", TRUE, "Other")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 cm="1">
        <f t="array" ref="V4479">_xlfn.IFS(Aggregate[[#This Row],[Avg Monthly GB Download]]&lt;5,"Less than 5",Aggregate[[#This Row],[Avg Monthly GB Download]]&gt;=10,"10 gb or more", TRUE,"Between 5 and 10 GB")</f>
        <v>Less than 5</v>
      </c>
      <c r="W4479">
        <v>3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 cm="1">
        <f t="array" ref="J4480">_xlfn.IFS(Aggregate[[#This Row],[Age]]&lt;30,"Under 30",Aggregate[[#This Row],[Age]]&gt;65,"Senior", TRUE, "Other")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 cm="1">
        <f t="array" ref="V4480">_xlfn.IFS(Aggregate[[#This Row],[Avg Monthly GB Download]]&lt;5,"Less than 5",Aggregate[[#This Row],[Avg Monthly GB Download]]&gt;=10,"10 gb or more", TRUE,"Between 5 and 10 GB")</f>
        <v>Between 5 and 10 GB</v>
      </c>
      <c r="W4480">
        <v>6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 cm="1">
        <f t="array" ref="J4481">_xlfn.IFS(Aggregate[[#This Row],[Age]]&lt;30,"Under 30",Aggregate[[#This Row],[Age]]&gt;65,"Senior", TRUE, "Other")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 cm="1">
        <f t="array" ref="V4481">_xlfn.IFS(Aggregate[[#This Row],[Avg Monthly GB Download]]&lt;5,"Less than 5",Aggregate[[#This Row],[Avg Monthly GB Download]]&gt;=10,"10 gb or more", TRUE,"Between 5 and 10 GB")</f>
        <v>10 gb or more</v>
      </c>
      <c r="W4481">
        <v>14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 cm="1">
        <f t="array" ref="J4482">_xlfn.IFS(Aggregate[[#This Row],[Age]]&lt;30,"Under 30",Aggregate[[#This Row],[Age]]&gt;65,"Senior", TRUE, "Other")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 cm="1">
        <f t="array" ref="V4482">_xlfn.IFS(Aggregate[[#This Row],[Avg Monthly GB Download]]&lt;5,"Less than 5",Aggregate[[#This Row],[Avg Monthly GB Download]]&gt;=10,"10 gb or more", TRUE,"Between 5 and 10 GB")</f>
        <v>10 gb or more</v>
      </c>
      <c r="W4482">
        <v>12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 cm="1">
        <f t="array" ref="J4483">_xlfn.IFS(Aggregate[[#This Row],[Age]]&lt;30,"Under 30",Aggregate[[#This Row],[Age]]&gt;65,"Senior", TRUE, "Other")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 cm="1">
        <f t="array" ref="V4483">_xlfn.IFS(Aggregate[[#This Row],[Avg Monthly GB Download]]&lt;5,"Less than 5",Aggregate[[#This Row],[Avg Monthly GB Download]]&gt;=10,"10 gb or more", TRUE,"Between 5 and 10 GB")</f>
        <v>Less than 5</v>
      </c>
      <c r="W4483">
        <v>3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 cm="1">
        <f t="array" ref="J4484">_xlfn.IFS(Aggregate[[#This Row],[Age]]&lt;30,"Under 30",Aggregate[[#This Row],[Age]]&gt;65,"Senior", TRUE, "Other")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 cm="1">
        <f t="array" ref="V4484">_xlfn.IFS(Aggregate[[#This Row],[Avg Monthly GB Download]]&lt;5,"Less than 5",Aggregate[[#This Row],[Avg Monthly GB Download]]&gt;=10,"10 gb or more", TRUE,"Between 5 and 10 GB")</f>
        <v>Less than 5</v>
      </c>
      <c r="W4484">
        <v>4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 cm="1">
        <f t="array" ref="J4485">_xlfn.IFS(Aggregate[[#This Row],[Age]]&lt;30,"Under 30",Aggregate[[#This Row],[Age]]&gt;65,"Senior", TRUE, "Other")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 cm="1">
        <f t="array" ref="V4485">_xlfn.IFS(Aggregate[[#This Row],[Avg Monthly GB Download]]&lt;5,"Less than 5",Aggregate[[#This Row],[Avg Monthly GB Download]]&gt;=10,"10 gb or more", TRUE,"Between 5 and 10 GB")</f>
        <v>Between 5 and 10 GB</v>
      </c>
      <c r="W4485">
        <v>9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 cm="1">
        <f t="array" ref="J4486">_xlfn.IFS(Aggregate[[#This Row],[Age]]&lt;30,"Under 30",Aggregate[[#This Row],[Age]]&gt;65,"Senior", TRUE, "Other")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 cm="1">
        <f t="array" ref="V4486">_xlfn.IFS(Aggregate[[#This Row],[Avg Monthly GB Download]]&lt;5,"Less than 5",Aggregate[[#This Row],[Avg Monthly GB Download]]&gt;=10,"10 gb or more", TRUE,"Between 5 and 10 GB")</f>
        <v>10 gb or more</v>
      </c>
      <c r="W4486">
        <v>11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 cm="1">
        <f t="array" ref="J4487">_xlfn.IFS(Aggregate[[#This Row],[Age]]&lt;30,"Under 30",Aggregate[[#This Row],[Age]]&gt;65,"Senior", TRUE, "Other")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 cm="1">
        <f t="array" ref="V4487">_xlfn.IFS(Aggregate[[#This Row],[Avg Monthly GB Download]]&lt;5,"Less than 5",Aggregate[[#This Row],[Avg Monthly GB Download]]&gt;=10,"10 gb or more", TRUE,"Between 5 and 10 GB")</f>
        <v>Less than 5</v>
      </c>
      <c r="W4487">
        <v>3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 cm="1">
        <f t="array" ref="J4488">_xlfn.IFS(Aggregate[[#This Row],[Age]]&lt;30,"Under 30",Aggregate[[#This Row],[Age]]&gt;65,"Senior", TRUE, "Other")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 cm="1">
        <f t="array" ref="V4488">_xlfn.IFS(Aggregate[[#This Row],[Avg Monthly GB Download]]&lt;5,"Less than 5",Aggregate[[#This Row],[Avg Monthly GB Download]]&gt;=10,"10 gb or more", TRUE,"Between 5 and 10 GB")</f>
        <v>Less than 5</v>
      </c>
      <c r="W4488">
        <v>2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 cm="1">
        <f t="array" ref="J4489">_xlfn.IFS(Aggregate[[#This Row],[Age]]&lt;30,"Under 30",Aggregate[[#This Row],[Age]]&gt;65,"Senior", TRUE, "Other")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 cm="1">
        <f t="array" ref="V4489">_xlfn.IFS(Aggregate[[#This Row],[Avg Monthly GB Download]]&lt;5,"Less than 5",Aggregate[[#This Row],[Avg Monthly GB Download]]&gt;=10,"10 gb or more", TRUE,"Between 5 and 10 GB")</f>
        <v>Less than 5</v>
      </c>
      <c r="W4489">
        <v>1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 cm="1">
        <f t="array" ref="J4490">_xlfn.IFS(Aggregate[[#This Row],[Age]]&lt;30,"Under 30",Aggregate[[#This Row],[Age]]&gt;65,"Senior", TRUE, "Other")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 cm="1">
        <f t="array" ref="V4490">_xlfn.IFS(Aggregate[[#This Row],[Avg Monthly GB Download]]&lt;5,"Less than 5",Aggregate[[#This Row],[Avg Monthly GB Download]]&gt;=10,"10 gb or more", TRUE,"Between 5 and 10 GB")</f>
        <v>Less than 5</v>
      </c>
      <c r="W4490">
        <v>4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 cm="1">
        <f t="array" ref="J4491">_xlfn.IFS(Aggregate[[#This Row],[Age]]&lt;30,"Under 30",Aggregate[[#This Row],[Age]]&gt;65,"Senior", TRUE, "Other")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 cm="1">
        <f t="array" ref="V4491">_xlfn.IFS(Aggregate[[#This Row],[Avg Monthly GB Download]]&lt;5,"Less than 5",Aggregate[[#This Row],[Avg Monthly GB Download]]&gt;=10,"10 gb or more", TRUE,"Between 5 and 10 GB")</f>
        <v>10 gb or more</v>
      </c>
      <c r="W4491">
        <v>14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 cm="1">
        <f t="array" ref="J4492">_xlfn.IFS(Aggregate[[#This Row],[Age]]&lt;30,"Under 30",Aggregate[[#This Row],[Age]]&gt;65,"Senior", TRUE, "Other")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 cm="1">
        <f t="array" ref="V4492">_xlfn.IFS(Aggregate[[#This Row],[Avg Monthly GB Download]]&lt;5,"Less than 5",Aggregate[[#This Row],[Avg Monthly GB Download]]&gt;=10,"10 gb or more", TRUE,"Between 5 and 10 GB")</f>
        <v>Between 5 and 10 GB</v>
      </c>
      <c r="W4492">
        <v>5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 cm="1">
        <f t="array" ref="J4493">_xlfn.IFS(Aggregate[[#This Row],[Age]]&lt;30,"Under 30",Aggregate[[#This Row],[Age]]&gt;65,"Senior", TRUE, "Other")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 cm="1">
        <f t="array" ref="V4493">_xlfn.IFS(Aggregate[[#This Row],[Avg Monthly GB Download]]&lt;5,"Less than 5",Aggregate[[#This Row],[Avg Monthly GB Download]]&gt;=10,"10 gb or more", TRUE,"Between 5 and 10 GB")</f>
        <v>Less than 5</v>
      </c>
      <c r="W4493">
        <v>3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 cm="1">
        <f t="array" ref="J4494">_xlfn.IFS(Aggregate[[#This Row],[Age]]&lt;30,"Under 30",Aggregate[[#This Row],[Age]]&gt;65,"Senior", TRUE, "Other")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 cm="1">
        <f t="array" ref="V4494">_xlfn.IFS(Aggregate[[#This Row],[Avg Monthly GB Download]]&lt;5,"Less than 5",Aggregate[[#This Row],[Avg Monthly GB Download]]&gt;=10,"10 gb or more", TRUE,"Between 5 and 10 GB")</f>
        <v>Less than 5</v>
      </c>
      <c r="W4494">
        <v>2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 cm="1">
        <f t="array" ref="J4495">_xlfn.IFS(Aggregate[[#This Row],[Age]]&lt;30,"Under 30",Aggregate[[#This Row],[Age]]&gt;65,"Senior", TRUE, "Other")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 cm="1">
        <f t="array" ref="V4495">_xlfn.IFS(Aggregate[[#This Row],[Avg Monthly GB Download]]&lt;5,"Less than 5",Aggregate[[#This Row],[Avg Monthly GB Download]]&gt;=10,"10 gb or more", TRUE,"Between 5 and 10 GB")</f>
        <v>Between 5 and 10 GB</v>
      </c>
      <c r="W4495">
        <v>6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 cm="1">
        <f t="array" ref="J4496">_xlfn.IFS(Aggregate[[#This Row],[Age]]&lt;30,"Under 30",Aggregate[[#This Row],[Age]]&gt;65,"Senior", TRUE, "Other")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 cm="1">
        <f t="array" ref="V4496">_xlfn.IFS(Aggregate[[#This Row],[Avg Monthly GB Download]]&lt;5,"Less than 5",Aggregate[[#This Row],[Avg Monthly GB Download]]&gt;=10,"10 gb or more", TRUE,"Between 5 and 10 GB")</f>
        <v>Between 5 and 10 GB</v>
      </c>
      <c r="W4496">
        <v>6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 cm="1">
        <f t="array" ref="J4497">_xlfn.IFS(Aggregate[[#This Row],[Age]]&lt;30,"Under 30",Aggregate[[#This Row],[Age]]&gt;65,"Senior", TRUE, "Other")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 cm="1">
        <f t="array" ref="V4497">_xlfn.IFS(Aggregate[[#This Row],[Avg Monthly GB Download]]&lt;5,"Less than 5",Aggregate[[#This Row],[Avg Monthly GB Download]]&gt;=10,"10 gb or more", TRUE,"Between 5 and 10 GB")</f>
        <v>10 gb or more</v>
      </c>
      <c r="W4497">
        <v>19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 cm="1">
        <f t="array" ref="J4498">_xlfn.IFS(Aggregate[[#This Row],[Age]]&lt;30,"Under 30",Aggregate[[#This Row],[Age]]&gt;65,"Senior", TRUE, "Other")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 cm="1">
        <f t="array" ref="V4498">_xlfn.IFS(Aggregate[[#This Row],[Avg Monthly GB Download]]&lt;5,"Less than 5",Aggregate[[#This Row],[Avg Monthly GB Download]]&gt;=10,"10 gb or more", TRUE,"Between 5 and 10 GB")</f>
        <v>Less than 5</v>
      </c>
      <c r="W4498">
        <v>3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 cm="1">
        <f t="array" ref="J4499">_xlfn.IFS(Aggregate[[#This Row],[Age]]&lt;30,"Under 30",Aggregate[[#This Row],[Age]]&gt;65,"Senior", TRUE, "Other")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 cm="1">
        <f t="array" ref="V4499">_xlfn.IFS(Aggregate[[#This Row],[Avg Monthly GB Download]]&lt;5,"Less than 5",Aggregate[[#This Row],[Avg Monthly GB Download]]&gt;=10,"10 gb or more", TRUE,"Between 5 and 10 GB")</f>
        <v>10 gb or more</v>
      </c>
      <c r="W4499">
        <v>38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 cm="1">
        <f t="array" ref="J4500">_xlfn.IFS(Aggregate[[#This Row],[Age]]&lt;30,"Under 30",Aggregate[[#This Row],[Age]]&gt;65,"Senior", TRUE, "Other")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 cm="1">
        <f t="array" ref="V4500">_xlfn.IFS(Aggregate[[#This Row],[Avg Monthly GB Download]]&lt;5,"Less than 5",Aggregate[[#This Row],[Avg Monthly GB Download]]&gt;=10,"10 gb or more", TRUE,"Between 5 and 10 GB")</f>
        <v>10 gb or more</v>
      </c>
      <c r="W4500">
        <v>14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 cm="1">
        <f t="array" ref="J4501">_xlfn.IFS(Aggregate[[#This Row],[Age]]&lt;30,"Under 30",Aggregate[[#This Row],[Age]]&gt;65,"Senior", TRUE, "Other")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 cm="1">
        <f t="array" ref="V4501">_xlfn.IFS(Aggregate[[#This Row],[Avg Monthly GB Download]]&lt;5,"Less than 5",Aggregate[[#This Row],[Avg Monthly GB Download]]&gt;=10,"10 gb or more", TRUE,"Between 5 and 10 GB")</f>
        <v>10 gb or more</v>
      </c>
      <c r="W4501">
        <v>11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 cm="1">
        <f t="array" ref="J4502">_xlfn.IFS(Aggregate[[#This Row],[Age]]&lt;30,"Under 30",Aggregate[[#This Row],[Age]]&gt;65,"Senior", TRUE, "Other")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 cm="1">
        <f t="array" ref="V4502">_xlfn.IFS(Aggregate[[#This Row],[Avg Monthly GB Download]]&lt;5,"Less than 5",Aggregate[[#This Row],[Avg Monthly GB Download]]&gt;=10,"10 gb or more", TRUE,"Between 5 and 10 GB")</f>
        <v>10 gb or more</v>
      </c>
      <c r="W4502">
        <v>30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 cm="1">
        <f t="array" ref="J4503">_xlfn.IFS(Aggregate[[#This Row],[Age]]&lt;30,"Under 30",Aggregate[[#This Row],[Age]]&gt;65,"Senior", TRUE, "Other")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 cm="1">
        <f t="array" ref="V4503">_xlfn.IFS(Aggregate[[#This Row],[Avg Monthly GB Download]]&lt;5,"Less than 5",Aggregate[[#This Row],[Avg Monthly GB Download]]&gt;=10,"10 gb or more", TRUE,"Between 5 and 10 GB")</f>
        <v>Less than 5</v>
      </c>
      <c r="W4503">
        <v>3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 cm="1">
        <f t="array" ref="J4504">_xlfn.IFS(Aggregate[[#This Row],[Age]]&lt;30,"Under 30",Aggregate[[#This Row],[Age]]&gt;65,"Senior", TRUE, "Other")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 cm="1">
        <f t="array" ref="V4504">_xlfn.IFS(Aggregate[[#This Row],[Avg Monthly GB Download]]&lt;5,"Less than 5",Aggregate[[#This Row],[Avg Monthly GB Download]]&gt;=10,"10 gb or more", TRUE,"Between 5 and 10 GB")</f>
        <v>Less than 5</v>
      </c>
      <c r="W4504">
        <v>2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 cm="1">
        <f t="array" ref="J4505">_xlfn.IFS(Aggregate[[#This Row],[Age]]&lt;30,"Under 30",Aggregate[[#This Row],[Age]]&gt;65,"Senior", TRUE, "Other")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 cm="1">
        <f t="array" ref="V4505">_xlfn.IFS(Aggregate[[#This Row],[Avg Monthly GB Download]]&lt;5,"Less than 5",Aggregate[[#This Row],[Avg Monthly GB Download]]&gt;=10,"10 gb or more", TRUE,"Between 5 and 10 GB")</f>
        <v>Less than 5</v>
      </c>
      <c r="W4505">
        <v>3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 cm="1">
        <f t="array" ref="J4506">_xlfn.IFS(Aggregate[[#This Row],[Age]]&lt;30,"Under 30",Aggregate[[#This Row],[Age]]&gt;65,"Senior", TRUE, "Other")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 cm="1">
        <f t="array" ref="V4506">_xlfn.IFS(Aggregate[[#This Row],[Avg Monthly GB Download]]&lt;5,"Less than 5",Aggregate[[#This Row],[Avg Monthly GB Download]]&gt;=10,"10 gb or more", TRUE,"Between 5 and 10 GB")</f>
        <v>Between 5 and 10 GB</v>
      </c>
      <c r="W4506">
        <v>6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 cm="1">
        <f t="array" ref="J4507">_xlfn.IFS(Aggregate[[#This Row],[Age]]&lt;30,"Under 30",Aggregate[[#This Row],[Age]]&gt;65,"Senior", TRUE, "Other")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 cm="1">
        <f t="array" ref="V4507">_xlfn.IFS(Aggregate[[#This Row],[Avg Monthly GB Download]]&lt;5,"Less than 5",Aggregate[[#This Row],[Avg Monthly GB Download]]&gt;=10,"10 gb or more", TRUE,"Between 5 and 10 GB")</f>
        <v>10 gb or more</v>
      </c>
      <c r="W4507">
        <v>20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 cm="1">
        <f t="array" ref="J4508">_xlfn.IFS(Aggregate[[#This Row],[Age]]&lt;30,"Under 30",Aggregate[[#This Row],[Age]]&gt;65,"Senior", TRUE, "Other")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 cm="1">
        <f t="array" ref="V4508">_xlfn.IFS(Aggregate[[#This Row],[Avg Monthly GB Download]]&lt;5,"Less than 5",Aggregate[[#This Row],[Avg Monthly GB Download]]&gt;=10,"10 gb or more", TRUE,"Between 5 and 10 GB")</f>
        <v>Between 5 and 10 GB</v>
      </c>
      <c r="W4508">
        <v>5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 cm="1">
        <f t="array" ref="J4509">_xlfn.IFS(Aggregate[[#This Row],[Age]]&lt;30,"Under 30",Aggregate[[#This Row],[Age]]&gt;65,"Senior", TRUE, "Other")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 cm="1">
        <f t="array" ref="V4509">_xlfn.IFS(Aggregate[[#This Row],[Avg Monthly GB Download]]&lt;5,"Less than 5",Aggregate[[#This Row],[Avg Monthly GB Download]]&gt;=10,"10 gb or more", TRUE,"Between 5 and 10 GB")</f>
        <v>10 gb or more</v>
      </c>
      <c r="W4509">
        <v>12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 cm="1">
        <f t="array" ref="J4510">_xlfn.IFS(Aggregate[[#This Row],[Age]]&lt;30,"Under 30",Aggregate[[#This Row],[Age]]&gt;65,"Senior", TRUE, "Other")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 cm="1">
        <f t="array" ref="V4510">_xlfn.IFS(Aggregate[[#This Row],[Avg Monthly GB Download]]&lt;5,"Less than 5",Aggregate[[#This Row],[Avg Monthly GB Download]]&gt;=10,"10 gb or more", TRUE,"Between 5 and 10 GB")</f>
        <v>Between 5 and 10 GB</v>
      </c>
      <c r="W4510">
        <v>8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 cm="1">
        <f t="array" ref="J4511">_xlfn.IFS(Aggregate[[#This Row],[Age]]&lt;30,"Under 30",Aggregate[[#This Row],[Age]]&gt;65,"Senior", TRUE, "Other")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 cm="1">
        <f t="array" ref="V4511">_xlfn.IFS(Aggregate[[#This Row],[Avg Monthly GB Download]]&lt;5,"Less than 5",Aggregate[[#This Row],[Avg Monthly GB Download]]&gt;=10,"10 gb or more", TRUE,"Between 5 and 10 GB")</f>
        <v>Less than 5</v>
      </c>
      <c r="W4511">
        <v>1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 cm="1">
        <f t="array" ref="J4512">_xlfn.IFS(Aggregate[[#This Row],[Age]]&lt;30,"Under 30",Aggregate[[#This Row],[Age]]&gt;65,"Senior", TRUE, "Other")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 cm="1">
        <f t="array" ref="V4512">_xlfn.IFS(Aggregate[[#This Row],[Avg Monthly GB Download]]&lt;5,"Less than 5",Aggregate[[#This Row],[Avg Monthly GB Download]]&gt;=10,"10 gb or more", TRUE,"Between 5 and 10 GB")</f>
        <v>Less than 5</v>
      </c>
      <c r="W4512">
        <v>2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 cm="1">
        <f t="array" ref="J4513">_xlfn.IFS(Aggregate[[#This Row],[Age]]&lt;30,"Under 30",Aggregate[[#This Row],[Age]]&gt;65,"Senior", TRUE, "Other")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 cm="1">
        <f t="array" ref="V4513">_xlfn.IFS(Aggregate[[#This Row],[Avg Monthly GB Download]]&lt;5,"Less than 5",Aggregate[[#This Row],[Avg Monthly GB Download]]&gt;=10,"10 gb or more", TRUE,"Between 5 and 10 GB")</f>
        <v>Between 5 and 10 GB</v>
      </c>
      <c r="W4513">
        <v>5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 cm="1">
        <f t="array" ref="J4514">_xlfn.IFS(Aggregate[[#This Row],[Age]]&lt;30,"Under 30",Aggregate[[#This Row],[Age]]&gt;65,"Senior", TRUE, "Other")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 cm="1">
        <f t="array" ref="V4514">_xlfn.IFS(Aggregate[[#This Row],[Avg Monthly GB Download]]&lt;5,"Less than 5",Aggregate[[#This Row],[Avg Monthly GB Download]]&gt;=10,"10 gb or more", TRUE,"Between 5 and 10 GB")</f>
        <v>Between 5 and 10 GB</v>
      </c>
      <c r="W4514">
        <v>5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 cm="1">
        <f t="array" ref="J4515">_xlfn.IFS(Aggregate[[#This Row],[Age]]&lt;30,"Under 30",Aggregate[[#This Row],[Age]]&gt;65,"Senior", TRUE, "Other")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 cm="1">
        <f t="array" ref="V4515">_xlfn.IFS(Aggregate[[#This Row],[Avg Monthly GB Download]]&lt;5,"Less than 5",Aggregate[[#This Row],[Avg Monthly GB Download]]&gt;=10,"10 gb or more", TRUE,"Between 5 and 10 GB")</f>
        <v>Between 5 and 10 GB</v>
      </c>
      <c r="W4515">
        <v>5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 cm="1">
        <f t="array" ref="J4516">_xlfn.IFS(Aggregate[[#This Row],[Age]]&lt;30,"Under 30",Aggregate[[#This Row],[Age]]&gt;65,"Senior", TRUE, "Other")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 cm="1">
        <f t="array" ref="V4516">_xlfn.IFS(Aggregate[[#This Row],[Avg Monthly GB Download]]&lt;5,"Less than 5",Aggregate[[#This Row],[Avg Monthly GB Download]]&gt;=10,"10 gb or more", TRUE,"Between 5 and 10 GB")</f>
        <v>Less than 5</v>
      </c>
      <c r="W4516">
        <v>2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 cm="1">
        <f t="array" ref="J4517">_xlfn.IFS(Aggregate[[#This Row],[Age]]&lt;30,"Under 30",Aggregate[[#This Row],[Age]]&gt;65,"Senior", TRUE, "Other")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 cm="1">
        <f t="array" ref="V4517">_xlfn.IFS(Aggregate[[#This Row],[Avg Monthly GB Download]]&lt;5,"Less than 5",Aggregate[[#This Row],[Avg Monthly GB Download]]&gt;=10,"10 gb or more", TRUE,"Between 5 and 10 GB")</f>
        <v>10 gb or more</v>
      </c>
      <c r="W4517">
        <v>10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 cm="1">
        <f t="array" ref="J4518">_xlfn.IFS(Aggregate[[#This Row],[Age]]&lt;30,"Under 30",Aggregate[[#This Row],[Age]]&gt;65,"Senior", TRUE, "Other")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 cm="1">
        <f t="array" ref="V4518">_xlfn.IFS(Aggregate[[#This Row],[Avg Monthly GB Download]]&lt;5,"Less than 5",Aggregate[[#This Row],[Avg Monthly GB Download]]&gt;=10,"10 gb or more", TRUE,"Between 5 and 10 GB")</f>
        <v>10 gb or more</v>
      </c>
      <c r="W4518">
        <v>11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 cm="1">
        <f t="array" ref="J4519">_xlfn.IFS(Aggregate[[#This Row],[Age]]&lt;30,"Under 30",Aggregate[[#This Row],[Age]]&gt;65,"Senior", TRUE, "Other")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 cm="1">
        <f t="array" ref="V4519">_xlfn.IFS(Aggregate[[#This Row],[Avg Monthly GB Download]]&lt;5,"Less than 5",Aggregate[[#This Row],[Avg Monthly GB Download]]&gt;=10,"10 gb or more", TRUE,"Between 5 and 10 GB")</f>
        <v>10 gb or more</v>
      </c>
      <c r="W4519">
        <v>11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 cm="1">
        <f t="array" ref="J4520">_xlfn.IFS(Aggregate[[#This Row],[Age]]&lt;30,"Under 30",Aggregate[[#This Row],[Age]]&gt;65,"Senior", TRUE, "Other")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 cm="1">
        <f t="array" ref="V4520">_xlfn.IFS(Aggregate[[#This Row],[Avg Monthly GB Download]]&lt;5,"Less than 5",Aggregate[[#This Row],[Avg Monthly GB Download]]&gt;=10,"10 gb or more", TRUE,"Between 5 and 10 GB")</f>
        <v>10 gb or more</v>
      </c>
      <c r="W4520">
        <v>12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 cm="1">
        <f t="array" ref="J4521">_xlfn.IFS(Aggregate[[#This Row],[Age]]&lt;30,"Under 30",Aggregate[[#This Row],[Age]]&gt;65,"Senior", TRUE, "Other")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 cm="1">
        <f t="array" ref="V4521">_xlfn.IFS(Aggregate[[#This Row],[Avg Monthly GB Download]]&lt;5,"Less than 5",Aggregate[[#This Row],[Avg Monthly GB Download]]&gt;=10,"10 gb or more", TRUE,"Between 5 and 10 GB")</f>
        <v>Between 5 and 10 GB</v>
      </c>
      <c r="W4521">
        <v>5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 cm="1">
        <f t="array" ref="J4522">_xlfn.IFS(Aggregate[[#This Row],[Age]]&lt;30,"Under 30",Aggregate[[#This Row],[Age]]&gt;65,"Senior", TRUE, "Other")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 cm="1">
        <f t="array" ref="V4522">_xlfn.IFS(Aggregate[[#This Row],[Avg Monthly GB Download]]&lt;5,"Less than 5",Aggregate[[#This Row],[Avg Monthly GB Download]]&gt;=10,"10 gb or more", TRUE,"Between 5 and 10 GB")</f>
        <v>10 gb or more</v>
      </c>
      <c r="W4522">
        <v>27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 cm="1">
        <f t="array" ref="J4523">_xlfn.IFS(Aggregate[[#This Row],[Age]]&lt;30,"Under 30",Aggregate[[#This Row],[Age]]&gt;65,"Senior", TRUE, "Other")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 cm="1">
        <f t="array" ref="V4523">_xlfn.IFS(Aggregate[[#This Row],[Avg Monthly GB Download]]&lt;5,"Less than 5",Aggregate[[#This Row],[Avg Monthly GB Download]]&gt;=10,"10 gb or more", TRUE,"Between 5 and 10 GB")</f>
        <v>Between 5 and 10 GB</v>
      </c>
      <c r="W4523">
        <v>8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 cm="1">
        <f t="array" ref="J4524">_xlfn.IFS(Aggregate[[#This Row],[Age]]&lt;30,"Under 30",Aggregate[[#This Row],[Age]]&gt;65,"Senior", TRUE, "Other")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 cm="1">
        <f t="array" ref="V4524">_xlfn.IFS(Aggregate[[#This Row],[Avg Monthly GB Download]]&lt;5,"Less than 5",Aggregate[[#This Row],[Avg Monthly GB Download]]&gt;=10,"10 gb or more", TRUE,"Between 5 and 10 GB")</f>
        <v>10 gb or more</v>
      </c>
      <c r="W4524">
        <v>15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 cm="1">
        <f t="array" ref="J4525">_xlfn.IFS(Aggregate[[#This Row],[Age]]&lt;30,"Under 30",Aggregate[[#This Row],[Age]]&gt;65,"Senior", TRUE, "Other")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 cm="1">
        <f t="array" ref="V4525">_xlfn.IFS(Aggregate[[#This Row],[Avg Monthly GB Download]]&lt;5,"Less than 5",Aggregate[[#This Row],[Avg Monthly GB Download]]&gt;=10,"10 gb or more", TRUE,"Between 5 and 10 GB")</f>
        <v>Less than 5</v>
      </c>
      <c r="W4525">
        <v>3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 cm="1">
        <f t="array" ref="J4526">_xlfn.IFS(Aggregate[[#This Row],[Age]]&lt;30,"Under 30",Aggregate[[#This Row],[Age]]&gt;65,"Senior", TRUE, "Other")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 cm="1">
        <f t="array" ref="V4526">_xlfn.IFS(Aggregate[[#This Row],[Avg Monthly GB Download]]&lt;5,"Less than 5",Aggregate[[#This Row],[Avg Monthly GB Download]]&gt;=10,"10 gb or more", TRUE,"Between 5 and 10 GB")</f>
        <v>Less than 5</v>
      </c>
      <c r="W4526">
        <v>1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 cm="1">
        <f t="array" ref="J4527">_xlfn.IFS(Aggregate[[#This Row],[Age]]&lt;30,"Under 30",Aggregate[[#This Row],[Age]]&gt;65,"Senior", TRUE, "Other")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 cm="1">
        <f t="array" ref="V4527">_xlfn.IFS(Aggregate[[#This Row],[Avg Monthly GB Download]]&lt;5,"Less than 5",Aggregate[[#This Row],[Avg Monthly GB Download]]&gt;=10,"10 gb or more", TRUE,"Between 5 and 10 GB")</f>
        <v>Between 5 and 10 GB</v>
      </c>
      <c r="W4527">
        <v>6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 cm="1">
        <f t="array" ref="J4528">_xlfn.IFS(Aggregate[[#This Row],[Age]]&lt;30,"Under 30",Aggregate[[#This Row],[Age]]&gt;65,"Senior", TRUE, "Other")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 cm="1">
        <f t="array" ref="V4528">_xlfn.IFS(Aggregate[[#This Row],[Avg Monthly GB Download]]&lt;5,"Less than 5",Aggregate[[#This Row],[Avg Monthly GB Download]]&gt;=10,"10 gb or more", TRUE,"Between 5 and 10 GB")</f>
        <v>10 gb or more</v>
      </c>
      <c r="W4528">
        <v>24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 cm="1">
        <f t="array" ref="J4529">_xlfn.IFS(Aggregate[[#This Row],[Age]]&lt;30,"Under 30",Aggregate[[#This Row],[Age]]&gt;65,"Senior", TRUE, "Other")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 cm="1">
        <f t="array" ref="V4529">_xlfn.IFS(Aggregate[[#This Row],[Avg Monthly GB Download]]&lt;5,"Less than 5",Aggregate[[#This Row],[Avg Monthly GB Download]]&gt;=10,"10 gb or more", TRUE,"Between 5 and 10 GB")</f>
        <v>10 gb or more</v>
      </c>
      <c r="W4529">
        <v>14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 cm="1">
        <f t="array" ref="J4530">_xlfn.IFS(Aggregate[[#This Row],[Age]]&lt;30,"Under 30",Aggregate[[#This Row],[Age]]&gt;65,"Senior", TRUE, "Other")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 cm="1">
        <f t="array" ref="V4530">_xlfn.IFS(Aggregate[[#This Row],[Avg Monthly GB Download]]&lt;5,"Less than 5",Aggregate[[#This Row],[Avg Monthly GB Download]]&gt;=10,"10 gb or more", TRUE,"Between 5 and 10 GB")</f>
        <v>Less than 5</v>
      </c>
      <c r="W4530">
        <v>1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 cm="1">
        <f t="array" ref="J4531">_xlfn.IFS(Aggregate[[#This Row],[Age]]&lt;30,"Under 30",Aggregate[[#This Row],[Age]]&gt;65,"Senior", TRUE, "Other")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 cm="1">
        <f t="array" ref="V4531">_xlfn.IFS(Aggregate[[#This Row],[Avg Monthly GB Download]]&lt;5,"Less than 5",Aggregate[[#This Row],[Avg Monthly GB Download]]&gt;=10,"10 gb or more", TRUE,"Between 5 and 10 GB")</f>
        <v>Between 5 and 10 GB</v>
      </c>
      <c r="W4531">
        <v>6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 cm="1">
        <f t="array" ref="J4532">_xlfn.IFS(Aggregate[[#This Row],[Age]]&lt;30,"Under 30",Aggregate[[#This Row],[Age]]&gt;65,"Senior", TRUE, "Other")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 cm="1">
        <f t="array" ref="V4532">_xlfn.IFS(Aggregate[[#This Row],[Avg Monthly GB Download]]&lt;5,"Less than 5",Aggregate[[#This Row],[Avg Monthly GB Download]]&gt;=10,"10 gb or more", TRUE,"Between 5 and 10 GB")</f>
        <v>Less than 5</v>
      </c>
      <c r="W4532">
        <v>1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 cm="1">
        <f t="array" ref="J4533">_xlfn.IFS(Aggregate[[#This Row],[Age]]&lt;30,"Under 30",Aggregate[[#This Row],[Age]]&gt;65,"Senior", TRUE, "Other")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 cm="1">
        <f t="array" ref="V4533">_xlfn.IFS(Aggregate[[#This Row],[Avg Monthly GB Download]]&lt;5,"Less than 5",Aggregate[[#This Row],[Avg Monthly GB Download]]&gt;=10,"10 gb or more", TRUE,"Between 5 and 10 GB")</f>
        <v>Less than 5</v>
      </c>
      <c r="W4533">
        <v>1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 cm="1">
        <f t="array" ref="J4534">_xlfn.IFS(Aggregate[[#This Row],[Age]]&lt;30,"Under 30",Aggregate[[#This Row],[Age]]&gt;65,"Senior", TRUE, "Other")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 cm="1">
        <f t="array" ref="V4534">_xlfn.IFS(Aggregate[[#This Row],[Avg Monthly GB Download]]&lt;5,"Less than 5",Aggregate[[#This Row],[Avg Monthly GB Download]]&gt;=10,"10 gb or more", TRUE,"Between 5 and 10 GB")</f>
        <v>10 gb or more</v>
      </c>
      <c r="W4534">
        <v>17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 cm="1">
        <f t="array" ref="J4535">_xlfn.IFS(Aggregate[[#This Row],[Age]]&lt;30,"Under 30",Aggregate[[#This Row],[Age]]&gt;65,"Senior", TRUE, "Other")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 cm="1">
        <f t="array" ref="V4535">_xlfn.IFS(Aggregate[[#This Row],[Avg Monthly GB Download]]&lt;5,"Less than 5",Aggregate[[#This Row],[Avg Monthly GB Download]]&gt;=10,"10 gb or more", TRUE,"Between 5 and 10 GB")</f>
        <v>10 gb or more</v>
      </c>
      <c r="W4535">
        <v>12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 cm="1">
        <f t="array" ref="J4536">_xlfn.IFS(Aggregate[[#This Row],[Age]]&lt;30,"Under 30",Aggregate[[#This Row],[Age]]&gt;65,"Senior", TRUE, "Other")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 cm="1">
        <f t="array" ref="V4536">_xlfn.IFS(Aggregate[[#This Row],[Avg Monthly GB Download]]&lt;5,"Less than 5",Aggregate[[#This Row],[Avg Monthly GB Download]]&gt;=10,"10 gb or more", TRUE,"Between 5 and 10 GB")</f>
        <v>Less than 5</v>
      </c>
      <c r="W4536">
        <v>1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 cm="1">
        <f t="array" ref="J4537">_xlfn.IFS(Aggregate[[#This Row],[Age]]&lt;30,"Under 30",Aggregate[[#This Row],[Age]]&gt;65,"Senior", TRUE, "Other")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 cm="1">
        <f t="array" ref="V4537">_xlfn.IFS(Aggregate[[#This Row],[Avg Monthly GB Download]]&lt;5,"Less than 5",Aggregate[[#This Row],[Avg Monthly GB Download]]&gt;=10,"10 gb or more", TRUE,"Between 5 and 10 GB")</f>
        <v>Less than 5</v>
      </c>
      <c r="W4537">
        <v>2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 cm="1">
        <f t="array" ref="J4538">_xlfn.IFS(Aggregate[[#This Row],[Age]]&lt;30,"Under 30",Aggregate[[#This Row],[Age]]&gt;65,"Senior", TRUE, "Other")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 cm="1">
        <f t="array" ref="V4538">_xlfn.IFS(Aggregate[[#This Row],[Avg Monthly GB Download]]&lt;5,"Less than 5",Aggregate[[#This Row],[Avg Monthly GB Download]]&gt;=10,"10 gb or more", TRUE,"Between 5 and 10 GB")</f>
        <v>10 gb or more</v>
      </c>
      <c r="W4538">
        <v>38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 cm="1">
        <f t="array" ref="J4539">_xlfn.IFS(Aggregate[[#This Row],[Age]]&lt;30,"Under 30",Aggregate[[#This Row],[Age]]&gt;65,"Senior", TRUE, "Other")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 cm="1">
        <f t="array" ref="V4539">_xlfn.IFS(Aggregate[[#This Row],[Avg Monthly GB Download]]&lt;5,"Less than 5",Aggregate[[#This Row],[Avg Monthly GB Download]]&gt;=10,"10 gb or more", TRUE,"Between 5 and 10 GB")</f>
        <v>10 gb or more</v>
      </c>
      <c r="W4539">
        <v>15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 cm="1">
        <f t="array" ref="J4540">_xlfn.IFS(Aggregate[[#This Row],[Age]]&lt;30,"Under 30",Aggregate[[#This Row],[Age]]&gt;65,"Senior", TRUE, "Other")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 cm="1">
        <f t="array" ref="V4540">_xlfn.IFS(Aggregate[[#This Row],[Avg Monthly GB Download]]&lt;5,"Less than 5",Aggregate[[#This Row],[Avg Monthly GB Download]]&gt;=10,"10 gb or more", TRUE,"Between 5 and 10 GB")</f>
        <v>Between 5 and 10 GB</v>
      </c>
      <c r="W4540">
        <v>7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 cm="1">
        <f t="array" ref="J4541">_xlfn.IFS(Aggregate[[#This Row],[Age]]&lt;30,"Under 30",Aggregate[[#This Row],[Age]]&gt;65,"Senior", TRUE, "Other")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 cm="1">
        <f t="array" ref="V4541">_xlfn.IFS(Aggregate[[#This Row],[Avg Monthly GB Download]]&lt;5,"Less than 5",Aggregate[[#This Row],[Avg Monthly GB Download]]&gt;=10,"10 gb or more", TRUE,"Between 5 and 10 GB")</f>
        <v>Less than 5</v>
      </c>
      <c r="W4541">
        <v>4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 cm="1">
        <f t="array" ref="J4542">_xlfn.IFS(Aggregate[[#This Row],[Age]]&lt;30,"Under 30",Aggregate[[#This Row],[Age]]&gt;65,"Senior", TRUE, "Other")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 cm="1">
        <f t="array" ref="V4542">_xlfn.IFS(Aggregate[[#This Row],[Avg Monthly GB Download]]&lt;5,"Less than 5",Aggregate[[#This Row],[Avg Monthly GB Download]]&gt;=10,"10 gb or more", TRUE,"Between 5 and 10 GB")</f>
        <v>Less than 5</v>
      </c>
      <c r="W4542">
        <v>1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 cm="1">
        <f t="array" ref="J4543">_xlfn.IFS(Aggregate[[#This Row],[Age]]&lt;30,"Under 30",Aggregate[[#This Row],[Age]]&gt;65,"Senior", TRUE, "Other")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 cm="1">
        <f t="array" ref="V4543">_xlfn.IFS(Aggregate[[#This Row],[Avg Monthly GB Download]]&lt;5,"Less than 5",Aggregate[[#This Row],[Avg Monthly GB Download]]&gt;=10,"10 gb or more", TRUE,"Between 5 and 10 GB")</f>
        <v>10 gb or more</v>
      </c>
      <c r="W4543">
        <v>19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 cm="1">
        <f t="array" ref="J4544">_xlfn.IFS(Aggregate[[#This Row],[Age]]&lt;30,"Under 30",Aggregate[[#This Row],[Age]]&gt;65,"Senior", TRUE, "Other")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 cm="1">
        <f t="array" ref="V4544">_xlfn.IFS(Aggregate[[#This Row],[Avg Monthly GB Download]]&lt;5,"Less than 5",Aggregate[[#This Row],[Avg Monthly GB Download]]&gt;=10,"10 gb or more", TRUE,"Between 5 and 10 GB")</f>
        <v>Less than 5</v>
      </c>
      <c r="W4544">
        <v>2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 cm="1">
        <f t="array" ref="J4545">_xlfn.IFS(Aggregate[[#This Row],[Age]]&lt;30,"Under 30",Aggregate[[#This Row],[Age]]&gt;65,"Senior", TRUE, "Other")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 cm="1">
        <f t="array" ref="V4545">_xlfn.IFS(Aggregate[[#This Row],[Avg Monthly GB Download]]&lt;5,"Less than 5",Aggregate[[#This Row],[Avg Monthly GB Download]]&gt;=10,"10 gb or more", TRUE,"Between 5 and 10 GB")</f>
        <v>10 gb or more</v>
      </c>
      <c r="W4545">
        <v>23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 cm="1">
        <f t="array" ref="J4546">_xlfn.IFS(Aggregate[[#This Row],[Age]]&lt;30,"Under 30",Aggregate[[#This Row],[Age]]&gt;65,"Senior", TRUE, "Other")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 cm="1">
        <f t="array" ref="V4546">_xlfn.IFS(Aggregate[[#This Row],[Avg Monthly GB Download]]&lt;5,"Less than 5",Aggregate[[#This Row],[Avg Monthly GB Download]]&gt;=10,"10 gb or more", TRUE,"Between 5 and 10 GB")</f>
        <v>Less than 5</v>
      </c>
      <c r="W4546">
        <v>4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 cm="1">
        <f t="array" ref="J4547">_xlfn.IFS(Aggregate[[#This Row],[Age]]&lt;30,"Under 30",Aggregate[[#This Row],[Age]]&gt;65,"Senior", TRUE, "Other")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 cm="1">
        <f t="array" ref="V4547">_xlfn.IFS(Aggregate[[#This Row],[Avg Monthly GB Download]]&lt;5,"Less than 5",Aggregate[[#This Row],[Avg Monthly GB Download]]&gt;=10,"10 gb or more", TRUE,"Between 5 and 10 GB")</f>
        <v>Between 5 and 10 GB</v>
      </c>
      <c r="W4547">
        <v>5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 cm="1">
        <f t="array" ref="J4548">_xlfn.IFS(Aggregate[[#This Row],[Age]]&lt;30,"Under 30",Aggregate[[#This Row],[Age]]&gt;65,"Senior", TRUE, "Other")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 cm="1">
        <f t="array" ref="V4548">_xlfn.IFS(Aggregate[[#This Row],[Avg Monthly GB Download]]&lt;5,"Less than 5",Aggregate[[#This Row],[Avg Monthly GB Download]]&gt;=10,"10 gb or more", TRUE,"Between 5 and 10 GB")</f>
        <v>10 gb or more</v>
      </c>
      <c r="W4548">
        <v>14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 cm="1">
        <f t="array" ref="J4549">_xlfn.IFS(Aggregate[[#This Row],[Age]]&lt;30,"Under 30",Aggregate[[#This Row],[Age]]&gt;65,"Senior", TRUE, "Other")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 cm="1">
        <f t="array" ref="V4549">_xlfn.IFS(Aggregate[[#This Row],[Avg Monthly GB Download]]&lt;5,"Less than 5",Aggregate[[#This Row],[Avg Monthly GB Download]]&gt;=10,"10 gb or more", TRUE,"Between 5 and 10 GB")</f>
        <v>Between 5 and 10 GB</v>
      </c>
      <c r="W4549">
        <v>6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 cm="1">
        <f t="array" ref="J4550">_xlfn.IFS(Aggregate[[#This Row],[Age]]&lt;30,"Under 30",Aggregate[[#This Row],[Age]]&gt;65,"Senior", TRUE, "Other")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 cm="1">
        <f t="array" ref="V4550">_xlfn.IFS(Aggregate[[#This Row],[Avg Monthly GB Download]]&lt;5,"Less than 5",Aggregate[[#This Row],[Avg Monthly GB Download]]&gt;=10,"10 gb or more", TRUE,"Between 5 and 10 GB")</f>
        <v>Between 5 and 10 GB</v>
      </c>
      <c r="W4550">
        <v>6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 cm="1">
        <f t="array" ref="J4551">_xlfn.IFS(Aggregate[[#This Row],[Age]]&lt;30,"Under 30",Aggregate[[#This Row],[Age]]&gt;65,"Senior", TRUE, "Other")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 cm="1">
        <f t="array" ref="V4551">_xlfn.IFS(Aggregate[[#This Row],[Avg Monthly GB Download]]&lt;5,"Less than 5",Aggregate[[#This Row],[Avg Monthly GB Download]]&gt;=10,"10 gb or more", TRUE,"Between 5 and 10 GB")</f>
        <v>10 gb or more</v>
      </c>
      <c r="W4551">
        <v>13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 cm="1">
        <f t="array" ref="J4552">_xlfn.IFS(Aggregate[[#This Row],[Age]]&lt;30,"Under 30",Aggregate[[#This Row],[Age]]&gt;65,"Senior", TRUE, "Other")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 cm="1">
        <f t="array" ref="V4552">_xlfn.IFS(Aggregate[[#This Row],[Avg Monthly GB Download]]&lt;5,"Less than 5",Aggregate[[#This Row],[Avg Monthly GB Download]]&gt;=10,"10 gb or more", TRUE,"Between 5 and 10 GB")</f>
        <v>Less than 5</v>
      </c>
      <c r="W4552">
        <v>1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 cm="1">
        <f t="array" ref="J4553">_xlfn.IFS(Aggregate[[#This Row],[Age]]&lt;30,"Under 30",Aggregate[[#This Row],[Age]]&gt;65,"Senior", TRUE, "Other")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 cm="1">
        <f t="array" ref="V4553">_xlfn.IFS(Aggregate[[#This Row],[Avg Monthly GB Download]]&lt;5,"Less than 5",Aggregate[[#This Row],[Avg Monthly GB Download]]&gt;=10,"10 gb or more", TRUE,"Between 5 and 10 GB")</f>
        <v>Less than 5</v>
      </c>
      <c r="W4553">
        <v>2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 cm="1">
        <f t="array" ref="J4554">_xlfn.IFS(Aggregate[[#This Row],[Age]]&lt;30,"Under 30",Aggregate[[#This Row],[Age]]&gt;65,"Senior", TRUE, "Other")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 cm="1">
        <f t="array" ref="V4554">_xlfn.IFS(Aggregate[[#This Row],[Avg Monthly GB Download]]&lt;5,"Less than 5",Aggregate[[#This Row],[Avg Monthly GB Download]]&gt;=10,"10 gb or more", TRUE,"Between 5 and 10 GB")</f>
        <v>Between 5 and 10 GB</v>
      </c>
      <c r="W4554">
        <v>6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 cm="1">
        <f t="array" ref="J4555">_xlfn.IFS(Aggregate[[#This Row],[Age]]&lt;30,"Under 30",Aggregate[[#This Row],[Age]]&gt;65,"Senior", TRUE, "Other")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 cm="1">
        <f t="array" ref="V4555">_xlfn.IFS(Aggregate[[#This Row],[Avg Monthly GB Download]]&lt;5,"Less than 5",Aggregate[[#This Row],[Avg Monthly GB Download]]&gt;=10,"10 gb or more", TRUE,"Between 5 and 10 GB")</f>
        <v>Less than 5</v>
      </c>
      <c r="W4555">
        <v>3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 cm="1">
        <f t="array" ref="J4556">_xlfn.IFS(Aggregate[[#This Row],[Age]]&lt;30,"Under 30",Aggregate[[#This Row],[Age]]&gt;65,"Senior", TRUE, "Other")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 cm="1">
        <f t="array" ref="V4556">_xlfn.IFS(Aggregate[[#This Row],[Avg Monthly GB Download]]&lt;5,"Less than 5",Aggregate[[#This Row],[Avg Monthly GB Download]]&gt;=10,"10 gb or more", TRUE,"Between 5 and 10 GB")</f>
        <v>Between 5 and 10 GB</v>
      </c>
      <c r="W4556">
        <v>5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 cm="1">
        <f t="array" ref="J4557">_xlfn.IFS(Aggregate[[#This Row],[Age]]&lt;30,"Under 30",Aggregate[[#This Row],[Age]]&gt;65,"Senior", TRUE, "Other")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 cm="1">
        <f t="array" ref="V4557">_xlfn.IFS(Aggregate[[#This Row],[Avg Monthly GB Download]]&lt;5,"Less than 5",Aggregate[[#This Row],[Avg Monthly GB Download]]&gt;=10,"10 gb or more", TRUE,"Between 5 and 10 GB")</f>
        <v>Less than 5</v>
      </c>
      <c r="W4557">
        <v>2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 cm="1">
        <f t="array" ref="J4558">_xlfn.IFS(Aggregate[[#This Row],[Age]]&lt;30,"Under 30",Aggregate[[#This Row],[Age]]&gt;65,"Senior", TRUE, "Other")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 cm="1">
        <f t="array" ref="V4558">_xlfn.IFS(Aggregate[[#This Row],[Avg Monthly GB Download]]&lt;5,"Less than 5",Aggregate[[#This Row],[Avg Monthly GB Download]]&gt;=10,"10 gb or more", TRUE,"Between 5 and 10 GB")</f>
        <v>Less than 5</v>
      </c>
      <c r="W4558">
        <v>2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 cm="1">
        <f t="array" ref="J4559">_xlfn.IFS(Aggregate[[#This Row],[Age]]&lt;30,"Under 30",Aggregate[[#This Row],[Age]]&gt;65,"Senior", TRUE, "Other")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 cm="1">
        <f t="array" ref="V4559">_xlfn.IFS(Aggregate[[#This Row],[Avg Monthly GB Download]]&lt;5,"Less than 5",Aggregate[[#This Row],[Avg Monthly GB Download]]&gt;=10,"10 gb or more", TRUE,"Between 5 and 10 GB")</f>
        <v>10 gb or more</v>
      </c>
      <c r="W4559">
        <v>13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 cm="1">
        <f t="array" ref="J4560">_xlfn.IFS(Aggregate[[#This Row],[Age]]&lt;30,"Under 30",Aggregate[[#This Row],[Age]]&gt;65,"Senior", TRUE, "Other")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 cm="1">
        <f t="array" ref="V4560">_xlfn.IFS(Aggregate[[#This Row],[Avg Monthly GB Download]]&lt;5,"Less than 5",Aggregate[[#This Row],[Avg Monthly GB Download]]&gt;=10,"10 gb or more", TRUE,"Between 5 and 10 GB")</f>
        <v>10 gb or more</v>
      </c>
      <c r="W4560">
        <v>35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 cm="1">
        <f t="array" ref="J4561">_xlfn.IFS(Aggregate[[#This Row],[Age]]&lt;30,"Under 30",Aggregate[[#This Row],[Age]]&gt;65,"Senior", TRUE, "Other")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 cm="1">
        <f t="array" ref="V4561">_xlfn.IFS(Aggregate[[#This Row],[Avg Monthly GB Download]]&lt;5,"Less than 5",Aggregate[[#This Row],[Avg Monthly GB Download]]&gt;=10,"10 gb or more", TRUE,"Between 5 and 10 GB")</f>
        <v>10 gb or more</v>
      </c>
      <c r="W4561">
        <v>13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 cm="1">
        <f t="array" ref="J4562">_xlfn.IFS(Aggregate[[#This Row],[Age]]&lt;30,"Under 30",Aggregate[[#This Row],[Age]]&gt;65,"Senior", TRUE, "Other")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 cm="1">
        <f t="array" ref="V4562">_xlfn.IFS(Aggregate[[#This Row],[Avg Monthly GB Download]]&lt;5,"Less than 5",Aggregate[[#This Row],[Avg Monthly GB Download]]&gt;=10,"10 gb or more", TRUE,"Between 5 and 10 GB")</f>
        <v>Less than 5</v>
      </c>
      <c r="W4562">
        <v>1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 cm="1">
        <f t="array" ref="J4563">_xlfn.IFS(Aggregate[[#This Row],[Age]]&lt;30,"Under 30",Aggregate[[#This Row],[Age]]&gt;65,"Senior", TRUE, "Other")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 cm="1">
        <f t="array" ref="V4563">_xlfn.IFS(Aggregate[[#This Row],[Avg Monthly GB Download]]&lt;5,"Less than 5",Aggregate[[#This Row],[Avg Monthly GB Download]]&gt;=10,"10 gb or more", TRUE,"Between 5 and 10 GB")</f>
        <v>Less than 5</v>
      </c>
      <c r="W4563">
        <v>2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 cm="1">
        <f t="array" ref="J4564">_xlfn.IFS(Aggregate[[#This Row],[Age]]&lt;30,"Under 30",Aggregate[[#This Row],[Age]]&gt;65,"Senior", TRUE, "Other")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 cm="1">
        <f t="array" ref="V4564">_xlfn.IFS(Aggregate[[#This Row],[Avg Monthly GB Download]]&lt;5,"Less than 5",Aggregate[[#This Row],[Avg Monthly GB Download]]&gt;=10,"10 gb or more", TRUE,"Between 5 and 10 GB")</f>
        <v>10 gb or more</v>
      </c>
      <c r="W4564">
        <v>21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 cm="1">
        <f t="array" ref="J4565">_xlfn.IFS(Aggregate[[#This Row],[Age]]&lt;30,"Under 30",Aggregate[[#This Row],[Age]]&gt;65,"Senior", TRUE, "Other")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 cm="1">
        <f t="array" ref="V4565">_xlfn.IFS(Aggregate[[#This Row],[Avg Monthly GB Download]]&lt;5,"Less than 5",Aggregate[[#This Row],[Avg Monthly GB Download]]&gt;=10,"10 gb or more", TRUE,"Between 5 and 10 GB")</f>
        <v>Between 5 and 10 GB</v>
      </c>
      <c r="W4565">
        <v>8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 cm="1">
        <f t="array" ref="J4566">_xlfn.IFS(Aggregate[[#This Row],[Age]]&lt;30,"Under 30",Aggregate[[#This Row],[Age]]&gt;65,"Senior", TRUE, "Other")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 cm="1">
        <f t="array" ref="V4566">_xlfn.IFS(Aggregate[[#This Row],[Avg Monthly GB Download]]&lt;5,"Less than 5",Aggregate[[#This Row],[Avg Monthly GB Download]]&gt;=10,"10 gb or more", TRUE,"Between 5 and 10 GB")</f>
        <v>10 gb or more</v>
      </c>
      <c r="W4566">
        <v>15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 cm="1">
        <f t="array" ref="J4567">_xlfn.IFS(Aggregate[[#This Row],[Age]]&lt;30,"Under 30",Aggregate[[#This Row],[Age]]&gt;65,"Senior", TRUE, "Other")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 cm="1">
        <f t="array" ref="V4567">_xlfn.IFS(Aggregate[[#This Row],[Avg Monthly GB Download]]&lt;5,"Less than 5",Aggregate[[#This Row],[Avg Monthly GB Download]]&gt;=10,"10 gb or more", TRUE,"Between 5 and 10 GB")</f>
        <v>Less than 5</v>
      </c>
      <c r="W4567">
        <v>3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 cm="1">
        <f t="array" ref="J4568">_xlfn.IFS(Aggregate[[#This Row],[Age]]&lt;30,"Under 30",Aggregate[[#This Row],[Age]]&gt;65,"Senior", TRUE, "Other")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 cm="1">
        <f t="array" ref="V4568">_xlfn.IFS(Aggregate[[#This Row],[Avg Monthly GB Download]]&lt;5,"Less than 5",Aggregate[[#This Row],[Avg Monthly GB Download]]&gt;=10,"10 gb or more", TRUE,"Between 5 and 10 GB")</f>
        <v>Less than 5</v>
      </c>
      <c r="W4568">
        <v>3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 cm="1">
        <f t="array" ref="J4569">_xlfn.IFS(Aggregate[[#This Row],[Age]]&lt;30,"Under 30",Aggregate[[#This Row],[Age]]&gt;65,"Senior", TRUE, "Other")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 cm="1">
        <f t="array" ref="V4569">_xlfn.IFS(Aggregate[[#This Row],[Avg Monthly GB Download]]&lt;5,"Less than 5",Aggregate[[#This Row],[Avg Monthly GB Download]]&gt;=10,"10 gb or more", TRUE,"Between 5 and 10 GB")</f>
        <v>10 gb or more</v>
      </c>
      <c r="W4569">
        <v>35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 cm="1">
        <f t="array" ref="J4570">_xlfn.IFS(Aggregate[[#This Row],[Age]]&lt;30,"Under 30",Aggregate[[#This Row],[Age]]&gt;65,"Senior", TRUE, "Other")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 cm="1">
        <f t="array" ref="V4570">_xlfn.IFS(Aggregate[[#This Row],[Avg Monthly GB Download]]&lt;5,"Less than 5",Aggregate[[#This Row],[Avg Monthly GB Download]]&gt;=10,"10 gb or more", TRUE,"Between 5 and 10 GB")</f>
        <v>Between 5 and 10 GB</v>
      </c>
      <c r="W4570">
        <v>6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 cm="1">
        <f t="array" ref="J4571">_xlfn.IFS(Aggregate[[#This Row],[Age]]&lt;30,"Under 30",Aggregate[[#This Row],[Age]]&gt;65,"Senior", TRUE, "Other")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 cm="1">
        <f t="array" ref="V4571">_xlfn.IFS(Aggregate[[#This Row],[Avg Monthly GB Download]]&lt;5,"Less than 5",Aggregate[[#This Row],[Avg Monthly GB Download]]&gt;=10,"10 gb or more", TRUE,"Between 5 and 10 GB")</f>
        <v>Between 5 and 10 GB</v>
      </c>
      <c r="W4571">
        <v>5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 cm="1">
        <f t="array" ref="J4572">_xlfn.IFS(Aggregate[[#This Row],[Age]]&lt;30,"Under 30",Aggregate[[#This Row],[Age]]&gt;65,"Senior", TRUE, "Other")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 cm="1">
        <f t="array" ref="V4572">_xlfn.IFS(Aggregate[[#This Row],[Avg Monthly GB Download]]&lt;5,"Less than 5",Aggregate[[#This Row],[Avg Monthly GB Download]]&gt;=10,"10 gb or more", TRUE,"Between 5 and 10 GB")</f>
        <v>10 gb or more</v>
      </c>
      <c r="W4572">
        <v>15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 cm="1">
        <f t="array" ref="J4573">_xlfn.IFS(Aggregate[[#This Row],[Age]]&lt;30,"Under 30",Aggregate[[#This Row],[Age]]&gt;65,"Senior", TRUE, "Other")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 cm="1">
        <f t="array" ref="V4573">_xlfn.IFS(Aggregate[[#This Row],[Avg Monthly GB Download]]&lt;5,"Less than 5",Aggregate[[#This Row],[Avg Monthly GB Download]]&gt;=10,"10 gb or more", TRUE,"Between 5 and 10 GB")</f>
        <v>10 gb or more</v>
      </c>
      <c r="W4573">
        <v>15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 cm="1">
        <f t="array" ref="J4574">_xlfn.IFS(Aggregate[[#This Row],[Age]]&lt;30,"Under 30",Aggregate[[#This Row],[Age]]&gt;65,"Senior", TRUE, "Other")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 cm="1">
        <f t="array" ref="V4574">_xlfn.IFS(Aggregate[[#This Row],[Avg Monthly GB Download]]&lt;5,"Less than 5",Aggregate[[#This Row],[Avg Monthly GB Download]]&gt;=10,"10 gb or more", TRUE,"Between 5 and 10 GB")</f>
        <v>10 gb or more</v>
      </c>
      <c r="W4574">
        <v>15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 cm="1">
        <f t="array" ref="J4575">_xlfn.IFS(Aggregate[[#This Row],[Age]]&lt;30,"Under 30",Aggregate[[#This Row],[Age]]&gt;65,"Senior", TRUE, "Other")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 cm="1">
        <f t="array" ref="V4575">_xlfn.IFS(Aggregate[[#This Row],[Avg Monthly GB Download]]&lt;5,"Less than 5",Aggregate[[#This Row],[Avg Monthly GB Download]]&gt;=10,"10 gb or more", TRUE,"Between 5 and 10 GB")</f>
        <v>10 gb or more</v>
      </c>
      <c r="W4575">
        <v>14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 cm="1">
        <f t="array" ref="J4576">_xlfn.IFS(Aggregate[[#This Row],[Age]]&lt;30,"Under 30",Aggregate[[#This Row],[Age]]&gt;65,"Senior", TRUE, "Other")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 cm="1">
        <f t="array" ref="V4576">_xlfn.IFS(Aggregate[[#This Row],[Avg Monthly GB Download]]&lt;5,"Less than 5",Aggregate[[#This Row],[Avg Monthly GB Download]]&gt;=10,"10 gb or more", TRUE,"Between 5 and 10 GB")</f>
        <v>Less than 5</v>
      </c>
      <c r="W4576">
        <v>4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 cm="1">
        <f t="array" ref="J4577">_xlfn.IFS(Aggregate[[#This Row],[Age]]&lt;30,"Under 30",Aggregate[[#This Row],[Age]]&gt;65,"Senior", TRUE, "Other")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 cm="1">
        <f t="array" ref="V4577">_xlfn.IFS(Aggregate[[#This Row],[Avg Monthly GB Download]]&lt;5,"Less than 5",Aggregate[[#This Row],[Avg Monthly GB Download]]&gt;=10,"10 gb or more", TRUE,"Between 5 and 10 GB")</f>
        <v>Less than 5</v>
      </c>
      <c r="W4577">
        <v>4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 cm="1">
        <f t="array" ref="J4578">_xlfn.IFS(Aggregate[[#This Row],[Age]]&lt;30,"Under 30",Aggregate[[#This Row],[Age]]&gt;65,"Senior", TRUE, "Other")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 cm="1">
        <f t="array" ref="V4578">_xlfn.IFS(Aggregate[[#This Row],[Avg Monthly GB Download]]&lt;5,"Less than 5",Aggregate[[#This Row],[Avg Monthly GB Download]]&gt;=10,"10 gb or more", TRUE,"Between 5 and 10 GB")</f>
        <v>Between 5 and 10 GB</v>
      </c>
      <c r="W4578">
        <v>5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 cm="1">
        <f t="array" ref="J4579">_xlfn.IFS(Aggregate[[#This Row],[Age]]&lt;30,"Under 30",Aggregate[[#This Row],[Age]]&gt;65,"Senior", TRUE, "Other")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 cm="1">
        <f t="array" ref="V4579">_xlfn.IFS(Aggregate[[#This Row],[Avg Monthly GB Download]]&lt;5,"Less than 5",Aggregate[[#This Row],[Avg Monthly GB Download]]&gt;=10,"10 gb or more", TRUE,"Between 5 and 10 GB")</f>
        <v>Less than 5</v>
      </c>
      <c r="W4579">
        <v>4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 cm="1">
        <f t="array" ref="J4580">_xlfn.IFS(Aggregate[[#This Row],[Age]]&lt;30,"Under 30",Aggregate[[#This Row],[Age]]&gt;65,"Senior", TRUE, "Other")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 cm="1">
        <f t="array" ref="V4580">_xlfn.IFS(Aggregate[[#This Row],[Avg Monthly GB Download]]&lt;5,"Less than 5",Aggregate[[#This Row],[Avg Monthly GB Download]]&gt;=10,"10 gb or more", TRUE,"Between 5 and 10 GB")</f>
        <v>10 gb or more</v>
      </c>
      <c r="W4580">
        <v>13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 cm="1">
        <f t="array" ref="J4581">_xlfn.IFS(Aggregate[[#This Row],[Age]]&lt;30,"Under 30",Aggregate[[#This Row],[Age]]&gt;65,"Senior", TRUE, "Other")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 cm="1">
        <f t="array" ref="V4581">_xlfn.IFS(Aggregate[[#This Row],[Avg Monthly GB Download]]&lt;5,"Less than 5",Aggregate[[#This Row],[Avg Monthly GB Download]]&gt;=10,"10 gb or more", TRUE,"Between 5 and 10 GB")</f>
        <v>Between 5 and 10 GB</v>
      </c>
      <c r="W4581">
        <v>7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 cm="1">
        <f t="array" ref="J4582">_xlfn.IFS(Aggregate[[#This Row],[Age]]&lt;30,"Under 30",Aggregate[[#This Row],[Age]]&gt;65,"Senior", TRUE, "Other")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 cm="1">
        <f t="array" ref="V4582">_xlfn.IFS(Aggregate[[#This Row],[Avg Monthly GB Download]]&lt;5,"Less than 5",Aggregate[[#This Row],[Avg Monthly GB Download]]&gt;=10,"10 gb or more", TRUE,"Between 5 and 10 GB")</f>
        <v>Between 5 and 10 GB</v>
      </c>
      <c r="W4582">
        <v>9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 cm="1">
        <f t="array" ref="J4583">_xlfn.IFS(Aggregate[[#This Row],[Age]]&lt;30,"Under 30",Aggregate[[#This Row],[Age]]&gt;65,"Senior", TRUE, "Other")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 cm="1">
        <f t="array" ref="V4583">_xlfn.IFS(Aggregate[[#This Row],[Avg Monthly GB Download]]&lt;5,"Less than 5",Aggregate[[#This Row],[Avg Monthly GB Download]]&gt;=10,"10 gb or more", TRUE,"Between 5 and 10 GB")</f>
        <v>Less than 5</v>
      </c>
      <c r="W4583">
        <v>3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 cm="1">
        <f t="array" ref="J4584">_xlfn.IFS(Aggregate[[#This Row],[Age]]&lt;30,"Under 30",Aggregate[[#This Row],[Age]]&gt;65,"Senior", TRUE, "Other")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 cm="1">
        <f t="array" ref="V4584">_xlfn.IFS(Aggregate[[#This Row],[Avg Monthly GB Download]]&lt;5,"Less than 5",Aggregate[[#This Row],[Avg Monthly GB Download]]&gt;=10,"10 gb or more", TRUE,"Between 5 and 10 GB")</f>
        <v>Less than 5</v>
      </c>
      <c r="W4584">
        <v>2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 cm="1">
        <f t="array" ref="J4585">_xlfn.IFS(Aggregate[[#This Row],[Age]]&lt;30,"Under 30",Aggregate[[#This Row],[Age]]&gt;65,"Senior", TRUE, "Other")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 cm="1">
        <f t="array" ref="V4585">_xlfn.IFS(Aggregate[[#This Row],[Avg Monthly GB Download]]&lt;5,"Less than 5",Aggregate[[#This Row],[Avg Monthly GB Download]]&gt;=10,"10 gb or more", TRUE,"Between 5 and 10 GB")</f>
        <v>10 gb or more</v>
      </c>
      <c r="W4585">
        <v>18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 cm="1">
        <f t="array" ref="J4586">_xlfn.IFS(Aggregate[[#This Row],[Age]]&lt;30,"Under 30",Aggregate[[#This Row],[Age]]&gt;65,"Senior", TRUE, "Other")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 cm="1">
        <f t="array" ref="V4586">_xlfn.IFS(Aggregate[[#This Row],[Avg Monthly GB Download]]&lt;5,"Less than 5",Aggregate[[#This Row],[Avg Monthly GB Download]]&gt;=10,"10 gb or more", TRUE,"Between 5 and 10 GB")</f>
        <v>10 gb or more</v>
      </c>
      <c r="W4586">
        <v>13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 cm="1">
        <f t="array" ref="J4587">_xlfn.IFS(Aggregate[[#This Row],[Age]]&lt;30,"Under 30",Aggregate[[#This Row],[Age]]&gt;65,"Senior", TRUE, "Other")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 cm="1">
        <f t="array" ref="V4587">_xlfn.IFS(Aggregate[[#This Row],[Avg Monthly GB Download]]&lt;5,"Less than 5",Aggregate[[#This Row],[Avg Monthly GB Download]]&gt;=10,"10 gb or more", TRUE,"Between 5 and 10 GB")</f>
        <v>Between 5 and 10 GB</v>
      </c>
      <c r="W4587">
        <v>6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 cm="1">
        <f t="array" ref="J4588">_xlfn.IFS(Aggregate[[#This Row],[Age]]&lt;30,"Under 30",Aggregate[[#This Row],[Age]]&gt;65,"Senior", TRUE, "Other")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 cm="1">
        <f t="array" ref="V4588">_xlfn.IFS(Aggregate[[#This Row],[Avg Monthly GB Download]]&lt;5,"Less than 5",Aggregate[[#This Row],[Avg Monthly GB Download]]&gt;=10,"10 gb or more", TRUE,"Between 5 and 10 GB")</f>
        <v>Less than 5</v>
      </c>
      <c r="W4588">
        <v>4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 cm="1">
        <f t="array" ref="J4589">_xlfn.IFS(Aggregate[[#This Row],[Age]]&lt;30,"Under 30",Aggregate[[#This Row],[Age]]&gt;65,"Senior", TRUE, "Other")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 cm="1">
        <f t="array" ref="V4589">_xlfn.IFS(Aggregate[[#This Row],[Avg Monthly GB Download]]&lt;5,"Less than 5",Aggregate[[#This Row],[Avg Monthly GB Download]]&gt;=10,"10 gb or more", TRUE,"Between 5 and 10 GB")</f>
        <v>10 gb or more</v>
      </c>
      <c r="W4589">
        <v>43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 cm="1">
        <f t="array" ref="J4590">_xlfn.IFS(Aggregate[[#This Row],[Age]]&lt;30,"Under 30",Aggregate[[#This Row],[Age]]&gt;65,"Senior", TRUE, "Other")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 cm="1">
        <f t="array" ref="V4590">_xlfn.IFS(Aggregate[[#This Row],[Avg Monthly GB Download]]&lt;5,"Less than 5",Aggregate[[#This Row],[Avg Monthly GB Download]]&gt;=10,"10 gb or more", TRUE,"Between 5 and 10 GB")</f>
        <v>Less than 5</v>
      </c>
      <c r="W4590">
        <v>1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 cm="1">
        <f t="array" ref="J4591">_xlfn.IFS(Aggregate[[#This Row],[Age]]&lt;30,"Under 30",Aggregate[[#This Row],[Age]]&gt;65,"Senior", TRUE, "Other")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 cm="1">
        <f t="array" ref="V4591">_xlfn.IFS(Aggregate[[#This Row],[Avg Monthly GB Download]]&lt;5,"Less than 5",Aggregate[[#This Row],[Avg Monthly GB Download]]&gt;=10,"10 gb or more", TRUE,"Between 5 and 10 GB")</f>
        <v>Less than 5</v>
      </c>
      <c r="W4591">
        <v>4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 cm="1">
        <f t="array" ref="J4592">_xlfn.IFS(Aggregate[[#This Row],[Age]]&lt;30,"Under 30",Aggregate[[#This Row],[Age]]&gt;65,"Senior", TRUE, "Other")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 cm="1">
        <f t="array" ref="V4592">_xlfn.IFS(Aggregate[[#This Row],[Avg Monthly GB Download]]&lt;5,"Less than 5",Aggregate[[#This Row],[Avg Monthly GB Download]]&gt;=10,"10 gb or more", TRUE,"Between 5 and 10 GB")</f>
        <v>Less than 5</v>
      </c>
      <c r="W4592">
        <v>1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 cm="1">
        <f t="array" ref="J4593">_xlfn.IFS(Aggregate[[#This Row],[Age]]&lt;30,"Under 30",Aggregate[[#This Row],[Age]]&gt;65,"Senior", TRUE, "Other")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 cm="1">
        <f t="array" ref="V4593">_xlfn.IFS(Aggregate[[#This Row],[Avg Monthly GB Download]]&lt;5,"Less than 5",Aggregate[[#This Row],[Avg Monthly GB Download]]&gt;=10,"10 gb or more", TRUE,"Between 5 and 10 GB")</f>
        <v>Less than 5</v>
      </c>
      <c r="W4593">
        <v>2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 cm="1">
        <f t="array" ref="J4594">_xlfn.IFS(Aggregate[[#This Row],[Age]]&lt;30,"Under 30",Aggregate[[#This Row],[Age]]&gt;65,"Senior", TRUE, "Other")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 cm="1">
        <f t="array" ref="V4594">_xlfn.IFS(Aggregate[[#This Row],[Avg Monthly GB Download]]&lt;5,"Less than 5",Aggregate[[#This Row],[Avg Monthly GB Download]]&gt;=10,"10 gb or more", TRUE,"Between 5 and 10 GB")</f>
        <v>10 gb or more</v>
      </c>
      <c r="W4594">
        <v>24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 cm="1">
        <f t="array" ref="J4595">_xlfn.IFS(Aggregate[[#This Row],[Age]]&lt;30,"Under 30",Aggregate[[#This Row],[Age]]&gt;65,"Senior", TRUE, "Other")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 cm="1">
        <f t="array" ref="V4595">_xlfn.IFS(Aggregate[[#This Row],[Avg Monthly GB Download]]&lt;5,"Less than 5",Aggregate[[#This Row],[Avg Monthly GB Download]]&gt;=10,"10 gb or more", TRUE,"Between 5 and 10 GB")</f>
        <v>Between 5 and 10 GB</v>
      </c>
      <c r="W4595">
        <v>7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 cm="1">
        <f t="array" ref="J4596">_xlfn.IFS(Aggregate[[#This Row],[Age]]&lt;30,"Under 30",Aggregate[[#This Row],[Age]]&gt;65,"Senior", TRUE, "Other")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 cm="1">
        <f t="array" ref="V4596">_xlfn.IFS(Aggregate[[#This Row],[Avg Monthly GB Download]]&lt;5,"Less than 5",Aggregate[[#This Row],[Avg Monthly GB Download]]&gt;=10,"10 gb or more", TRUE,"Between 5 and 10 GB")</f>
        <v>Between 5 and 10 GB</v>
      </c>
      <c r="W4596">
        <v>5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 cm="1">
        <f t="array" ref="J4597">_xlfn.IFS(Aggregate[[#This Row],[Age]]&lt;30,"Under 30",Aggregate[[#This Row],[Age]]&gt;65,"Senior", TRUE, "Other")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 cm="1">
        <f t="array" ref="V4597">_xlfn.IFS(Aggregate[[#This Row],[Avg Monthly GB Download]]&lt;5,"Less than 5",Aggregate[[#This Row],[Avg Monthly GB Download]]&gt;=10,"10 gb or more", TRUE,"Between 5 and 10 GB")</f>
        <v>Between 5 and 10 GB</v>
      </c>
      <c r="W4597">
        <v>8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 cm="1">
        <f t="array" ref="J4598">_xlfn.IFS(Aggregate[[#This Row],[Age]]&lt;30,"Under 30",Aggregate[[#This Row],[Age]]&gt;65,"Senior", TRUE, "Other")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 cm="1">
        <f t="array" ref="V4598">_xlfn.IFS(Aggregate[[#This Row],[Avg Monthly GB Download]]&lt;5,"Less than 5",Aggregate[[#This Row],[Avg Monthly GB Download]]&gt;=10,"10 gb or more", TRUE,"Between 5 and 10 GB")</f>
        <v>Between 5 and 10 GB</v>
      </c>
      <c r="W4598">
        <v>9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 cm="1">
        <f t="array" ref="J4599">_xlfn.IFS(Aggregate[[#This Row],[Age]]&lt;30,"Under 30",Aggregate[[#This Row],[Age]]&gt;65,"Senior", TRUE, "Other")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 cm="1">
        <f t="array" ref="V4599">_xlfn.IFS(Aggregate[[#This Row],[Avg Monthly GB Download]]&lt;5,"Less than 5",Aggregate[[#This Row],[Avg Monthly GB Download]]&gt;=10,"10 gb or more", TRUE,"Between 5 and 10 GB")</f>
        <v>10 gb or more</v>
      </c>
      <c r="W4599">
        <v>10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 cm="1">
        <f t="array" ref="J4600">_xlfn.IFS(Aggregate[[#This Row],[Age]]&lt;30,"Under 30",Aggregate[[#This Row],[Age]]&gt;65,"Senior", TRUE, "Other")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 cm="1">
        <f t="array" ref="V4600">_xlfn.IFS(Aggregate[[#This Row],[Avg Monthly GB Download]]&lt;5,"Less than 5",Aggregate[[#This Row],[Avg Monthly GB Download]]&gt;=10,"10 gb or more", TRUE,"Between 5 and 10 GB")</f>
        <v>10 gb or more</v>
      </c>
      <c r="W4600">
        <v>15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 cm="1">
        <f t="array" ref="J4601">_xlfn.IFS(Aggregate[[#This Row],[Age]]&lt;30,"Under 30",Aggregate[[#This Row],[Age]]&gt;65,"Senior", TRUE, "Other")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 cm="1">
        <f t="array" ref="V4601">_xlfn.IFS(Aggregate[[#This Row],[Avg Monthly GB Download]]&lt;5,"Less than 5",Aggregate[[#This Row],[Avg Monthly GB Download]]&gt;=10,"10 gb or more", TRUE,"Between 5 and 10 GB")</f>
        <v>Between 5 and 10 GB</v>
      </c>
      <c r="W4601">
        <v>9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 cm="1">
        <f t="array" ref="J4602">_xlfn.IFS(Aggregate[[#This Row],[Age]]&lt;30,"Under 30",Aggregate[[#This Row],[Age]]&gt;65,"Senior", TRUE, "Other")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 cm="1">
        <f t="array" ref="V4602">_xlfn.IFS(Aggregate[[#This Row],[Avg Monthly GB Download]]&lt;5,"Less than 5",Aggregate[[#This Row],[Avg Monthly GB Download]]&gt;=10,"10 gb or more", TRUE,"Between 5 and 10 GB")</f>
        <v>Between 5 and 10 GB</v>
      </c>
      <c r="W4602">
        <v>7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 cm="1">
        <f t="array" ref="J4603">_xlfn.IFS(Aggregate[[#This Row],[Age]]&lt;30,"Under 30",Aggregate[[#This Row],[Age]]&gt;65,"Senior", TRUE, "Other")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 cm="1">
        <f t="array" ref="V4603">_xlfn.IFS(Aggregate[[#This Row],[Avg Monthly GB Download]]&lt;5,"Less than 5",Aggregate[[#This Row],[Avg Monthly GB Download]]&gt;=10,"10 gb or more", TRUE,"Between 5 and 10 GB")</f>
        <v>Less than 5</v>
      </c>
      <c r="W4603">
        <v>2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 cm="1">
        <f t="array" ref="J4604">_xlfn.IFS(Aggregate[[#This Row],[Age]]&lt;30,"Under 30",Aggregate[[#This Row],[Age]]&gt;65,"Senior", TRUE, "Other")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 cm="1">
        <f t="array" ref="V4604">_xlfn.IFS(Aggregate[[#This Row],[Avg Monthly GB Download]]&lt;5,"Less than 5",Aggregate[[#This Row],[Avg Monthly GB Download]]&gt;=10,"10 gb or more", TRUE,"Between 5 and 10 GB")</f>
        <v>Less than 5</v>
      </c>
      <c r="W4604">
        <v>1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 cm="1">
        <f t="array" ref="J4605">_xlfn.IFS(Aggregate[[#This Row],[Age]]&lt;30,"Under 30",Aggregate[[#This Row],[Age]]&gt;65,"Senior", TRUE, "Other")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 cm="1">
        <f t="array" ref="V4605">_xlfn.IFS(Aggregate[[#This Row],[Avg Monthly GB Download]]&lt;5,"Less than 5",Aggregate[[#This Row],[Avg Monthly GB Download]]&gt;=10,"10 gb or more", TRUE,"Between 5 and 10 GB")</f>
        <v>Between 5 and 10 GB</v>
      </c>
      <c r="W4605">
        <v>5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 cm="1">
        <f t="array" ref="J4606">_xlfn.IFS(Aggregate[[#This Row],[Age]]&lt;30,"Under 30",Aggregate[[#This Row],[Age]]&gt;65,"Senior", TRUE, "Other")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 cm="1">
        <f t="array" ref="V4606">_xlfn.IFS(Aggregate[[#This Row],[Avg Monthly GB Download]]&lt;5,"Less than 5",Aggregate[[#This Row],[Avg Monthly GB Download]]&gt;=10,"10 gb or more", TRUE,"Between 5 and 10 GB")</f>
        <v>Between 5 and 10 GB</v>
      </c>
      <c r="W4606">
        <v>8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 cm="1">
        <f t="array" ref="J4607">_xlfn.IFS(Aggregate[[#This Row],[Age]]&lt;30,"Under 30",Aggregate[[#This Row],[Age]]&gt;65,"Senior", TRUE, "Other")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 cm="1">
        <f t="array" ref="V4607">_xlfn.IFS(Aggregate[[#This Row],[Avg Monthly GB Download]]&lt;5,"Less than 5",Aggregate[[#This Row],[Avg Monthly GB Download]]&gt;=10,"10 gb or more", TRUE,"Between 5 and 10 GB")</f>
        <v>Between 5 and 10 GB</v>
      </c>
      <c r="W4607">
        <v>5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 cm="1">
        <f t="array" ref="J4608">_xlfn.IFS(Aggregate[[#This Row],[Age]]&lt;30,"Under 30",Aggregate[[#This Row],[Age]]&gt;65,"Senior", TRUE, "Other")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 cm="1">
        <f t="array" ref="V4608">_xlfn.IFS(Aggregate[[#This Row],[Avg Monthly GB Download]]&lt;5,"Less than 5",Aggregate[[#This Row],[Avg Monthly GB Download]]&gt;=10,"10 gb or more", TRUE,"Between 5 and 10 GB")</f>
        <v>Between 5 and 10 GB</v>
      </c>
      <c r="W4608">
        <v>9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 cm="1">
        <f t="array" ref="J4609">_xlfn.IFS(Aggregate[[#This Row],[Age]]&lt;30,"Under 30",Aggregate[[#This Row],[Age]]&gt;65,"Senior", TRUE, "Other")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 cm="1">
        <f t="array" ref="V4609">_xlfn.IFS(Aggregate[[#This Row],[Avg Monthly GB Download]]&lt;5,"Less than 5",Aggregate[[#This Row],[Avg Monthly GB Download]]&gt;=10,"10 gb or more", TRUE,"Between 5 and 10 GB")</f>
        <v>Less than 5</v>
      </c>
      <c r="W4609">
        <v>3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 cm="1">
        <f t="array" ref="J4610">_xlfn.IFS(Aggregate[[#This Row],[Age]]&lt;30,"Under 30",Aggregate[[#This Row],[Age]]&gt;65,"Senior", TRUE, "Other")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 cm="1">
        <f t="array" ref="V4610">_xlfn.IFS(Aggregate[[#This Row],[Avg Monthly GB Download]]&lt;5,"Less than 5",Aggregate[[#This Row],[Avg Monthly GB Download]]&gt;=10,"10 gb or more", TRUE,"Between 5 and 10 GB")</f>
        <v>10 gb or more</v>
      </c>
      <c r="W4610">
        <v>24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 cm="1">
        <f t="array" ref="J4611">_xlfn.IFS(Aggregate[[#This Row],[Age]]&lt;30,"Under 30",Aggregate[[#This Row],[Age]]&gt;65,"Senior", TRUE, "Other")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 cm="1">
        <f t="array" ref="V4611">_xlfn.IFS(Aggregate[[#This Row],[Avg Monthly GB Download]]&lt;5,"Less than 5",Aggregate[[#This Row],[Avg Monthly GB Download]]&gt;=10,"10 gb or more", TRUE,"Between 5 and 10 GB")</f>
        <v>Less than 5</v>
      </c>
      <c r="W4611">
        <v>2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 cm="1">
        <f t="array" ref="J4612">_xlfn.IFS(Aggregate[[#This Row],[Age]]&lt;30,"Under 30",Aggregate[[#This Row],[Age]]&gt;65,"Senior", TRUE, "Other")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 cm="1">
        <f t="array" ref="V4612">_xlfn.IFS(Aggregate[[#This Row],[Avg Monthly GB Download]]&lt;5,"Less than 5",Aggregate[[#This Row],[Avg Monthly GB Download]]&gt;=10,"10 gb or more", TRUE,"Between 5 and 10 GB")</f>
        <v>Less than 5</v>
      </c>
      <c r="W4612">
        <v>4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 cm="1">
        <f t="array" ref="J4613">_xlfn.IFS(Aggregate[[#This Row],[Age]]&lt;30,"Under 30",Aggregate[[#This Row],[Age]]&gt;65,"Senior", TRUE, "Other")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 cm="1">
        <f t="array" ref="V4613">_xlfn.IFS(Aggregate[[#This Row],[Avg Monthly GB Download]]&lt;5,"Less than 5",Aggregate[[#This Row],[Avg Monthly GB Download]]&gt;=10,"10 gb or more", TRUE,"Between 5 and 10 GB")</f>
        <v>Between 5 and 10 GB</v>
      </c>
      <c r="W4613">
        <v>6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 cm="1">
        <f t="array" ref="J4614">_xlfn.IFS(Aggregate[[#This Row],[Age]]&lt;30,"Under 30",Aggregate[[#This Row],[Age]]&gt;65,"Senior", TRUE, "Other")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 cm="1">
        <f t="array" ref="V4614">_xlfn.IFS(Aggregate[[#This Row],[Avg Monthly GB Download]]&lt;5,"Less than 5",Aggregate[[#This Row],[Avg Monthly GB Download]]&gt;=10,"10 gb or more", TRUE,"Between 5 and 10 GB")</f>
        <v>Less than 5</v>
      </c>
      <c r="W4614">
        <v>4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 cm="1">
        <f t="array" ref="J4615">_xlfn.IFS(Aggregate[[#This Row],[Age]]&lt;30,"Under 30",Aggregate[[#This Row],[Age]]&gt;65,"Senior", TRUE, "Other")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 cm="1">
        <f t="array" ref="V4615">_xlfn.IFS(Aggregate[[#This Row],[Avg Monthly GB Download]]&lt;5,"Less than 5",Aggregate[[#This Row],[Avg Monthly GB Download]]&gt;=10,"10 gb or more", TRUE,"Between 5 and 10 GB")</f>
        <v>10 gb or more</v>
      </c>
      <c r="W4615">
        <v>12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 cm="1">
        <f t="array" ref="J4616">_xlfn.IFS(Aggregate[[#This Row],[Age]]&lt;30,"Under 30",Aggregate[[#This Row],[Age]]&gt;65,"Senior", TRUE, "Other")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 cm="1">
        <f t="array" ref="V4616">_xlfn.IFS(Aggregate[[#This Row],[Avg Monthly GB Download]]&lt;5,"Less than 5",Aggregate[[#This Row],[Avg Monthly GB Download]]&gt;=10,"10 gb or more", TRUE,"Between 5 and 10 GB")</f>
        <v>Between 5 and 10 GB</v>
      </c>
      <c r="W4616">
        <v>5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 cm="1">
        <f t="array" ref="J4617">_xlfn.IFS(Aggregate[[#This Row],[Age]]&lt;30,"Under 30",Aggregate[[#This Row],[Age]]&gt;65,"Senior", TRUE, "Other")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 cm="1">
        <f t="array" ref="V4617">_xlfn.IFS(Aggregate[[#This Row],[Avg Monthly GB Download]]&lt;5,"Less than 5",Aggregate[[#This Row],[Avg Monthly GB Download]]&gt;=10,"10 gb or more", TRUE,"Between 5 and 10 GB")</f>
        <v>Less than 5</v>
      </c>
      <c r="W4617">
        <v>4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 cm="1">
        <f t="array" ref="J4618">_xlfn.IFS(Aggregate[[#This Row],[Age]]&lt;30,"Under 30",Aggregate[[#This Row],[Age]]&gt;65,"Senior", TRUE, "Other")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 cm="1">
        <f t="array" ref="V4618">_xlfn.IFS(Aggregate[[#This Row],[Avg Monthly GB Download]]&lt;5,"Less than 5",Aggregate[[#This Row],[Avg Monthly GB Download]]&gt;=10,"10 gb or more", TRUE,"Between 5 and 10 GB")</f>
        <v>10 gb or more</v>
      </c>
      <c r="W4618">
        <v>13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 cm="1">
        <f t="array" ref="J4619">_xlfn.IFS(Aggregate[[#This Row],[Age]]&lt;30,"Under 30",Aggregate[[#This Row],[Age]]&gt;65,"Senior", TRUE, "Other")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 cm="1">
        <f t="array" ref="V4619">_xlfn.IFS(Aggregate[[#This Row],[Avg Monthly GB Download]]&lt;5,"Less than 5",Aggregate[[#This Row],[Avg Monthly GB Download]]&gt;=10,"10 gb or more", TRUE,"Between 5 and 10 GB")</f>
        <v>10 gb or more</v>
      </c>
      <c r="W4619">
        <v>10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 cm="1">
        <f t="array" ref="J4620">_xlfn.IFS(Aggregate[[#This Row],[Age]]&lt;30,"Under 30",Aggregate[[#This Row],[Age]]&gt;65,"Senior", TRUE, "Other")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 cm="1">
        <f t="array" ref="V4620">_xlfn.IFS(Aggregate[[#This Row],[Avg Monthly GB Download]]&lt;5,"Less than 5",Aggregate[[#This Row],[Avg Monthly GB Download]]&gt;=10,"10 gb or more", TRUE,"Between 5 and 10 GB")</f>
        <v>Less than 5</v>
      </c>
      <c r="W4620">
        <v>2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 cm="1">
        <f t="array" ref="J4621">_xlfn.IFS(Aggregate[[#This Row],[Age]]&lt;30,"Under 30",Aggregate[[#This Row],[Age]]&gt;65,"Senior", TRUE, "Other")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 cm="1">
        <f t="array" ref="V4621">_xlfn.IFS(Aggregate[[#This Row],[Avg Monthly GB Download]]&lt;5,"Less than 5",Aggregate[[#This Row],[Avg Monthly GB Download]]&gt;=10,"10 gb or more", TRUE,"Between 5 and 10 GB")</f>
        <v>10 gb or more</v>
      </c>
      <c r="W4621">
        <v>28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 cm="1">
        <f t="array" ref="J4622">_xlfn.IFS(Aggregate[[#This Row],[Age]]&lt;30,"Under 30",Aggregate[[#This Row],[Age]]&gt;65,"Senior", TRUE, "Other")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 cm="1">
        <f t="array" ref="V4622">_xlfn.IFS(Aggregate[[#This Row],[Avg Monthly GB Download]]&lt;5,"Less than 5",Aggregate[[#This Row],[Avg Monthly GB Download]]&gt;=10,"10 gb or more", TRUE,"Between 5 and 10 GB")</f>
        <v>Less than 5</v>
      </c>
      <c r="W4622">
        <v>2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 cm="1">
        <f t="array" ref="J4623">_xlfn.IFS(Aggregate[[#This Row],[Age]]&lt;30,"Under 30",Aggregate[[#This Row],[Age]]&gt;65,"Senior", TRUE, "Other")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 cm="1">
        <f t="array" ref="V4623">_xlfn.IFS(Aggregate[[#This Row],[Avg Monthly GB Download]]&lt;5,"Less than 5",Aggregate[[#This Row],[Avg Monthly GB Download]]&gt;=10,"10 gb or more", TRUE,"Between 5 and 10 GB")</f>
        <v>10 gb or more</v>
      </c>
      <c r="W4623">
        <v>27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 cm="1">
        <f t="array" ref="J4624">_xlfn.IFS(Aggregate[[#This Row],[Age]]&lt;30,"Under 30",Aggregate[[#This Row],[Age]]&gt;65,"Senior", TRUE, "Other")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 cm="1">
        <f t="array" ref="V4624">_xlfn.IFS(Aggregate[[#This Row],[Avg Monthly GB Download]]&lt;5,"Less than 5",Aggregate[[#This Row],[Avg Monthly GB Download]]&gt;=10,"10 gb or more", TRUE,"Between 5 and 10 GB")</f>
        <v>10 gb or more</v>
      </c>
      <c r="W4624">
        <v>29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 cm="1">
        <f t="array" ref="J4625">_xlfn.IFS(Aggregate[[#This Row],[Age]]&lt;30,"Under 30",Aggregate[[#This Row],[Age]]&gt;65,"Senior", TRUE, "Other")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 cm="1">
        <f t="array" ref="V4625">_xlfn.IFS(Aggregate[[#This Row],[Avg Monthly GB Download]]&lt;5,"Less than 5",Aggregate[[#This Row],[Avg Monthly GB Download]]&gt;=10,"10 gb or more", TRUE,"Between 5 and 10 GB")</f>
        <v>Between 5 and 10 GB</v>
      </c>
      <c r="W4625">
        <v>8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 cm="1">
        <f t="array" ref="J4626">_xlfn.IFS(Aggregate[[#This Row],[Age]]&lt;30,"Under 30",Aggregate[[#This Row],[Age]]&gt;65,"Senior", TRUE, "Other")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 cm="1">
        <f t="array" ref="V4626">_xlfn.IFS(Aggregate[[#This Row],[Avg Monthly GB Download]]&lt;5,"Less than 5",Aggregate[[#This Row],[Avg Monthly GB Download]]&gt;=10,"10 gb or more", TRUE,"Between 5 and 10 GB")</f>
        <v>Less than 5</v>
      </c>
      <c r="W4626">
        <v>3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 cm="1">
        <f t="array" ref="J4627">_xlfn.IFS(Aggregate[[#This Row],[Age]]&lt;30,"Under 30",Aggregate[[#This Row],[Age]]&gt;65,"Senior", TRUE, "Other")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 cm="1">
        <f t="array" ref="V4627">_xlfn.IFS(Aggregate[[#This Row],[Avg Monthly GB Download]]&lt;5,"Less than 5",Aggregate[[#This Row],[Avg Monthly GB Download]]&gt;=10,"10 gb or more", TRUE,"Between 5 and 10 GB")</f>
        <v>10 gb or more</v>
      </c>
      <c r="W4627">
        <v>14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 cm="1">
        <f t="array" ref="J4628">_xlfn.IFS(Aggregate[[#This Row],[Age]]&lt;30,"Under 30",Aggregate[[#This Row],[Age]]&gt;65,"Senior", TRUE, "Other")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 cm="1">
        <f t="array" ref="V4628">_xlfn.IFS(Aggregate[[#This Row],[Avg Monthly GB Download]]&lt;5,"Less than 5",Aggregate[[#This Row],[Avg Monthly GB Download]]&gt;=10,"10 gb or more", TRUE,"Between 5 and 10 GB")</f>
        <v>Between 5 and 10 GB</v>
      </c>
      <c r="W4628">
        <v>8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 cm="1">
        <f t="array" ref="J4629">_xlfn.IFS(Aggregate[[#This Row],[Age]]&lt;30,"Under 30",Aggregate[[#This Row],[Age]]&gt;65,"Senior", TRUE, "Other")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 cm="1">
        <f t="array" ref="V4629">_xlfn.IFS(Aggregate[[#This Row],[Avg Monthly GB Download]]&lt;5,"Less than 5",Aggregate[[#This Row],[Avg Monthly GB Download]]&gt;=10,"10 gb or more", TRUE,"Between 5 and 10 GB")</f>
        <v>Less than 5</v>
      </c>
      <c r="W4629">
        <v>2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 cm="1">
        <f t="array" ref="J4630">_xlfn.IFS(Aggregate[[#This Row],[Age]]&lt;30,"Under 30",Aggregate[[#This Row],[Age]]&gt;65,"Senior", TRUE, "Other")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 cm="1">
        <f t="array" ref="V4630">_xlfn.IFS(Aggregate[[#This Row],[Avg Monthly GB Download]]&lt;5,"Less than 5",Aggregate[[#This Row],[Avg Monthly GB Download]]&gt;=10,"10 gb or more", TRUE,"Between 5 and 10 GB")</f>
        <v>Between 5 and 10 GB</v>
      </c>
      <c r="W4630">
        <v>5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 cm="1">
        <f t="array" ref="J4631">_xlfn.IFS(Aggregate[[#This Row],[Age]]&lt;30,"Under 30",Aggregate[[#This Row],[Age]]&gt;65,"Senior", TRUE, "Other")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 cm="1">
        <f t="array" ref="V4631">_xlfn.IFS(Aggregate[[#This Row],[Avg Monthly GB Download]]&lt;5,"Less than 5",Aggregate[[#This Row],[Avg Monthly GB Download]]&gt;=10,"10 gb or more", TRUE,"Between 5 and 10 GB")</f>
        <v>10 gb or more</v>
      </c>
      <c r="W4631">
        <v>11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 cm="1">
        <f t="array" ref="J4632">_xlfn.IFS(Aggregate[[#This Row],[Age]]&lt;30,"Under 30",Aggregate[[#This Row],[Age]]&gt;65,"Senior", TRUE, "Other")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 cm="1">
        <f t="array" ref="V4632">_xlfn.IFS(Aggregate[[#This Row],[Avg Monthly GB Download]]&lt;5,"Less than 5",Aggregate[[#This Row],[Avg Monthly GB Download]]&gt;=10,"10 gb or more", TRUE,"Between 5 and 10 GB")</f>
        <v>Between 5 and 10 GB</v>
      </c>
      <c r="W4632">
        <v>5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 cm="1">
        <f t="array" ref="J4633">_xlfn.IFS(Aggregate[[#This Row],[Age]]&lt;30,"Under 30",Aggregate[[#This Row],[Age]]&gt;65,"Senior", TRUE, "Other")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 cm="1">
        <f t="array" ref="V4633">_xlfn.IFS(Aggregate[[#This Row],[Avg Monthly GB Download]]&lt;5,"Less than 5",Aggregate[[#This Row],[Avg Monthly GB Download]]&gt;=10,"10 gb or more", TRUE,"Between 5 and 10 GB")</f>
        <v>Less than 5</v>
      </c>
      <c r="W4633">
        <v>3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 cm="1">
        <f t="array" ref="J4634">_xlfn.IFS(Aggregate[[#This Row],[Age]]&lt;30,"Under 30",Aggregate[[#This Row],[Age]]&gt;65,"Senior", TRUE, "Other")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 cm="1">
        <f t="array" ref="V4634">_xlfn.IFS(Aggregate[[#This Row],[Avg Monthly GB Download]]&lt;5,"Less than 5",Aggregate[[#This Row],[Avg Monthly GB Download]]&gt;=10,"10 gb or more", TRUE,"Between 5 and 10 GB")</f>
        <v>Less than 5</v>
      </c>
      <c r="W4634">
        <v>2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 cm="1">
        <f t="array" ref="J4635">_xlfn.IFS(Aggregate[[#This Row],[Age]]&lt;30,"Under 30",Aggregate[[#This Row],[Age]]&gt;65,"Senior", TRUE, "Other")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 cm="1">
        <f t="array" ref="V4635">_xlfn.IFS(Aggregate[[#This Row],[Avg Monthly GB Download]]&lt;5,"Less than 5",Aggregate[[#This Row],[Avg Monthly GB Download]]&gt;=10,"10 gb or more", TRUE,"Between 5 and 10 GB")</f>
        <v>Between 5 and 10 GB</v>
      </c>
      <c r="W4635">
        <v>6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 cm="1">
        <f t="array" ref="J4636">_xlfn.IFS(Aggregate[[#This Row],[Age]]&lt;30,"Under 30",Aggregate[[#This Row],[Age]]&gt;65,"Senior", TRUE, "Other")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 cm="1">
        <f t="array" ref="V4636">_xlfn.IFS(Aggregate[[#This Row],[Avg Monthly GB Download]]&lt;5,"Less than 5",Aggregate[[#This Row],[Avg Monthly GB Download]]&gt;=10,"10 gb or more", TRUE,"Between 5 and 10 GB")</f>
        <v>Less than 5</v>
      </c>
      <c r="W4636">
        <v>1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 cm="1">
        <f t="array" ref="J4637">_xlfn.IFS(Aggregate[[#This Row],[Age]]&lt;30,"Under 30",Aggregate[[#This Row],[Age]]&gt;65,"Senior", TRUE, "Other")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 cm="1">
        <f t="array" ref="V4637">_xlfn.IFS(Aggregate[[#This Row],[Avg Monthly GB Download]]&lt;5,"Less than 5",Aggregate[[#This Row],[Avg Monthly GB Download]]&gt;=10,"10 gb or more", TRUE,"Between 5 and 10 GB")</f>
        <v>Less than 5</v>
      </c>
      <c r="W4637">
        <v>4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 cm="1">
        <f t="array" ref="J4638">_xlfn.IFS(Aggregate[[#This Row],[Age]]&lt;30,"Under 30",Aggregate[[#This Row],[Age]]&gt;65,"Senior", TRUE, "Other")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 cm="1">
        <f t="array" ref="V4638">_xlfn.IFS(Aggregate[[#This Row],[Avg Monthly GB Download]]&lt;5,"Less than 5",Aggregate[[#This Row],[Avg Monthly GB Download]]&gt;=10,"10 gb or more", TRUE,"Between 5 and 10 GB")</f>
        <v>Between 5 and 10 GB</v>
      </c>
      <c r="W4638">
        <v>7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 cm="1">
        <f t="array" ref="J4639">_xlfn.IFS(Aggregate[[#This Row],[Age]]&lt;30,"Under 30",Aggregate[[#This Row],[Age]]&gt;65,"Senior", TRUE, "Other")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 cm="1">
        <f t="array" ref="V4639">_xlfn.IFS(Aggregate[[#This Row],[Avg Monthly GB Download]]&lt;5,"Less than 5",Aggregate[[#This Row],[Avg Monthly GB Download]]&gt;=10,"10 gb or more", TRUE,"Between 5 and 10 GB")</f>
        <v>Less than 5</v>
      </c>
      <c r="W4639">
        <v>2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 cm="1">
        <f t="array" ref="J4640">_xlfn.IFS(Aggregate[[#This Row],[Age]]&lt;30,"Under 30",Aggregate[[#This Row],[Age]]&gt;65,"Senior", TRUE, "Other")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 cm="1">
        <f t="array" ref="V4640">_xlfn.IFS(Aggregate[[#This Row],[Avg Monthly GB Download]]&lt;5,"Less than 5",Aggregate[[#This Row],[Avg Monthly GB Download]]&gt;=10,"10 gb or more", TRUE,"Between 5 and 10 GB")</f>
        <v>Less than 5</v>
      </c>
      <c r="W4640">
        <v>2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 cm="1">
        <f t="array" ref="J4641">_xlfn.IFS(Aggregate[[#This Row],[Age]]&lt;30,"Under 30",Aggregate[[#This Row],[Age]]&gt;65,"Senior", TRUE, "Other")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 cm="1">
        <f t="array" ref="V4641">_xlfn.IFS(Aggregate[[#This Row],[Avg Monthly GB Download]]&lt;5,"Less than 5",Aggregate[[#This Row],[Avg Monthly GB Download]]&gt;=10,"10 gb or more", TRUE,"Between 5 and 10 GB")</f>
        <v>Less than 5</v>
      </c>
      <c r="W4641">
        <v>4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 cm="1">
        <f t="array" ref="J4642">_xlfn.IFS(Aggregate[[#This Row],[Age]]&lt;30,"Under 30",Aggregate[[#This Row],[Age]]&gt;65,"Senior", TRUE, "Other")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 cm="1">
        <f t="array" ref="V4642">_xlfn.IFS(Aggregate[[#This Row],[Avg Monthly GB Download]]&lt;5,"Less than 5",Aggregate[[#This Row],[Avg Monthly GB Download]]&gt;=10,"10 gb or more", TRUE,"Between 5 and 10 GB")</f>
        <v>Less than 5</v>
      </c>
      <c r="W4642">
        <v>4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 cm="1">
        <f t="array" ref="J4643">_xlfn.IFS(Aggregate[[#This Row],[Age]]&lt;30,"Under 30",Aggregate[[#This Row],[Age]]&gt;65,"Senior", TRUE, "Other")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 cm="1">
        <f t="array" ref="V4643">_xlfn.IFS(Aggregate[[#This Row],[Avg Monthly GB Download]]&lt;5,"Less than 5",Aggregate[[#This Row],[Avg Monthly GB Download]]&gt;=10,"10 gb or more", TRUE,"Between 5 and 10 GB")</f>
        <v>Between 5 and 10 GB</v>
      </c>
      <c r="W4643">
        <v>8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 cm="1">
        <f t="array" ref="J4644">_xlfn.IFS(Aggregate[[#This Row],[Age]]&lt;30,"Under 30",Aggregate[[#This Row],[Age]]&gt;65,"Senior", TRUE, "Other")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 cm="1">
        <f t="array" ref="V4644">_xlfn.IFS(Aggregate[[#This Row],[Avg Monthly GB Download]]&lt;5,"Less than 5",Aggregate[[#This Row],[Avg Monthly GB Download]]&gt;=10,"10 gb or more", TRUE,"Between 5 and 10 GB")</f>
        <v>Between 5 and 10 GB</v>
      </c>
      <c r="W4644">
        <v>7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 cm="1">
        <f t="array" ref="J4645">_xlfn.IFS(Aggregate[[#This Row],[Age]]&lt;30,"Under 30",Aggregate[[#This Row],[Age]]&gt;65,"Senior", TRUE, "Other")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 cm="1">
        <f t="array" ref="V4645">_xlfn.IFS(Aggregate[[#This Row],[Avg Monthly GB Download]]&lt;5,"Less than 5",Aggregate[[#This Row],[Avg Monthly GB Download]]&gt;=10,"10 gb or more", TRUE,"Between 5 and 10 GB")</f>
        <v>Between 5 and 10 GB</v>
      </c>
      <c r="W4645">
        <v>8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 cm="1">
        <f t="array" ref="J4646">_xlfn.IFS(Aggregate[[#This Row],[Age]]&lt;30,"Under 30",Aggregate[[#This Row],[Age]]&gt;65,"Senior", TRUE, "Other")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 cm="1">
        <f t="array" ref="V4646">_xlfn.IFS(Aggregate[[#This Row],[Avg Monthly GB Download]]&lt;5,"Less than 5",Aggregate[[#This Row],[Avg Monthly GB Download]]&gt;=10,"10 gb or more", TRUE,"Between 5 and 10 GB")</f>
        <v>Between 5 and 10 GB</v>
      </c>
      <c r="W4646">
        <v>7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 cm="1">
        <f t="array" ref="J4647">_xlfn.IFS(Aggregate[[#This Row],[Age]]&lt;30,"Under 30",Aggregate[[#This Row],[Age]]&gt;65,"Senior", TRUE, "Other")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 cm="1">
        <f t="array" ref="V4647">_xlfn.IFS(Aggregate[[#This Row],[Avg Monthly GB Download]]&lt;5,"Less than 5",Aggregate[[#This Row],[Avg Monthly GB Download]]&gt;=10,"10 gb or more", TRUE,"Between 5 and 10 GB")</f>
        <v>Less than 5</v>
      </c>
      <c r="W4647">
        <v>1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 cm="1">
        <f t="array" ref="J4648">_xlfn.IFS(Aggregate[[#This Row],[Age]]&lt;30,"Under 30",Aggregate[[#This Row],[Age]]&gt;65,"Senior", TRUE, "Other")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 cm="1">
        <f t="array" ref="V4648">_xlfn.IFS(Aggregate[[#This Row],[Avg Monthly GB Download]]&lt;5,"Less than 5",Aggregate[[#This Row],[Avg Monthly GB Download]]&gt;=10,"10 gb or more", TRUE,"Between 5 and 10 GB")</f>
        <v>Between 5 and 10 GB</v>
      </c>
      <c r="W4648">
        <v>9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 cm="1">
        <f t="array" ref="J4649">_xlfn.IFS(Aggregate[[#This Row],[Age]]&lt;30,"Under 30",Aggregate[[#This Row],[Age]]&gt;65,"Senior", TRUE, "Other")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 cm="1">
        <f t="array" ref="V4649">_xlfn.IFS(Aggregate[[#This Row],[Avg Monthly GB Download]]&lt;5,"Less than 5",Aggregate[[#This Row],[Avg Monthly GB Download]]&gt;=10,"10 gb or more", TRUE,"Between 5 and 10 GB")</f>
        <v>Less than 5</v>
      </c>
      <c r="W4649">
        <v>3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 cm="1">
        <f t="array" ref="J4650">_xlfn.IFS(Aggregate[[#This Row],[Age]]&lt;30,"Under 30",Aggregate[[#This Row],[Age]]&gt;65,"Senior", TRUE, "Other")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 cm="1">
        <f t="array" ref="V4650">_xlfn.IFS(Aggregate[[#This Row],[Avg Monthly GB Download]]&lt;5,"Less than 5",Aggregate[[#This Row],[Avg Monthly GB Download]]&gt;=10,"10 gb or more", TRUE,"Between 5 and 10 GB")</f>
        <v>10 gb or more</v>
      </c>
      <c r="W4650">
        <v>13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 cm="1">
        <f t="array" ref="J4651">_xlfn.IFS(Aggregate[[#This Row],[Age]]&lt;30,"Under 30",Aggregate[[#This Row],[Age]]&gt;65,"Senior", TRUE, "Other")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 cm="1">
        <f t="array" ref="V4651">_xlfn.IFS(Aggregate[[#This Row],[Avg Monthly GB Download]]&lt;5,"Less than 5",Aggregate[[#This Row],[Avg Monthly GB Download]]&gt;=10,"10 gb or more", TRUE,"Between 5 and 10 GB")</f>
        <v>Less than 5</v>
      </c>
      <c r="W4651">
        <v>1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 cm="1">
        <f t="array" ref="J4652">_xlfn.IFS(Aggregate[[#This Row],[Age]]&lt;30,"Under 30",Aggregate[[#This Row],[Age]]&gt;65,"Senior", TRUE, "Other")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 cm="1">
        <f t="array" ref="V4652">_xlfn.IFS(Aggregate[[#This Row],[Avg Monthly GB Download]]&lt;5,"Less than 5",Aggregate[[#This Row],[Avg Monthly GB Download]]&gt;=10,"10 gb or more", TRUE,"Between 5 and 10 GB")</f>
        <v>10 gb or more</v>
      </c>
      <c r="W4652">
        <v>19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 cm="1">
        <f t="array" ref="J4653">_xlfn.IFS(Aggregate[[#This Row],[Age]]&lt;30,"Under 30",Aggregate[[#This Row],[Age]]&gt;65,"Senior", TRUE, "Other")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 cm="1">
        <f t="array" ref="V4653">_xlfn.IFS(Aggregate[[#This Row],[Avg Monthly GB Download]]&lt;5,"Less than 5",Aggregate[[#This Row],[Avg Monthly GB Download]]&gt;=10,"10 gb or more", TRUE,"Between 5 and 10 GB")</f>
        <v>Between 5 and 10 GB</v>
      </c>
      <c r="W4653">
        <v>9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 cm="1">
        <f t="array" ref="J4654">_xlfn.IFS(Aggregate[[#This Row],[Age]]&lt;30,"Under 30",Aggregate[[#This Row],[Age]]&gt;65,"Senior", TRUE, "Other")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 cm="1">
        <f t="array" ref="V4654">_xlfn.IFS(Aggregate[[#This Row],[Avg Monthly GB Download]]&lt;5,"Less than 5",Aggregate[[#This Row],[Avg Monthly GB Download]]&gt;=10,"10 gb or more", TRUE,"Between 5 and 10 GB")</f>
        <v>10 gb or more</v>
      </c>
      <c r="W4654">
        <v>11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 cm="1">
        <f t="array" ref="J4655">_xlfn.IFS(Aggregate[[#This Row],[Age]]&lt;30,"Under 30",Aggregate[[#This Row],[Age]]&gt;65,"Senior", TRUE, "Other")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 cm="1">
        <f t="array" ref="V4655">_xlfn.IFS(Aggregate[[#This Row],[Avg Monthly GB Download]]&lt;5,"Less than 5",Aggregate[[#This Row],[Avg Monthly GB Download]]&gt;=10,"10 gb or more", TRUE,"Between 5 and 10 GB")</f>
        <v>10 gb or more</v>
      </c>
      <c r="W4655">
        <v>14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 cm="1">
        <f t="array" ref="J4656">_xlfn.IFS(Aggregate[[#This Row],[Age]]&lt;30,"Under 30",Aggregate[[#This Row],[Age]]&gt;65,"Senior", TRUE, "Other")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 cm="1">
        <f t="array" ref="V4656">_xlfn.IFS(Aggregate[[#This Row],[Avg Monthly GB Download]]&lt;5,"Less than 5",Aggregate[[#This Row],[Avg Monthly GB Download]]&gt;=10,"10 gb or more", TRUE,"Between 5 and 10 GB")</f>
        <v>Between 5 and 10 GB</v>
      </c>
      <c r="W4656">
        <v>6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 cm="1">
        <f t="array" ref="J4657">_xlfn.IFS(Aggregate[[#This Row],[Age]]&lt;30,"Under 30",Aggregate[[#This Row],[Age]]&gt;65,"Senior", TRUE, "Other")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 cm="1">
        <f t="array" ref="V4657">_xlfn.IFS(Aggregate[[#This Row],[Avg Monthly GB Download]]&lt;5,"Less than 5",Aggregate[[#This Row],[Avg Monthly GB Download]]&gt;=10,"10 gb or more", TRUE,"Between 5 and 10 GB")</f>
        <v>Less than 5</v>
      </c>
      <c r="W4657">
        <v>3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 cm="1">
        <f t="array" ref="J4658">_xlfn.IFS(Aggregate[[#This Row],[Age]]&lt;30,"Under 30",Aggregate[[#This Row],[Age]]&gt;65,"Senior", TRUE, "Other")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 cm="1">
        <f t="array" ref="V4658">_xlfn.IFS(Aggregate[[#This Row],[Avg Monthly GB Download]]&lt;5,"Less than 5",Aggregate[[#This Row],[Avg Monthly GB Download]]&gt;=10,"10 gb or more", TRUE,"Between 5 and 10 GB")</f>
        <v>10 gb or more</v>
      </c>
      <c r="W4658">
        <v>10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 cm="1">
        <f t="array" ref="J4659">_xlfn.IFS(Aggregate[[#This Row],[Age]]&lt;30,"Under 30",Aggregate[[#This Row],[Age]]&gt;65,"Senior", TRUE, "Other")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 cm="1">
        <f t="array" ref="V4659">_xlfn.IFS(Aggregate[[#This Row],[Avg Monthly GB Download]]&lt;5,"Less than 5",Aggregate[[#This Row],[Avg Monthly GB Download]]&gt;=10,"10 gb or more", TRUE,"Between 5 and 10 GB")</f>
        <v>Between 5 and 10 GB</v>
      </c>
      <c r="W4659">
        <v>5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 cm="1">
        <f t="array" ref="J4660">_xlfn.IFS(Aggregate[[#This Row],[Age]]&lt;30,"Under 30",Aggregate[[#This Row],[Age]]&gt;65,"Senior", TRUE, "Other")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 cm="1">
        <f t="array" ref="V4660">_xlfn.IFS(Aggregate[[#This Row],[Avg Monthly GB Download]]&lt;5,"Less than 5",Aggregate[[#This Row],[Avg Monthly GB Download]]&gt;=10,"10 gb or more", TRUE,"Between 5 and 10 GB")</f>
        <v>Between 5 and 10 GB</v>
      </c>
      <c r="W4660">
        <v>5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 cm="1">
        <f t="array" ref="J4661">_xlfn.IFS(Aggregate[[#This Row],[Age]]&lt;30,"Under 30",Aggregate[[#This Row],[Age]]&gt;65,"Senior", TRUE, "Other")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 cm="1">
        <f t="array" ref="V4661">_xlfn.IFS(Aggregate[[#This Row],[Avg Monthly GB Download]]&lt;5,"Less than 5",Aggregate[[#This Row],[Avg Monthly GB Download]]&gt;=10,"10 gb or more", TRUE,"Between 5 and 10 GB")</f>
        <v>Between 5 and 10 GB</v>
      </c>
      <c r="W4661">
        <v>8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 cm="1">
        <f t="array" ref="J4662">_xlfn.IFS(Aggregate[[#This Row],[Age]]&lt;30,"Under 30",Aggregate[[#This Row],[Age]]&gt;65,"Senior", TRUE, "Other")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 cm="1">
        <f t="array" ref="V4662">_xlfn.IFS(Aggregate[[#This Row],[Avg Monthly GB Download]]&lt;5,"Less than 5",Aggregate[[#This Row],[Avg Monthly GB Download]]&gt;=10,"10 gb or more", TRUE,"Between 5 and 10 GB")</f>
        <v>Less than 5</v>
      </c>
      <c r="W4662">
        <v>4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 cm="1">
        <f t="array" ref="J4663">_xlfn.IFS(Aggregate[[#This Row],[Age]]&lt;30,"Under 30",Aggregate[[#This Row],[Age]]&gt;65,"Senior", TRUE, "Other")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 cm="1">
        <f t="array" ref="V4663">_xlfn.IFS(Aggregate[[#This Row],[Avg Monthly GB Download]]&lt;5,"Less than 5",Aggregate[[#This Row],[Avg Monthly GB Download]]&gt;=10,"10 gb or more", TRUE,"Between 5 and 10 GB")</f>
        <v>Less than 5</v>
      </c>
      <c r="W4663">
        <v>4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 cm="1">
        <f t="array" ref="J4664">_xlfn.IFS(Aggregate[[#This Row],[Age]]&lt;30,"Under 30",Aggregate[[#This Row],[Age]]&gt;65,"Senior", TRUE, "Other")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 cm="1">
        <f t="array" ref="V4664">_xlfn.IFS(Aggregate[[#This Row],[Avg Monthly GB Download]]&lt;5,"Less than 5",Aggregate[[#This Row],[Avg Monthly GB Download]]&gt;=10,"10 gb or more", TRUE,"Between 5 and 10 GB")</f>
        <v>10 gb or more</v>
      </c>
      <c r="W4664">
        <v>17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 cm="1">
        <f t="array" ref="J4665">_xlfn.IFS(Aggregate[[#This Row],[Age]]&lt;30,"Under 30",Aggregate[[#This Row],[Age]]&gt;65,"Senior", TRUE, "Other")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 cm="1">
        <f t="array" ref="V4665">_xlfn.IFS(Aggregate[[#This Row],[Avg Monthly GB Download]]&lt;5,"Less than 5",Aggregate[[#This Row],[Avg Monthly GB Download]]&gt;=10,"10 gb or more", TRUE,"Between 5 and 10 GB")</f>
        <v>Between 5 and 10 GB</v>
      </c>
      <c r="W4665">
        <v>5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 cm="1">
        <f t="array" ref="J4666">_xlfn.IFS(Aggregate[[#This Row],[Age]]&lt;30,"Under 30",Aggregate[[#This Row],[Age]]&gt;65,"Senior", TRUE, "Other")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 cm="1">
        <f t="array" ref="V4666">_xlfn.IFS(Aggregate[[#This Row],[Avg Monthly GB Download]]&lt;5,"Less than 5",Aggregate[[#This Row],[Avg Monthly GB Download]]&gt;=10,"10 gb or more", TRUE,"Between 5 and 10 GB")</f>
        <v>10 gb or more</v>
      </c>
      <c r="W4666">
        <v>20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 cm="1">
        <f t="array" ref="J4667">_xlfn.IFS(Aggregate[[#This Row],[Age]]&lt;30,"Under 30",Aggregate[[#This Row],[Age]]&gt;65,"Senior", TRUE, "Other")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 cm="1">
        <f t="array" ref="V4667">_xlfn.IFS(Aggregate[[#This Row],[Avg Monthly GB Download]]&lt;5,"Less than 5",Aggregate[[#This Row],[Avg Monthly GB Download]]&gt;=10,"10 gb or more", TRUE,"Between 5 and 10 GB")</f>
        <v>10 gb or more</v>
      </c>
      <c r="W4667">
        <v>15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 cm="1">
        <f t="array" ref="J4668">_xlfn.IFS(Aggregate[[#This Row],[Age]]&lt;30,"Under 30",Aggregate[[#This Row],[Age]]&gt;65,"Senior", TRUE, "Other")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 cm="1">
        <f t="array" ref="V4668">_xlfn.IFS(Aggregate[[#This Row],[Avg Monthly GB Download]]&lt;5,"Less than 5",Aggregate[[#This Row],[Avg Monthly GB Download]]&gt;=10,"10 gb or more", TRUE,"Between 5 and 10 GB")</f>
        <v>10 gb or more</v>
      </c>
      <c r="W4668">
        <v>14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 cm="1">
        <f t="array" ref="J4669">_xlfn.IFS(Aggregate[[#This Row],[Age]]&lt;30,"Under 30",Aggregate[[#This Row],[Age]]&gt;65,"Senior", TRUE, "Other")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 cm="1">
        <f t="array" ref="V4669">_xlfn.IFS(Aggregate[[#This Row],[Avg Monthly GB Download]]&lt;5,"Less than 5",Aggregate[[#This Row],[Avg Monthly GB Download]]&gt;=10,"10 gb or more", TRUE,"Between 5 and 10 GB")</f>
        <v>10 gb or more</v>
      </c>
      <c r="W4669">
        <v>24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 cm="1">
        <f t="array" ref="J4670">_xlfn.IFS(Aggregate[[#This Row],[Age]]&lt;30,"Under 30",Aggregate[[#This Row],[Age]]&gt;65,"Senior", TRUE, "Other")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 cm="1">
        <f t="array" ref="V4670">_xlfn.IFS(Aggregate[[#This Row],[Avg Monthly GB Download]]&lt;5,"Less than 5",Aggregate[[#This Row],[Avg Monthly GB Download]]&gt;=10,"10 gb or more", TRUE,"Between 5 and 10 GB")</f>
        <v>Between 5 and 10 GB</v>
      </c>
      <c r="W4670">
        <v>9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 cm="1">
        <f t="array" ref="J4671">_xlfn.IFS(Aggregate[[#This Row],[Age]]&lt;30,"Under 30",Aggregate[[#This Row],[Age]]&gt;65,"Senior", TRUE, "Other")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 cm="1">
        <f t="array" ref="V4671">_xlfn.IFS(Aggregate[[#This Row],[Avg Monthly GB Download]]&lt;5,"Less than 5",Aggregate[[#This Row],[Avg Monthly GB Download]]&gt;=10,"10 gb or more", TRUE,"Between 5 and 10 GB")</f>
        <v>Between 5 and 10 GB</v>
      </c>
      <c r="W4671">
        <v>7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 cm="1">
        <f t="array" ref="J4672">_xlfn.IFS(Aggregate[[#This Row],[Age]]&lt;30,"Under 30",Aggregate[[#This Row],[Age]]&gt;65,"Senior", TRUE, "Other")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 cm="1">
        <f t="array" ref="V4672">_xlfn.IFS(Aggregate[[#This Row],[Avg Monthly GB Download]]&lt;5,"Less than 5",Aggregate[[#This Row],[Avg Monthly GB Download]]&gt;=10,"10 gb or more", TRUE,"Between 5 and 10 GB")</f>
        <v>Between 5 and 10 GB</v>
      </c>
      <c r="W4672">
        <v>8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 cm="1">
        <f t="array" ref="J4673">_xlfn.IFS(Aggregate[[#This Row],[Age]]&lt;30,"Under 30",Aggregate[[#This Row],[Age]]&gt;65,"Senior", TRUE, "Other")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 cm="1">
        <f t="array" ref="V4673">_xlfn.IFS(Aggregate[[#This Row],[Avg Monthly GB Download]]&lt;5,"Less than 5",Aggregate[[#This Row],[Avg Monthly GB Download]]&gt;=10,"10 gb or more", TRUE,"Between 5 and 10 GB")</f>
        <v>10 gb or more</v>
      </c>
      <c r="W4673">
        <v>16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 cm="1">
        <f t="array" ref="J4674">_xlfn.IFS(Aggregate[[#This Row],[Age]]&lt;30,"Under 30",Aggregate[[#This Row],[Age]]&gt;65,"Senior", TRUE, "Other")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 cm="1">
        <f t="array" ref="V4674">_xlfn.IFS(Aggregate[[#This Row],[Avg Monthly GB Download]]&lt;5,"Less than 5",Aggregate[[#This Row],[Avg Monthly GB Download]]&gt;=10,"10 gb or more", TRUE,"Between 5 and 10 GB")</f>
        <v>Between 5 and 10 GB</v>
      </c>
      <c r="W4674">
        <v>5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 cm="1">
        <f t="array" ref="J4675">_xlfn.IFS(Aggregate[[#This Row],[Age]]&lt;30,"Under 30",Aggregate[[#This Row],[Age]]&gt;65,"Senior", TRUE, "Other")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 cm="1">
        <f t="array" ref="V4675">_xlfn.IFS(Aggregate[[#This Row],[Avg Monthly GB Download]]&lt;5,"Less than 5",Aggregate[[#This Row],[Avg Monthly GB Download]]&gt;=10,"10 gb or more", TRUE,"Between 5 and 10 GB")</f>
        <v>Less than 5</v>
      </c>
      <c r="W4675">
        <v>2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 cm="1">
        <f t="array" ref="J4676">_xlfn.IFS(Aggregate[[#This Row],[Age]]&lt;30,"Under 30",Aggregate[[#This Row],[Age]]&gt;65,"Senior", TRUE, "Other")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 cm="1">
        <f t="array" ref="V4676">_xlfn.IFS(Aggregate[[#This Row],[Avg Monthly GB Download]]&lt;5,"Less than 5",Aggregate[[#This Row],[Avg Monthly GB Download]]&gt;=10,"10 gb or more", TRUE,"Between 5 and 10 GB")</f>
        <v>Less than 5</v>
      </c>
      <c r="W4676">
        <v>3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 cm="1">
        <f t="array" ref="J4677">_xlfn.IFS(Aggregate[[#This Row],[Age]]&lt;30,"Under 30",Aggregate[[#This Row],[Age]]&gt;65,"Senior", TRUE, "Other")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 cm="1">
        <f t="array" ref="V4677">_xlfn.IFS(Aggregate[[#This Row],[Avg Monthly GB Download]]&lt;5,"Less than 5",Aggregate[[#This Row],[Avg Monthly GB Download]]&gt;=10,"10 gb or more", TRUE,"Between 5 and 10 GB")</f>
        <v>10 gb or more</v>
      </c>
      <c r="W4677">
        <v>10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 cm="1">
        <f t="array" ref="J4678">_xlfn.IFS(Aggregate[[#This Row],[Age]]&lt;30,"Under 30",Aggregate[[#This Row],[Age]]&gt;65,"Senior", TRUE, "Other")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 cm="1">
        <f t="array" ref="V4678">_xlfn.IFS(Aggregate[[#This Row],[Avg Monthly GB Download]]&lt;5,"Less than 5",Aggregate[[#This Row],[Avg Monthly GB Download]]&gt;=10,"10 gb or more", TRUE,"Between 5 and 10 GB")</f>
        <v>Less than 5</v>
      </c>
      <c r="W4678">
        <v>3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 cm="1">
        <f t="array" ref="J4679">_xlfn.IFS(Aggregate[[#This Row],[Age]]&lt;30,"Under 30",Aggregate[[#This Row],[Age]]&gt;65,"Senior", TRUE, "Other")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 cm="1">
        <f t="array" ref="V4679">_xlfn.IFS(Aggregate[[#This Row],[Avg Monthly GB Download]]&lt;5,"Less than 5",Aggregate[[#This Row],[Avg Monthly GB Download]]&gt;=10,"10 gb or more", TRUE,"Between 5 and 10 GB")</f>
        <v>Less than 5</v>
      </c>
      <c r="W4679">
        <v>3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 cm="1">
        <f t="array" ref="J4680">_xlfn.IFS(Aggregate[[#This Row],[Age]]&lt;30,"Under 30",Aggregate[[#This Row],[Age]]&gt;65,"Senior", TRUE, "Other")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 cm="1">
        <f t="array" ref="V4680">_xlfn.IFS(Aggregate[[#This Row],[Avg Monthly GB Download]]&lt;5,"Less than 5",Aggregate[[#This Row],[Avg Monthly GB Download]]&gt;=10,"10 gb or more", TRUE,"Between 5 and 10 GB")</f>
        <v>Less than 5</v>
      </c>
      <c r="W4680">
        <v>1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 cm="1">
        <f t="array" ref="J4681">_xlfn.IFS(Aggregate[[#This Row],[Age]]&lt;30,"Under 30",Aggregate[[#This Row],[Age]]&gt;65,"Senior", TRUE, "Other")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 cm="1">
        <f t="array" ref="V4681">_xlfn.IFS(Aggregate[[#This Row],[Avg Monthly GB Download]]&lt;5,"Less than 5",Aggregate[[#This Row],[Avg Monthly GB Download]]&gt;=10,"10 gb or more", TRUE,"Between 5 and 10 GB")</f>
        <v>10 gb or more</v>
      </c>
      <c r="W4681">
        <v>15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 cm="1">
        <f t="array" ref="J4682">_xlfn.IFS(Aggregate[[#This Row],[Age]]&lt;30,"Under 30",Aggregate[[#This Row],[Age]]&gt;65,"Senior", TRUE, "Other")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 cm="1">
        <f t="array" ref="V4682">_xlfn.IFS(Aggregate[[#This Row],[Avg Monthly GB Download]]&lt;5,"Less than 5",Aggregate[[#This Row],[Avg Monthly GB Download]]&gt;=10,"10 gb or more", TRUE,"Between 5 and 10 GB")</f>
        <v>Less than 5</v>
      </c>
      <c r="W4682">
        <v>4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 cm="1">
        <f t="array" ref="J4683">_xlfn.IFS(Aggregate[[#This Row],[Age]]&lt;30,"Under 30",Aggregate[[#This Row],[Age]]&gt;65,"Senior", TRUE, "Other")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 cm="1">
        <f t="array" ref="V4683">_xlfn.IFS(Aggregate[[#This Row],[Avg Monthly GB Download]]&lt;5,"Less than 5",Aggregate[[#This Row],[Avg Monthly GB Download]]&gt;=10,"10 gb or more", TRUE,"Between 5 and 10 GB")</f>
        <v>Between 5 and 10 GB</v>
      </c>
      <c r="W4683">
        <v>7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 cm="1">
        <f t="array" ref="J4684">_xlfn.IFS(Aggregate[[#This Row],[Age]]&lt;30,"Under 30",Aggregate[[#This Row],[Age]]&gt;65,"Senior", TRUE, "Other")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 cm="1">
        <f t="array" ref="V4684">_xlfn.IFS(Aggregate[[#This Row],[Avg Monthly GB Download]]&lt;5,"Less than 5",Aggregate[[#This Row],[Avg Monthly GB Download]]&gt;=10,"10 gb or more", TRUE,"Between 5 and 10 GB")</f>
        <v>Less than 5</v>
      </c>
      <c r="W4684">
        <v>1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 cm="1">
        <f t="array" ref="J4685">_xlfn.IFS(Aggregate[[#This Row],[Age]]&lt;30,"Under 30",Aggregate[[#This Row],[Age]]&gt;65,"Senior", TRUE, "Other")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 cm="1">
        <f t="array" ref="V4685">_xlfn.IFS(Aggregate[[#This Row],[Avg Monthly GB Download]]&lt;5,"Less than 5",Aggregate[[#This Row],[Avg Monthly GB Download]]&gt;=10,"10 gb or more", TRUE,"Between 5 and 10 GB")</f>
        <v>Between 5 and 10 GB</v>
      </c>
      <c r="W4685">
        <v>6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 cm="1">
        <f t="array" ref="J4686">_xlfn.IFS(Aggregate[[#This Row],[Age]]&lt;30,"Under 30",Aggregate[[#This Row],[Age]]&gt;65,"Senior", TRUE, "Other")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 cm="1">
        <f t="array" ref="V4686">_xlfn.IFS(Aggregate[[#This Row],[Avg Monthly GB Download]]&lt;5,"Less than 5",Aggregate[[#This Row],[Avg Monthly GB Download]]&gt;=10,"10 gb or more", TRUE,"Between 5 and 10 GB")</f>
        <v>Between 5 and 10 GB</v>
      </c>
      <c r="W4686">
        <v>6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 cm="1">
        <f t="array" ref="J4687">_xlfn.IFS(Aggregate[[#This Row],[Age]]&lt;30,"Under 30",Aggregate[[#This Row],[Age]]&gt;65,"Senior", TRUE, "Other")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 cm="1">
        <f t="array" ref="V4687">_xlfn.IFS(Aggregate[[#This Row],[Avg Monthly GB Download]]&lt;5,"Less than 5",Aggregate[[#This Row],[Avg Monthly GB Download]]&gt;=10,"10 gb or more", TRUE,"Between 5 and 10 GB")</f>
        <v>Less than 5</v>
      </c>
      <c r="W4687">
        <v>2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 cm="1">
        <f t="array" ref="J4688">_xlfn.IFS(Aggregate[[#This Row],[Age]]&lt;30,"Under 30",Aggregate[[#This Row],[Age]]&gt;65,"Senior", TRUE, "Other")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 cm="1">
        <f t="array" ref="V4688">_xlfn.IFS(Aggregate[[#This Row],[Avg Monthly GB Download]]&lt;5,"Less than 5",Aggregate[[#This Row],[Avg Monthly GB Download]]&gt;=10,"10 gb or more", TRUE,"Between 5 and 10 GB")</f>
        <v>10 gb or more</v>
      </c>
      <c r="W4688">
        <v>14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 cm="1">
        <f t="array" ref="J4689">_xlfn.IFS(Aggregate[[#This Row],[Age]]&lt;30,"Under 30",Aggregate[[#This Row],[Age]]&gt;65,"Senior", TRUE, "Other")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 cm="1">
        <f t="array" ref="V4689">_xlfn.IFS(Aggregate[[#This Row],[Avg Monthly GB Download]]&lt;5,"Less than 5",Aggregate[[#This Row],[Avg Monthly GB Download]]&gt;=10,"10 gb or more", TRUE,"Between 5 and 10 GB")</f>
        <v>10 gb or more</v>
      </c>
      <c r="W4689">
        <v>21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 cm="1">
        <f t="array" ref="J4690">_xlfn.IFS(Aggregate[[#This Row],[Age]]&lt;30,"Under 30",Aggregate[[#This Row],[Age]]&gt;65,"Senior", TRUE, "Other")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 cm="1">
        <f t="array" ref="V4690">_xlfn.IFS(Aggregate[[#This Row],[Avg Monthly GB Download]]&lt;5,"Less than 5",Aggregate[[#This Row],[Avg Monthly GB Download]]&gt;=10,"10 gb or more", TRUE,"Between 5 and 10 GB")</f>
        <v>Between 5 and 10 GB</v>
      </c>
      <c r="W4690">
        <v>7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 cm="1">
        <f t="array" ref="J4691">_xlfn.IFS(Aggregate[[#This Row],[Age]]&lt;30,"Under 30",Aggregate[[#This Row],[Age]]&gt;65,"Senior", TRUE, "Other")</f>
        <v>Other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 cm="1">
        <f t="array" ref="V4691">_xlfn.IFS(Aggregate[[#This Row],[Avg Monthly GB Download]]&lt;5,"Less than 5",Aggregate[[#This Row],[Avg Monthly GB Download]]&gt;=10,"10 gb or more", TRUE,"Between 5 and 10 GB")</f>
        <v>Between 5 and 10 GB</v>
      </c>
      <c r="W4691">
        <v>9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 cm="1">
        <f t="array" ref="J4692">_xlfn.IFS(Aggregate[[#This Row],[Age]]&lt;30,"Under 30",Aggregate[[#This Row],[Age]]&gt;65,"Senior", TRUE, "Other")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 cm="1">
        <f t="array" ref="V4692">_xlfn.IFS(Aggregate[[#This Row],[Avg Monthly GB Download]]&lt;5,"Less than 5",Aggregate[[#This Row],[Avg Monthly GB Download]]&gt;=10,"10 gb or more", TRUE,"Between 5 and 10 GB")</f>
        <v>Less than 5</v>
      </c>
      <c r="W4692">
        <v>3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 cm="1">
        <f t="array" ref="J4693">_xlfn.IFS(Aggregate[[#This Row],[Age]]&lt;30,"Under 30",Aggregate[[#This Row],[Age]]&gt;65,"Senior", TRUE, "Other")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 cm="1">
        <f t="array" ref="V4693">_xlfn.IFS(Aggregate[[#This Row],[Avg Monthly GB Download]]&lt;5,"Less than 5",Aggregate[[#This Row],[Avg Monthly GB Download]]&gt;=10,"10 gb or more", TRUE,"Between 5 and 10 GB")</f>
        <v>Less than 5</v>
      </c>
      <c r="W4693">
        <v>2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 cm="1">
        <f t="array" ref="J4694">_xlfn.IFS(Aggregate[[#This Row],[Age]]&lt;30,"Under 30",Aggregate[[#This Row],[Age]]&gt;65,"Senior", TRUE, "Other")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 cm="1">
        <f t="array" ref="V4694">_xlfn.IFS(Aggregate[[#This Row],[Avg Monthly GB Download]]&lt;5,"Less than 5",Aggregate[[#This Row],[Avg Monthly GB Download]]&gt;=10,"10 gb or more", TRUE,"Between 5 and 10 GB")</f>
        <v>Less than 5</v>
      </c>
      <c r="W4694">
        <v>4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 cm="1">
        <f t="array" ref="J4695">_xlfn.IFS(Aggregate[[#This Row],[Age]]&lt;30,"Under 30",Aggregate[[#This Row],[Age]]&gt;65,"Senior", TRUE, "Other")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 cm="1">
        <f t="array" ref="V4695">_xlfn.IFS(Aggregate[[#This Row],[Avg Monthly GB Download]]&lt;5,"Less than 5",Aggregate[[#This Row],[Avg Monthly GB Download]]&gt;=10,"10 gb or more", TRUE,"Between 5 and 10 GB")</f>
        <v>Between 5 and 10 GB</v>
      </c>
      <c r="W4695">
        <v>8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 cm="1">
        <f t="array" ref="J4696">_xlfn.IFS(Aggregate[[#This Row],[Age]]&lt;30,"Under 30",Aggregate[[#This Row],[Age]]&gt;65,"Senior", TRUE, "Other")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 cm="1">
        <f t="array" ref="V4696">_xlfn.IFS(Aggregate[[#This Row],[Avg Monthly GB Download]]&lt;5,"Less than 5",Aggregate[[#This Row],[Avg Monthly GB Download]]&gt;=10,"10 gb or more", TRUE,"Between 5 and 10 GB")</f>
        <v>10 gb or more</v>
      </c>
      <c r="W4696">
        <v>18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 cm="1">
        <f t="array" ref="J4697">_xlfn.IFS(Aggregate[[#This Row],[Age]]&lt;30,"Under 30",Aggregate[[#This Row],[Age]]&gt;65,"Senior", TRUE, "Other")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 cm="1">
        <f t="array" ref="V4697">_xlfn.IFS(Aggregate[[#This Row],[Avg Monthly GB Download]]&lt;5,"Less than 5",Aggregate[[#This Row],[Avg Monthly GB Download]]&gt;=10,"10 gb or more", TRUE,"Between 5 and 10 GB")</f>
        <v>10 gb or more</v>
      </c>
      <c r="W4697">
        <v>15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 cm="1">
        <f t="array" ref="J4698">_xlfn.IFS(Aggregate[[#This Row],[Age]]&lt;30,"Under 30",Aggregate[[#This Row],[Age]]&gt;65,"Senior", TRUE, "Other")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 cm="1">
        <f t="array" ref="V4698">_xlfn.IFS(Aggregate[[#This Row],[Avg Monthly GB Download]]&lt;5,"Less than 5",Aggregate[[#This Row],[Avg Monthly GB Download]]&gt;=10,"10 gb or more", TRUE,"Between 5 and 10 GB")</f>
        <v>10 gb or more</v>
      </c>
      <c r="W4698">
        <v>20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 cm="1">
        <f t="array" ref="J4699">_xlfn.IFS(Aggregate[[#This Row],[Age]]&lt;30,"Under 30",Aggregate[[#This Row],[Age]]&gt;65,"Senior", TRUE, "Other")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 cm="1">
        <f t="array" ref="V4699">_xlfn.IFS(Aggregate[[#This Row],[Avg Monthly GB Download]]&lt;5,"Less than 5",Aggregate[[#This Row],[Avg Monthly GB Download]]&gt;=10,"10 gb or more", TRUE,"Between 5 and 10 GB")</f>
        <v>Less than 5</v>
      </c>
      <c r="W4699">
        <v>1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 cm="1">
        <f t="array" ref="J4700">_xlfn.IFS(Aggregate[[#This Row],[Age]]&lt;30,"Under 30",Aggregate[[#This Row],[Age]]&gt;65,"Senior", TRUE, "Other")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 cm="1">
        <f t="array" ref="V4700">_xlfn.IFS(Aggregate[[#This Row],[Avg Monthly GB Download]]&lt;5,"Less than 5",Aggregate[[#This Row],[Avg Monthly GB Download]]&gt;=10,"10 gb or more", TRUE,"Between 5 and 10 GB")</f>
        <v>Between 5 and 10 GB</v>
      </c>
      <c r="W4700">
        <v>6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 cm="1">
        <f t="array" ref="J4701">_xlfn.IFS(Aggregate[[#This Row],[Age]]&lt;30,"Under 30",Aggregate[[#This Row],[Age]]&gt;65,"Senior", TRUE, "Other")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 cm="1">
        <f t="array" ref="V4701">_xlfn.IFS(Aggregate[[#This Row],[Avg Monthly GB Download]]&lt;5,"Less than 5",Aggregate[[#This Row],[Avg Monthly GB Download]]&gt;=10,"10 gb or more", TRUE,"Between 5 and 10 GB")</f>
        <v>Between 5 and 10 GB</v>
      </c>
      <c r="W4701">
        <v>8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 cm="1">
        <f t="array" ref="J4702">_xlfn.IFS(Aggregate[[#This Row],[Age]]&lt;30,"Under 30",Aggregate[[#This Row],[Age]]&gt;65,"Senior", TRUE, "Other")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 cm="1">
        <f t="array" ref="V4702">_xlfn.IFS(Aggregate[[#This Row],[Avg Monthly GB Download]]&lt;5,"Less than 5",Aggregate[[#This Row],[Avg Monthly GB Download]]&gt;=10,"10 gb or more", TRUE,"Between 5 and 10 GB")</f>
        <v>Between 5 and 10 GB</v>
      </c>
      <c r="W4702">
        <v>8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 cm="1">
        <f t="array" ref="J4703">_xlfn.IFS(Aggregate[[#This Row],[Age]]&lt;30,"Under 30",Aggregate[[#This Row],[Age]]&gt;65,"Senior", TRUE, "Other")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 cm="1">
        <f t="array" ref="V4703">_xlfn.IFS(Aggregate[[#This Row],[Avg Monthly GB Download]]&lt;5,"Less than 5",Aggregate[[#This Row],[Avg Monthly GB Download]]&gt;=10,"10 gb or more", TRUE,"Between 5 and 10 GB")</f>
        <v>10 gb or more</v>
      </c>
      <c r="W4703">
        <v>10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 cm="1">
        <f t="array" ref="J4704">_xlfn.IFS(Aggregate[[#This Row],[Age]]&lt;30,"Under 30",Aggregate[[#This Row],[Age]]&gt;65,"Senior", TRUE, "Other")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 cm="1">
        <f t="array" ref="V4704">_xlfn.IFS(Aggregate[[#This Row],[Avg Monthly GB Download]]&lt;5,"Less than 5",Aggregate[[#This Row],[Avg Monthly GB Download]]&gt;=10,"10 gb or more", TRUE,"Between 5 and 10 GB")</f>
        <v>Between 5 and 10 GB</v>
      </c>
      <c r="W4704">
        <v>6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 cm="1">
        <f t="array" ref="J4705">_xlfn.IFS(Aggregate[[#This Row],[Age]]&lt;30,"Under 30",Aggregate[[#This Row],[Age]]&gt;65,"Senior", TRUE, "Other")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 cm="1">
        <f t="array" ref="V4705">_xlfn.IFS(Aggregate[[#This Row],[Avg Monthly GB Download]]&lt;5,"Less than 5",Aggregate[[#This Row],[Avg Monthly GB Download]]&gt;=10,"10 gb or more", TRUE,"Between 5 and 10 GB")</f>
        <v>10 gb or more</v>
      </c>
      <c r="W4705">
        <v>10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 cm="1">
        <f t="array" ref="J4706">_xlfn.IFS(Aggregate[[#This Row],[Age]]&lt;30,"Under 30",Aggregate[[#This Row],[Age]]&gt;65,"Senior", TRUE, "Other")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 cm="1">
        <f t="array" ref="V4706">_xlfn.IFS(Aggregate[[#This Row],[Avg Monthly GB Download]]&lt;5,"Less than 5",Aggregate[[#This Row],[Avg Monthly GB Download]]&gt;=10,"10 gb or more", TRUE,"Between 5 and 10 GB")</f>
        <v>Between 5 and 10 GB</v>
      </c>
      <c r="W4706">
        <v>6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 cm="1">
        <f t="array" ref="J4707">_xlfn.IFS(Aggregate[[#This Row],[Age]]&lt;30,"Under 30",Aggregate[[#This Row],[Age]]&gt;65,"Senior", TRUE, "Other")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 cm="1">
        <f t="array" ref="V4707">_xlfn.IFS(Aggregate[[#This Row],[Avg Monthly GB Download]]&lt;5,"Less than 5",Aggregate[[#This Row],[Avg Monthly GB Download]]&gt;=10,"10 gb or more", TRUE,"Between 5 and 10 GB")</f>
        <v>10 gb or more</v>
      </c>
      <c r="W4707">
        <v>15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 cm="1">
        <f t="array" ref="J4708">_xlfn.IFS(Aggregate[[#This Row],[Age]]&lt;30,"Under 30",Aggregate[[#This Row],[Age]]&gt;65,"Senior", TRUE, "Other")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 cm="1">
        <f t="array" ref="V4708">_xlfn.IFS(Aggregate[[#This Row],[Avg Monthly GB Download]]&lt;5,"Less than 5",Aggregate[[#This Row],[Avg Monthly GB Download]]&gt;=10,"10 gb or more", TRUE,"Between 5 and 10 GB")</f>
        <v>Less than 5</v>
      </c>
      <c r="W4708">
        <v>2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 cm="1">
        <f t="array" ref="J4709">_xlfn.IFS(Aggregate[[#This Row],[Age]]&lt;30,"Under 30",Aggregate[[#This Row],[Age]]&gt;65,"Senior", TRUE, "Other")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 cm="1">
        <f t="array" ref="V4709">_xlfn.IFS(Aggregate[[#This Row],[Avg Monthly GB Download]]&lt;5,"Less than 5",Aggregate[[#This Row],[Avg Monthly GB Download]]&gt;=10,"10 gb or more", TRUE,"Between 5 and 10 GB")</f>
        <v>10 gb or more</v>
      </c>
      <c r="W4709">
        <v>16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 cm="1">
        <f t="array" ref="J4710">_xlfn.IFS(Aggregate[[#This Row],[Age]]&lt;30,"Under 30",Aggregate[[#This Row],[Age]]&gt;65,"Senior", TRUE, "Other")</f>
        <v>Other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 cm="1">
        <f t="array" ref="V4710">_xlfn.IFS(Aggregate[[#This Row],[Avg Monthly GB Download]]&lt;5,"Less than 5",Aggregate[[#This Row],[Avg Monthly GB Download]]&gt;=10,"10 gb or more", TRUE,"Between 5 and 10 GB")</f>
        <v>10 gb or more</v>
      </c>
      <c r="W4710">
        <v>10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 cm="1">
        <f t="array" ref="J4711">_xlfn.IFS(Aggregate[[#This Row],[Age]]&lt;30,"Under 30",Aggregate[[#This Row],[Age]]&gt;65,"Senior", TRUE, "Other")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 cm="1">
        <f t="array" ref="V4711">_xlfn.IFS(Aggregate[[#This Row],[Avg Monthly GB Download]]&lt;5,"Less than 5",Aggregate[[#This Row],[Avg Monthly GB Download]]&gt;=10,"10 gb or more", TRUE,"Between 5 and 10 GB")</f>
        <v>10 gb or more</v>
      </c>
      <c r="W4711">
        <v>24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 cm="1">
        <f t="array" ref="J4712">_xlfn.IFS(Aggregate[[#This Row],[Age]]&lt;30,"Under 30",Aggregate[[#This Row],[Age]]&gt;65,"Senior", TRUE, "Other")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 cm="1">
        <f t="array" ref="V4712">_xlfn.IFS(Aggregate[[#This Row],[Avg Monthly GB Download]]&lt;5,"Less than 5",Aggregate[[#This Row],[Avg Monthly GB Download]]&gt;=10,"10 gb or more", TRUE,"Between 5 and 10 GB")</f>
        <v>10 gb or more</v>
      </c>
      <c r="W4712">
        <v>15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 cm="1">
        <f t="array" ref="J4713">_xlfn.IFS(Aggregate[[#This Row],[Age]]&lt;30,"Under 30",Aggregate[[#This Row],[Age]]&gt;65,"Senior", TRUE, "Other")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 cm="1">
        <f t="array" ref="V4713">_xlfn.IFS(Aggregate[[#This Row],[Avg Monthly GB Download]]&lt;5,"Less than 5",Aggregate[[#This Row],[Avg Monthly GB Download]]&gt;=10,"10 gb or more", TRUE,"Between 5 and 10 GB")</f>
        <v>Between 5 and 10 GB</v>
      </c>
      <c r="W4713">
        <v>6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 cm="1">
        <f t="array" ref="J4714">_xlfn.IFS(Aggregate[[#This Row],[Age]]&lt;30,"Under 30",Aggregate[[#This Row],[Age]]&gt;65,"Senior", TRUE, "Other")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 cm="1">
        <f t="array" ref="V4714">_xlfn.IFS(Aggregate[[#This Row],[Avg Monthly GB Download]]&lt;5,"Less than 5",Aggregate[[#This Row],[Avg Monthly GB Download]]&gt;=10,"10 gb or more", TRUE,"Between 5 and 10 GB")</f>
        <v>Less than 5</v>
      </c>
      <c r="W4714">
        <v>4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 cm="1">
        <f t="array" ref="J4715">_xlfn.IFS(Aggregate[[#This Row],[Age]]&lt;30,"Under 30",Aggregate[[#This Row],[Age]]&gt;65,"Senior", TRUE, "Other")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 cm="1">
        <f t="array" ref="V4715">_xlfn.IFS(Aggregate[[#This Row],[Avg Monthly GB Download]]&lt;5,"Less than 5",Aggregate[[#This Row],[Avg Monthly GB Download]]&gt;=10,"10 gb or more", TRUE,"Between 5 and 10 GB")</f>
        <v>Between 5 and 10 GB</v>
      </c>
      <c r="W4715">
        <v>7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 cm="1">
        <f t="array" ref="J4716">_xlfn.IFS(Aggregate[[#This Row],[Age]]&lt;30,"Under 30",Aggregate[[#This Row],[Age]]&gt;65,"Senior", TRUE, "Other")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 cm="1">
        <f t="array" ref="V4716">_xlfn.IFS(Aggregate[[#This Row],[Avg Monthly GB Download]]&lt;5,"Less than 5",Aggregate[[#This Row],[Avg Monthly GB Download]]&gt;=10,"10 gb or more", TRUE,"Between 5 and 10 GB")</f>
        <v>Between 5 and 10 GB</v>
      </c>
      <c r="W4716">
        <v>6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 cm="1">
        <f t="array" ref="J4717">_xlfn.IFS(Aggregate[[#This Row],[Age]]&lt;30,"Under 30",Aggregate[[#This Row],[Age]]&gt;65,"Senior", TRUE, "Other")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 cm="1">
        <f t="array" ref="V4717">_xlfn.IFS(Aggregate[[#This Row],[Avg Monthly GB Download]]&lt;5,"Less than 5",Aggregate[[#This Row],[Avg Monthly GB Download]]&gt;=10,"10 gb or more", TRUE,"Between 5 and 10 GB")</f>
        <v>Less than 5</v>
      </c>
      <c r="W4717">
        <v>2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 cm="1">
        <f t="array" ref="J4718">_xlfn.IFS(Aggregate[[#This Row],[Age]]&lt;30,"Under 30",Aggregate[[#This Row],[Age]]&gt;65,"Senior", TRUE, "Other")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 cm="1">
        <f t="array" ref="V4718">_xlfn.IFS(Aggregate[[#This Row],[Avg Monthly GB Download]]&lt;5,"Less than 5",Aggregate[[#This Row],[Avg Monthly GB Download]]&gt;=10,"10 gb or more", TRUE,"Between 5 and 10 GB")</f>
        <v>10 gb or more</v>
      </c>
      <c r="W4718">
        <v>13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 cm="1">
        <f t="array" ref="J4719">_xlfn.IFS(Aggregate[[#This Row],[Age]]&lt;30,"Under 30",Aggregate[[#This Row],[Age]]&gt;65,"Senior", TRUE, "Other")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 cm="1">
        <f t="array" ref="V4719">_xlfn.IFS(Aggregate[[#This Row],[Avg Monthly GB Download]]&lt;5,"Less than 5",Aggregate[[#This Row],[Avg Monthly GB Download]]&gt;=10,"10 gb or more", TRUE,"Between 5 and 10 GB")</f>
        <v>Less than 5</v>
      </c>
      <c r="W4719">
        <v>2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 cm="1">
        <f t="array" ref="J4720">_xlfn.IFS(Aggregate[[#This Row],[Age]]&lt;30,"Under 30",Aggregate[[#This Row],[Age]]&gt;65,"Senior", TRUE, "Other")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 cm="1">
        <f t="array" ref="V4720">_xlfn.IFS(Aggregate[[#This Row],[Avg Monthly GB Download]]&lt;5,"Less than 5",Aggregate[[#This Row],[Avg Monthly GB Download]]&gt;=10,"10 gb or more", TRUE,"Between 5 and 10 GB")</f>
        <v>10 gb or more</v>
      </c>
      <c r="W4720">
        <v>10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 cm="1">
        <f t="array" ref="J4721">_xlfn.IFS(Aggregate[[#This Row],[Age]]&lt;30,"Under 30",Aggregate[[#This Row],[Age]]&gt;65,"Senior", TRUE, "Other")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 cm="1">
        <f t="array" ref="V4721">_xlfn.IFS(Aggregate[[#This Row],[Avg Monthly GB Download]]&lt;5,"Less than 5",Aggregate[[#This Row],[Avg Monthly GB Download]]&gt;=10,"10 gb or more", TRUE,"Between 5 and 10 GB")</f>
        <v>Between 5 and 10 GB</v>
      </c>
      <c r="W4721">
        <v>5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 cm="1">
        <f t="array" ref="J4722">_xlfn.IFS(Aggregate[[#This Row],[Age]]&lt;30,"Under 30",Aggregate[[#This Row],[Age]]&gt;65,"Senior", TRUE, "Other")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 cm="1">
        <f t="array" ref="V4722">_xlfn.IFS(Aggregate[[#This Row],[Avg Monthly GB Download]]&lt;5,"Less than 5",Aggregate[[#This Row],[Avg Monthly GB Download]]&gt;=10,"10 gb or more", TRUE,"Between 5 and 10 GB")</f>
        <v>10 gb or more</v>
      </c>
      <c r="W4722">
        <v>20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 cm="1">
        <f t="array" ref="J4723">_xlfn.IFS(Aggregate[[#This Row],[Age]]&lt;30,"Under 30",Aggregate[[#This Row],[Age]]&gt;65,"Senior", TRUE, "Other")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 cm="1">
        <f t="array" ref="V4723">_xlfn.IFS(Aggregate[[#This Row],[Avg Monthly GB Download]]&lt;5,"Less than 5",Aggregate[[#This Row],[Avg Monthly GB Download]]&gt;=10,"10 gb or more", TRUE,"Between 5 and 10 GB")</f>
        <v>Between 5 and 10 GB</v>
      </c>
      <c r="W4723">
        <v>6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 cm="1">
        <f t="array" ref="J4724">_xlfn.IFS(Aggregate[[#This Row],[Age]]&lt;30,"Under 30",Aggregate[[#This Row],[Age]]&gt;65,"Senior", TRUE, "Other")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 cm="1">
        <f t="array" ref="V4724">_xlfn.IFS(Aggregate[[#This Row],[Avg Monthly GB Download]]&lt;5,"Less than 5",Aggregate[[#This Row],[Avg Monthly GB Download]]&gt;=10,"10 gb or more", TRUE,"Between 5 and 10 GB")</f>
        <v>Between 5 and 10 GB</v>
      </c>
      <c r="W4724">
        <v>5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 cm="1">
        <f t="array" ref="J4725">_xlfn.IFS(Aggregate[[#This Row],[Age]]&lt;30,"Under 30",Aggregate[[#This Row],[Age]]&gt;65,"Senior", TRUE, "Other")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 cm="1">
        <f t="array" ref="V4725">_xlfn.IFS(Aggregate[[#This Row],[Avg Monthly GB Download]]&lt;5,"Less than 5",Aggregate[[#This Row],[Avg Monthly GB Download]]&gt;=10,"10 gb or more", TRUE,"Between 5 and 10 GB")</f>
        <v>Between 5 and 10 GB</v>
      </c>
      <c r="W4725">
        <v>9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 cm="1">
        <f t="array" ref="J4726">_xlfn.IFS(Aggregate[[#This Row],[Age]]&lt;30,"Under 30",Aggregate[[#This Row],[Age]]&gt;65,"Senior", TRUE, "Other")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 cm="1">
        <f t="array" ref="V4726">_xlfn.IFS(Aggregate[[#This Row],[Avg Monthly GB Download]]&lt;5,"Less than 5",Aggregate[[#This Row],[Avg Monthly GB Download]]&gt;=10,"10 gb or more", TRUE,"Between 5 and 10 GB")</f>
        <v>Less than 5</v>
      </c>
      <c r="W4726">
        <v>2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 cm="1">
        <f t="array" ref="J4727">_xlfn.IFS(Aggregate[[#This Row],[Age]]&lt;30,"Under 30",Aggregate[[#This Row],[Age]]&gt;65,"Senior", TRUE, "Other")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 cm="1">
        <f t="array" ref="V4727">_xlfn.IFS(Aggregate[[#This Row],[Avg Monthly GB Download]]&lt;5,"Less than 5",Aggregate[[#This Row],[Avg Monthly GB Download]]&gt;=10,"10 gb or more", TRUE,"Between 5 and 10 GB")</f>
        <v>10 gb or more</v>
      </c>
      <c r="W4727">
        <v>15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 cm="1">
        <f t="array" ref="J4728">_xlfn.IFS(Aggregate[[#This Row],[Age]]&lt;30,"Under 30",Aggregate[[#This Row],[Age]]&gt;65,"Senior", TRUE, "Other")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 cm="1">
        <f t="array" ref="V4728">_xlfn.IFS(Aggregate[[#This Row],[Avg Monthly GB Download]]&lt;5,"Less than 5",Aggregate[[#This Row],[Avg Monthly GB Download]]&gt;=10,"10 gb or more", TRUE,"Between 5 and 10 GB")</f>
        <v>Between 5 and 10 GB</v>
      </c>
      <c r="W4728">
        <v>5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 cm="1">
        <f t="array" ref="J4729">_xlfn.IFS(Aggregate[[#This Row],[Age]]&lt;30,"Under 30",Aggregate[[#This Row],[Age]]&gt;65,"Senior", TRUE, "Other")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 cm="1">
        <f t="array" ref="V4729">_xlfn.IFS(Aggregate[[#This Row],[Avg Monthly GB Download]]&lt;5,"Less than 5",Aggregate[[#This Row],[Avg Monthly GB Download]]&gt;=10,"10 gb or more", TRUE,"Between 5 and 10 GB")</f>
        <v>Between 5 and 10 GB</v>
      </c>
      <c r="W4729">
        <v>8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 cm="1">
        <f t="array" ref="J4730">_xlfn.IFS(Aggregate[[#This Row],[Age]]&lt;30,"Under 30",Aggregate[[#This Row],[Age]]&gt;65,"Senior", TRUE, "Other")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 cm="1">
        <f t="array" ref="V4730">_xlfn.IFS(Aggregate[[#This Row],[Avg Monthly GB Download]]&lt;5,"Less than 5",Aggregate[[#This Row],[Avg Monthly GB Download]]&gt;=10,"10 gb or more", TRUE,"Between 5 and 10 GB")</f>
        <v>Less than 5</v>
      </c>
      <c r="W4730">
        <v>2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 cm="1">
        <f t="array" ref="J4731">_xlfn.IFS(Aggregate[[#This Row],[Age]]&lt;30,"Under 30",Aggregate[[#This Row],[Age]]&gt;65,"Senior", TRUE, "Other")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 cm="1">
        <f t="array" ref="V4731">_xlfn.IFS(Aggregate[[#This Row],[Avg Monthly GB Download]]&lt;5,"Less than 5",Aggregate[[#This Row],[Avg Monthly GB Download]]&gt;=10,"10 gb or more", TRUE,"Between 5 and 10 GB")</f>
        <v>Less than 5</v>
      </c>
      <c r="W4731">
        <v>3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 cm="1">
        <f t="array" ref="J4732">_xlfn.IFS(Aggregate[[#This Row],[Age]]&lt;30,"Under 30",Aggregate[[#This Row],[Age]]&gt;65,"Senior", TRUE, "Other")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 cm="1">
        <f t="array" ref="V4732">_xlfn.IFS(Aggregate[[#This Row],[Avg Monthly GB Download]]&lt;5,"Less than 5",Aggregate[[#This Row],[Avg Monthly GB Download]]&gt;=10,"10 gb or more", TRUE,"Between 5 and 10 GB")</f>
        <v>Between 5 and 10 GB</v>
      </c>
      <c r="W4732">
        <v>5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 cm="1">
        <f t="array" ref="J4733">_xlfn.IFS(Aggregate[[#This Row],[Age]]&lt;30,"Under 30",Aggregate[[#This Row],[Age]]&gt;65,"Senior", TRUE, "Other")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 cm="1">
        <f t="array" ref="V4733">_xlfn.IFS(Aggregate[[#This Row],[Avg Monthly GB Download]]&lt;5,"Less than 5",Aggregate[[#This Row],[Avg Monthly GB Download]]&gt;=10,"10 gb or more", TRUE,"Between 5 and 10 GB")</f>
        <v>Between 5 and 10 GB</v>
      </c>
      <c r="W4733">
        <v>5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 cm="1">
        <f t="array" ref="J4734">_xlfn.IFS(Aggregate[[#This Row],[Age]]&lt;30,"Under 30",Aggregate[[#This Row],[Age]]&gt;65,"Senior", TRUE, "Other")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 cm="1">
        <f t="array" ref="V4734">_xlfn.IFS(Aggregate[[#This Row],[Avg Monthly GB Download]]&lt;5,"Less than 5",Aggregate[[#This Row],[Avg Monthly GB Download]]&gt;=10,"10 gb or more", TRUE,"Between 5 and 10 GB")</f>
        <v>Between 5 and 10 GB</v>
      </c>
      <c r="W4734">
        <v>8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 cm="1">
        <f t="array" ref="J4735">_xlfn.IFS(Aggregate[[#This Row],[Age]]&lt;30,"Under 30",Aggregate[[#This Row],[Age]]&gt;65,"Senior", TRUE, "Other")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 cm="1">
        <f t="array" ref="V4735">_xlfn.IFS(Aggregate[[#This Row],[Avg Monthly GB Download]]&lt;5,"Less than 5",Aggregate[[#This Row],[Avg Monthly GB Download]]&gt;=10,"10 gb or more", TRUE,"Between 5 and 10 GB")</f>
        <v>Between 5 and 10 GB</v>
      </c>
      <c r="W4735">
        <v>5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 cm="1">
        <f t="array" ref="J4736">_xlfn.IFS(Aggregate[[#This Row],[Age]]&lt;30,"Under 30",Aggregate[[#This Row],[Age]]&gt;65,"Senior", TRUE, "Other")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 cm="1">
        <f t="array" ref="V4736">_xlfn.IFS(Aggregate[[#This Row],[Avg Monthly GB Download]]&lt;5,"Less than 5",Aggregate[[#This Row],[Avg Monthly GB Download]]&gt;=10,"10 gb or more", TRUE,"Between 5 and 10 GB")</f>
        <v>Less than 5</v>
      </c>
      <c r="W4736">
        <v>3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 cm="1">
        <f t="array" ref="J4737">_xlfn.IFS(Aggregate[[#This Row],[Age]]&lt;30,"Under 30",Aggregate[[#This Row],[Age]]&gt;65,"Senior", TRUE, "Other")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 cm="1">
        <f t="array" ref="V4737">_xlfn.IFS(Aggregate[[#This Row],[Avg Monthly GB Download]]&lt;5,"Less than 5",Aggregate[[#This Row],[Avg Monthly GB Download]]&gt;=10,"10 gb or more", TRUE,"Between 5 and 10 GB")</f>
        <v>Between 5 and 10 GB</v>
      </c>
      <c r="W4737">
        <v>7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 cm="1">
        <f t="array" ref="J4738">_xlfn.IFS(Aggregate[[#This Row],[Age]]&lt;30,"Under 30",Aggregate[[#This Row],[Age]]&gt;65,"Senior", TRUE, "Other")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 cm="1">
        <f t="array" ref="V4738">_xlfn.IFS(Aggregate[[#This Row],[Avg Monthly GB Download]]&lt;5,"Less than 5",Aggregate[[#This Row],[Avg Monthly GB Download]]&gt;=10,"10 gb or more", TRUE,"Between 5 and 10 GB")</f>
        <v>Between 5 and 10 GB</v>
      </c>
      <c r="W4738">
        <v>6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 cm="1">
        <f t="array" ref="J4739">_xlfn.IFS(Aggregate[[#This Row],[Age]]&lt;30,"Under 30",Aggregate[[#This Row],[Age]]&gt;65,"Senior", TRUE, "Other")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 cm="1">
        <f t="array" ref="V4739">_xlfn.IFS(Aggregate[[#This Row],[Avg Monthly GB Download]]&lt;5,"Less than 5",Aggregate[[#This Row],[Avg Monthly GB Download]]&gt;=10,"10 gb or more", TRUE,"Between 5 and 10 GB")</f>
        <v>Between 5 and 10 GB</v>
      </c>
      <c r="W4739">
        <v>5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 cm="1">
        <f t="array" ref="J4740">_xlfn.IFS(Aggregate[[#This Row],[Age]]&lt;30,"Under 30",Aggregate[[#This Row],[Age]]&gt;65,"Senior", TRUE, "Other")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 cm="1">
        <f t="array" ref="V4740">_xlfn.IFS(Aggregate[[#This Row],[Avg Monthly GB Download]]&lt;5,"Less than 5",Aggregate[[#This Row],[Avg Monthly GB Download]]&gt;=10,"10 gb or more", TRUE,"Between 5 and 10 GB")</f>
        <v>Less than 5</v>
      </c>
      <c r="W4740">
        <v>2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 cm="1">
        <f t="array" ref="J4741">_xlfn.IFS(Aggregate[[#This Row],[Age]]&lt;30,"Under 30",Aggregate[[#This Row],[Age]]&gt;65,"Senior", TRUE, "Other")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 cm="1">
        <f t="array" ref="V4741">_xlfn.IFS(Aggregate[[#This Row],[Avg Monthly GB Download]]&lt;5,"Less than 5",Aggregate[[#This Row],[Avg Monthly GB Download]]&gt;=10,"10 gb or more", TRUE,"Between 5 and 10 GB")</f>
        <v>Between 5 and 10 GB</v>
      </c>
      <c r="W4741">
        <v>5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 cm="1">
        <f t="array" ref="J4742">_xlfn.IFS(Aggregate[[#This Row],[Age]]&lt;30,"Under 30",Aggregate[[#This Row],[Age]]&gt;65,"Senior", TRUE, "Other")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 cm="1">
        <f t="array" ref="V4742">_xlfn.IFS(Aggregate[[#This Row],[Avg Monthly GB Download]]&lt;5,"Less than 5",Aggregate[[#This Row],[Avg Monthly GB Download]]&gt;=10,"10 gb or more", TRUE,"Between 5 and 10 GB")</f>
        <v>Between 5 and 10 GB</v>
      </c>
      <c r="W4742">
        <v>9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 cm="1">
        <f t="array" ref="J4743">_xlfn.IFS(Aggregate[[#This Row],[Age]]&lt;30,"Under 30",Aggregate[[#This Row],[Age]]&gt;65,"Senior", TRUE, "Other")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 cm="1">
        <f t="array" ref="V4743">_xlfn.IFS(Aggregate[[#This Row],[Avg Monthly GB Download]]&lt;5,"Less than 5",Aggregate[[#This Row],[Avg Monthly GB Download]]&gt;=10,"10 gb or more", TRUE,"Between 5 and 10 GB")</f>
        <v>Between 5 and 10 GB</v>
      </c>
      <c r="W4743">
        <v>5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 cm="1">
        <f t="array" ref="J4744">_xlfn.IFS(Aggregate[[#This Row],[Age]]&lt;30,"Under 30",Aggregate[[#This Row],[Age]]&gt;65,"Senior", TRUE, "Other")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 cm="1">
        <f t="array" ref="V4744">_xlfn.IFS(Aggregate[[#This Row],[Avg Monthly GB Download]]&lt;5,"Less than 5",Aggregate[[#This Row],[Avg Monthly GB Download]]&gt;=10,"10 gb or more", TRUE,"Between 5 and 10 GB")</f>
        <v>Less than 5</v>
      </c>
      <c r="W4744">
        <v>3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 cm="1">
        <f t="array" ref="J4745">_xlfn.IFS(Aggregate[[#This Row],[Age]]&lt;30,"Under 30",Aggregate[[#This Row],[Age]]&gt;65,"Senior", TRUE, "Other")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 cm="1">
        <f t="array" ref="V4745">_xlfn.IFS(Aggregate[[#This Row],[Avg Monthly GB Download]]&lt;5,"Less than 5",Aggregate[[#This Row],[Avg Monthly GB Download]]&gt;=10,"10 gb or more", TRUE,"Between 5 and 10 GB")</f>
        <v>Less than 5</v>
      </c>
      <c r="W4745">
        <v>0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 cm="1">
        <f t="array" ref="J4746">_xlfn.IFS(Aggregate[[#This Row],[Age]]&lt;30,"Under 30",Aggregate[[#This Row],[Age]]&gt;65,"Senior", TRUE, "Other")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 cm="1">
        <f t="array" ref="V4746">_xlfn.IFS(Aggregate[[#This Row],[Avg Monthly GB Download]]&lt;5,"Less than 5",Aggregate[[#This Row],[Avg Monthly GB Download]]&gt;=10,"10 gb or more", TRUE,"Between 5 and 10 GB")</f>
        <v>Between 5 and 10 GB</v>
      </c>
      <c r="W4746">
        <v>6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 cm="1">
        <f t="array" ref="J4747">_xlfn.IFS(Aggregate[[#This Row],[Age]]&lt;30,"Under 30",Aggregate[[#This Row],[Age]]&gt;65,"Senior", TRUE, "Other")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 cm="1">
        <f t="array" ref="V4747">_xlfn.IFS(Aggregate[[#This Row],[Avg Monthly GB Download]]&lt;5,"Less than 5",Aggregate[[#This Row],[Avg Monthly GB Download]]&gt;=10,"10 gb or more", TRUE,"Between 5 and 10 GB")</f>
        <v>10 gb or more</v>
      </c>
      <c r="W4747">
        <v>38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 cm="1">
        <f t="array" ref="J4748">_xlfn.IFS(Aggregate[[#This Row],[Age]]&lt;30,"Under 30",Aggregate[[#This Row],[Age]]&gt;65,"Senior", TRUE, "Other")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 cm="1">
        <f t="array" ref="V4748">_xlfn.IFS(Aggregate[[#This Row],[Avg Monthly GB Download]]&lt;5,"Less than 5",Aggregate[[#This Row],[Avg Monthly GB Download]]&gt;=10,"10 gb or more", TRUE,"Between 5 and 10 GB")</f>
        <v>10 gb or more</v>
      </c>
      <c r="W4748">
        <v>13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 cm="1">
        <f t="array" ref="J4749">_xlfn.IFS(Aggregate[[#This Row],[Age]]&lt;30,"Under 30",Aggregate[[#This Row],[Age]]&gt;65,"Senior", TRUE, "Other")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 cm="1">
        <f t="array" ref="V4749">_xlfn.IFS(Aggregate[[#This Row],[Avg Monthly GB Download]]&lt;5,"Less than 5",Aggregate[[#This Row],[Avg Monthly GB Download]]&gt;=10,"10 gb or more", TRUE,"Between 5 and 10 GB")</f>
        <v>10 gb or more</v>
      </c>
      <c r="W4749">
        <v>10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 cm="1">
        <f t="array" ref="J4750">_xlfn.IFS(Aggregate[[#This Row],[Age]]&lt;30,"Under 30",Aggregate[[#This Row],[Age]]&gt;65,"Senior", TRUE, "Other")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 cm="1">
        <f t="array" ref="V4750">_xlfn.IFS(Aggregate[[#This Row],[Avg Monthly GB Download]]&lt;5,"Less than 5",Aggregate[[#This Row],[Avg Monthly GB Download]]&gt;=10,"10 gb or more", TRUE,"Between 5 and 10 GB")</f>
        <v>Between 5 and 10 GB</v>
      </c>
      <c r="W4750">
        <v>7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 cm="1">
        <f t="array" ref="J4751">_xlfn.IFS(Aggregate[[#This Row],[Age]]&lt;30,"Under 30",Aggregate[[#This Row],[Age]]&gt;65,"Senior", TRUE, "Other")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 cm="1">
        <f t="array" ref="V4751">_xlfn.IFS(Aggregate[[#This Row],[Avg Monthly GB Download]]&lt;5,"Less than 5",Aggregate[[#This Row],[Avg Monthly GB Download]]&gt;=10,"10 gb or more", TRUE,"Between 5 and 10 GB")</f>
        <v>Between 5 and 10 GB</v>
      </c>
      <c r="W4751">
        <v>8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 cm="1">
        <f t="array" ref="J4752">_xlfn.IFS(Aggregate[[#This Row],[Age]]&lt;30,"Under 30",Aggregate[[#This Row],[Age]]&gt;65,"Senior", TRUE, "Other")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 cm="1">
        <f t="array" ref="V4752">_xlfn.IFS(Aggregate[[#This Row],[Avg Monthly GB Download]]&lt;5,"Less than 5",Aggregate[[#This Row],[Avg Monthly GB Download]]&gt;=10,"10 gb or more", TRUE,"Between 5 and 10 GB")</f>
        <v>Between 5 and 10 GB</v>
      </c>
      <c r="W4752">
        <v>8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 cm="1">
        <f t="array" ref="J4753">_xlfn.IFS(Aggregate[[#This Row],[Age]]&lt;30,"Under 30",Aggregate[[#This Row],[Age]]&gt;65,"Senior", TRUE, "Other")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 cm="1">
        <f t="array" ref="V4753">_xlfn.IFS(Aggregate[[#This Row],[Avg Monthly GB Download]]&lt;5,"Less than 5",Aggregate[[#This Row],[Avg Monthly GB Download]]&gt;=10,"10 gb or more", TRUE,"Between 5 and 10 GB")</f>
        <v>Less than 5</v>
      </c>
      <c r="W4753">
        <v>1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 cm="1">
        <f t="array" ref="J4754">_xlfn.IFS(Aggregate[[#This Row],[Age]]&lt;30,"Under 30",Aggregate[[#This Row],[Age]]&gt;65,"Senior", TRUE, "Other")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 cm="1">
        <f t="array" ref="V4754">_xlfn.IFS(Aggregate[[#This Row],[Avg Monthly GB Download]]&lt;5,"Less than 5",Aggregate[[#This Row],[Avg Monthly GB Download]]&gt;=10,"10 gb or more", TRUE,"Between 5 and 10 GB")</f>
        <v>Between 5 and 10 GB</v>
      </c>
      <c r="W4754">
        <v>5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 cm="1">
        <f t="array" ref="J4755">_xlfn.IFS(Aggregate[[#This Row],[Age]]&lt;30,"Under 30",Aggregate[[#This Row],[Age]]&gt;65,"Senior", TRUE, "Other")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 cm="1">
        <f t="array" ref="V4755">_xlfn.IFS(Aggregate[[#This Row],[Avg Monthly GB Download]]&lt;5,"Less than 5",Aggregate[[#This Row],[Avg Monthly GB Download]]&gt;=10,"10 gb or more", TRUE,"Between 5 and 10 GB")</f>
        <v>10 gb or more</v>
      </c>
      <c r="W4755">
        <v>10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 cm="1">
        <f t="array" ref="J4756">_xlfn.IFS(Aggregate[[#This Row],[Age]]&lt;30,"Under 30",Aggregate[[#This Row],[Age]]&gt;65,"Senior", TRUE, "Other")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 cm="1">
        <f t="array" ref="V4756">_xlfn.IFS(Aggregate[[#This Row],[Avg Monthly GB Download]]&lt;5,"Less than 5",Aggregate[[#This Row],[Avg Monthly GB Download]]&gt;=10,"10 gb or more", TRUE,"Between 5 and 10 GB")</f>
        <v>Less than 5</v>
      </c>
      <c r="W4756">
        <v>4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 cm="1">
        <f t="array" ref="J4757">_xlfn.IFS(Aggregate[[#This Row],[Age]]&lt;30,"Under 30",Aggregate[[#This Row],[Age]]&gt;65,"Senior", TRUE, "Other")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 cm="1">
        <f t="array" ref="V4757">_xlfn.IFS(Aggregate[[#This Row],[Avg Monthly GB Download]]&lt;5,"Less than 5",Aggregate[[#This Row],[Avg Monthly GB Download]]&gt;=10,"10 gb or more", TRUE,"Between 5 and 10 GB")</f>
        <v>10 gb or more</v>
      </c>
      <c r="W4757">
        <v>15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 cm="1">
        <f t="array" ref="J4758">_xlfn.IFS(Aggregate[[#This Row],[Age]]&lt;30,"Under 30",Aggregate[[#This Row],[Age]]&gt;65,"Senior", TRUE, "Other")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 cm="1">
        <f t="array" ref="V4758">_xlfn.IFS(Aggregate[[#This Row],[Avg Monthly GB Download]]&lt;5,"Less than 5",Aggregate[[#This Row],[Avg Monthly GB Download]]&gt;=10,"10 gb or more", TRUE,"Between 5 and 10 GB")</f>
        <v>10 gb or more</v>
      </c>
      <c r="W4758">
        <v>15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 cm="1">
        <f t="array" ref="J4759">_xlfn.IFS(Aggregate[[#This Row],[Age]]&lt;30,"Under 30",Aggregate[[#This Row],[Age]]&gt;65,"Senior", TRUE, "Other")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 cm="1">
        <f t="array" ref="V4759">_xlfn.IFS(Aggregate[[#This Row],[Avg Monthly GB Download]]&lt;5,"Less than 5",Aggregate[[#This Row],[Avg Monthly GB Download]]&gt;=10,"10 gb or more", TRUE,"Between 5 and 10 GB")</f>
        <v>Between 5 and 10 GB</v>
      </c>
      <c r="W4759">
        <v>7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 cm="1">
        <f t="array" ref="J4760">_xlfn.IFS(Aggregate[[#This Row],[Age]]&lt;30,"Under 30",Aggregate[[#This Row],[Age]]&gt;65,"Senior", TRUE, "Other")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 cm="1">
        <f t="array" ref="V4760">_xlfn.IFS(Aggregate[[#This Row],[Avg Monthly GB Download]]&lt;5,"Less than 5",Aggregate[[#This Row],[Avg Monthly GB Download]]&gt;=10,"10 gb or more", TRUE,"Between 5 and 10 GB")</f>
        <v>Between 5 and 10 GB</v>
      </c>
      <c r="W4760">
        <v>5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 cm="1">
        <f t="array" ref="J4761">_xlfn.IFS(Aggregate[[#This Row],[Age]]&lt;30,"Under 30",Aggregate[[#This Row],[Age]]&gt;65,"Senior", TRUE, "Other")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 cm="1">
        <f t="array" ref="V4761">_xlfn.IFS(Aggregate[[#This Row],[Avg Monthly GB Download]]&lt;5,"Less than 5",Aggregate[[#This Row],[Avg Monthly GB Download]]&gt;=10,"10 gb or more", TRUE,"Between 5 and 10 GB")</f>
        <v>Less than 5</v>
      </c>
      <c r="W4761">
        <v>1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 cm="1">
        <f t="array" ref="J4762">_xlfn.IFS(Aggregate[[#This Row],[Age]]&lt;30,"Under 30",Aggregate[[#This Row],[Age]]&gt;65,"Senior", TRUE, "Other")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 cm="1">
        <f t="array" ref="V4762">_xlfn.IFS(Aggregate[[#This Row],[Avg Monthly GB Download]]&lt;5,"Less than 5",Aggregate[[#This Row],[Avg Monthly GB Download]]&gt;=10,"10 gb or more", TRUE,"Between 5 and 10 GB")</f>
        <v>10 gb or more</v>
      </c>
      <c r="W4762">
        <v>38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 cm="1">
        <f t="array" ref="J4763">_xlfn.IFS(Aggregate[[#This Row],[Age]]&lt;30,"Under 30",Aggregate[[#This Row],[Age]]&gt;65,"Senior", TRUE, "Other")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 cm="1">
        <f t="array" ref="V4763">_xlfn.IFS(Aggregate[[#This Row],[Avg Monthly GB Download]]&lt;5,"Less than 5",Aggregate[[#This Row],[Avg Monthly GB Download]]&gt;=10,"10 gb or more", TRUE,"Between 5 and 10 GB")</f>
        <v>10 gb or more</v>
      </c>
      <c r="W4763">
        <v>19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 cm="1">
        <f t="array" ref="J4764">_xlfn.IFS(Aggregate[[#This Row],[Age]]&lt;30,"Under 30",Aggregate[[#This Row],[Age]]&gt;65,"Senior", TRUE, "Other")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 cm="1">
        <f t="array" ref="V4764">_xlfn.IFS(Aggregate[[#This Row],[Avg Monthly GB Download]]&lt;5,"Less than 5",Aggregate[[#This Row],[Avg Monthly GB Download]]&gt;=10,"10 gb or more", TRUE,"Between 5 and 10 GB")</f>
        <v>Less than 5</v>
      </c>
      <c r="W4764">
        <v>4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 cm="1">
        <f t="array" ref="J4765">_xlfn.IFS(Aggregate[[#This Row],[Age]]&lt;30,"Under 30",Aggregate[[#This Row],[Age]]&gt;65,"Senior", TRUE, "Other")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 cm="1">
        <f t="array" ref="V4765">_xlfn.IFS(Aggregate[[#This Row],[Avg Monthly GB Download]]&lt;5,"Less than 5",Aggregate[[#This Row],[Avg Monthly GB Download]]&gt;=10,"10 gb or more", TRUE,"Between 5 and 10 GB")</f>
        <v>Less than 5</v>
      </c>
      <c r="W4765">
        <v>1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 cm="1">
        <f t="array" ref="J4766">_xlfn.IFS(Aggregate[[#This Row],[Age]]&lt;30,"Under 30",Aggregate[[#This Row],[Age]]&gt;65,"Senior", TRUE, "Other")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 cm="1">
        <f t="array" ref="V4766">_xlfn.IFS(Aggregate[[#This Row],[Avg Monthly GB Download]]&lt;5,"Less than 5",Aggregate[[#This Row],[Avg Monthly GB Download]]&gt;=10,"10 gb or more", TRUE,"Between 5 and 10 GB")</f>
        <v>Less than 5</v>
      </c>
      <c r="W4766">
        <v>2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 cm="1">
        <f t="array" ref="J4767">_xlfn.IFS(Aggregate[[#This Row],[Age]]&lt;30,"Under 30",Aggregate[[#This Row],[Age]]&gt;65,"Senior", TRUE, "Other")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 cm="1">
        <f t="array" ref="V4767">_xlfn.IFS(Aggregate[[#This Row],[Avg Monthly GB Download]]&lt;5,"Less than 5",Aggregate[[#This Row],[Avg Monthly GB Download]]&gt;=10,"10 gb or more", TRUE,"Between 5 and 10 GB")</f>
        <v>Between 5 and 10 GB</v>
      </c>
      <c r="W4767">
        <v>8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 cm="1">
        <f t="array" ref="J4768">_xlfn.IFS(Aggregate[[#This Row],[Age]]&lt;30,"Under 30",Aggregate[[#This Row],[Age]]&gt;65,"Senior", TRUE, "Other")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 cm="1">
        <f t="array" ref="V4768">_xlfn.IFS(Aggregate[[#This Row],[Avg Monthly GB Download]]&lt;5,"Less than 5",Aggregate[[#This Row],[Avg Monthly GB Download]]&gt;=10,"10 gb or more", TRUE,"Between 5 and 10 GB")</f>
        <v>Less than 5</v>
      </c>
      <c r="W4768">
        <v>3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 cm="1">
        <f t="array" ref="J4769">_xlfn.IFS(Aggregate[[#This Row],[Age]]&lt;30,"Under 30",Aggregate[[#This Row],[Age]]&gt;65,"Senior", TRUE, "Other")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 cm="1">
        <f t="array" ref="V4769">_xlfn.IFS(Aggregate[[#This Row],[Avg Monthly GB Download]]&lt;5,"Less than 5",Aggregate[[#This Row],[Avg Monthly GB Download]]&gt;=10,"10 gb or more", TRUE,"Between 5 and 10 GB")</f>
        <v>10 gb or more</v>
      </c>
      <c r="W4769">
        <v>25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 cm="1">
        <f t="array" ref="J4770">_xlfn.IFS(Aggregate[[#This Row],[Age]]&lt;30,"Under 30",Aggregate[[#This Row],[Age]]&gt;65,"Senior", TRUE, "Other")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 cm="1">
        <f t="array" ref="V4770">_xlfn.IFS(Aggregate[[#This Row],[Avg Monthly GB Download]]&lt;5,"Less than 5",Aggregate[[#This Row],[Avg Monthly GB Download]]&gt;=10,"10 gb or more", TRUE,"Between 5 and 10 GB")</f>
        <v>10 gb or more</v>
      </c>
      <c r="W4770">
        <v>18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 cm="1">
        <f t="array" ref="J4771">_xlfn.IFS(Aggregate[[#This Row],[Age]]&lt;30,"Under 30",Aggregate[[#This Row],[Age]]&gt;65,"Senior", TRUE, "Other")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 cm="1">
        <f t="array" ref="V4771">_xlfn.IFS(Aggregate[[#This Row],[Avg Monthly GB Download]]&lt;5,"Less than 5",Aggregate[[#This Row],[Avg Monthly GB Download]]&gt;=10,"10 gb or more", TRUE,"Between 5 and 10 GB")</f>
        <v>10 gb or more</v>
      </c>
      <c r="W4771">
        <v>12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 cm="1">
        <f t="array" ref="J4772">_xlfn.IFS(Aggregate[[#This Row],[Age]]&lt;30,"Under 30",Aggregate[[#This Row],[Age]]&gt;65,"Senior", TRUE, "Other")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 cm="1">
        <f t="array" ref="V4772">_xlfn.IFS(Aggregate[[#This Row],[Avg Monthly GB Download]]&lt;5,"Less than 5",Aggregate[[#This Row],[Avg Monthly GB Download]]&gt;=10,"10 gb or more", TRUE,"Between 5 and 10 GB")</f>
        <v>10 gb or more</v>
      </c>
      <c r="W4772">
        <v>10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 cm="1">
        <f t="array" ref="J4773">_xlfn.IFS(Aggregate[[#This Row],[Age]]&lt;30,"Under 30",Aggregate[[#This Row],[Age]]&gt;65,"Senior", TRUE, "Other")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 cm="1">
        <f t="array" ref="V4773">_xlfn.IFS(Aggregate[[#This Row],[Avg Monthly GB Download]]&lt;5,"Less than 5",Aggregate[[#This Row],[Avg Monthly GB Download]]&gt;=10,"10 gb or more", TRUE,"Between 5 and 10 GB")</f>
        <v>10 gb or more</v>
      </c>
      <c r="W4773">
        <v>11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 cm="1">
        <f t="array" ref="J4774">_xlfn.IFS(Aggregate[[#This Row],[Age]]&lt;30,"Under 30",Aggregate[[#This Row],[Age]]&gt;65,"Senior", TRUE, "Other")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 cm="1">
        <f t="array" ref="V4774">_xlfn.IFS(Aggregate[[#This Row],[Avg Monthly GB Download]]&lt;5,"Less than 5",Aggregate[[#This Row],[Avg Monthly GB Download]]&gt;=10,"10 gb or more", TRUE,"Between 5 and 10 GB")</f>
        <v>10 gb or more</v>
      </c>
      <c r="W4774">
        <v>10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 cm="1">
        <f t="array" ref="J4775">_xlfn.IFS(Aggregate[[#This Row],[Age]]&lt;30,"Under 30",Aggregate[[#This Row],[Age]]&gt;65,"Senior", TRUE, "Other")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 cm="1">
        <f t="array" ref="V4775">_xlfn.IFS(Aggregate[[#This Row],[Avg Monthly GB Download]]&lt;5,"Less than 5",Aggregate[[#This Row],[Avg Monthly GB Download]]&gt;=10,"10 gb or more", TRUE,"Between 5 and 10 GB")</f>
        <v>10 gb or more</v>
      </c>
      <c r="W4775">
        <v>10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 cm="1">
        <f t="array" ref="J4776">_xlfn.IFS(Aggregate[[#This Row],[Age]]&lt;30,"Under 30",Aggregate[[#This Row],[Age]]&gt;65,"Senior", TRUE, "Other")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 cm="1">
        <f t="array" ref="V4776">_xlfn.IFS(Aggregate[[#This Row],[Avg Monthly GB Download]]&lt;5,"Less than 5",Aggregate[[#This Row],[Avg Monthly GB Download]]&gt;=10,"10 gb or more", TRUE,"Between 5 and 10 GB")</f>
        <v>Less than 5</v>
      </c>
      <c r="W4776">
        <v>3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 cm="1">
        <f t="array" ref="J4777">_xlfn.IFS(Aggregate[[#This Row],[Age]]&lt;30,"Under 30",Aggregate[[#This Row],[Age]]&gt;65,"Senior", TRUE, "Other")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 cm="1">
        <f t="array" ref="V4777">_xlfn.IFS(Aggregate[[#This Row],[Avg Monthly GB Download]]&lt;5,"Less than 5",Aggregate[[#This Row],[Avg Monthly GB Download]]&gt;=10,"10 gb or more", TRUE,"Between 5 and 10 GB")</f>
        <v>Between 5 and 10 GB</v>
      </c>
      <c r="W4777">
        <v>8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 cm="1">
        <f t="array" ref="J4778">_xlfn.IFS(Aggregate[[#This Row],[Age]]&lt;30,"Under 30",Aggregate[[#This Row],[Age]]&gt;65,"Senior", TRUE, "Other")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 cm="1">
        <f t="array" ref="V4778">_xlfn.IFS(Aggregate[[#This Row],[Avg Monthly GB Download]]&lt;5,"Less than 5",Aggregate[[#This Row],[Avg Monthly GB Download]]&gt;=10,"10 gb or more", TRUE,"Between 5 and 10 GB")</f>
        <v>10 gb or more</v>
      </c>
      <c r="W4778">
        <v>14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 cm="1">
        <f t="array" ref="J4779">_xlfn.IFS(Aggregate[[#This Row],[Age]]&lt;30,"Under 30",Aggregate[[#This Row],[Age]]&gt;65,"Senior", TRUE, "Other")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 cm="1">
        <f t="array" ref="V4779">_xlfn.IFS(Aggregate[[#This Row],[Avg Monthly GB Download]]&lt;5,"Less than 5",Aggregate[[#This Row],[Avg Monthly GB Download]]&gt;=10,"10 gb or more", TRUE,"Between 5 and 10 GB")</f>
        <v>Less than 5</v>
      </c>
      <c r="W4779">
        <v>4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 cm="1">
        <f t="array" ref="J4780">_xlfn.IFS(Aggregate[[#This Row],[Age]]&lt;30,"Under 30",Aggregate[[#This Row],[Age]]&gt;65,"Senior", TRUE, "Other")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 cm="1">
        <f t="array" ref="V4780">_xlfn.IFS(Aggregate[[#This Row],[Avg Monthly GB Download]]&lt;5,"Less than 5",Aggregate[[#This Row],[Avg Monthly GB Download]]&gt;=10,"10 gb or more", TRUE,"Between 5 and 10 GB")</f>
        <v>10 gb or more</v>
      </c>
      <c r="W4780">
        <v>43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 cm="1">
        <f t="array" ref="J4781">_xlfn.IFS(Aggregate[[#This Row],[Age]]&lt;30,"Under 30",Aggregate[[#This Row],[Age]]&gt;65,"Senior", TRUE, "Other")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 cm="1">
        <f t="array" ref="V4781">_xlfn.IFS(Aggregate[[#This Row],[Avg Monthly GB Download]]&lt;5,"Less than 5",Aggregate[[#This Row],[Avg Monthly GB Download]]&gt;=10,"10 gb or more", TRUE,"Between 5 and 10 GB")</f>
        <v>10 gb or more</v>
      </c>
      <c r="W4781">
        <v>14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 cm="1">
        <f t="array" ref="J4782">_xlfn.IFS(Aggregate[[#This Row],[Age]]&lt;30,"Under 30",Aggregate[[#This Row],[Age]]&gt;65,"Senior", TRUE, "Other")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 cm="1">
        <f t="array" ref="V4782">_xlfn.IFS(Aggregate[[#This Row],[Avg Monthly GB Download]]&lt;5,"Less than 5",Aggregate[[#This Row],[Avg Monthly GB Download]]&gt;=10,"10 gb or more", TRUE,"Between 5 and 10 GB")</f>
        <v>10 gb or more</v>
      </c>
      <c r="W4782">
        <v>10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 cm="1">
        <f t="array" ref="J4783">_xlfn.IFS(Aggregate[[#This Row],[Age]]&lt;30,"Under 30",Aggregate[[#This Row],[Age]]&gt;65,"Senior", TRUE, "Other")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 cm="1">
        <f t="array" ref="V4783">_xlfn.IFS(Aggregate[[#This Row],[Avg Monthly GB Download]]&lt;5,"Less than 5",Aggregate[[#This Row],[Avg Monthly GB Download]]&gt;=10,"10 gb or more", TRUE,"Between 5 and 10 GB")</f>
        <v>10 gb or more</v>
      </c>
      <c r="W4783">
        <v>15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 cm="1">
        <f t="array" ref="J4784">_xlfn.IFS(Aggregate[[#This Row],[Age]]&lt;30,"Under 30",Aggregate[[#This Row],[Age]]&gt;65,"Senior", TRUE, "Other")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 cm="1">
        <f t="array" ref="V4784">_xlfn.IFS(Aggregate[[#This Row],[Avg Monthly GB Download]]&lt;5,"Less than 5",Aggregate[[#This Row],[Avg Monthly GB Download]]&gt;=10,"10 gb or more", TRUE,"Between 5 and 10 GB")</f>
        <v>10 gb or more</v>
      </c>
      <c r="W4784">
        <v>10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 cm="1">
        <f t="array" ref="J4785">_xlfn.IFS(Aggregate[[#This Row],[Age]]&lt;30,"Under 30",Aggregate[[#This Row],[Age]]&gt;65,"Senior", TRUE, "Other")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 cm="1">
        <f t="array" ref="V4785">_xlfn.IFS(Aggregate[[#This Row],[Avg Monthly GB Download]]&lt;5,"Less than 5",Aggregate[[#This Row],[Avg Monthly GB Download]]&gt;=10,"10 gb or more", TRUE,"Between 5 and 10 GB")</f>
        <v>Less than 5</v>
      </c>
      <c r="W4785">
        <v>1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 cm="1">
        <f t="array" ref="J4786">_xlfn.IFS(Aggregate[[#This Row],[Age]]&lt;30,"Under 30",Aggregate[[#This Row],[Age]]&gt;65,"Senior", TRUE, "Other")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 cm="1">
        <f t="array" ref="V4786">_xlfn.IFS(Aggregate[[#This Row],[Avg Monthly GB Download]]&lt;5,"Less than 5",Aggregate[[#This Row],[Avg Monthly GB Download]]&gt;=10,"10 gb or more", TRUE,"Between 5 and 10 GB")</f>
        <v>10 gb or more</v>
      </c>
      <c r="W4786">
        <v>18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 cm="1">
        <f t="array" ref="J4787">_xlfn.IFS(Aggregate[[#This Row],[Age]]&lt;30,"Under 30",Aggregate[[#This Row],[Age]]&gt;65,"Senior", TRUE, "Other")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 cm="1">
        <f t="array" ref="V4787">_xlfn.IFS(Aggregate[[#This Row],[Avg Monthly GB Download]]&lt;5,"Less than 5",Aggregate[[#This Row],[Avg Monthly GB Download]]&gt;=10,"10 gb or more", TRUE,"Between 5 and 10 GB")</f>
        <v>10 gb or more</v>
      </c>
      <c r="W4787">
        <v>11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 cm="1">
        <f t="array" ref="J4788">_xlfn.IFS(Aggregate[[#This Row],[Age]]&lt;30,"Under 30",Aggregate[[#This Row],[Age]]&gt;65,"Senior", TRUE, "Other")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 cm="1">
        <f t="array" ref="V4788">_xlfn.IFS(Aggregate[[#This Row],[Avg Monthly GB Download]]&lt;5,"Less than 5",Aggregate[[#This Row],[Avg Monthly GB Download]]&gt;=10,"10 gb or more", TRUE,"Between 5 and 10 GB")</f>
        <v>10 gb or more</v>
      </c>
      <c r="W4788">
        <v>28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 cm="1">
        <f t="array" ref="J4789">_xlfn.IFS(Aggregate[[#This Row],[Age]]&lt;30,"Under 30",Aggregate[[#This Row],[Age]]&gt;65,"Senior", TRUE, "Other")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 cm="1">
        <f t="array" ref="V4789">_xlfn.IFS(Aggregate[[#This Row],[Avg Monthly GB Download]]&lt;5,"Less than 5",Aggregate[[#This Row],[Avg Monthly GB Download]]&gt;=10,"10 gb or more", TRUE,"Between 5 and 10 GB")</f>
        <v>Less than 5</v>
      </c>
      <c r="W4789">
        <v>1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 cm="1">
        <f t="array" ref="J4790">_xlfn.IFS(Aggregate[[#This Row],[Age]]&lt;30,"Under 30",Aggregate[[#This Row],[Age]]&gt;65,"Senior", TRUE, "Other")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 cm="1">
        <f t="array" ref="V4790">_xlfn.IFS(Aggregate[[#This Row],[Avg Monthly GB Download]]&lt;5,"Less than 5",Aggregate[[#This Row],[Avg Monthly GB Download]]&gt;=10,"10 gb or more", TRUE,"Between 5 and 10 GB")</f>
        <v>Less than 5</v>
      </c>
      <c r="W4790">
        <v>3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 cm="1">
        <f t="array" ref="J4791">_xlfn.IFS(Aggregate[[#This Row],[Age]]&lt;30,"Under 30",Aggregate[[#This Row],[Age]]&gt;65,"Senior", TRUE, "Other")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 cm="1">
        <f t="array" ref="V4791">_xlfn.IFS(Aggregate[[#This Row],[Avg Monthly GB Download]]&lt;5,"Less than 5",Aggregate[[#This Row],[Avg Monthly GB Download]]&gt;=10,"10 gb or more", TRUE,"Between 5 and 10 GB")</f>
        <v>10 gb or more</v>
      </c>
      <c r="W4791">
        <v>18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 cm="1">
        <f t="array" ref="J4792">_xlfn.IFS(Aggregate[[#This Row],[Age]]&lt;30,"Under 30",Aggregate[[#This Row],[Age]]&gt;65,"Senior", TRUE, "Other")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 cm="1">
        <f t="array" ref="V4792">_xlfn.IFS(Aggregate[[#This Row],[Avg Monthly GB Download]]&lt;5,"Less than 5",Aggregate[[#This Row],[Avg Monthly GB Download]]&gt;=10,"10 gb or more", TRUE,"Between 5 and 10 GB")</f>
        <v>Less than 5</v>
      </c>
      <c r="W4792">
        <v>4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 cm="1">
        <f t="array" ref="J4793">_xlfn.IFS(Aggregate[[#This Row],[Age]]&lt;30,"Under 30",Aggregate[[#This Row],[Age]]&gt;65,"Senior", TRUE, "Other")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 cm="1">
        <f t="array" ref="V4793">_xlfn.IFS(Aggregate[[#This Row],[Avg Monthly GB Download]]&lt;5,"Less than 5",Aggregate[[#This Row],[Avg Monthly GB Download]]&gt;=10,"10 gb or more", TRUE,"Between 5 and 10 GB")</f>
        <v>10 gb or more</v>
      </c>
      <c r="W4793">
        <v>19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 cm="1">
        <f t="array" ref="J4794">_xlfn.IFS(Aggregate[[#This Row],[Age]]&lt;30,"Under 30",Aggregate[[#This Row],[Age]]&gt;65,"Senior", TRUE, "Other")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 cm="1">
        <f t="array" ref="V4794">_xlfn.IFS(Aggregate[[#This Row],[Avg Monthly GB Download]]&lt;5,"Less than 5",Aggregate[[#This Row],[Avg Monthly GB Download]]&gt;=10,"10 gb or more", TRUE,"Between 5 and 10 GB")</f>
        <v>10 gb or more</v>
      </c>
      <c r="W4794">
        <v>14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 cm="1">
        <f t="array" ref="J4795">_xlfn.IFS(Aggregate[[#This Row],[Age]]&lt;30,"Under 30",Aggregate[[#This Row],[Age]]&gt;65,"Senior", TRUE, "Other")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 cm="1">
        <f t="array" ref="V4795">_xlfn.IFS(Aggregate[[#This Row],[Avg Monthly GB Download]]&lt;5,"Less than 5",Aggregate[[#This Row],[Avg Monthly GB Download]]&gt;=10,"10 gb or more", TRUE,"Between 5 and 10 GB")</f>
        <v>Between 5 and 10 GB</v>
      </c>
      <c r="W4795">
        <v>8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 cm="1">
        <f t="array" ref="J4796">_xlfn.IFS(Aggregate[[#This Row],[Age]]&lt;30,"Under 30",Aggregate[[#This Row],[Age]]&gt;65,"Senior", TRUE, "Other")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 cm="1">
        <f t="array" ref="V4796">_xlfn.IFS(Aggregate[[#This Row],[Avg Monthly GB Download]]&lt;5,"Less than 5",Aggregate[[#This Row],[Avg Monthly GB Download]]&gt;=10,"10 gb or more", TRUE,"Between 5 and 10 GB")</f>
        <v>Less than 5</v>
      </c>
      <c r="W4796">
        <v>4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 cm="1">
        <f t="array" ref="J4797">_xlfn.IFS(Aggregate[[#This Row],[Age]]&lt;30,"Under 30",Aggregate[[#This Row],[Age]]&gt;65,"Senior", TRUE, "Other")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 cm="1">
        <f t="array" ref="V4797">_xlfn.IFS(Aggregate[[#This Row],[Avg Monthly GB Download]]&lt;5,"Less than 5",Aggregate[[#This Row],[Avg Monthly GB Download]]&gt;=10,"10 gb or more", TRUE,"Between 5 and 10 GB")</f>
        <v>Between 5 and 10 GB</v>
      </c>
      <c r="W4797">
        <v>9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 cm="1">
        <f t="array" ref="J4798">_xlfn.IFS(Aggregate[[#This Row],[Age]]&lt;30,"Under 30",Aggregate[[#This Row],[Age]]&gt;65,"Senior", TRUE, "Other")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 cm="1">
        <f t="array" ref="V4798">_xlfn.IFS(Aggregate[[#This Row],[Avg Monthly GB Download]]&lt;5,"Less than 5",Aggregate[[#This Row],[Avg Monthly GB Download]]&gt;=10,"10 gb or more", TRUE,"Between 5 and 10 GB")</f>
        <v>Between 5 and 10 GB</v>
      </c>
      <c r="W4798">
        <v>9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 cm="1">
        <f t="array" ref="J4799">_xlfn.IFS(Aggregate[[#This Row],[Age]]&lt;30,"Under 30",Aggregate[[#This Row],[Age]]&gt;65,"Senior", TRUE, "Other")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 cm="1">
        <f t="array" ref="V4799">_xlfn.IFS(Aggregate[[#This Row],[Avg Monthly GB Download]]&lt;5,"Less than 5",Aggregate[[#This Row],[Avg Monthly GB Download]]&gt;=10,"10 gb or more", TRUE,"Between 5 and 10 GB")</f>
        <v>Between 5 and 10 GB</v>
      </c>
      <c r="W4799">
        <v>5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 cm="1">
        <f t="array" ref="J4800">_xlfn.IFS(Aggregate[[#This Row],[Age]]&lt;30,"Under 30",Aggregate[[#This Row],[Age]]&gt;65,"Senior", TRUE, "Other")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 cm="1">
        <f t="array" ref="V4800">_xlfn.IFS(Aggregate[[#This Row],[Avg Monthly GB Download]]&lt;5,"Less than 5",Aggregate[[#This Row],[Avg Monthly GB Download]]&gt;=10,"10 gb or more", TRUE,"Between 5 and 10 GB")</f>
        <v>Between 5 and 10 GB</v>
      </c>
      <c r="W4800">
        <v>8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 cm="1">
        <f t="array" ref="J4801">_xlfn.IFS(Aggregate[[#This Row],[Age]]&lt;30,"Under 30",Aggregate[[#This Row],[Age]]&gt;65,"Senior", TRUE, "Other")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 cm="1">
        <f t="array" ref="V4801">_xlfn.IFS(Aggregate[[#This Row],[Avg Monthly GB Download]]&lt;5,"Less than 5",Aggregate[[#This Row],[Avg Monthly GB Download]]&gt;=10,"10 gb or more", TRUE,"Between 5 and 10 GB")</f>
        <v>Less than 5</v>
      </c>
      <c r="W4801">
        <v>2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 cm="1">
        <f t="array" ref="J4802">_xlfn.IFS(Aggregate[[#This Row],[Age]]&lt;30,"Under 30",Aggregate[[#This Row],[Age]]&gt;65,"Senior", TRUE, "Other")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 cm="1">
        <f t="array" ref="V4802">_xlfn.IFS(Aggregate[[#This Row],[Avg Monthly GB Download]]&lt;5,"Less than 5",Aggregate[[#This Row],[Avg Monthly GB Download]]&gt;=10,"10 gb or more", TRUE,"Between 5 and 10 GB")</f>
        <v>10 gb or more</v>
      </c>
      <c r="W4802">
        <v>38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 cm="1">
        <f t="array" ref="J4803">_xlfn.IFS(Aggregate[[#This Row],[Age]]&lt;30,"Under 30",Aggregate[[#This Row],[Age]]&gt;65,"Senior", TRUE, "Other")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 cm="1">
        <f t="array" ref="V4803">_xlfn.IFS(Aggregate[[#This Row],[Avg Monthly GB Download]]&lt;5,"Less than 5",Aggregate[[#This Row],[Avg Monthly GB Download]]&gt;=10,"10 gb or more", TRUE,"Between 5 and 10 GB")</f>
        <v>Less than 5</v>
      </c>
      <c r="W4803">
        <v>3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 cm="1">
        <f t="array" ref="J4804">_xlfn.IFS(Aggregate[[#This Row],[Age]]&lt;30,"Under 30",Aggregate[[#This Row],[Age]]&gt;65,"Senior", TRUE, "Other")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 cm="1">
        <f t="array" ref="V4804">_xlfn.IFS(Aggregate[[#This Row],[Avg Monthly GB Download]]&lt;5,"Less than 5",Aggregate[[#This Row],[Avg Monthly GB Download]]&gt;=10,"10 gb or more", TRUE,"Between 5 and 10 GB")</f>
        <v>Between 5 and 10 GB</v>
      </c>
      <c r="W4804">
        <v>8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 cm="1">
        <f t="array" ref="J4805">_xlfn.IFS(Aggregate[[#This Row],[Age]]&lt;30,"Under 30",Aggregate[[#This Row],[Age]]&gt;65,"Senior", TRUE, "Other")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 cm="1">
        <f t="array" ref="V4805">_xlfn.IFS(Aggregate[[#This Row],[Avg Monthly GB Download]]&lt;5,"Less than 5",Aggregate[[#This Row],[Avg Monthly GB Download]]&gt;=10,"10 gb or more", TRUE,"Between 5 and 10 GB")</f>
        <v>Between 5 and 10 GB</v>
      </c>
      <c r="W4805">
        <v>9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 cm="1">
        <f t="array" ref="J4806">_xlfn.IFS(Aggregate[[#This Row],[Age]]&lt;30,"Under 30",Aggregate[[#This Row],[Age]]&gt;65,"Senior", TRUE, "Other")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 cm="1">
        <f t="array" ref="V4806">_xlfn.IFS(Aggregate[[#This Row],[Avg Monthly GB Download]]&lt;5,"Less than 5",Aggregate[[#This Row],[Avg Monthly GB Download]]&gt;=10,"10 gb or more", TRUE,"Between 5 and 10 GB")</f>
        <v>Between 5 and 10 GB</v>
      </c>
      <c r="W4806">
        <v>7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 cm="1">
        <f t="array" ref="J4807">_xlfn.IFS(Aggregate[[#This Row],[Age]]&lt;30,"Under 30",Aggregate[[#This Row],[Age]]&gt;65,"Senior", TRUE, "Other")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 cm="1">
        <f t="array" ref="V4807">_xlfn.IFS(Aggregate[[#This Row],[Avg Monthly GB Download]]&lt;5,"Less than 5",Aggregate[[#This Row],[Avg Monthly GB Download]]&gt;=10,"10 gb or more", TRUE,"Between 5 and 10 GB")</f>
        <v>Between 5 and 10 GB</v>
      </c>
      <c r="W4807">
        <v>7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 cm="1">
        <f t="array" ref="J4808">_xlfn.IFS(Aggregate[[#This Row],[Age]]&lt;30,"Under 30",Aggregate[[#This Row],[Age]]&gt;65,"Senior", TRUE, "Other")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 cm="1">
        <f t="array" ref="V4808">_xlfn.IFS(Aggregate[[#This Row],[Avg Monthly GB Download]]&lt;5,"Less than 5",Aggregate[[#This Row],[Avg Monthly GB Download]]&gt;=10,"10 gb or more", TRUE,"Between 5 and 10 GB")</f>
        <v>Between 5 and 10 GB</v>
      </c>
      <c r="W4808">
        <v>6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 cm="1">
        <f t="array" ref="J4809">_xlfn.IFS(Aggregate[[#This Row],[Age]]&lt;30,"Under 30",Aggregate[[#This Row],[Age]]&gt;65,"Senior", TRUE, "Other")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 cm="1">
        <f t="array" ref="V4809">_xlfn.IFS(Aggregate[[#This Row],[Avg Monthly GB Download]]&lt;5,"Less than 5",Aggregate[[#This Row],[Avg Monthly GB Download]]&gt;=10,"10 gb or more", TRUE,"Between 5 and 10 GB")</f>
        <v>Less than 5</v>
      </c>
      <c r="W4809">
        <v>4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 cm="1">
        <f t="array" ref="J4810">_xlfn.IFS(Aggregate[[#This Row],[Age]]&lt;30,"Under 30",Aggregate[[#This Row],[Age]]&gt;65,"Senior", TRUE, "Other")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 cm="1">
        <f t="array" ref="V4810">_xlfn.IFS(Aggregate[[#This Row],[Avg Monthly GB Download]]&lt;5,"Less than 5",Aggregate[[#This Row],[Avg Monthly GB Download]]&gt;=10,"10 gb or more", TRUE,"Between 5 and 10 GB")</f>
        <v>Less than 5</v>
      </c>
      <c r="W4810">
        <v>3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 cm="1">
        <f t="array" ref="J4811">_xlfn.IFS(Aggregate[[#This Row],[Age]]&lt;30,"Under 30",Aggregate[[#This Row],[Age]]&gt;65,"Senior", TRUE, "Other")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 cm="1">
        <f t="array" ref="V4811">_xlfn.IFS(Aggregate[[#This Row],[Avg Monthly GB Download]]&lt;5,"Less than 5",Aggregate[[#This Row],[Avg Monthly GB Download]]&gt;=10,"10 gb or more", TRUE,"Between 5 and 10 GB")</f>
        <v>Less than 5</v>
      </c>
      <c r="W4811">
        <v>4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 cm="1">
        <f t="array" ref="J4812">_xlfn.IFS(Aggregate[[#This Row],[Age]]&lt;30,"Under 30",Aggregate[[#This Row],[Age]]&gt;65,"Senior", TRUE, "Other")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 cm="1">
        <f t="array" ref="V4812">_xlfn.IFS(Aggregate[[#This Row],[Avg Monthly GB Download]]&lt;5,"Less than 5",Aggregate[[#This Row],[Avg Monthly GB Download]]&gt;=10,"10 gb or more", TRUE,"Between 5 and 10 GB")</f>
        <v>Less than 5</v>
      </c>
      <c r="W4812">
        <v>2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 cm="1">
        <f t="array" ref="J4813">_xlfn.IFS(Aggregate[[#This Row],[Age]]&lt;30,"Under 30",Aggregate[[#This Row],[Age]]&gt;65,"Senior", TRUE, "Other")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 cm="1">
        <f t="array" ref="V4813">_xlfn.IFS(Aggregate[[#This Row],[Avg Monthly GB Download]]&lt;5,"Less than 5",Aggregate[[#This Row],[Avg Monthly GB Download]]&gt;=10,"10 gb or more", TRUE,"Between 5 and 10 GB")</f>
        <v>10 gb or more</v>
      </c>
      <c r="W4813">
        <v>21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 cm="1">
        <f t="array" ref="J4814">_xlfn.IFS(Aggregate[[#This Row],[Age]]&lt;30,"Under 30",Aggregate[[#This Row],[Age]]&gt;65,"Senior", TRUE, "Other")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 cm="1">
        <f t="array" ref="V4814">_xlfn.IFS(Aggregate[[#This Row],[Avg Monthly GB Download]]&lt;5,"Less than 5",Aggregate[[#This Row],[Avg Monthly GB Download]]&gt;=10,"10 gb or more", TRUE,"Between 5 and 10 GB")</f>
        <v>Between 5 and 10 GB</v>
      </c>
      <c r="W4814">
        <v>5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 cm="1">
        <f t="array" ref="J4815">_xlfn.IFS(Aggregate[[#This Row],[Age]]&lt;30,"Under 30",Aggregate[[#This Row],[Age]]&gt;65,"Senior", TRUE, "Other")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 cm="1">
        <f t="array" ref="V4815">_xlfn.IFS(Aggregate[[#This Row],[Avg Monthly GB Download]]&lt;5,"Less than 5",Aggregate[[#This Row],[Avg Monthly GB Download]]&gt;=10,"10 gb or more", TRUE,"Between 5 and 10 GB")</f>
        <v>10 gb or more</v>
      </c>
      <c r="W4815">
        <v>10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 cm="1">
        <f t="array" ref="J4816">_xlfn.IFS(Aggregate[[#This Row],[Age]]&lt;30,"Under 30",Aggregate[[#This Row],[Age]]&gt;65,"Senior", TRUE, "Other")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 cm="1">
        <f t="array" ref="V4816">_xlfn.IFS(Aggregate[[#This Row],[Avg Monthly GB Download]]&lt;5,"Less than 5",Aggregate[[#This Row],[Avg Monthly GB Download]]&gt;=10,"10 gb or more", TRUE,"Between 5 and 10 GB")</f>
        <v>Between 5 and 10 GB</v>
      </c>
      <c r="W4816">
        <v>5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 cm="1">
        <f t="array" ref="J4817">_xlfn.IFS(Aggregate[[#This Row],[Age]]&lt;30,"Under 30",Aggregate[[#This Row],[Age]]&gt;65,"Senior", TRUE, "Other")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 cm="1">
        <f t="array" ref="V4817">_xlfn.IFS(Aggregate[[#This Row],[Avg Monthly GB Download]]&lt;5,"Less than 5",Aggregate[[#This Row],[Avg Monthly GB Download]]&gt;=10,"10 gb or more", TRUE,"Between 5 and 10 GB")</f>
        <v>10 gb or more</v>
      </c>
      <c r="W4817">
        <v>12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 cm="1">
        <f t="array" ref="J4818">_xlfn.IFS(Aggregate[[#This Row],[Age]]&lt;30,"Under 30",Aggregate[[#This Row],[Age]]&gt;65,"Senior", TRUE, "Other")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 cm="1">
        <f t="array" ref="V4818">_xlfn.IFS(Aggregate[[#This Row],[Avg Monthly GB Download]]&lt;5,"Less than 5",Aggregate[[#This Row],[Avg Monthly GB Download]]&gt;=10,"10 gb or more", TRUE,"Between 5 and 10 GB")</f>
        <v>Between 5 and 10 GB</v>
      </c>
      <c r="W4818">
        <v>5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 cm="1">
        <f t="array" ref="J4819">_xlfn.IFS(Aggregate[[#This Row],[Age]]&lt;30,"Under 30",Aggregate[[#This Row],[Age]]&gt;65,"Senior", TRUE, "Other")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 cm="1">
        <f t="array" ref="V4819">_xlfn.IFS(Aggregate[[#This Row],[Avg Monthly GB Download]]&lt;5,"Less than 5",Aggregate[[#This Row],[Avg Monthly GB Download]]&gt;=10,"10 gb or more", TRUE,"Between 5 and 10 GB")</f>
        <v>10 gb or more</v>
      </c>
      <c r="W4819">
        <v>11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 cm="1">
        <f t="array" ref="J4820">_xlfn.IFS(Aggregate[[#This Row],[Age]]&lt;30,"Under 30",Aggregate[[#This Row],[Age]]&gt;65,"Senior", TRUE, "Other")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 cm="1">
        <f t="array" ref="V4820">_xlfn.IFS(Aggregate[[#This Row],[Avg Monthly GB Download]]&lt;5,"Less than 5",Aggregate[[#This Row],[Avg Monthly GB Download]]&gt;=10,"10 gb or more", TRUE,"Between 5 and 10 GB")</f>
        <v>Less than 5</v>
      </c>
      <c r="W4820">
        <v>3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 cm="1">
        <f t="array" ref="J4821">_xlfn.IFS(Aggregate[[#This Row],[Age]]&lt;30,"Under 30",Aggregate[[#This Row],[Age]]&gt;65,"Senior", TRUE, "Other")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 cm="1">
        <f t="array" ref="V4821">_xlfn.IFS(Aggregate[[#This Row],[Avg Monthly GB Download]]&lt;5,"Less than 5",Aggregate[[#This Row],[Avg Monthly GB Download]]&gt;=10,"10 gb or more", TRUE,"Between 5 and 10 GB")</f>
        <v>10 gb or more</v>
      </c>
      <c r="W4821">
        <v>10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 cm="1">
        <f t="array" ref="J4822">_xlfn.IFS(Aggregate[[#This Row],[Age]]&lt;30,"Under 30",Aggregate[[#This Row],[Age]]&gt;65,"Senior", TRUE, "Other")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 cm="1">
        <f t="array" ref="V4822">_xlfn.IFS(Aggregate[[#This Row],[Avg Monthly GB Download]]&lt;5,"Less than 5",Aggregate[[#This Row],[Avg Monthly GB Download]]&gt;=10,"10 gb or more", TRUE,"Between 5 and 10 GB")</f>
        <v>10 gb or more</v>
      </c>
      <c r="W4822">
        <v>10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 cm="1">
        <f t="array" ref="J4823">_xlfn.IFS(Aggregate[[#This Row],[Age]]&lt;30,"Under 30",Aggregate[[#This Row],[Age]]&gt;65,"Senior", TRUE, "Other")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 cm="1">
        <f t="array" ref="V4823">_xlfn.IFS(Aggregate[[#This Row],[Avg Monthly GB Download]]&lt;5,"Less than 5",Aggregate[[#This Row],[Avg Monthly GB Download]]&gt;=10,"10 gb or more", TRUE,"Between 5 and 10 GB")</f>
        <v>Less than 5</v>
      </c>
      <c r="W4823">
        <v>2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 cm="1">
        <f t="array" ref="J4824">_xlfn.IFS(Aggregate[[#This Row],[Age]]&lt;30,"Under 30",Aggregate[[#This Row],[Age]]&gt;65,"Senior", TRUE, "Other")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 cm="1">
        <f t="array" ref="V4824">_xlfn.IFS(Aggregate[[#This Row],[Avg Monthly GB Download]]&lt;5,"Less than 5",Aggregate[[#This Row],[Avg Monthly GB Download]]&gt;=10,"10 gb or more", TRUE,"Between 5 and 10 GB")</f>
        <v>10 gb or more</v>
      </c>
      <c r="W4824">
        <v>15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 cm="1">
        <f t="array" ref="J4825">_xlfn.IFS(Aggregate[[#This Row],[Age]]&lt;30,"Under 30",Aggregate[[#This Row],[Age]]&gt;65,"Senior", TRUE, "Other")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 cm="1">
        <f t="array" ref="V4825">_xlfn.IFS(Aggregate[[#This Row],[Avg Monthly GB Download]]&lt;5,"Less than 5",Aggregate[[#This Row],[Avg Monthly GB Download]]&gt;=10,"10 gb or more", TRUE,"Between 5 and 10 GB")</f>
        <v>10 gb or more</v>
      </c>
      <c r="W4825">
        <v>16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 cm="1">
        <f t="array" ref="J4826">_xlfn.IFS(Aggregate[[#This Row],[Age]]&lt;30,"Under 30",Aggregate[[#This Row],[Age]]&gt;65,"Senior", TRUE, "Other")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 cm="1">
        <f t="array" ref="V4826">_xlfn.IFS(Aggregate[[#This Row],[Avg Monthly GB Download]]&lt;5,"Less than 5",Aggregate[[#This Row],[Avg Monthly GB Download]]&gt;=10,"10 gb or more", TRUE,"Between 5 and 10 GB")</f>
        <v>Between 5 and 10 GB</v>
      </c>
      <c r="W4826">
        <v>7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 cm="1">
        <f t="array" ref="J4827">_xlfn.IFS(Aggregate[[#This Row],[Age]]&lt;30,"Under 30",Aggregate[[#This Row],[Age]]&gt;65,"Senior", TRUE, "Other")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 cm="1">
        <f t="array" ref="V4827">_xlfn.IFS(Aggregate[[#This Row],[Avg Monthly GB Download]]&lt;5,"Less than 5",Aggregate[[#This Row],[Avg Monthly GB Download]]&gt;=10,"10 gb or more", TRUE,"Between 5 and 10 GB")</f>
        <v>Between 5 and 10 GB</v>
      </c>
      <c r="W4827">
        <v>9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 cm="1">
        <f t="array" ref="J4828">_xlfn.IFS(Aggregate[[#This Row],[Age]]&lt;30,"Under 30",Aggregate[[#This Row],[Age]]&gt;65,"Senior", TRUE, "Other")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 cm="1">
        <f t="array" ref="V4828">_xlfn.IFS(Aggregate[[#This Row],[Avg Monthly GB Download]]&lt;5,"Less than 5",Aggregate[[#This Row],[Avg Monthly GB Download]]&gt;=10,"10 gb or more", TRUE,"Between 5 and 10 GB")</f>
        <v>Less than 5</v>
      </c>
      <c r="W4828">
        <v>3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 cm="1">
        <f t="array" ref="J4829">_xlfn.IFS(Aggregate[[#This Row],[Age]]&lt;30,"Under 30",Aggregate[[#This Row],[Age]]&gt;65,"Senior", TRUE, "Other")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 cm="1">
        <f t="array" ref="V4829">_xlfn.IFS(Aggregate[[#This Row],[Avg Monthly GB Download]]&lt;5,"Less than 5",Aggregate[[#This Row],[Avg Monthly GB Download]]&gt;=10,"10 gb or more", TRUE,"Between 5 and 10 GB")</f>
        <v>Between 5 and 10 GB</v>
      </c>
      <c r="W4829">
        <v>8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 cm="1">
        <f t="array" ref="J4830">_xlfn.IFS(Aggregate[[#This Row],[Age]]&lt;30,"Under 30",Aggregate[[#This Row],[Age]]&gt;65,"Senior", TRUE, "Other")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 cm="1">
        <f t="array" ref="V4830">_xlfn.IFS(Aggregate[[#This Row],[Avg Monthly GB Download]]&lt;5,"Less than 5",Aggregate[[#This Row],[Avg Monthly GB Download]]&gt;=10,"10 gb or more", TRUE,"Between 5 and 10 GB")</f>
        <v>Less than 5</v>
      </c>
      <c r="W4830">
        <v>0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 cm="1">
        <f t="array" ref="J4831">_xlfn.IFS(Aggregate[[#This Row],[Age]]&lt;30,"Under 30",Aggregate[[#This Row],[Age]]&gt;65,"Senior", TRUE, "Other")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 cm="1">
        <f t="array" ref="V4831">_xlfn.IFS(Aggregate[[#This Row],[Avg Monthly GB Download]]&lt;5,"Less than 5",Aggregate[[#This Row],[Avg Monthly GB Download]]&gt;=10,"10 gb or more", TRUE,"Between 5 and 10 GB")</f>
        <v>Less than 5</v>
      </c>
      <c r="W4831">
        <v>4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 cm="1">
        <f t="array" ref="J4832">_xlfn.IFS(Aggregate[[#This Row],[Age]]&lt;30,"Under 30",Aggregate[[#This Row],[Age]]&gt;65,"Senior", TRUE, "Other")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 cm="1">
        <f t="array" ref="V4832">_xlfn.IFS(Aggregate[[#This Row],[Avg Monthly GB Download]]&lt;5,"Less than 5",Aggregate[[#This Row],[Avg Monthly GB Download]]&gt;=10,"10 gb or more", TRUE,"Between 5 and 10 GB")</f>
        <v>Between 5 and 10 GB</v>
      </c>
      <c r="W4832">
        <v>6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 cm="1">
        <f t="array" ref="J4833">_xlfn.IFS(Aggregate[[#This Row],[Age]]&lt;30,"Under 30",Aggregate[[#This Row],[Age]]&gt;65,"Senior", TRUE, "Other")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 cm="1">
        <f t="array" ref="V4833">_xlfn.IFS(Aggregate[[#This Row],[Avg Monthly GB Download]]&lt;5,"Less than 5",Aggregate[[#This Row],[Avg Monthly GB Download]]&gt;=10,"10 gb or more", TRUE,"Between 5 and 10 GB")</f>
        <v>Less than 5</v>
      </c>
      <c r="W4833">
        <v>4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 cm="1">
        <f t="array" ref="J4834">_xlfn.IFS(Aggregate[[#This Row],[Age]]&lt;30,"Under 30",Aggregate[[#This Row],[Age]]&gt;65,"Senior", TRUE, "Other")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 cm="1">
        <f t="array" ref="V4834">_xlfn.IFS(Aggregate[[#This Row],[Avg Monthly GB Download]]&lt;5,"Less than 5",Aggregate[[#This Row],[Avg Monthly GB Download]]&gt;=10,"10 gb or more", TRUE,"Between 5 and 10 GB")</f>
        <v>Between 5 and 10 GB</v>
      </c>
      <c r="W4834">
        <v>8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 cm="1">
        <f t="array" ref="J4835">_xlfn.IFS(Aggregate[[#This Row],[Age]]&lt;30,"Under 30",Aggregate[[#This Row],[Age]]&gt;65,"Senior", TRUE, "Other")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 cm="1">
        <f t="array" ref="V4835">_xlfn.IFS(Aggregate[[#This Row],[Avg Monthly GB Download]]&lt;5,"Less than 5",Aggregate[[#This Row],[Avg Monthly GB Download]]&gt;=10,"10 gb or more", TRUE,"Between 5 and 10 GB")</f>
        <v>10 gb or more</v>
      </c>
      <c r="W4835">
        <v>25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 cm="1">
        <f t="array" ref="J4836">_xlfn.IFS(Aggregate[[#This Row],[Age]]&lt;30,"Under 30",Aggregate[[#This Row],[Age]]&gt;65,"Senior", TRUE, "Other")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 cm="1">
        <f t="array" ref="V4836">_xlfn.IFS(Aggregate[[#This Row],[Avg Monthly GB Download]]&lt;5,"Less than 5",Aggregate[[#This Row],[Avg Monthly GB Download]]&gt;=10,"10 gb or more", TRUE,"Between 5 and 10 GB")</f>
        <v>10 gb or more</v>
      </c>
      <c r="W4836">
        <v>29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 cm="1">
        <f t="array" ref="J4837">_xlfn.IFS(Aggregate[[#This Row],[Age]]&lt;30,"Under 30",Aggregate[[#This Row],[Age]]&gt;65,"Senior", TRUE, "Other")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 cm="1">
        <f t="array" ref="V4837">_xlfn.IFS(Aggregate[[#This Row],[Avg Monthly GB Download]]&lt;5,"Less than 5",Aggregate[[#This Row],[Avg Monthly GB Download]]&gt;=10,"10 gb or more", TRUE,"Between 5 and 10 GB")</f>
        <v>Between 5 and 10 GB</v>
      </c>
      <c r="W4837">
        <v>7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 cm="1">
        <f t="array" ref="J4838">_xlfn.IFS(Aggregate[[#This Row],[Age]]&lt;30,"Under 30",Aggregate[[#This Row],[Age]]&gt;65,"Senior", TRUE, "Other")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 cm="1">
        <f t="array" ref="V4838">_xlfn.IFS(Aggregate[[#This Row],[Avg Monthly GB Download]]&lt;5,"Less than 5",Aggregate[[#This Row],[Avg Monthly GB Download]]&gt;=10,"10 gb or more", TRUE,"Between 5 and 10 GB")</f>
        <v>Less than 5</v>
      </c>
      <c r="W4838">
        <v>4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 cm="1">
        <f t="array" ref="J4839">_xlfn.IFS(Aggregate[[#This Row],[Age]]&lt;30,"Under 30",Aggregate[[#This Row],[Age]]&gt;65,"Senior", TRUE, "Other")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 cm="1">
        <f t="array" ref="V4839">_xlfn.IFS(Aggregate[[#This Row],[Avg Monthly GB Download]]&lt;5,"Less than 5",Aggregate[[#This Row],[Avg Monthly GB Download]]&gt;=10,"10 gb or more", TRUE,"Between 5 and 10 GB")</f>
        <v>Between 5 and 10 GB</v>
      </c>
      <c r="W4839">
        <v>5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 cm="1">
        <f t="array" ref="J4840">_xlfn.IFS(Aggregate[[#This Row],[Age]]&lt;30,"Under 30",Aggregate[[#This Row],[Age]]&gt;65,"Senior", TRUE, "Other")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 cm="1">
        <f t="array" ref="V4840">_xlfn.IFS(Aggregate[[#This Row],[Avg Monthly GB Download]]&lt;5,"Less than 5",Aggregate[[#This Row],[Avg Monthly GB Download]]&gt;=10,"10 gb or more", TRUE,"Between 5 and 10 GB")</f>
        <v>Less than 5</v>
      </c>
      <c r="W4840">
        <v>1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 cm="1">
        <f t="array" ref="J4841">_xlfn.IFS(Aggregate[[#This Row],[Age]]&lt;30,"Under 30",Aggregate[[#This Row],[Age]]&gt;65,"Senior", TRUE, "Other")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 cm="1">
        <f t="array" ref="V4841">_xlfn.IFS(Aggregate[[#This Row],[Avg Monthly GB Download]]&lt;5,"Less than 5",Aggregate[[#This Row],[Avg Monthly GB Download]]&gt;=10,"10 gb or more", TRUE,"Between 5 and 10 GB")</f>
        <v>Less than 5</v>
      </c>
      <c r="W4841">
        <v>2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 cm="1">
        <f t="array" ref="J4842">_xlfn.IFS(Aggregate[[#This Row],[Age]]&lt;30,"Under 30",Aggregate[[#This Row],[Age]]&gt;65,"Senior", TRUE, "Other")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 cm="1">
        <f t="array" ref="V4842">_xlfn.IFS(Aggregate[[#This Row],[Avg Monthly GB Download]]&lt;5,"Less than 5",Aggregate[[#This Row],[Avg Monthly GB Download]]&gt;=10,"10 gb or more", TRUE,"Between 5 and 10 GB")</f>
        <v>10 gb or more</v>
      </c>
      <c r="W4842">
        <v>14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 cm="1">
        <f t="array" ref="J4843">_xlfn.IFS(Aggregate[[#This Row],[Age]]&lt;30,"Under 30",Aggregate[[#This Row],[Age]]&gt;65,"Senior", TRUE, "Other")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 cm="1">
        <f t="array" ref="V4843">_xlfn.IFS(Aggregate[[#This Row],[Avg Monthly GB Download]]&lt;5,"Less than 5",Aggregate[[#This Row],[Avg Monthly GB Download]]&gt;=10,"10 gb or more", TRUE,"Between 5 and 10 GB")</f>
        <v>Less than 5</v>
      </c>
      <c r="W4843">
        <v>1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 cm="1">
        <f t="array" ref="J4844">_xlfn.IFS(Aggregate[[#This Row],[Age]]&lt;30,"Under 30",Aggregate[[#This Row],[Age]]&gt;65,"Senior", TRUE, "Other")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 cm="1">
        <f t="array" ref="V4844">_xlfn.IFS(Aggregate[[#This Row],[Avg Monthly GB Download]]&lt;5,"Less than 5",Aggregate[[#This Row],[Avg Monthly GB Download]]&gt;=10,"10 gb or more", TRUE,"Between 5 and 10 GB")</f>
        <v>10 gb or more</v>
      </c>
      <c r="W4844">
        <v>30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 cm="1">
        <f t="array" ref="J4845">_xlfn.IFS(Aggregate[[#This Row],[Age]]&lt;30,"Under 30",Aggregate[[#This Row],[Age]]&gt;65,"Senior", TRUE, "Other")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 cm="1">
        <f t="array" ref="V4845">_xlfn.IFS(Aggregate[[#This Row],[Avg Monthly GB Download]]&lt;5,"Less than 5",Aggregate[[#This Row],[Avg Monthly GB Download]]&gt;=10,"10 gb or more", TRUE,"Between 5 and 10 GB")</f>
        <v>Less than 5</v>
      </c>
      <c r="W4845">
        <v>1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 cm="1">
        <f t="array" ref="J4846">_xlfn.IFS(Aggregate[[#This Row],[Age]]&lt;30,"Under 30",Aggregate[[#This Row],[Age]]&gt;65,"Senior", TRUE, "Other")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 cm="1">
        <f t="array" ref="V4846">_xlfn.IFS(Aggregate[[#This Row],[Avg Monthly GB Download]]&lt;5,"Less than 5",Aggregate[[#This Row],[Avg Monthly GB Download]]&gt;=10,"10 gb or more", TRUE,"Between 5 and 10 GB")</f>
        <v>Between 5 and 10 GB</v>
      </c>
      <c r="W4846">
        <v>6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 cm="1">
        <f t="array" ref="J4847">_xlfn.IFS(Aggregate[[#This Row],[Age]]&lt;30,"Under 30",Aggregate[[#This Row],[Age]]&gt;65,"Senior", TRUE, "Other")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 cm="1">
        <f t="array" ref="V4847">_xlfn.IFS(Aggregate[[#This Row],[Avg Monthly GB Download]]&lt;5,"Less than 5",Aggregate[[#This Row],[Avg Monthly GB Download]]&gt;=10,"10 gb or more", TRUE,"Between 5 and 10 GB")</f>
        <v>Less than 5</v>
      </c>
      <c r="W4847">
        <v>1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 cm="1">
        <f t="array" ref="J4848">_xlfn.IFS(Aggregate[[#This Row],[Age]]&lt;30,"Under 30",Aggregate[[#This Row],[Age]]&gt;65,"Senior", TRUE, "Other")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 cm="1">
        <f t="array" ref="V4848">_xlfn.IFS(Aggregate[[#This Row],[Avg Monthly GB Download]]&lt;5,"Less than 5",Aggregate[[#This Row],[Avg Monthly GB Download]]&gt;=10,"10 gb or more", TRUE,"Between 5 and 10 GB")</f>
        <v>Less than 5</v>
      </c>
      <c r="W4848">
        <v>3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 cm="1">
        <f t="array" ref="J4849">_xlfn.IFS(Aggregate[[#This Row],[Age]]&lt;30,"Under 30",Aggregate[[#This Row],[Age]]&gt;65,"Senior", TRUE, "Other")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 cm="1">
        <f t="array" ref="V4849">_xlfn.IFS(Aggregate[[#This Row],[Avg Monthly GB Download]]&lt;5,"Less than 5",Aggregate[[#This Row],[Avg Monthly GB Download]]&gt;=10,"10 gb or more", TRUE,"Between 5 and 10 GB")</f>
        <v>10 gb or more</v>
      </c>
      <c r="W4849">
        <v>13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 cm="1">
        <f t="array" ref="J4850">_xlfn.IFS(Aggregate[[#This Row],[Age]]&lt;30,"Under 30",Aggregate[[#This Row],[Age]]&gt;65,"Senior", TRUE, "Other")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 cm="1">
        <f t="array" ref="V4850">_xlfn.IFS(Aggregate[[#This Row],[Avg Monthly GB Download]]&lt;5,"Less than 5",Aggregate[[#This Row],[Avg Monthly GB Download]]&gt;=10,"10 gb or more", TRUE,"Between 5 and 10 GB")</f>
        <v>Less than 5</v>
      </c>
      <c r="W4850">
        <v>4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 cm="1">
        <f t="array" ref="J4851">_xlfn.IFS(Aggregate[[#This Row],[Age]]&lt;30,"Under 30",Aggregate[[#This Row],[Age]]&gt;65,"Senior", TRUE, "Other")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 cm="1">
        <f t="array" ref="V4851">_xlfn.IFS(Aggregate[[#This Row],[Avg Monthly GB Download]]&lt;5,"Less than 5",Aggregate[[#This Row],[Avg Monthly GB Download]]&gt;=10,"10 gb or more", TRUE,"Between 5 and 10 GB")</f>
        <v>10 gb or more</v>
      </c>
      <c r="W4851">
        <v>20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 cm="1">
        <f t="array" ref="J4852">_xlfn.IFS(Aggregate[[#This Row],[Age]]&lt;30,"Under 30",Aggregate[[#This Row],[Age]]&gt;65,"Senior", TRUE, "Other")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 cm="1">
        <f t="array" ref="V4852">_xlfn.IFS(Aggregate[[#This Row],[Avg Monthly GB Download]]&lt;5,"Less than 5",Aggregate[[#This Row],[Avg Monthly GB Download]]&gt;=10,"10 gb or more", TRUE,"Between 5 and 10 GB")</f>
        <v>Less than 5</v>
      </c>
      <c r="W4852">
        <v>3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 cm="1">
        <f t="array" ref="J4853">_xlfn.IFS(Aggregate[[#This Row],[Age]]&lt;30,"Under 30",Aggregate[[#This Row],[Age]]&gt;65,"Senior", TRUE, "Other")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 cm="1">
        <f t="array" ref="V4853">_xlfn.IFS(Aggregate[[#This Row],[Avg Monthly GB Download]]&lt;5,"Less than 5",Aggregate[[#This Row],[Avg Monthly GB Download]]&gt;=10,"10 gb or more", TRUE,"Between 5 and 10 GB")</f>
        <v>Less than 5</v>
      </c>
      <c r="W4853">
        <v>4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 cm="1">
        <f t="array" ref="J4854">_xlfn.IFS(Aggregate[[#This Row],[Age]]&lt;30,"Under 30",Aggregate[[#This Row],[Age]]&gt;65,"Senior", TRUE, "Other")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 cm="1">
        <f t="array" ref="V4854">_xlfn.IFS(Aggregate[[#This Row],[Avg Monthly GB Download]]&lt;5,"Less than 5",Aggregate[[#This Row],[Avg Monthly GB Download]]&gt;=10,"10 gb or more", TRUE,"Between 5 and 10 GB")</f>
        <v>10 gb or more</v>
      </c>
      <c r="W4854">
        <v>14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 cm="1">
        <f t="array" ref="J4855">_xlfn.IFS(Aggregate[[#This Row],[Age]]&lt;30,"Under 30",Aggregate[[#This Row],[Age]]&gt;65,"Senior", TRUE, "Other")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 cm="1">
        <f t="array" ref="V4855">_xlfn.IFS(Aggregate[[#This Row],[Avg Monthly GB Download]]&lt;5,"Less than 5",Aggregate[[#This Row],[Avg Monthly GB Download]]&gt;=10,"10 gb or more", TRUE,"Between 5 and 10 GB")</f>
        <v>Less than 5</v>
      </c>
      <c r="W4855">
        <v>2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 cm="1">
        <f t="array" ref="J4856">_xlfn.IFS(Aggregate[[#This Row],[Age]]&lt;30,"Under 30",Aggregate[[#This Row],[Age]]&gt;65,"Senior", TRUE, "Other")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 cm="1">
        <f t="array" ref="V4856">_xlfn.IFS(Aggregate[[#This Row],[Avg Monthly GB Download]]&lt;5,"Less than 5",Aggregate[[#This Row],[Avg Monthly GB Download]]&gt;=10,"10 gb or more", TRUE,"Between 5 and 10 GB")</f>
        <v>Between 5 and 10 GB</v>
      </c>
      <c r="W4856">
        <v>5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 cm="1">
        <f t="array" ref="J4857">_xlfn.IFS(Aggregate[[#This Row],[Age]]&lt;30,"Under 30",Aggregate[[#This Row],[Age]]&gt;65,"Senior", TRUE, "Other")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 cm="1">
        <f t="array" ref="V4857">_xlfn.IFS(Aggregate[[#This Row],[Avg Monthly GB Download]]&lt;5,"Less than 5",Aggregate[[#This Row],[Avg Monthly GB Download]]&gt;=10,"10 gb or more", TRUE,"Between 5 and 10 GB")</f>
        <v>10 gb or more</v>
      </c>
      <c r="W4857">
        <v>13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 cm="1">
        <f t="array" ref="J4858">_xlfn.IFS(Aggregate[[#This Row],[Age]]&lt;30,"Under 30",Aggregate[[#This Row],[Age]]&gt;65,"Senior", TRUE, "Other")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 cm="1">
        <f t="array" ref="V4858">_xlfn.IFS(Aggregate[[#This Row],[Avg Monthly GB Download]]&lt;5,"Less than 5",Aggregate[[#This Row],[Avg Monthly GB Download]]&gt;=10,"10 gb or more", TRUE,"Between 5 and 10 GB")</f>
        <v>10 gb or more</v>
      </c>
      <c r="W4858">
        <v>16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 cm="1">
        <f t="array" ref="J4859">_xlfn.IFS(Aggregate[[#This Row],[Age]]&lt;30,"Under 30",Aggregate[[#This Row],[Age]]&gt;65,"Senior", TRUE, "Other")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 cm="1">
        <f t="array" ref="V4859">_xlfn.IFS(Aggregate[[#This Row],[Avg Monthly GB Download]]&lt;5,"Less than 5",Aggregate[[#This Row],[Avg Monthly GB Download]]&gt;=10,"10 gb or more", TRUE,"Between 5 and 10 GB")</f>
        <v>Less than 5</v>
      </c>
      <c r="W4859">
        <v>3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 cm="1">
        <f t="array" ref="J4860">_xlfn.IFS(Aggregate[[#This Row],[Age]]&lt;30,"Under 30",Aggregate[[#This Row],[Age]]&gt;65,"Senior", TRUE, "Other")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 cm="1">
        <f t="array" ref="V4860">_xlfn.IFS(Aggregate[[#This Row],[Avg Monthly GB Download]]&lt;5,"Less than 5",Aggregate[[#This Row],[Avg Monthly GB Download]]&gt;=10,"10 gb or more", TRUE,"Between 5 and 10 GB")</f>
        <v>10 gb or more</v>
      </c>
      <c r="W4860">
        <v>15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 cm="1">
        <f t="array" ref="J4861">_xlfn.IFS(Aggregate[[#This Row],[Age]]&lt;30,"Under 30",Aggregate[[#This Row],[Age]]&gt;65,"Senior", TRUE, "Other")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 cm="1">
        <f t="array" ref="V4861">_xlfn.IFS(Aggregate[[#This Row],[Avg Monthly GB Download]]&lt;5,"Less than 5",Aggregate[[#This Row],[Avg Monthly GB Download]]&gt;=10,"10 gb or more", TRUE,"Between 5 and 10 GB")</f>
        <v>Between 5 and 10 GB</v>
      </c>
      <c r="W4861">
        <v>8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 cm="1">
        <f t="array" ref="J4862">_xlfn.IFS(Aggregate[[#This Row],[Age]]&lt;30,"Under 30",Aggregate[[#This Row],[Age]]&gt;65,"Senior", TRUE, "Other")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 cm="1">
        <f t="array" ref="V4862">_xlfn.IFS(Aggregate[[#This Row],[Avg Monthly GB Download]]&lt;5,"Less than 5",Aggregate[[#This Row],[Avg Monthly GB Download]]&gt;=10,"10 gb or more", TRUE,"Between 5 and 10 GB")</f>
        <v>Between 5 and 10 GB</v>
      </c>
      <c r="W4862">
        <v>9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 cm="1">
        <f t="array" ref="J4863">_xlfn.IFS(Aggregate[[#This Row],[Age]]&lt;30,"Under 30",Aggregate[[#This Row],[Age]]&gt;65,"Senior", TRUE, "Other")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 cm="1">
        <f t="array" ref="V4863">_xlfn.IFS(Aggregate[[#This Row],[Avg Monthly GB Download]]&lt;5,"Less than 5",Aggregate[[#This Row],[Avg Monthly GB Download]]&gt;=10,"10 gb or more", TRUE,"Between 5 and 10 GB")</f>
        <v>Less than 5</v>
      </c>
      <c r="W4863">
        <v>1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 cm="1">
        <f t="array" ref="J4864">_xlfn.IFS(Aggregate[[#This Row],[Age]]&lt;30,"Under 30",Aggregate[[#This Row],[Age]]&gt;65,"Senior", TRUE, "Other")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 cm="1">
        <f t="array" ref="V4864">_xlfn.IFS(Aggregate[[#This Row],[Avg Monthly GB Download]]&lt;5,"Less than 5",Aggregate[[#This Row],[Avg Monthly GB Download]]&gt;=10,"10 gb or more", TRUE,"Between 5 and 10 GB")</f>
        <v>Less than 5</v>
      </c>
      <c r="W4864">
        <v>2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 cm="1">
        <f t="array" ref="J4865">_xlfn.IFS(Aggregate[[#This Row],[Age]]&lt;30,"Under 30",Aggregate[[#This Row],[Age]]&gt;65,"Senior", TRUE, "Other")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 cm="1">
        <f t="array" ref="V4865">_xlfn.IFS(Aggregate[[#This Row],[Avg Monthly GB Download]]&lt;5,"Less than 5",Aggregate[[#This Row],[Avg Monthly GB Download]]&gt;=10,"10 gb or more", TRUE,"Between 5 and 10 GB")</f>
        <v>10 gb or more</v>
      </c>
      <c r="W4865">
        <v>10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 cm="1">
        <f t="array" ref="J4866">_xlfn.IFS(Aggregate[[#This Row],[Age]]&lt;30,"Under 30",Aggregate[[#This Row],[Age]]&gt;65,"Senior", TRUE, "Other")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 cm="1">
        <f t="array" ref="V4866">_xlfn.IFS(Aggregate[[#This Row],[Avg Monthly GB Download]]&lt;5,"Less than 5",Aggregate[[#This Row],[Avg Monthly GB Download]]&gt;=10,"10 gb or more", TRUE,"Between 5 and 10 GB")</f>
        <v>Between 5 and 10 GB</v>
      </c>
      <c r="W4866">
        <v>5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 cm="1">
        <f t="array" ref="J4867">_xlfn.IFS(Aggregate[[#This Row],[Age]]&lt;30,"Under 30",Aggregate[[#This Row],[Age]]&gt;65,"Senior", TRUE, "Other")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 cm="1">
        <f t="array" ref="V4867">_xlfn.IFS(Aggregate[[#This Row],[Avg Monthly GB Download]]&lt;5,"Less than 5",Aggregate[[#This Row],[Avg Monthly GB Download]]&gt;=10,"10 gb or more", TRUE,"Between 5 and 10 GB")</f>
        <v>10 gb or more</v>
      </c>
      <c r="W4867">
        <v>30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 cm="1">
        <f t="array" ref="J4868">_xlfn.IFS(Aggregate[[#This Row],[Age]]&lt;30,"Under 30",Aggregate[[#This Row],[Age]]&gt;65,"Senior", TRUE, "Other")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 cm="1">
        <f t="array" ref="V4868">_xlfn.IFS(Aggregate[[#This Row],[Avg Monthly GB Download]]&lt;5,"Less than 5",Aggregate[[#This Row],[Avg Monthly GB Download]]&gt;=10,"10 gb or more", TRUE,"Between 5 and 10 GB")</f>
        <v>10 gb or more</v>
      </c>
      <c r="W4868">
        <v>26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 cm="1">
        <f t="array" ref="J4869">_xlfn.IFS(Aggregate[[#This Row],[Age]]&lt;30,"Under 30",Aggregate[[#This Row],[Age]]&gt;65,"Senior", TRUE, "Other")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 cm="1">
        <f t="array" ref="V4869">_xlfn.IFS(Aggregate[[#This Row],[Avg Monthly GB Download]]&lt;5,"Less than 5",Aggregate[[#This Row],[Avg Monthly GB Download]]&gt;=10,"10 gb or more", TRUE,"Between 5 and 10 GB")</f>
        <v>Less than 5</v>
      </c>
      <c r="W4869">
        <v>3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 cm="1">
        <f t="array" ref="J4870">_xlfn.IFS(Aggregate[[#This Row],[Age]]&lt;30,"Under 30",Aggregate[[#This Row],[Age]]&gt;65,"Senior", TRUE, "Other")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 cm="1">
        <f t="array" ref="V4870">_xlfn.IFS(Aggregate[[#This Row],[Avg Monthly GB Download]]&lt;5,"Less than 5",Aggregate[[#This Row],[Avg Monthly GB Download]]&gt;=10,"10 gb or more", TRUE,"Between 5 and 10 GB")</f>
        <v>Between 5 and 10 GB</v>
      </c>
      <c r="W4870">
        <v>5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 cm="1">
        <f t="array" ref="J4871">_xlfn.IFS(Aggregate[[#This Row],[Age]]&lt;30,"Under 30",Aggregate[[#This Row],[Age]]&gt;65,"Senior", TRUE, "Other")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 cm="1">
        <f t="array" ref="V4871">_xlfn.IFS(Aggregate[[#This Row],[Avg Monthly GB Download]]&lt;5,"Less than 5",Aggregate[[#This Row],[Avg Monthly GB Download]]&gt;=10,"10 gb or more", TRUE,"Between 5 and 10 GB")</f>
        <v>Less than 5</v>
      </c>
      <c r="W4871">
        <v>4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 cm="1">
        <f t="array" ref="J4872">_xlfn.IFS(Aggregate[[#This Row],[Age]]&lt;30,"Under 30",Aggregate[[#This Row],[Age]]&gt;65,"Senior", TRUE, "Other")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 cm="1">
        <f t="array" ref="V4872">_xlfn.IFS(Aggregate[[#This Row],[Avg Monthly GB Download]]&lt;5,"Less than 5",Aggregate[[#This Row],[Avg Monthly GB Download]]&gt;=10,"10 gb or more", TRUE,"Between 5 and 10 GB")</f>
        <v>Between 5 and 10 GB</v>
      </c>
      <c r="W4872">
        <v>9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 cm="1">
        <f t="array" ref="J4873">_xlfn.IFS(Aggregate[[#This Row],[Age]]&lt;30,"Under 30",Aggregate[[#This Row],[Age]]&gt;65,"Senior", TRUE, "Other")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 cm="1">
        <f t="array" ref="V4873">_xlfn.IFS(Aggregate[[#This Row],[Avg Monthly GB Download]]&lt;5,"Less than 5",Aggregate[[#This Row],[Avg Monthly GB Download]]&gt;=10,"10 gb or more", TRUE,"Between 5 and 10 GB")</f>
        <v>10 gb or more</v>
      </c>
      <c r="W4873">
        <v>30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 cm="1">
        <f t="array" ref="J4874">_xlfn.IFS(Aggregate[[#This Row],[Age]]&lt;30,"Under 30",Aggregate[[#This Row],[Age]]&gt;65,"Senior", TRUE, "Other")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 cm="1">
        <f t="array" ref="V4874">_xlfn.IFS(Aggregate[[#This Row],[Avg Monthly GB Download]]&lt;5,"Less than 5",Aggregate[[#This Row],[Avg Monthly GB Download]]&gt;=10,"10 gb or more", TRUE,"Between 5 and 10 GB")</f>
        <v>Less than 5</v>
      </c>
      <c r="W4874">
        <v>2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 cm="1">
        <f t="array" ref="J4875">_xlfn.IFS(Aggregate[[#This Row],[Age]]&lt;30,"Under 30",Aggregate[[#This Row],[Age]]&gt;65,"Senior", TRUE, "Other")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 cm="1">
        <f t="array" ref="V4875">_xlfn.IFS(Aggregate[[#This Row],[Avg Monthly GB Download]]&lt;5,"Less than 5",Aggregate[[#This Row],[Avg Monthly GB Download]]&gt;=10,"10 gb or more", TRUE,"Between 5 and 10 GB")</f>
        <v>10 gb or more</v>
      </c>
      <c r="W4875">
        <v>15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 cm="1">
        <f t="array" ref="J4876">_xlfn.IFS(Aggregate[[#This Row],[Age]]&lt;30,"Under 30",Aggregate[[#This Row],[Age]]&gt;65,"Senior", TRUE, "Other")</f>
        <v>Other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 cm="1">
        <f t="array" ref="V4876">_xlfn.IFS(Aggregate[[#This Row],[Avg Monthly GB Download]]&lt;5,"Less than 5",Aggregate[[#This Row],[Avg Monthly GB Download]]&gt;=10,"10 gb or more", TRUE,"Between 5 and 10 GB")</f>
        <v>10 gb or more</v>
      </c>
      <c r="W4876">
        <v>10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 cm="1">
        <f t="array" ref="J4877">_xlfn.IFS(Aggregate[[#This Row],[Age]]&lt;30,"Under 30",Aggregate[[#This Row],[Age]]&gt;65,"Senior", TRUE, "Other")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 cm="1">
        <f t="array" ref="V4877">_xlfn.IFS(Aggregate[[#This Row],[Avg Monthly GB Download]]&lt;5,"Less than 5",Aggregate[[#This Row],[Avg Monthly GB Download]]&gt;=10,"10 gb or more", TRUE,"Between 5 and 10 GB")</f>
        <v>Between 5 and 10 GB</v>
      </c>
      <c r="W4877">
        <v>5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 cm="1">
        <f t="array" ref="J4878">_xlfn.IFS(Aggregate[[#This Row],[Age]]&lt;30,"Under 30",Aggregate[[#This Row],[Age]]&gt;65,"Senior", TRUE, "Other")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 cm="1">
        <f t="array" ref="V4878">_xlfn.IFS(Aggregate[[#This Row],[Avg Monthly GB Download]]&lt;5,"Less than 5",Aggregate[[#This Row],[Avg Monthly GB Download]]&gt;=10,"10 gb or more", TRUE,"Between 5 and 10 GB")</f>
        <v>Between 5 and 10 GB</v>
      </c>
      <c r="W4878">
        <v>6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 cm="1">
        <f t="array" ref="J4879">_xlfn.IFS(Aggregate[[#This Row],[Age]]&lt;30,"Under 30",Aggregate[[#This Row],[Age]]&gt;65,"Senior", TRUE, "Other")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 cm="1">
        <f t="array" ref="V4879">_xlfn.IFS(Aggregate[[#This Row],[Avg Monthly GB Download]]&lt;5,"Less than 5",Aggregate[[#This Row],[Avg Monthly GB Download]]&gt;=10,"10 gb or more", TRUE,"Between 5 and 10 GB")</f>
        <v>10 gb or more</v>
      </c>
      <c r="W4879">
        <v>15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 cm="1">
        <f t="array" ref="J4880">_xlfn.IFS(Aggregate[[#This Row],[Age]]&lt;30,"Under 30",Aggregate[[#This Row],[Age]]&gt;65,"Senior", TRUE, "Other")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 cm="1">
        <f t="array" ref="V4880">_xlfn.IFS(Aggregate[[#This Row],[Avg Monthly GB Download]]&lt;5,"Less than 5",Aggregate[[#This Row],[Avg Monthly GB Download]]&gt;=10,"10 gb or more", TRUE,"Between 5 and 10 GB")</f>
        <v>Between 5 and 10 GB</v>
      </c>
      <c r="W4880">
        <v>8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 cm="1">
        <f t="array" ref="J4881">_xlfn.IFS(Aggregate[[#This Row],[Age]]&lt;30,"Under 30",Aggregate[[#This Row],[Age]]&gt;65,"Senior", TRUE, "Other")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 cm="1">
        <f t="array" ref="V4881">_xlfn.IFS(Aggregate[[#This Row],[Avg Monthly GB Download]]&lt;5,"Less than 5",Aggregate[[#This Row],[Avg Monthly GB Download]]&gt;=10,"10 gb or more", TRUE,"Between 5 and 10 GB")</f>
        <v>Between 5 and 10 GB</v>
      </c>
      <c r="W4881">
        <v>7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 cm="1">
        <f t="array" ref="J4882">_xlfn.IFS(Aggregate[[#This Row],[Age]]&lt;30,"Under 30",Aggregate[[#This Row],[Age]]&gt;65,"Senior", TRUE, "Other")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 cm="1">
        <f t="array" ref="V4882">_xlfn.IFS(Aggregate[[#This Row],[Avg Monthly GB Download]]&lt;5,"Less than 5",Aggregate[[#This Row],[Avg Monthly GB Download]]&gt;=10,"10 gb or more", TRUE,"Between 5 and 10 GB")</f>
        <v>Between 5 and 10 GB</v>
      </c>
      <c r="W4882">
        <v>5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 cm="1">
        <f t="array" ref="J4883">_xlfn.IFS(Aggregate[[#This Row],[Age]]&lt;30,"Under 30",Aggregate[[#This Row],[Age]]&gt;65,"Senior", TRUE, "Other")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 cm="1">
        <f t="array" ref="V4883">_xlfn.IFS(Aggregate[[#This Row],[Avg Monthly GB Download]]&lt;5,"Less than 5",Aggregate[[#This Row],[Avg Monthly GB Download]]&gt;=10,"10 gb or more", TRUE,"Between 5 and 10 GB")</f>
        <v>Between 5 and 10 GB</v>
      </c>
      <c r="W4883">
        <v>7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 cm="1">
        <f t="array" ref="J4884">_xlfn.IFS(Aggregate[[#This Row],[Age]]&lt;30,"Under 30",Aggregate[[#This Row],[Age]]&gt;65,"Senior", TRUE, "Other")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 cm="1">
        <f t="array" ref="V4884">_xlfn.IFS(Aggregate[[#This Row],[Avg Monthly GB Download]]&lt;5,"Less than 5",Aggregate[[#This Row],[Avg Monthly GB Download]]&gt;=10,"10 gb or more", TRUE,"Between 5 and 10 GB")</f>
        <v>10 gb or more</v>
      </c>
      <c r="W4884">
        <v>13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 cm="1">
        <f t="array" ref="J4885">_xlfn.IFS(Aggregate[[#This Row],[Age]]&lt;30,"Under 30",Aggregate[[#This Row],[Age]]&gt;65,"Senior", TRUE, "Other")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 cm="1">
        <f t="array" ref="V4885">_xlfn.IFS(Aggregate[[#This Row],[Avg Monthly GB Download]]&lt;5,"Less than 5",Aggregate[[#This Row],[Avg Monthly GB Download]]&gt;=10,"10 gb or more", TRUE,"Between 5 and 10 GB")</f>
        <v>10 gb or more</v>
      </c>
      <c r="W4885">
        <v>11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 cm="1">
        <f t="array" ref="J4886">_xlfn.IFS(Aggregate[[#This Row],[Age]]&lt;30,"Under 30",Aggregate[[#This Row],[Age]]&gt;65,"Senior", TRUE, "Other")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 cm="1">
        <f t="array" ref="V4886">_xlfn.IFS(Aggregate[[#This Row],[Avg Monthly GB Download]]&lt;5,"Less than 5",Aggregate[[#This Row],[Avg Monthly GB Download]]&gt;=10,"10 gb or more", TRUE,"Between 5 and 10 GB")</f>
        <v>Less than 5</v>
      </c>
      <c r="W4886">
        <v>3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 cm="1">
        <f t="array" ref="J4887">_xlfn.IFS(Aggregate[[#This Row],[Age]]&lt;30,"Under 30",Aggregate[[#This Row],[Age]]&gt;65,"Senior", TRUE, "Other")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 cm="1">
        <f t="array" ref="V4887">_xlfn.IFS(Aggregate[[#This Row],[Avg Monthly GB Download]]&lt;5,"Less than 5",Aggregate[[#This Row],[Avg Monthly GB Download]]&gt;=10,"10 gb or more", TRUE,"Between 5 and 10 GB")</f>
        <v>Less than 5</v>
      </c>
      <c r="W4887">
        <v>2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 cm="1">
        <f t="array" ref="J4888">_xlfn.IFS(Aggregate[[#This Row],[Age]]&lt;30,"Under 30",Aggregate[[#This Row],[Age]]&gt;65,"Senior", TRUE, "Other")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 cm="1">
        <f t="array" ref="V4888">_xlfn.IFS(Aggregate[[#This Row],[Avg Monthly GB Download]]&lt;5,"Less than 5",Aggregate[[#This Row],[Avg Monthly GB Download]]&gt;=10,"10 gb or more", TRUE,"Between 5 and 10 GB")</f>
        <v>Less than 5</v>
      </c>
      <c r="W4888">
        <v>4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 cm="1">
        <f t="array" ref="J4889">_xlfn.IFS(Aggregate[[#This Row],[Age]]&lt;30,"Under 30",Aggregate[[#This Row],[Age]]&gt;65,"Senior", TRUE, "Other")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 cm="1">
        <f t="array" ref="V4889">_xlfn.IFS(Aggregate[[#This Row],[Avg Monthly GB Download]]&lt;5,"Less than 5",Aggregate[[#This Row],[Avg Monthly GB Download]]&gt;=10,"10 gb or more", TRUE,"Between 5 and 10 GB")</f>
        <v>Between 5 and 10 GB</v>
      </c>
      <c r="W4889">
        <v>7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 cm="1">
        <f t="array" ref="J4890">_xlfn.IFS(Aggregate[[#This Row],[Age]]&lt;30,"Under 30",Aggregate[[#This Row],[Age]]&gt;65,"Senior", TRUE, "Other")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 cm="1">
        <f t="array" ref="V4890">_xlfn.IFS(Aggregate[[#This Row],[Avg Monthly GB Download]]&lt;5,"Less than 5",Aggregate[[#This Row],[Avg Monthly GB Download]]&gt;=10,"10 gb or more", TRUE,"Between 5 and 10 GB")</f>
        <v>10 gb or more</v>
      </c>
      <c r="W4890">
        <v>30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 cm="1">
        <f t="array" ref="J4891">_xlfn.IFS(Aggregate[[#This Row],[Age]]&lt;30,"Under 30",Aggregate[[#This Row],[Age]]&gt;65,"Senior", TRUE, "Other")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 cm="1">
        <f t="array" ref="V4891">_xlfn.IFS(Aggregate[[#This Row],[Avg Monthly GB Download]]&lt;5,"Less than 5",Aggregate[[#This Row],[Avg Monthly GB Download]]&gt;=10,"10 gb or more", TRUE,"Between 5 and 10 GB")</f>
        <v>Between 5 and 10 GB</v>
      </c>
      <c r="W4891">
        <v>7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 cm="1">
        <f t="array" ref="J4892">_xlfn.IFS(Aggregate[[#This Row],[Age]]&lt;30,"Under 30",Aggregate[[#This Row],[Age]]&gt;65,"Senior", TRUE, "Other")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 cm="1">
        <f t="array" ref="V4892">_xlfn.IFS(Aggregate[[#This Row],[Avg Monthly GB Download]]&lt;5,"Less than 5",Aggregate[[#This Row],[Avg Monthly GB Download]]&gt;=10,"10 gb or more", TRUE,"Between 5 and 10 GB")</f>
        <v>Less than 5</v>
      </c>
      <c r="W4892">
        <v>1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 cm="1">
        <f t="array" ref="J4893">_xlfn.IFS(Aggregate[[#This Row],[Age]]&lt;30,"Under 30",Aggregate[[#This Row],[Age]]&gt;65,"Senior", TRUE, "Other")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 cm="1">
        <f t="array" ref="V4893">_xlfn.IFS(Aggregate[[#This Row],[Avg Monthly GB Download]]&lt;5,"Less than 5",Aggregate[[#This Row],[Avg Monthly GB Download]]&gt;=10,"10 gb or more", TRUE,"Between 5 and 10 GB")</f>
        <v>Less than 5</v>
      </c>
      <c r="W4893">
        <v>4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 cm="1">
        <f t="array" ref="J4894">_xlfn.IFS(Aggregate[[#This Row],[Age]]&lt;30,"Under 30",Aggregate[[#This Row],[Age]]&gt;65,"Senior", TRUE, "Other")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 cm="1">
        <f t="array" ref="V4894">_xlfn.IFS(Aggregate[[#This Row],[Avg Monthly GB Download]]&lt;5,"Less than 5",Aggregate[[#This Row],[Avg Monthly GB Download]]&gt;=10,"10 gb or more", TRUE,"Between 5 and 10 GB")</f>
        <v>Between 5 and 10 GB</v>
      </c>
      <c r="W4894">
        <v>7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 cm="1">
        <f t="array" ref="J4895">_xlfn.IFS(Aggregate[[#This Row],[Age]]&lt;30,"Under 30",Aggregate[[#This Row],[Age]]&gt;65,"Senior", TRUE, "Other")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 cm="1">
        <f t="array" ref="V4895">_xlfn.IFS(Aggregate[[#This Row],[Avg Monthly GB Download]]&lt;5,"Less than 5",Aggregate[[#This Row],[Avg Monthly GB Download]]&gt;=10,"10 gb or more", TRUE,"Between 5 and 10 GB")</f>
        <v>Less than 5</v>
      </c>
      <c r="W4895">
        <v>2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 cm="1">
        <f t="array" ref="J4896">_xlfn.IFS(Aggregate[[#This Row],[Age]]&lt;30,"Under 30",Aggregate[[#This Row],[Age]]&gt;65,"Senior", TRUE, "Other")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 cm="1">
        <f t="array" ref="V4896">_xlfn.IFS(Aggregate[[#This Row],[Avg Monthly GB Download]]&lt;5,"Less than 5",Aggregate[[#This Row],[Avg Monthly GB Download]]&gt;=10,"10 gb or more", TRUE,"Between 5 and 10 GB")</f>
        <v>10 gb or more</v>
      </c>
      <c r="W4896">
        <v>24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 cm="1">
        <f t="array" ref="J4897">_xlfn.IFS(Aggregate[[#This Row],[Age]]&lt;30,"Under 30",Aggregate[[#This Row],[Age]]&gt;65,"Senior", TRUE, "Other")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 cm="1">
        <f t="array" ref="V4897">_xlfn.IFS(Aggregate[[#This Row],[Avg Monthly GB Download]]&lt;5,"Less than 5",Aggregate[[#This Row],[Avg Monthly GB Download]]&gt;=10,"10 gb or more", TRUE,"Between 5 and 10 GB")</f>
        <v>10 gb or more</v>
      </c>
      <c r="W4897">
        <v>10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 cm="1">
        <f t="array" ref="J4898">_xlfn.IFS(Aggregate[[#This Row],[Age]]&lt;30,"Under 30",Aggregate[[#This Row],[Age]]&gt;65,"Senior", TRUE, "Other")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 cm="1">
        <f t="array" ref="V4898">_xlfn.IFS(Aggregate[[#This Row],[Avg Monthly GB Download]]&lt;5,"Less than 5",Aggregate[[#This Row],[Avg Monthly GB Download]]&gt;=10,"10 gb or more", TRUE,"Between 5 and 10 GB")</f>
        <v>10 gb or more</v>
      </c>
      <c r="W4898">
        <v>11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 cm="1">
        <f t="array" ref="J4899">_xlfn.IFS(Aggregate[[#This Row],[Age]]&lt;30,"Under 30",Aggregate[[#This Row],[Age]]&gt;65,"Senior", TRUE, "Other")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 cm="1">
        <f t="array" ref="V4899">_xlfn.IFS(Aggregate[[#This Row],[Avg Monthly GB Download]]&lt;5,"Less than 5",Aggregate[[#This Row],[Avg Monthly GB Download]]&gt;=10,"10 gb or more", TRUE,"Between 5 and 10 GB")</f>
        <v>Between 5 and 10 GB</v>
      </c>
      <c r="W4899">
        <v>6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 cm="1">
        <f t="array" ref="J4900">_xlfn.IFS(Aggregate[[#This Row],[Age]]&lt;30,"Under 30",Aggregate[[#This Row],[Age]]&gt;65,"Senior", TRUE, "Other")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 cm="1">
        <f t="array" ref="V4900">_xlfn.IFS(Aggregate[[#This Row],[Avg Monthly GB Download]]&lt;5,"Less than 5",Aggregate[[#This Row],[Avg Monthly GB Download]]&gt;=10,"10 gb or more", TRUE,"Between 5 and 10 GB")</f>
        <v>10 gb or more</v>
      </c>
      <c r="W4900">
        <v>17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 cm="1">
        <f t="array" ref="J4901">_xlfn.IFS(Aggregate[[#This Row],[Age]]&lt;30,"Under 30",Aggregate[[#This Row],[Age]]&gt;65,"Senior", TRUE, "Other")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 cm="1">
        <f t="array" ref="V4901">_xlfn.IFS(Aggregate[[#This Row],[Avg Monthly GB Download]]&lt;5,"Less than 5",Aggregate[[#This Row],[Avg Monthly GB Download]]&gt;=10,"10 gb or more", TRUE,"Between 5 and 10 GB")</f>
        <v>Less than 5</v>
      </c>
      <c r="W4901">
        <v>4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 cm="1">
        <f t="array" ref="J4902">_xlfn.IFS(Aggregate[[#This Row],[Age]]&lt;30,"Under 30",Aggregate[[#This Row],[Age]]&gt;65,"Senior", TRUE, "Other")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 cm="1">
        <f t="array" ref="V4902">_xlfn.IFS(Aggregate[[#This Row],[Avg Monthly GB Download]]&lt;5,"Less than 5",Aggregate[[#This Row],[Avg Monthly GB Download]]&gt;=10,"10 gb or more", TRUE,"Between 5 and 10 GB")</f>
        <v>Between 5 and 10 GB</v>
      </c>
      <c r="W4902">
        <v>5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 cm="1">
        <f t="array" ref="J4903">_xlfn.IFS(Aggregate[[#This Row],[Age]]&lt;30,"Under 30",Aggregate[[#This Row],[Age]]&gt;65,"Senior", TRUE, "Other")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 cm="1">
        <f t="array" ref="V4903">_xlfn.IFS(Aggregate[[#This Row],[Avg Monthly GB Download]]&lt;5,"Less than 5",Aggregate[[#This Row],[Avg Monthly GB Download]]&gt;=10,"10 gb or more", TRUE,"Between 5 and 10 GB")</f>
        <v>10 gb or more</v>
      </c>
      <c r="W4903">
        <v>20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 cm="1">
        <f t="array" ref="J4904">_xlfn.IFS(Aggregate[[#This Row],[Age]]&lt;30,"Under 30",Aggregate[[#This Row],[Age]]&gt;65,"Senior", TRUE, "Other")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 cm="1">
        <f t="array" ref="V4904">_xlfn.IFS(Aggregate[[#This Row],[Avg Monthly GB Download]]&lt;5,"Less than 5",Aggregate[[#This Row],[Avg Monthly GB Download]]&gt;=10,"10 gb or more", TRUE,"Between 5 and 10 GB")</f>
        <v>Less than 5</v>
      </c>
      <c r="W4904">
        <v>4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 cm="1">
        <f t="array" ref="J4905">_xlfn.IFS(Aggregate[[#This Row],[Age]]&lt;30,"Under 30",Aggregate[[#This Row],[Age]]&gt;65,"Senior", TRUE, "Other")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 cm="1">
        <f t="array" ref="V4905">_xlfn.IFS(Aggregate[[#This Row],[Avg Monthly GB Download]]&lt;5,"Less than 5",Aggregate[[#This Row],[Avg Monthly GB Download]]&gt;=10,"10 gb or more", TRUE,"Between 5 and 10 GB")</f>
        <v>10 gb or more</v>
      </c>
      <c r="W4905">
        <v>11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 cm="1">
        <f t="array" ref="J4906">_xlfn.IFS(Aggregate[[#This Row],[Age]]&lt;30,"Under 30",Aggregate[[#This Row],[Age]]&gt;65,"Senior", TRUE, "Other")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 cm="1">
        <f t="array" ref="V4906">_xlfn.IFS(Aggregate[[#This Row],[Avg Monthly GB Download]]&lt;5,"Less than 5",Aggregate[[#This Row],[Avg Monthly GB Download]]&gt;=10,"10 gb or more", TRUE,"Between 5 and 10 GB")</f>
        <v>Less than 5</v>
      </c>
      <c r="W4906">
        <v>3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 cm="1">
        <f t="array" ref="J4907">_xlfn.IFS(Aggregate[[#This Row],[Age]]&lt;30,"Under 30",Aggregate[[#This Row],[Age]]&gt;65,"Senior", TRUE, "Other")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 cm="1">
        <f t="array" ref="V4907">_xlfn.IFS(Aggregate[[#This Row],[Avg Monthly GB Download]]&lt;5,"Less than 5",Aggregate[[#This Row],[Avg Monthly GB Download]]&gt;=10,"10 gb or more", TRUE,"Between 5 and 10 GB")</f>
        <v>Less than 5</v>
      </c>
      <c r="W4907">
        <v>3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 cm="1">
        <f t="array" ref="J4908">_xlfn.IFS(Aggregate[[#This Row],[Age]]&lt;30,"Under 30",Aggregate[[#This Row],[Age]]&gt;65,"Senior", TRUE, "Other")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 cm="1">
        <f t="array" ref="V4908">_xlfn.IFS(Aggregate[[#This Row],[Avg Monthly GB Download]]&lt;5,"Less than 5",Aggregate[[#This Row],[Avg Monthly GB Download]]&gt;=10,"10 gb or more", TRUE,"Between 5 and 10 GB")</f>
        <v>Between 5 and 10 GB</v>
      </c>
      <c r="W4908">
        <v>6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 cm="1">
        <f t="array" ref="J4909">_xlfn.IFS(Aggregate[[#This Row],[Age]]&lt;30,"Under 30",Aggregate[[#This Row],[Age]]&gt;65,"Senior", TRUE, "Other")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 cm="1">
        <f t="array" ref="V4909">_xlfn.IFS(Aggregate[[#This Row],[Avg Monthly GB Download]]&lt;5,"Less than 5",Aggregate[[#This Row],[Avg Monthly GB Download]]&gt;=10,"10 gb or more", TRUE,"Between 5 and 10 GB")</f>
        <v>Less than 5</v>
      </c>
      <c r="W4909">
        <v>4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 cm="1">
        <f t="array" ref="J4910">_xlfn.IFS(Aggregate[[#This Row],[Age]]&lt;30,"Under 30",Aggregate[[#This Row],[Age]]&gt;65,"Senior", TRUE, "Other")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 cm="1">
        <f t="array" ref="V4910">_xlfn.IFS(Aggregate[[#This Row],[Avg Monthly GB Download]]&lt;5,"Less than 5",Aggregate[[#This Row],[Avg Monthly GB Download]]&gt;=10,"10 gb or more", TRUE,"Between 5 and 10 GB")</f>
        <v>Less than 5</v>
      </c>
      <c r="W4910">
        <v>3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 cm="1">
        <f t="array" ref="J4911">_xlfn.IFS(Aggregate[[#This Row],[Age]]&lt;30,"Under 30",Aggregate[[#This Row],[Age]]&gt;65,"Senior", TRUE, "Other")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 cm="1">
        <f t="array" ref="V4911">_xlfn.IFS(Aggregate[[#This Row],[Avg Monthly GB Download]]&lt;5,"Less than 5",Aggregate[[#This Row],[Avg Monthly GB Download]]&gt;=10,"10 gb or more", TRUE,"Between 5 and 10 GB")</f>
        <v>Between 5 and 10 GB</v>
      </c>
      <c r="W4911">
        <v>5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 cm="1">
        <f t="array" ref="J4912">_xlfn.IFS(Aggregate[[#This Row],[Age]]&lt;30,"Under 30",Aggregate[[#This Row],[Age]]&gt;65,"Senior", TRUE, "Other")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 cm="1">
        <f t="array" ref="V4912">_xlfn.IFS(Aggregate[[#This Row],[Avg Monthly GB Download]]&lt;5,"Less than 5",Aggregate[[#This Row],[Avg Monthly GB Download]]&gt;=10,"10 gb or more", TRUE,"Between 5 and 10 GB")</f>
        <v>10 gb or more</v>
      </c>
      <c r="W4912">
        <v>18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 cm="1">
        <f t="array" ref="J4913">_xlfn.IFS(Aggregate[[#This Row],[Age]]&lt;30,"Under 30",Aggregate[[#This Row],[Age]]&gt;65,"Senior", TRUE, "Other")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 cm="1">
        <f t="array" ref="V4913">_xlfn.IFS(Aggregate[[#This Row],[Avg Monthly GB Download]]&lt;5,"Less than 5",Aggregate[[#This Row],[Avg Monthly GB Download]]&gt;=10,"10 gb or more", TRUE,"Between 5 and 10 GB")</f>
        <v>10 gb or more</v>
      </c>
      <c r="W4913">
        <v>27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 cm="1">
        <f t="array" ref="J4914">_xlfn.IFS(Aggregate[[#This Row],[Age]]&lt;30,"Under 30",Aggregate[[#This Row],[Age]]&gt;65,"Senior", TRUE, "Other")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 cm="1">
        <f t="array" ref="V4914">_xlfn.IFS(Aggregate[[#This Row],[Avg Monthly GB Download]]&lt;5,"Less than 5",Aggregate[[#This Row],[Avg Monthly GB Download]]&gt;=10,"10 gb or more", TRUE,"Between 5 and 10 GB")</f>
        <v>Less than 5</v>
      </c>
      <c r="W4914">
        <v>2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 cm="1">
        <f t="array" ref="J4915">_xlfn.IFS(Aggregate[[#This Row],[Age]]&lt;30,"Under 30",Aggregate[[#This Row],[Age]]&gt;65,"Senior", TRUE, "Other")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 cm="1">
        <f t="array" ref="V4915">_xlfn.IFS(Aggregate[[#This Row],[Avg Monthly GB Download]]&lt;5,"Less than 5",Aggregate[[#This Row],[Avg Monthly GB Download]]&gt;=10,"10 gb or more", TRUE,"Between 5 and 10 GB")</f>
        <v>10 gb or more</v>
      </c>
      <c r="W4915">
        <v>17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 cm="1">
        <f t="array" ref="J4916">_xlfn.IFS(Aggregate[[#This Row],[Age]]&lt;30,"Under 30",Aggregate[[#This Row],[Age]]&gt;65,"Senior", TRUE, "Other")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 cm="1">
        <f t="array" ref="V4916">_xlfn.IFS(Aggregate[[#This Row],[Avg Monthly GB Download]]&lt;5,"Less than 5",Aggregate[[#This Row],[Avg Monthly GB Download]]&gt;=10,"10 gb or more", TRUE,"Between 5 and 10 GB")</f>
        <v>Less than 5</v>
      </c>
      <c r="W4916">
        <v>1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 cm="1">
        <f t="array" ref="J4917">_xlfn.IFS(Aggregate[[#This Row],[Age]]&lt;30,"Under 30",Aggregate[[#This Row],[Age]]&gt;65,"Senior", TRUE, "Other")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 cm="1">
        <f t="array" ref="V4917">_xlfn.IFS(Aggregate[[#This Row],[Avg Monthly GB Download]]&lt;5,"Less than 5",Aggregate[[#This Row],[Avg Monthly GB Download]]&gt;=10,"10 gb or more", TRUE,"Between 5 and 10 GB")</f>
        <v>Less than 5</v>
      </c>
      <c r="W4917">
        <v>3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 cm="1">
        <f t="array" ref="J4918">_xlfn.IFS(Aggregate[[#This Row],[Age]]&lt;30,"Under 30",Aggregate[[#This Row],[Age]]&gt;65,"Senior", TRUE, "Other")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 cm="1">
        <f t="array" ref="V4918">_xlfn.IFS(Aggregate[[#This Row],[Avg Monthly GB Download]]&lt;5,"Less than 5",Aggregate[[#This Row],[Avg Monthly GB Download]]&gt;=10,"10 gb or more", TRUE,"Between 5 and 10 GB")</f>
        <v>Less than 5</v>
      </c>
      <c r="W4918">
        <v>1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 cm="1">
        <f t="array" ref="J4919">_xlfn.IFS(Aggregate[[#This Row],[Age]]&lt;30,"Under 30",Aggregate[[#This Row],[Age]]&gt;65,"Senior", TRUE, "Other")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 cm="1">
        <f t="array" ref="V4919">_xlfn.IFS(Aggregate[[#This Row],[Avg Monthly GB Download]]&lt;5,"Less than 5",Aggregate[[#This Row],[Avg Monthly GB Download]]&gt;=10,"10 gb or more", TRUE,"Between 5 and 10 GB")</f>
        <v>10 gb or more</v>
      </c>
      <c r="W4919">
        <v>10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 cm="1">
        <f t="array" ref="J4920">_xlfn.IFS(Aggregate[[#This Row],[Age]]&lt;30,"Under 30",Aggregate[[#This Row],[Age]]&gt;65,"Senior", TRUE, "Other")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 cm="1">
        <f t="array" ref="V4920">_xlfn.IFS(Aggregate[[#This Row],[Avg Monthly GB Download]]&lt;5,"Less than 5",Aggregate[[#This Row],[Avg Monthly GB Download]]&gt;=10,"10 gb or more", TRUE,"Between 5 and 10 GB")</f>
        <v>Less than 5</v>
      </c>
      <c r="W4920">
        <v>3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 cm="1">
        <f t="array" ref="J4921">_xlfn.IFS(Aggregate[[#This Row],[Age]]&lt;30,"Under 30",Aggregate[[#This Row],[Age]]&gt;65,"Senior", TRUE, "Other")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 cm="1">
        <f t="array" ref="V4921">_xlfn.IFS(Aggregate[[#This Row],[Avg Monthly GB Download]]&lt;5,"Less than 5",Aggregate[[#This Row],[Avg Monthly GB Download]]&gt;=10,"10 gb or more", TRUE,"Between 5 and 10 GB")</f>
        <v>Between 5 and 10 GB</v>
      </c>
      <c r="W4921">
        <v>9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 cm="1">
        <f t="array" ref="J4922">_xlfn.IFS(Aggregate[[#This Row],[Age]]&lt;30,"Under 30",Aggregate[[#This Row],[Age]]&gt;65,"Senior", TRUE, "Other")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 cm="1">
        <f t="array" ref="V4922">_xlfn.IFS(Aggregate[[#This Row],[Avg Monthly GB Download]]&lt;5,"Less than 5",Aggregate[[#This Row],[Avg Monthly GB Download]]&gt;=10,"10 gb or more", TRUE,"Between 5 and 10 GB")</f>
        <v>Between 5 and 10 GB</v>
      </c>
      <c r="W4922">
        <v>8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 cm="1">
        <f t="array" ref="J4923">_xlfn.IFS(Aggregate[[#This Row],[Age]]&lt;30,"Under 30",Aggregate[[#This Row],[Age]]&gt;65,"Senior", TRUE, "Other")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 cm="1">
        <f t="array" ref="V4923">_xlfn.IFS(Aggregate[[#This Row],[Avg Monthly GB Download]]&lt;5,"Less than 5",Aggregate[[#This Row],[Avg Monthly GB Download]]&gt;=10,"10 gb or more", TRUE,"Between 5 and 10 GB")</f>
        <v>10 gb or more</v>
      </c>
      <c r="W4923">
        <v>14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 cm="1">
        <f t="array" ref="J4924">_xlfn.IFS(Aggregate[[#This Row],[Age]]&lt;30,"Under 30",Aggregate[[#This Row],[Age]]&gt;65,"Senior", TRUE, "Other")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 cm="1">
        <f t="array" ref="V4924">_xlfn.IFS(Aggregate[[#This Row],[Avg Monthly GB Download]]&lt;5,"Less than 5",Aggregate[[#This Row],[Avg Monthly GB Download]]&gt;=10,"10 gb or more", TRUE,"Between 5 and 10 GB")</f>
        <v>Between 5 and 10 GB</v>
      </c>
      <c r="W4924">
        <v>6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 cm="1">
        <f t="array" ref="J4925">_xlfn.IFS(Aggregate[[#This Row],[Age]]&lt;30,"Under 30",Aggregate[[#This Row],[Age]]&gt;65,"Senior", TRUE, "Other")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 cm="1">
        <f t="array" ref="V4925">_xlfn.IFS(Aggregate[[#This Row],[Avg Monthly GB Download]]&lt;5,"Less than 5",Aggregate[[#This Row],[Avg Monthly GB Download]]&gt;=10,"10 gb or more", TRUE,"Between 5 and 10 GB")</f>
        <v>10 gb or more</v>
      </c>
      <c r="W4925">
        <v>21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 cm="1">
        <f t="array" ref="J4926">_xlfn.IFS(Aggregate[[#This Row],[Age]]&lt;30,"Under 30",Aggregate[[#This Row],[Age]]&gt;65,"Senior", TRUE, "Other")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 cm="1">
        <f t="array" ref="V4926">_xlfn.IFS(Aggregate[[#This Row],[Avg Monthly GB Download]]&lt;5,"Less than 5",Aggregate[[#This Row],[Avg Monthly GB Download]]&gt;=10,"10 gb or more", TRUE,"Between 5 and 10 GB")</f>
        <v>Less than 5</v>
      </c>
      <c r="W4926">
        <v>2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 cm="1">
        <f t="array" ref="J4927">_xlfn.IFS(Aggregate[[#This Row],[Age]]&lt;30,"Under 30",Aggregate[[#This Row],[Age]]&gt;65,"Senior", TRUE, "Other")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 cm="1">
        <f t="array" ref="V4927">_xlfn.IFS(Aggregate[[#This Row],[Avg Monthly GB Download]]&lt;5,"Less than 5",Aggregate[[#This Row],[Avg Monthly GB Download]]&gt;=10,"10 gb or more", TRUE,"Between 5 and 10 GB")</f>
        <v>10 gb or more</v>
      </c>
      <c r="W4927">
        <v>27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 cm="1">
        <f t="array" ref="J4928">_xlfn.IFS(Aggregate[[#This Row],[Age]]&lt;30,"Under 30",Aggregate[[#This Row],[Age]]&gt;65,"Senior", TRUE, "Other")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 cm="1">
        <f t="array" ref="V4928">_xlfn.IFS(Aggregate[[#This Row],[Avg Monthly GB Download]]&lt;5,"Less than 5",Aggregate[[#This Row],[Avg Monthly GB Download]]&gt;=10,"10 gb or more", TRUE,"Between 5 and 10 GB")</f>
        <v>10 gb or more</v>
      </c>
      <c r="W4928">
        <v>30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 cm="1">
        <f t="array" ref="J4929">_xlfn.IFS(Aggregate[[#This Row],[Age]]&lt;30,"Under 30",Aggregate[[#This Row],[Age]]&gt;65,"Senior", TRUE, "Other")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 cm="1">
        <f t="array" ref="V4929">_xlfn.IFS(Aggregate[[#This Row],[Avg Monthly GB Download]]&lt;5,"Less than 5",Aggregate[[#This Row],[Avg Monthly GB Download]]&gt;=10,"10 gb or more", TRUE,"Between 5 and 10 GB")</f>
        <v>Less than 5</v>
      </c>
      <c r="W4929">
        <v>2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 cm="1">
        <f t="array" ref="J4930">_xlfn.IFS(Aggregate[[#This Row],[Age]]&lt;30,"Under 30",Aggregate[[#This Row],[Age]]&gt;65,"Senior", TRUE, "Other")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 cm="1">
        <f t="array" ref="V4930">_xlfn.IFS(Aggregate[[#This Row],[Avg Monthly GB Download]]&lt;5,"Less than 5",Aggregate[[#This Row],[Avg Monthly GB Download]]&gt;=10,"10 gb or more", TRUE,"Between 5 and 10 GB")</f>
        <v>Between 5 and 10 GB</v>
      </c>
      <c r="W4930">
        <v>8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 cm="1">
        <f t="array" ref="J4931">_xlfn.IFS(Aggregate[[#This Row],[Age]]&lt;30,"Under 30",Aggregate[[#This Row],[Age]]&gt;65,"Senior", TRUE, "Other")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 cm="1">
        <f t="array" ref="V4931">_xlfn.IFS(Aggregate[[#This Row],[Avg Monthly GB Download]]&lt;5,"Less than 5",Aggregate[[#This Row],[Avg Monthly GB Download]]&gt;=10,"10 gb or more", TRUE,"Between 5 and 10 GB")</f>
        <v>Less than 5</v>
      </c>
      <c r="W4931">
        <v>2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 cm="1">
        <f t="array" ref="J4932">_xlfn.IFS(Aggregate[[#This Row],[Age]]&lt;30,"Under 30",Aggregate[[#This Row],[Age]]&gt;65,"Senior", TRUE, "Other")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 cm="1">
        <f t="array" ref="V4932">_xlfn.IFS(Aggregate[[#This Row],[Avg Monthly GB Download]]&lt;5,"Less than 5",Aggregate[[#This Row],[Avg Monthly GB Download]]&gt;=10,"10 gb or more", TRUE,"Between 5 and 10 GB")</f>
        <v>Between 5 and 10 GB</v>
      </c>
      <c r="W4932">
        <v>5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 cm="1">
        <f t="array" ref="J4933">_xlfn.IFS(Aggregate[[#This Row],[Age]]&lt;30,"Under 30",Aggregate[[#This Row],[Age]]&gt;65,"Senior", TRUE, "Other")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 cm="1">
        <f t="array" ref="V4933">_xlfn.IFS(Aggregate[[#This Row],[Avg Monthly GB Download]]&lt;5,"Less than 5",Aggregate[[#This Row],[Avg Monthly GB Download]]&gt;=10,"10 gb or more", TRUE,"Between 5 and 10 GB")</f>
        <v>10 gb or more</v>
      </c>
      <c r="W4933">
        <v>12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 cm="1">
        <f t="array" ref="J4934">_xlfn.IFS(Aggregate[[#This Row],[Age]]&lt;30,"Under 30",Aggregate[[#This Row],[Age]]&gt;65,"Senior", TRUE, "Other")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 cm="1">
        <f t="array" ref="V4934">_xlfn.IFS(Aggregate[[#This Row],[Avg Monthly GB Download]]&lt;5,"Less than 5",Aggregate[[#This Row],[Avg Monthly GB Download]]&gt;=10,"10 gb or more", TRUE,"Between 5 and 10 GB")</f>
        <v>Less than 5</v>
      </c>
      <c r="W4934">
        <v>3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 cm="1">
        <f t="array" ref="J4935">_xlfn.IFS(Aggregate[[#This Row],[Age]]&lt;30,"Under 30",Aggregate[[#This Row],[Age]]&gt;65,"Senior", TRUE, "Other")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 cm="1">
        <f t="array" ref="V4935">_xlfn.IFS(Aggregate[[#This Row],[Avg Monthly GB Download]]&lt;5,"Less than 5",Aggregate[[#This Row],[Avg Monthly GB Download]]&gt;=10,"10 gb or more", TRUE,"Between 5 and 10 GB")</f>
        <v>Less than 5</v>
      </c>
      <c r="W4935">
        <v>4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 cm="1">
        <f t="array" ref="J4936">_xlfn.IFS(Aggregate[[#This Row],[Age]]&lt;30,"Under 30",Aggregate[[#This Row],[Age]]&gt;65,"Senior", TRUE, "Other")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 cm="1">
        <f t="array" ref="V4936">_xlfn.IFS(Aggregate[[#This Row],[Avg Monthly GB Download]]&lt;5,"Less than 5",Aggregate[[#This Row],[Avg Monthly GB Download]]&gt;=10,"10 gb or more", TRUE,"Between 5 and 10 GB")</f>
        <v>Between 5 and 10 GB</v>
      </c>
      <c r="W4936">
        <v>8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 cm="1">
        <f t="array" ref="J4937">_xlfn.IFS(Aggregate[[#This Row],[Age]]&lt;30,"Under 30",Aggregate[[#This Row],[Age]]&gt;65,"Senior", TRUE, "Other")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 cm="1">
        <f t="array" ref="V4937">_xlfn.IFS(Aggregate[[#This Row],[Avg Monthly GB Download]]&lt;5,"Less than 5",Aggregate[[#This Row],[Avg Monthly GB Download]]&gt;=10,"10 gb or more", TRUE,"Between 5 and 10 GB")</f>
        <v>10 gb or more</v>
      </c>
      <c r="W4937">
        <v>24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 cm="1">
        <f t="array" ref="J4938">_xlfn.IFS(Aggregate[[#This Row],[Age]]&lt;30,"Under 30",Aggregate[[#This Row],[Age]]&gt;65,"Senior", TRUE, "Other")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 cm="1">
        <f t="array" ref="V4938">_xlfn.IFS(Aggregate[[#This Row],[Avg Monthly GB Download]]&lt;5,"Less than 5",Aggregate[[#This Row],[Avg Monthly GB Download]]&gt;=10,"10 gb or more", TRUE,"Between 5 and 10 GB")</f>
        <v>Between 5 and 10 GB</v>
      </c>
      <c r="W4938">
        <v>5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 cm="1">
        <f t="array" ref="J4939">_xlfn.IFS(Aggregate[[#This Row],[Age]]&lt;30,"Under 30",Aggregate[[#This Row],[Age]]&gt;65,"Senior", TRUE, "Other")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 cm="1">
        <f t="array" ref="V4939">_xlfn.IFS(Aggregate[[#This Row],[Avg Monthly GB Download]]&lt;5,"Less than 5",Aggregate[[#This Row],[Avg Monthly GB Download]]&gt;=10,"10 gb or more", TRUE,"Between 5 and 10 GB")</f>
        <v>Less than 5</v>
      </c>
      <c r="W4939">
        <v>4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 cm="1">
        <f t="array" ref="J4940">_xlfn.IFS(Aggregate[[#This Row],[Age]]&lt;30,"Under 30",Aggregate[[#This Row],[Age]]&gt;65,"Senior", TRUE, "Other")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 cm="1">
        <f t="array" ref="V4940">_xlfn.IFS(Aggregate[[#This Row],[Avg Monthly GB Download]]&lt;5,"Less than 5",Aggregate[[#This Row],[Avg Monthly GB Download]]&gt;=10,"10 gb or more", TRUE,"Between 5 and 10 GB")</f>
        <v>Less than 5</v>
      </c>
      <c r="W4940">
        <v>2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 cm="1">
        <f t="array" ref="J4941">_xlfn.IFS(Aggregate[[#This Row],[Age]]&lt;30,"Under 30",Aggregate[[#This Row],[Age]]&gt;65,"Senior", TRUE, "Other")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 cm="1">
        <f t="array" ref="V4941">_xlfn.IFS(Aggregate[[#This Row],[Avg Monthly GB Download]]&lt;5,"Less than 5",Aggregate[[#This Row],[Avg Monthly GB Download]]&gt;=10,"10 gb or more", TRUE,"Between 5 and 10 GB")</f>
        <v>Less than 5</v>
      </c>
      <c r="W4941">
        <v>1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 cm="1">
        <f t="array" ref="J4942">_xlfn.IFS(Aggregate[[#This Row],[Age]]&lt;30,"Under 30",Aggregate[[#This Row],[Age]]&gt;65,"Senior", TRUE, "Other")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 cm="1">
        <f t="array" ref="V4942">_xlfn.IFS(Aggregate[[#This Row],[Avg Monthly GB Download]]&lt;5,"Less than 5",Aggregate[[#This Row],[Avg Monthly GB Download]]&gt;=10,"10 gb or more", TRUE,"Between 5 and 10 GB")</f>
        <v>Between 5 and 10 GB</v>
      </c>
      <c r="W4942">
        <v>5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 cm="1">
        <f t="array" ref="J4943">_xlfn.IFS(Aggregate[[#This Row],[Age]]&lt;30,"Under 30",Aggregate[[#This Row],[Age]]&gt;65,"Senior", TRUE, "Other")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 cm="1">
        <f t="array" ref="V4943">_xlfn.IFS(Aggregate[[#This Row],[Avg Monthly GB Download]]&lt;5,"Less than 5",Aggregate[[#This Row],[Avg Monthly GB Download]]&gt;=10,"10 gb or more", TRUE,"Between 5 and 10 GB")</f>
        <v>Between 5 and 10 GB</v>
      </c>
      <c r="W4943">
        <v>7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 cm="1">
        <f t="array" ref="J4944">_xlfn.IFS(Aggregate[[#This Row],[Age]]&lt;30,"Under 30",Aggregate[[#This Row],[Age]]&gt;65,"Senior", TRUE, "Other")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 cm="1">
        <f t="array" ref="V4944">_xlfn.IFS(Aggregate[[#This Row],[Avg Monthly GB Download]]&lt;5,"Less than 5",Aggregate[[#This Row],[Avg Monthly GB Download]]&gt;=10,"10 gb or more", TRUE,"Between 5 and 10 GB")</f>
        <v>Less than 5</v>
      </c>
      <c r="W4944">
        <v>3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 cm="1">
        <f t="array" ref="J4945">_xlfn.IFS(Aggregate[[#This Row],[Age]]&lt;30,"Under 30",Aggregate[[#This Row],[Age]]&gt;65,"Senior", TRUE, "Other")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 cm="1">
        <f t="array" ref="V4945">_xlfn.IFS(Aggregate[[#This Row],[Avg Monthly GB Download]]&lt;5,"Less than 5",Aggregate[[#This Row],[Avg Monthly GB Download]]&gt;=10,"10 gb or more", TRUE,"Between 5 and 10 GB")</f>
        <v>Less than 5</v>
      </c>
      <c r="W4945">
        <v>3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 cm="1">
        <f t="array" ref="J4946">_xlfn.IFS(Aggregate[[#This Row],[Age]]&lt;30,"Under 30",Aggregate[[#This Row],[Age]]&gt;65,"Senior", TRUE, "Other")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 cm="1">
        <f t="array" ref="V4946">_xlfn.IFS(Aggregate[[#This Row],[Avg Monthly GB Download]]&lt;5,"Less than 5",Aggregate[[#This Row],[Avg Monthly GB Download]]&gt;=10,"10 gb or more", TRUE,"Between 5 and 10 GB")</f>
        <v>10 gb or more</v>
      </c>
      <c r="W4946">
        <v>14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 cm="1">
        <f t="array" ref="J4947">_xlfn.IFS(Aggregate[[#This Row],[Age]]&lt;30,"Under 30",Aggregate[[#This Row],[Age]]&gt;65,"Senior", TRUE, "Other")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 cm="1">
        <f t="array" ref="V4947">_xlfn.IFS(Aggregate[[#This Row],[Avg Monthly GB Download]]&lt;5,"Less than 5",Aggregate[[#This Row],[Avg Monthly GB Download]]&gt;=10,"10 gb or more", TRUE,"Between 5 and 10 GB")</f>
        <v>Between 5 and 10 GB</v>
      </c>
      <c r="W4947">
        <v>6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 cm="1">
        <f t="array" ref="J4948">_xlfn.IFS(Aggregate[[#This Row],[Age]]&lt;30,"Under 30",Aggregate[[#This Row],[Age]]&gt;65,"Senior", TRUE, "Other")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 cm="1">
        <f t="array" ref="V4948">_xlfn.IFS(Aggregate[[#This Row],[Avg Monthly GB Download]]&lt;5,"Less than 5",Aggregate[[#This Row],[Avg Monthly GB Download]]&gt;=10,"10 gb or more", TRUE,"Between 5 and 10 GB")</f>
        <v>Between 5 and 10 GB</v>
      </c>
      <c r="W4948">
        <v>8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 cm="1">
        <f t="array" ref="J4949">_xlfn.IFS(Aggregate[[#This Row],[Age]]&lt;30,"Under 30",Aggregate[[#This Row],[Age]]&gt;65,"Senior", TRUE, "Other")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 cm="1">
        <f t="array" ref="V4949">_xlfn.IFS(Aggregate[[#This Row],[Avg Monthly GB Download]]&lt;5,"Less than 5",Aggregate[[#This Row],[Avg Monthly GB Download]]&gt;=10,"10 gb or more", TRUE,"Between 5 and 10 GB")</f>
        <v>Less than 5</v>
      </c>
      <c r="W4949">
        <v>3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 cm="1">
        <f t="array" ref="J4950">_xlfn.IFS(Aggregate[[#This Row],[Age]]&lt;30,"Under 30",Aggregate[[#This Row],[Age]]&gt;65,"Senior", TRUE, "Other")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 cm="1">
        <f t="array" ref="V4950">_xlfn.IFS(Aggregate[[#This Row],[Avg Monthly GB Download]]&lt;5,"Less than 5",Aggregate[[#This Row],[Avg Monthly GB Download]]&gt;=10,"10 gb or more", TRUE,"Between 5 and 10 GB")</f>
        <v>Less than 5</v>
      </c>
      <c r="W4950">
        <v>4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 cm="1">
        <f t="array" ref="J4951">_xlfn.IFS(Aggregate[[#This Row],[Age]]&lt;30,"Under 30",Aggregate[[#This Row],[Age]]&gt;65,"Senior", TRUE, "Other")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 cm="1">
        <f t="array" ref="V4951">_xlfn.IFS(Aggregate[[#This Row],[Avg Monthly GB Download]]&lt;5,"Less than 5",Aggregate[[#This Row],[Avg Monthly GB Download]]&gt;=10,"10 gb or more", TRUE,"Between 5 and 10 GB")</f>
        <v>10 gb or more</v>
      </c>
      <c r="W4951">
        <v>10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 cm="1">
        <f t="array" ref="J4952">_xlfn.IFS(Aggregate[[#This Row],[Age]]&lt;30,"Under 30",Aggregate[[#This Row],[Age]]&gt;65,"Senior", TRUE, "Other")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 cm="1">
        <f t="array" ref="V4952">_xlfn.IFS(Aggregate[[#This Row],[Avg Monthly GB Download]]&lt;5,"Less than 5",Aggregate[[#This Row],[Avg Monthly GB Download]]&gt;=10,"10 gb or more", TRUE,"Between 5 and 10 GB")</f>
        <v>Between 5 and 10 GB</v>
      </c>
      <c r="W4952">
        <v>7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 cm="1">
        <f t="array" ref="J4953">_xlfn.IFS(Aggregate[[#This Row],[Age]]&lt;30,"Under 30",Aggregate[[#This Row],[Age]]&gt;65,"Senior", TRUE, "Other")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 cm="1">
        <f t="array" ref="V4953">_xlfn.IFS(Aggregate[[#This Row],[Avg Monthly GB Download]]&lt;5,"Less than 5",Aggregate[[#This Row],[Avg Monthly GB Download]]&gt;=10,"10 gb or more", TRUE,"Between 5 and 10 GB")</f>
        <v>Less than 5</v>
      </c>
      <c r="W4953">
        <v>4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 cm="1">
        <f t="array" ref="J4954">_xlfn.IFS(Aggregate[[#This Row],[Age]]&lt;30,"Under 30",Aggregate[[#This Row],[Age]]&gt;65,"Senior", TRUE, "Other")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 cm="1">
        <f t="array" ref="V4954">_xlfn.IFS(Aggregate[[#This Row],[Avg Monthly GB Download]]&lt;5,"Less than 5",Aggregate[[#This Row],[Avg Monthly GB Download]]&gt;=10,"10 gb or more", TRUE,"Between 5 and 10 GB")</f>
        <v>Less than 5</v>
      </c>
      <c r="W4954">
        <v>3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 cm="1">
        <f t="array" ref="J4955">_xlfn.IFS(Aggregate[[#This Row],[Age]]&lt;30,"Under 30",Aggregate[[#This Row],[Age]]&gt;65,"Senior", TRUE, "Other")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 cm="1">
        <f t="array" ref="V4955">_xlfn.IFS(Aggregate[[#This Row],[Avg Monthly GB Download]]&lt;5,"Less than 5",Aggregate[[#This Row],[Avg Monthly GB Download]]&gt;=10,"10 gb or more", TRUE,"Between 5 and 10 GB")</f>
        <v>10 gb or more</v>
      </c>
      <c r="W4955">
        <v>27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 cm="1">
        <f t="array" ref="J4956">_xlfn.IFS(Aggregate[[#This Row],[Age]]&lt;30,"Under 30",Aggregate[[#This Row],[Age]]&gt;65,"Senior", TRUE, "Other")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 cm="1">
        <f t="array" ref="V4956">_xlfn.IFS(Aggregate[[#This Row],[Avg Monthly GB Download]]&lt;5,"Less than 5",Aggregate[[#This Row],[Avg Monthly GB Download]]&gt;=10,"10 gb or more", TRUE,"Between 5 and 10 GB")</f>
        <v>Between 5 and 10 GB</v>
      </c>
      <c r="W4956">
        <v>5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 cm="1">
        <f t="array" ref="J4957">_xlfn.IFS(Aggregate[[#This Row],[Age]]&lt;30,"Under 30",Aggregate[[#This Row],[Age]]&gt;65,"Senior", TRUE, "Other")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 cm="1">
        <f t="array" ref="V4957">_xlfn.IFS(Aggregate[[#This Row],[Avg Monthly GB Download]]&lt;5,"Less than 5",Aggregate[[#This Row],[Avg Monthly GB Download]]&gt;=10,"10 gb or more", TRUE,"Between 5 and 10 GB")</f>
        <v>Between 5 and 10 GB</v>
      </c>
      <c r="W4957">
        <v>5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 cm="1">
        <f t="array" ref="J4958">_xlfn.IFS(Aggregate[[#This Row],[Age]]&lt;30,"Under 30",Aggregate[[#This Row],[Age]]&gt;65,"Senior", TRUE, "Other")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 cm="1">
        <f t="array" ref="V4958">_xlfn.IFS(Aggregate[[#This Row],[Avg Monthly GB Download]]&lt;5,"Less than 5",Aggregate[[#This Row],[Avg Monthly GB Download]]&gt;=10,"10 gb or more", TRUE,"Between 5 and 10 GB")</f>
        <v>10 gb or more</v>
      </c>
      <c r="W4958">
        <v>17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 cm="1">
        <f t="array" ref="J4959">_xlfn.IFS(Aggregate[[#This Row],[Age]]&lt;30,"Under 30",Aggregate[[#This Row],[Age]]&gt;65,"Senior", TRUE, "Other")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 cm="1">
        <f t="array" ref="V4959">_xlfn.IFS(Aggregate[[#This Row],[Avg Monthly GB Download]]&lt;5,"Less than 5",Aggregate[[#This Row],[Avg Monthly GB Download]]&gt;=10,"10 gb or more", TRUE,"Between 5 and 10 GB")</f>
        <v>10 gb or more</v>
      </c>
      <c r="W4959">
        <v>24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 cm="1">
        <f t="array" ref="J4960">_xlfn.IFS(Aggregate[[#This Row],[Age]]&lt;30,"Under 30",Aggregate[[#This Row],[Age]]&gt;65,"Senior", TRUE, "Other")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 cm="1">
        <f t="array" ref="V4960">_xlfn.IFS(Aggregate[[#This Row],[Avg Monthly GB Download]]&lt;5,"Less than 5",Aggregate[[#This Row],[Avg Monthly GB Download]]&gt;=10,"10 gb or more", TRUE,"Between 5 and 10 GB")</f>
        <v>Less than 5</v>
      </c>
      <c r="W4960">
        <v>1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 cm="1">
        <f t="array" ref="J4961">_xlfn.IFS(Aggregate[[#This Row],[Age]]&lt;30,"Under 30",Aggregate[[#This Row],[Age]]&gt;65,"Senior", TRUE, "Other")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 cm="1">
        <f t="array" ref="V4961">_xlfn.IFS(Aggregate[[#This Row],[Avg Monthly GB Download]]&lt;5,"Less than 5",Aggregate[[#This Row],[Avg Monthly GB Download]]&gt;=10,"10 gb or more", TRUE,"Between 5 and 10 GB")</f>
        <v>Between 5 and 10 GB</v>
      </c>
      <c r="W4961">
        <v>8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 cm="1">
        <f t="array" ref="J4962">_xlfn.IFS(Aggregate[[#This Row],[Age]]&lt;30,"Under 30",Aggregate[[#This Row],[Age]]&gt;65,"Senior", TRUE, "Other")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 cm="1">
        <f t="array" ref="V4962">_xlfn.IFS(Aggregate[[#This Row],[Avg Monthly GB Download]]&lt;5,"Less than 5",Aggregate[[#This Row],[Avg Monthly GB Download]]&gt;=10,"10 gb or more", TRUE,"Between 5 and 10 GB")</f>
        <v>Between 5 and 10 GB</v>
      </c>
      <c r="W4962">
        <v>5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 cm="1">
        <f t="array" ref="J4963">_xlfn.IFS(Aggregate[[#This Row],[Age]]&lt;30,"Under 30",Aggregate[[#This Row],[Age]]&gt;65,"Senior", TRUE, "Other")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 cm="1">
        <f t="array" ref="V4963">_xlfn.IFS(Aggregate[[#This Row],[Avg Monthly GB Download]]&lt;5,"Less than 5",Aggregate[[#This Row],[Avg Monthly GB Download]]&gt;=10,"10 gb or more", TRUE,"Between 5 and 10 GB")</f>
        <v>Less than 5</v>
      </c>
      <c r="W4963">
        <v>4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 cm="1">
        <f t="array" ref="J4964">_xlfn.IFS(Aggregate[[#This Row],[Age]]&lt;30,"Under 30",Aggregate[[#This Row],[Age]]&gt;65,"Senior", TRUE, "Other")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 cm="1">
        <f t="array" ref="V4964">_xlfn.IFS(Aggregate[[#This Row],[Avg Monthly GB Download]]&lt;5,"Less than 5",Aggregate[[#This Row],[Avg Monthly GB Download]]&gt;=10,"10 gb or more", TRUE,"Between 5 and 10 GB")</f>
        <v>Between 5 and 10 GB</v>
      </c>
      <c r="W4964">
        <v>7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 cm="1">
        <f t="array" ref="J4965">_xlfn.IFS(Aggregate[[#This Row],[Age]]&lt;30,"Under 30",Aggregate[[#This Row],[Age]]&gt;65,"Senior", TRUE, "Other")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 cm="1">
        <f t="array" ref="V4965">_xlfn.IFS(Aggregate[[#This Row],[Avg Monthly GB Download]]&lt;5,"Less than 5",Aggregate[[#This Row],[Avg Monthly GB Download]]&gt;=10,"10 gb or more", TRUE,"Between 5 and 10 GB")</f>
        <v>10 gb or more</v>
      </c>
      <c r="W4965">
        <v>11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 cm="1">
        <f t="array" ref="J4966">_xlfn.IFS(Aggregate[[#This Row],[Age]]&lt;30,"Under 30",Aggregate[[#This Row],[Age]]&gt;65,"Senior", TRUE, "Other")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 cm="1">
        <f t="array" ref="V4966">_xlfn.IFS(Aggregate[[#This Row],[Avg Monthly GB Download]]&lt;5,"Less than 5",Aggregate[[#This Row],[Avg Monthly GB Download]]&gt;=10,"10 gb or more", TRUE,"Between 5 and 10 GB")</f>
        <v>Less than 5</v>
      </c>
      <c r="W4966">
        <v>3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 cm="1">
        <f t="array" ref="J4967">_xlfn.IFS(Aggregate[[#This Row],[Age]]&lt;30,"Under 30",Aggregate[[#This Row],[Age]]&gt;65,"Senior", TRUE, "Other")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 cm="1">
        <f t="array" ref="V4967">_xlfn.IFS(Aggregate[[#This Row],[Avg Monthly GB Download]]&lt;5,"Less than 5",Aggregate[[#This Row],[Avg Monthly GB Download]]&gt;=10,"10 gb or more", TRUE,"Between 5 and 10 GB")</f>
        <v>Between 5 and 10 GB</v>
      </c>
      <c r="W4967">
        <v>7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 cm="1">
        <f t="array" ref="J4968">_xlfn.IFS(Aggregate[[#This Row],[Age]]&lt;30,"Under 30",Aggregate[[#This Row],[Age]]&gt;65,"Senior", TRUE, "Other")</f>
        <v>Other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 cm="1">
        <f t="array" ref="V4968">_xlfn.IFS(Aggregate[[#This Row],[Avg Monthly GB Download]]&lt;5,"Less than 5",Aggregate[[#This Row],[Avg Monthly GB Download]]&gt;=10,"10 gb or more", TRUE,"Between 5 and 10 GB")</f>
        <v>Less than 5</v>
      </c>
      <c r="W4968">
        <v>2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 cm="1">
        <f t="array" ref="J4969">_xlfn.IFS(Aggregate[[#This Row],[Age]]&lt;30,"Under 30",Aggregate[[#This Row],[Age]]&gt;65,"Senior", TRUE, "Other")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 cm="1">
        <f t="array" ref="V4969">_xlfn.IFS(Aggregate[[#This Row],[Avg Monthly GB Download]]&lt;5,"Less than 5",Aggregate[[#This Row],[Avg Monthly GB Download]]&gt;=10,"10 gb or more", TRUE,"Between 5 and 10 GB")</f>
        <v>Between 5 and 10 GB</v>
      </c>
      <c r="W4969">
        <v>7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 cm="1">
        <f t="array" ref="J4970">_xlfn.IFS(Aggregate[[#This Row],[Age]]&lt;30,"Under 30",Aggregate[[#This Row],[Age]]&gt;65,"Senior", TRUE, "Other")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 cm="1">
        <f t="array" ref="V4970">_xlfn.IFS(Aggregate[[#This Row],[Avg Monthly GB Download]]&lt;5,"Less than 5",Aggregate[[#This Row],[Avg Monthly GB Download]]&gt;=10,"10 gb or more", TRUE,"Between 5 and 10 GB")</f>
        <v>Less than 5</v>
      </c>
      <c r="W4970">
        <v>1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 cm="1">
        <f t="array" ref="J4971">_xlfn.IFS(Aggregate[[#This Row],[Age]]&lt;30,"Under 30",Aggregate[[#This Row],[Age]]&gt;65,"Senior", TRUE, "Other")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 cm="1">
        <f t="array" ref="V4971">_xlfn.IFS(Aggregate[[#This Row],[Avg Monthly GB Download]]&lt;5,"Less than 5",Aggregate[[#This Row],[Avg Monthly GB Download]]&gt;=10,"10 gb or more", TRUE,"Between 5 and 10 GB")</f>
        <v>Less than 5</v>
      </c>
      <c r="W4971">
        <v>3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 cm="1">
        <f t="array" ref="J4972">_xlfn.IFS(Aggregate[[#This Row],[Age]]&lt;30,"Under 30",Aggregate[[#This Row],[Age]]&gt;65,"Senior", TRUE, "Other")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 cm="1">
        <f t="array" ref="V4972">_xlfn.IFS(Aggregate[[#This Row],[Avg Monthly GB Download]]&lt;5,"Less than 5",Aggregate[[#This Row],[Avg Monthly GB Download]]&gt;=10,"10 gb or more", TRUE,"Between 5 and 10 GB")</f>
        <v>Between 5 and 10 GB</v>
      </c>
      <c r="W4972">
        <v>5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 cm="1">
        <f t="array" ref="J4973">_xlfn.IFS(Aggregate[[#This Row],[Age]]&lt;30,"Under 30",Aggregate[[#This Row],[Age]]&gt;65,"Senior", TRUE, "Other")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 cm="1">
        <f t="array" ref="V4973">_xlfn.IFS(Aggregate[[#This Row],[Avg Monthly GB Download]]&lt;5,"Less than 5",Aggregate[[#This Row],[Avg Monthly GB Download]]&gt;=10,"10 gb or more", TRUE,"Between 5 and 10 GB")</f>
        <v>10 gb or more</v>
      </c>
      <c r="W4973">
        <v>20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 cm="1">
        <f t="array" ref="J4974">_xlfn.IFS(Aggregate[[#This Row],[Age]]&lt;30,"Under 30",Aggregate[[#This Row],[Age]]&gt;65,"Senior", TRUE, "Other")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 cm="1">
        <f t="array" ref="V4974">_xlfn.IFS(Aggregate[[#This Row],[Avg Monthly GB Download]]&lt;5,"Less than 5",Aggregate[[#This Row],[Avg Monthly GB Download]]&gt;=10,"10 gb or more", TRUE,"Between 5 and 10 GB")</f>
        <v>10 gb or more</v>
      </c>
      <c r="W4974">
        <v>11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 cm="1">
        <f t="array" ref="J4975">_xlfn.IFS(Aggregate[[#This Row],[Age]]&lt;30,"Under 30",Aggregate[[#This Row],[Age]]&gt;65,"Senior", TRUE, "Other")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 cm="1">
        <f t="array" ref="V4975">_xlfn.IFS(Aggregate[[#This Row],[Avg Monthly GB Download]]&lt;5,"Less than 5",Aggregate[[#This Row],[Avg Monthly GB Download]]&gt;=10,"10 gb or more", TRUE,"Between 5 and 10 GB")</f>
        <v>Between 5 and 10 GB</v>
      </c>
      <c r="W4975">
        <v>5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 cm="1">
        <f t="array" ref="J4976">_xlfn.IFS(Aggregate[[#This Row],[Age]]&lt;30,"Under 30",Aggregate[[#This Row],[Age]]&gt;65,"Senior", TRUE, "Other")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 cm="1">
        <f t="array" ref="V4976">_xlfn.IFS(Aggregate[[#This Row],[Avg Monthly GB Download]]&lt;5,"Less than 5",Aggregate[[#This Row],[Avg Monthly GB Download]]&gt;=10,"10 gb or more", TRUE,"Between 5 and 10 GB")</f>
        <v>Less than 5</v>
      </c>
      <c r="W4976">
        <v>4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 cm="1">
        <f t="array" ref="J4977">_xlfn.IFS(Aggregate[[#This Row],[Age]]&lt;30,"Under 30",Aggregate[[#This Row],[Age]]&gt;65,"Senior", TRUE, "Other")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 cm="1">
        <f t="array" ref="V4977">_xlfn.IFS(Aggregate[[#This Row],[Avg Monthly GB Download]]&lt;5,"Less than 5",Aggregate[[#This Row],[Avg Monthly GB Download]]&gt;=10,"10 gb or more", TRUE,"Between 5 and 10 GB")</f>
        <v>Between 5 and 10 GB</v>
      </c>
      <c r="W4977">
        <v>9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 cm="1">
        <f t="array" ref="J4978">_xlfn.IFS(Aggregate[[#This Row],[Age]]&lt;30,"Under 30",Aggregate[[#This Row],[Age]]&gt;65,"Senior", TRUE, "Other")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 cm="1">
        <f t="array" ref="V4978">_xlfn.IFS(Aggregate[[#This Row],[Avg Monthly GB Download]]&lt;5,"Less than 5",Aggregate[[#This Row],[Avg Monthly GB Download]]&gt;=10,"10 gb or more", TRUE,"Between 5 and 10 GB")</f>
        <v>Less than 5</v>
      </c>
      <c r="W4978">
        <v>4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 cm="1">
        <f t="array" ref="J4979">_xlfn.IFS(Aggregate[[#This Row],[Age]]&lt;30,"Under 30",Aggregate[[#This Row],[Age]]&gt;65,"Senior", TRUE, "Other")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 cm="1">
        <f t="array" ref="V4979">_xlfn.IFS(Aggregate[[#This Row],[Avg Monthly GB Download]]&lt;5,"Less than 5",Aggregate[[#This Row],[Avg Monthly GB Download]]&gt;=10,"10 gb or more", TRUE,"Between 5 and 10 GB")</f>
        <v>10 gb or more</v>
      </c>
      <c r="W4979">
        <v>12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 cm="1">
        <f t="array" ref="J4980">_xlfn.IFS(Aggregate[[#This Row],[Age]]&lt;30,"Under 30",Aggregate[[#This Row],[Age]]&gt;65,"Senior", TRUE, "Other")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 cm="1">
        <f t="array" ref="V4980">_xlfn.IFS(Aggregate[[#This Row],[Avg Monthly GB Download]]&lt;5,"Less than 5",Aggregate[[#This Row],[Avg Monthly GB Download]]&gt;=10,"10 gb or more", TRUE,"Between 5 and 10 GB")</f>
        <v>Less than 5</v>
      </c>
      <c r="W4980">
        <v>3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 cm="1">
        <f t="array" ref="J4981">_xlfn.IFS(Aggregate[[#This Row],[Age]]&lt;30,"Under 30",Aggregate[[#This Row],[Age]]&gt;65,"Senior", TRUE, "Other")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 cm="1">
        <f t="array" ref="V4981">_xlfn.IFS(Aggregate[[#This Row],[Avg Monthly GB Download]]&lt;5,"Less than 5",Aggregate[[#This Row],[Avg Monthly GB Download]]&gt;=10,"10 gb or more", TRUE,"Between 5 and 10 GB")</f>
        <v>Less than 5</v>
      </c>
      <c r="W4981">
        <v>3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 cm="1">
        <f t="array" ref="J4982">_xlfn.IFS(Aggregate[[#This Row],[Age]]&lt;30,"Under 30",Aggregate[[#This Row],[Age]]&gt;65,"Senior", TRUE, "Other")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 cm="1">
        <f t="array" ref="V4982">_xlfn.IFS(Aggregate[[#This Row],[Avg Monthly GB Download]]&lt;5,"Less than 5",Aggregate[[#This Row],[Avg Monthly GB Download]]&gt;=10,"10 gb or more", TRUE,"Between 5 and 10 GB")</f>
        <v>Between 5 and 10 GB</v>
      </c>
      <c r="W4982">
        <v>9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 cm="1">
        <f t="array" ref="J4983">_xlfn.IFS(Aggregate[[#This Row],[Age]]&lt;30,"Under 30",Aggregate[[#This Row],[Age]]&gt;65,"Senior", TRUE, "Other")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 cm="1">
        <f t="array" ref="V4983">_xlfn.IFS(Aggregate[[#This Row],[Avg Monthly GB Download]]&lt;5,"Less than 5",Aggregate[[#This Row],[Avg Monthly GB Download]]&gt;=10,"10 gb or more", TRUE,"Between 5 and 10 GB")</f>
        <v>10 gb or more</v>
      </c>
      <c r="W4983">
        <v>10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 cm="1">
        <f t="array" ref="J4984">_xlfn.IFS(Aggregate[[#This Row],[Age]]&lt;30,"Under 30",Aggregate[[#This Row],[Age]]&gt;65,"Senior", TRUE, "Other")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 cm="1">
        <f t="array" ref="V4984">_xlfn.IFS(Aggregate[[#This Row],[Avg Monthly GB Download]]&lt;5,"Less than 5",Aggregate[[#This Row],[Avg Monthly GB Download]]&gt;=10,"10 gb or more", TRUE,"Between 5 and 10 GB")</f>
        <v>Less than 5</v>
      </c>
      <c r="W4984">
        <v>4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 cm="1">
        <f t="array" ref="J4985">_xlfn.IFS(Aggregate[[#This Row],[Age]]&lt;30,"Under 30",Aggregate[[#This Row],[Age]]&gt;65,"Senior", TRUE, "Other")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 cm="1">
        <f t="array" ref="V4985">_xlfn.IFS(Aggregate[[#This Row],[Avg Monthly GB Download]]&lt;5,"Less than 5",Aggregate[[#This Row],[Avg Monthly GB Download]]&gt;=10,"10 gb or more", TRUE,"Between 5 and 10 GB")</f>
        <v>Between 5 and 10 GB</v>
      </c>
      <c r="W4985">
        <v>6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 cm="1">
        <f t="array" ref="J4986">_xlfn.IFS(Aggregate[[#This Row],[Age]]&lt;30,"Under 30",Aggregate[[#This Row],[Age]]&gt;65,"Senior", TRUE, "Other")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 cm="1">
        <f t="array" ref="V4986">_xlfn.IFS(Aggregate[[#This Row],[Avg Monthly GB Download]]&lt;5,"Less than 5",Aggregate[[#This Row],[Avg Monthly GB Download]]&gt;=10,"10 gb or more", TRUE,"Between 5 and 10 GB")</f>
        <v>Less than 5</v>
      </c>
      <c r="W4986">
        <v>1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 cm="1">
        <f t="array" ref="J4987">_xlfn.IFS(Aggregate[[#This Row],[Age]]&lt;30,"Under 30",Aggregate[[#This Row],[Age]]&gt;65,"Senior", TRUE, "Other")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 cm="1">
        <f t="array" ref="V4987">_xlfn.IFS(Aggregate[[#This Row],[Avg Monthly GB Download]]&lt;5,"Less than 5",Aggregate[[#This Row],[Avg Monthly GB Download]]&gt;=10,"10 gb or more", TRUE,"Between 5 and 10 GB")</f>
        <v>10 gb or more</v>
      </c>
      <c r="W4987">
        <v>10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 cm="1">
        <f t="array" ref="J4988">_xlfn.IFS(Aggregate[[#This Row],[Age]]&lt;30,"Under 30",Aggregate[[#This Row],[Age]]&gt;65,"Senior", TRUE, "Other")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 cm="1">
        <f t="array" ref="V4988">_xlfn.IFS(Aggregate[[#This Row],[Avg Monthly GB Download]]&lt;5,"Less than 5",Aggregate[[#This Row],[Avg Monthly GB Download]]&gt;=10,"10 gb or more", TRUE,"Between 5 and 10 GB")</f>
        <v>10 gb or more</v>
      </c>
      <c r="W4988">
        <v>26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 cm="1">
        <f t="array" ref="J4989">_xlfn.IFS(Aggregate[[#This Row],[Age]]&lt;30,"Under 30",Aggregate[[#This Row],[Age]]&gt;65,"Senior", TRUE, "Other")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 cm="1">
        <f t="array" ref="V4989">_xlfn.IFS(Aggregate[[#This Row],[Avg Monthly GB Download]]&lt;5,"Less than 5",Aggregate[[#This Row],[Avg Monthly GB Download]]&gt;=10,"10 gb or more", TRUE,"Between 5 and 10 GB")</f>
        <v>10 gb or more</v>
      </c>
      <c r="W4989">
        <v>12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 cm="1">
        <f t="array" ref="J4990">_xlfn.IFS(Aggregate[[#This Row],[Age]]&lt;30,"Under 30",Aggregate[[#This Row],[Age]]&gt;65,"Senior", TRUE, "Other")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 cm="1">
        <f t="array" ref="V4990">_xlfn.IFS(Aggregate[[#This Row],[Avg Monthly GB Download]]&lt;5,"Less than 5",Aggregate[[#This Row],[Avg Monthly GB Download]]&gt;=10,"10 gb or more", TRUE,"Between 5 and 10 GB")</f>
        <v>Between 5 and 10 GB</v>
      </c>
      <c r="W4990">
        <v>9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 cm="1">
        <f t="array" ref="J4991">_xlfn.IFS(Aggregate[[#This Row],[Age]]&lt;30,"Under 30",Aggregate[[#This Row],[Age]]&gt;65,"Senior", TRUE, "Other")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 cm="1">
        <f t="array" ref="V4991">_xlfn.IFS(Aggregate[[#This Row],[Avg Monthly GB Download]]&lt;5,"Less than 5",Aggregate[[#This Row],[Avg Monthly GB Download]]&gt;=10,"10 gb or more", TRUE,"Between 5 and 10 GB")</f>
        <v>Between 5 and 10 GB</v>
      </c>
      <c r="W4991">
        <v>5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 cm="1">
        <f t="array" ref="J4992">_xlfn.IFS(Aggregate[[#This Row],[Age]]&lt;30,"Under 30",Aggregate[[#This Row],[Age]]&gt;65,"Senior", TRUE, "Other")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 cm="1">
        <f t="array" ref="V4992">_xlfn.IFS(Aggregate[[#This Row],[Avg Monthly GB Download]]&lt;5,"Less than 5",Aggregate[[#This Row],[Avg Monthly GB Download]]&gt;=10,"10 gb or more", TRUE,"Between 5 and 10 GB")</f>
        <v>Less than 5</v>
      </c>
      <c r="W4992">
        <v>2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 cm="1">
        <f t="array" ref="J4993">_xlfn.IFS(Aggregate[[#This Row],[Age]]&lt;30,"Under 30",Aggregate[[#This Row],[Age]]&gt;65,"Senior", TRUE, "Other")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 cm="1">
        <f t="array" ref="V4993">_xlfn.IFS(Aggregate[[#This Row],[Avg Monthly GB Download]]&lt;5,"Less than 5",Aggregate[[#This Row],[Avg Monthly GB Download]]&gt;=10,"10 gb or more", TRUE,"Between 5 and 10 GB")</f>
        <v>10 gb or more</v>
      </c>
      <c r="W4993">
        <v>27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 cm="1">
        <f t="array" ref="J4994">_xlfn.IFS(Aggregate[[#This Row],[Age]]&lt;30,"Under 30",Aggregate[[#This Row],[Age]]&gt;65,"Senior", TRUE, "Other")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 cm="1">
        <f t="array" ref="V4994">_xlfn.IFS(Aggregate[[#This Row],[Avg Monthly GB Download]]&lt;5,"Less than 5",Aggregate[[#This Row],[Avg Monthly GB Download]]&gt;=10,"10 gb or more", TRUE,"Between 5 and 10 GB")</f>
        <v>Less than 5</v>
      </c>
      <c r="W4994">
        <v>4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 cm="1">
        <f t="array" ref="J4995">_xlfn.IFS(Aggregate[[#This Row],[Age]]&lt;30,"Under 30",Aggregate[[#This Row],[Age]]&gt;65,"Senior", TRUE, "Other")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 cm="1">
        <f t="array" ref="V4995">_xlfn.IFS(Aggregate[[#This Row],[Avg Monthly GB Download]]&lt;5,"Less than 5",Aggregate[[#This Row],[Avg Monthly GB Download]]&gt;=10,"10 gb or more", TRUE,"Between 5 and 10 GB")</f>
        <v>10 gb or more</v>
      </c>
      <c r="W4995">
        <v>10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 cm="1">
        <f t="array" ref="J4996">_xlfn.IFS(Aggregate[[#This Row],[Age]]&lt;30,"Under 30",Aggregate[[#This Row],[Age]]&gt;65,"Senior", TRUE, "Other")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 cm="1">
        <f t="array" ref="V4996">_xlfn.IFS(Aggregate[[#This Row],[Avg Monthly GB Download]]&lt;5,"Less than 5",Aggregate[[#This Row],[Avg Monthly GB Download]]&gt;=10,"10 gb or more", TRUE,"Between 5 and 10 GB")</f>
        <v>Less than 5</v>
      </c>
      <c r="W4996">
        <v>2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 cm="1">
        <f t="array" ref="J4997">_xlfn.IFS(Aggregate[[#This Row],[Age]]&lt;30,"Under 30",Aggregate[[#This Row],[Age]]&gt;65,"Senior", TRUE, "Other")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 cm="1">
        <f t="array" ref="V4997">_xlfn.IFS(Aggregate[[#This Row],[Avg Monthly GB Download]]&lt;5,"Less than 5",Aggregate[[#This Row],[Avg Monthly GB Download]]&gt;=10,"10 gb or more", TRUE,"Between 5 and 10 GB")</f>
        <v>10 gb or more</v>
      </c>
      <c r="W4997">
        <v>10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 cm="1">
        <f t="array" ref="J4998">_xlfn.IFS(Aggregate[[#This Row],[Age]]&lt;30,"Under 30",Aggregate[[#This Row],[Age]]&gt;65,"Senior", TRUE, "Other")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 cm="1">
        <f t="array" ref="V4998">_xlfn.IFS(Aggregate[[#This Row],[Avg Monthly GB Download]]&lt;5,"Less than 5",Aggregate[[#This Row],[Avg Monthly GB Download]]&gt;=10,"10 gb or more", TRUE,"Between 5 and 10 GB")</f>
        <v>Less than 5</v>
      </c>
      <c r="W4998">
        <v>2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 cm="1">
        <f t="array" ref="J4999">_xlfn.IFS(Aggregate[[#This Row],[Age]]&lt;30,"Under 30",Aggregate[[#This Row],[Age]]&gt;65,"Senior", TRUE, "Other")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 cm="1">
        <f t="array" ref="V4999">_xlfn.IFS(Aggregate[[#This Row],[Avg Monthly GB Download]]&lt;5,"Less than 5",Aggregate[[#This Row],[Avg Monthly GB Download]]&gt;=10,"10 gb or more", TRUE,"Between 5 and 10 GB")</f>
        <v>10 gb or more</v>
      </c>
      <c r="W4999">
        <v>10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 cm="1">
        <f t="array" ref="J5000">_xlfn.IFS(Aggregate[[#This Row],[Age]]&lt;30,"Under 30",Aggregate[[#This Row],[Age]]&gt;65,"Senior", TRUE, "Other")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 cm="1">
        <f t="array" ref="V5000">_xlfn.IFS(Aggregate[[#This Row],[Avg Monthly GB Download]]&lt;5,"Less than 5",Aggregate[[#This Row],[Avg Monthly GB Download]]&gt;=10,"10 gb or more", TRUE,"Between 5 and 10 GB")</f>
        <v>Less than 5</v>
      </c>
      <c r="W5000">
        <v>4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 cm="1">
        <f t="array" ref="J5001">_xlfn.IFS(Aggregate[[#This Row],[Age]]&lt;30,"Under 30",Aggregate[[#This Row],[Age]]&gt;65,"Senior", TRUE, "Other")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 cm="1">
        <f t="array" ref="V5001">_xlfn.IFS(Aggregate[[#This Row],[Avg Monthly GB Download]]&lt;5,"Less than 5",Aggregate[[#This Row],[Avg Monthly GB Download]]&gt;=10,"10 gb or more", TRUE,"Between 5 and 10 GB")</f>
        <v>Less than 5</v>
      </c>
      <c r="W5001">
        <v>4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 cm="1">
        <f t="array" ref="J5002">_xlfn.IFS(Aggregate[[#This Row],[Age]]&lt;30,"Under 30",Aggregate[[#This Row],[Age]]&gt;65,"Senior", TRUE, "Other")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 cm="1">
        <f t="array" ref="V5002">_xlfn.IFS(Aggregate[[#This Row],[Avg Monthly GB Download]]&lt;5,"Less than 5",Aggregate[[#This Row],[Avg Monthly GB Download]]&gt;=10,"10 gb or more", TRUE,"Between 5 and 10 GB")</f>
        <v>Between 5 and 10 GB</v>
      </c>
      <c r="W5002">
        <v>6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 cm="1">
        <f t="array" ref="J5003">_xlfn.IFS(Aggregate[[#This Row],[Age]]&lt;30,"Under 30",Aggregate[[#This Row],[Age]]&gt;65,"Senior", TRUE, "Other")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 cm="1">
        <f t="array" ref="V5003">_xlfn.IFS(Aggregate[[#This Row],[Avg Monthly GB Download]]&lt;5,"Less than 5",Aggregate[[#This Row],[Avg Monthly GB Download]]&gt;=10,"10 gb or more", TRUE,"Between 5 and 10 GB")</f>
        <v>Between 5 and 10 GB</v>
      </c>
      <c r="W5003">
        <v>8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 cm="1">
        <f t="array" ref="J5004">_xlfn.IFS(Aggregate[[#This Row],[Age]]&lt;30,"Under 30",Aggregate[[#This Row],[Age]]&gt;65,"Senior", TRUE, "Other")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 cm="1">
        <f t="array" ref="V5004">_xlfn.IFS(Aggregate[[#This Row],[Avg Monthly GB Download]]&lt;5,"Less than 5",Aggregate[[#This Row],[Avg Monthly GB Download]]&gt;=10,"10 gb or more", TRUE,"Between 5 and 10 GB")</f>
        <v>10 gb or more</v>
      </c>
      <c r="W5004">
        <v>12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 cm="1">
        <f t="array" ref="J5005">_xlfn.IFS(Aggregate[[#This Row],[Age]]&lt;30,"Under 30",Aggregate[[#This Row],[Age]]&gt;65,"Senior", TRUE, "Other")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 cm="1">
        <f t="array" ref="V5005">_xlfn.IFS(Aggregate[[#This Row],[Avg Monthly GB Download]]&lt;5,"Less than 5",Aggregate[[#This Row],[Avg Monthly GB Download]]&gt;=10,"10 gb or more", TRUE,"Between 5 and 10 GB")</f>
        <v>10 gb or more</v>
      </c>
      <c r="W5005">
        <v>11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 cm="1">
        <f t="array" ref="J5006">_xlfn.IFS(Aggregate[[#This Row],[Age]]&lt;30,"Under 30",Aggregate[[#This Row],[Age]]&gt;65,"Senior", TRUE, "Other")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 cm="1">
        <f t="array" ref="V5006">_xlfn.IFS(Aggregate[[#This Row],[Avg Monthly GB Download]]&lt;5,"Less than 5",Aggregate[[#This Row],[Avg Monthly GB Download]]&gt;=10,"10 gb or more", TRUE,"Between 5 and 10 GB")</f>
        <v>Less than 5</v>
      </c>
      <c r="W5006">
        <v>2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 cm="1">
        <f t="array" ref="J5007">_xlfn.IFS(Aggregate[[#This Row],[Age]]&lt;30,"Under 30",Aggregate[[#This Row],[Age]]&gt;65,"Senior", TRUE, "Other")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 cm="1">
        <f t="array" ref="V5007">_xlfn.IFS(Aggregate[[#This Row],[Avg Monthly GB Download]]&lt;5,"Less than 5",Aggregate[[#This Row],[Avg Monthly GB Download]]&gt;=10,"10 gb or more", TRUE,"Between 5 and 10 GB")</f>
        <v>Between 5 and 10 GB</v>
      </c>
      <c r="W5007">
        <v>6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 cm="1">
        <f t="array" ref="J5008">_xlfn.IFS(Aggregate[[#This Row],[Age]]&lt;30,"Under 30",Aggregate[[#This Row],[Age]]&gt;65,"Senior", TRUE, "Other")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 cm="1">
        <f t="array" ref="V5008">_xlfn.IFS(Aggregate[[#This Row],[Avg Monthly GB Download]]&lt;5,"Less than 5",Aggregate[[#This Row],[Avg Monthly GB Download]]&gt;=10,"10 gb or more", TRUE,"Between 5 and 10 GB")</f>
        <v>Between 5 and 10 GB</v>
      </c>
      <c r="W5008">
        <v>9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 cm="1">
        <f t="array" ref="J5009">_xlfn.IFS(Aggregate[[#This Row],[Age]]&lt;30,"Under 30",Aggregate[[#This Row],[Age]]&gt;65,"Senior", TRUE, "Other")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 cm="1">
        <f t="array" ref="V5009">_xlfn.IFS(Aggregate[[#This Row],[Avg Monthly GB Download]]&lt;5,"Less than 5",Aggregate[[#This Row],[Avg Monthly GB Download]]&gt;=10,"10 gb or more", TRUE,"Between 5 and 10 GB")</f>
        <v>10 gb or more</v>
      </c>
      <c r="W5009">
        <v>17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 cm="1">
        <f t="array" ref="J5010">_xlfn.IFS(Aggregate[[#This Row],[Age]]&lt;30,"Under 30",Aggregate[[#This Row],[Age]]&gt;65,"Senior", TRUE, "Other")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 cm="1">
        <f t="array" ref="V5010">_xlfn.IFS(Aggregate[[#This Row],[Avg Monthly GB Download]]&lt;5,"Less than 5",Aggregate[[#This Row],[Avg Monthly GB Download]]&gt;=10,"10 gb or more", TRUE,"Between 5 and 10 GB")</f>
        <v>Less than 5</v>
      </c>
      <c r="W5010">
        <v>3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 cm="1">
        <f t="array" ref="J5011">_xlfn.IFS(Aggregate[[#This Row],[Age]]&lt;30,"Under 30",Aggregate[[#This Row],[Age]]&gt;65,"Senior", TRUE, "Other")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 cm="1">
        <f t="array" ref="V5011">_xlfn.IFS(Aggregate[[#This Row],[Avg Monthly GB Download]]&lt;5,"Less than 5",Aggregate[[#This Row],[Avg Monthly GB Download]]&gt;=10,"10 gb or more", TRUE,"Between 5 and 10 GB")</f>
        <v>10 gb or more</v>
      </c>
      <c r="W5011">
        <v>20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 cm="1">
        <f t="array" ref="J5012">_xlfn.IFS(Aggregate[[#This Row],[Age]]&lt;30,"Under 30",Aggregate[[#This Row],[Age]]&gt;65,"Senior", TRUE, "Other")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 cm="1">
        <f t="array" ref="V5012">_xlfn.IFS(Aggregate[[#This Row],[Avg Monthly GB Download]]&lt;5,"Less than 5",Aggregate[[#This Row],[Avg Monthly GB Download]]&gt;=10,"10 gb or more", TRUE,"Between 5 and 10 GB")</f>
        <v>Less than 5</v>
      </c>
      <c r="W5012">
        <v>4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 cm="1">
        <f t="array" ref="J5013">_xlfn.IFS(Aggregate[[#This Row],[Age]]&lt;30,"Under 30",Aggregate[[#This Row],[Age]]&gt;65,"Senior", TRUE, "Other")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 cm="1">
        <f t="array" ref="V5013">_xlfn.IFS(Aggregate[[#This Row],[Avg Monthly GB Download]]&lt;5,"Less than 5",Aggregate[[#This Row],[Avg Monthly GB Download]]&gt;=10,"10 gb or more", TRUE,"Between 5 and 10 GB")</f>
        <v>Between 5 and 10 GB</v>
      </c>
      <c r="W5013">
        <v>7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 cm="1">
        <f t="array" ref="J5014">_xlfn.IFS(Aggregate[[#This Row],[Age]]&lt;30,"Under 30",Aggregate[[#This Row],[Age]]&gt;65,"Senior", TRUE, "Other")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 cm="1">
        <f t="array" ref="V5014">_xlfn.IFS(Aggregate[[#This Row],[Avg Monthly GB Download]]&lt;5,"Less than 5",Aggregate[[#This Row],[Avg Monthly GB Download]]&gt;=10,"10 gb or more", TRUE,"Between 5 and 10 GB")</f>
        <v>Less than 5</v>
      </c>
      <c r="W5014">
        <v>1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 cm="1">
        <f t="array" ref="J5015">_xlfn.IFS(Aggregate[[#This Row],[Age]]&lt;30,"Under 30",Aggregate[[#This Row],[Age]]&gt;65,"Senior", TRUE, "Other")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 cm="1">
        <f t="array" ref="V5015">_xlfn.IFS(Aggregate[[#This Row],[Avg Monthly GB Download]]&lt;5,"Less than 5",Aggregate[[#This Row],[Avg Monthly GB Download]]&gt;=10,"10 gb or more", TRUE,"Between 5 and 10 GB")</f>
        <v>Between 5 and 10 GB</v>
      </c>
      <c r="W5015">
        <v>6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 cm="1">
        <f t="array" ref="J5016">_xlfn.IFS(Aggregate[[#This Row],[Age]]&lt;30,"Under 30",Aggregate[[#This Row],[Age]]&gt;65,"Senior", TRUE, "Other")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 cm="1">
        <f t="array" ref="V5016">_xlfn.IFS(Aggregate[[#This Row],[Avg Monthly GB Download]]&lt;5,"Less than 5",Aggregate[[#This Row],[Avg Monthly GB Download]]&gt;=10,"10 gb or more", TRUE,"Between 5 and 10 GB")</f>
        <v>Between 5 and 10 GB</v>
      </c>
      <c r="W5016">
        <v>8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 cm="1">
        <f t="array" ref="J5017">_xlfn.IFS(Aggregate[[#This Row],[Age]]&lt;30,"Under 30",Aggregate[[#This Row],[Age]]&gt;65,"Senior", TRUE, "Other")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 cm="1">
        <f t="array" ref="V5017">_xlfn.IFS(Aggregate[[#This Row],[Avg Monthly GB Download]]&lt;5,"Less than 5",Aggregate[[#This Row],[Avg Monthly GB Download]]&gt;=10,"10 gb or more", TRUE,"Between 5 and 10 GB")</f>
        <v>Between 5 and 10 GB</v>
      </c>
      <c r="W5017">
        <v>7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 cm="1">
        <f t="array" ref="J5018">_xlfn.IFS(Aggregate[[#This Row],[Age]]&lt;30,"Under 30",Aggregate[[#This Row],[Age]]&gt;65,"Senior", TRUE, "Other")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 cm="1">
        <f t="array" ref="V5018">_xlfn.IFS(Aggregate[[#This Row],[Avg Monthly GB Download]]&lt;5,"Less than 5",Aggregate[[#This Row],[Avg Monthly GB Download]]&gt;=10,"10 gb or more", TRUE,"Between 5 and 10 GB")</f>
        <v>Between 5 and 10 GB</v>
      </c>
      <c r="W5018">
        <v>5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 cm="1">
        <f t="array" ref="J5019">_xlfn.IFS(Aggregate[[#This Row],[Age]]&lt;30,"Under 30",Aggregate[[#This Row],[Age]]&gt;65,"Senior", TRUE, "Other")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 cm="1">
        <f t="array" ref="V5019">_xlfn.IFS(Aggregate[[#This Row],[Avg Monthly GB Download]]&lt;5,"Less than 5",Aggregate[[#This Row],[Avg Monthly GB Download]]&gt;=10,"10 gb or more", TRUE,"Between 5 and 10 GB")</f>
        <v>10 gb or more</v>
      </c>
      <c r="W5019">
        <v>18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 cm="1">
        <f t="array" ref="J5020">_xlfn.IFS(Aggregate[[#This Row],[Age]]&lt;30,"Under 30",Aggregate[[#This Row],[Age]]&gt;65,"Senior", TRUE, "Other")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 cm="1">
        <f t="array" ref="V5020">_xlfn.IFS(Aggregate[[#This Row],[Avg Monthly GB Download]]&lt;5,"Less than 5",Aggregate[[#This Row],[Avg Monthly GB Download]]&gt;=10,"10 gb or more", TRUE,"Between 5 and 10 GB")</f>
        <v>Less than 5</v>
      </c>
      <c r="W5020">
        <v>1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 cm="1">
        <f t="array" ref="J5021">_xlfn.IFS(Aggregate[[#This Row],[Age]]&lt;30,"Under 30",Aggregate[[#This Row],[Age]]&gt;65,"Senior", TRUE, "Other")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 cm="1">
        <f t="array" ref="V5021">_xlfn.IFS(Aggregate[[#This Row],[Avg Monthly GB Download]]&lt;5,"Less than 5",Aggregate[[#This Row],[Avg Monthly GB Download]]&gt;=10,"10 gb or more", TRUE,"Between 5 and 10 GB")</f>
        <v>Between 5 and 10 GB</v>
      </c>
      <c r="W5021">
        <v>8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 cm="1">
        <f t="array" ref="J5022">_xlfn.IFS(Aggregate[[#This Row],[Age]]&lt;30,"Under 30",Aggregate[[#This Row],[Age]]&gt;65,"Senior", TRUE, "Other")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 cm="1">
        <f t="array" ref="V5022">_xlfn.IFS(Aggregate[[#This Row],[Avg Monthly GB Download]]&lt;5,"Less than 5",Aggregate[[#This Row],[Avg Monthly GB Download]]&gt;=10,"10 gb or more", TRUE,"Between 5 and 10 GB")</f>
        <v>Less than 5</v>
      </c>
      <c r="W5022">
        <v>3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 cm="1">
        <f t="array" ref="J5023">_xlfn.IFS(Aggregate[[#This Row],[Age]]&lt;30,"Under 30",Aggregate[[#This Row],[Age]]&gt;65,"Senior", TRUE, "Other")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 cm="1">
        <f t="array" ref="V5023">_xlfn.IFS(Aggregate[[#This Row],[Avg Monthly GB Download]]&lt;5,"Less than 5",Aggregate[[#This Row],[Avg Monthly GB Download]]&gt;=10,"10 gb or more", TRUE,"Between 5 and 10 GB")</f>
        <v>Less than 5</v>
      </c>
      <c r="W5023">
        <v>1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 cm="1">
        <f t="array" ref="J5024">_xlfn.IFS(Aggregate[[#This Row],[Age]]&lt;30,"Under 30",Aggregate[[#This Row],[Age]]&gt;65,"Senior", TRUE, "Other")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 cm="1">
        <f t="array" ref="V5024">_xlfn.IFS(Aggregate[[#This Row],[Avg Monthly GB Download]]&lt;5,"Less than 5",Aggregate[[#This Row],[Avg Monthly GB Download]]&gt;=10,"10 gb or more", TRUE,"Between 5 and 10 GB")</f>
        <v>Less than 5</v>
      </c>
      <c r="W5024">
        <v>4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 cm="1">
        <f t="array" ref="J5025">_xlfn.IFS(Aggregate[[#This Row],[Age]]&lt;30,"Under 30",Aggregate[[#This Row],[Age]]&gt;65,"Senior", TRUE, "Other")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 cm="1">
        <f t="array" ref="V5025">_xlfn.IFS(Aggregate[[#This Row],[Avg Monthly GB Download]]&lt;5,"Less than 5",Aggregate[[#This Row],[Avg Monthly GB Download]]&gt;=10,"10 gb or more", TRUE,"Between 5 and 10 GB")</f>
        <v>Between 5 and 10 GB</v>
      </c>
      <c r="W5025">
        <v>5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 cm="1">
        <f t="array" ref="J5026">_xlfn.IFS(Aggregate[[#This Row],[Age]]&lt;30,"Under 30",Aggregate[[#This Row],[Age]]&gt;65,"Senior", TRUE, "Other")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 cm="1">
        <f t="array" ref="V5026">_xlfn.IFS(Aggregate[[#This Row],[Avg Monthly GB Download]]&lt;5,"Less than 5",Aggregate[[#This Row],[Avg Monthly GB Download]]&gt;=10,"10 gb or more", TRUE,"Between 5 and 10 GB")</f>
        <v>Between 5 and 10 GB</v>
      </c>
      <c r="W5026">
        <v>7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 cm="1">
        <f t="array" ref="J5027">_xlfn.IFS(Aggregate[[#This Row],[Age]]&lt;30,"Under 30",Aggregate[[#This Row],[Age]]&gt;65,"Senior", TRUE, "Other")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 cm="1">
        <f t="array" ref="V5027">_xlfn.IFS(Aggregate[[#This Row],[Avg Monthly GB Download]]&lt;5,"Less than 5",Aggregate[[#This Row],[Avg Monthly GB Download]]&gt;=10,"10 gb or more", TRUE,"Between 5 and 10 GB")</f>
        <v>Less than 5</v>
      </c>
      <c r="W5027">
        <v>4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 cm="1">
        <f t="array" ref="J5028">_xlfn.IFS(Aggregate[[#This Row],[Age]]&lt;30,"Under 30",Aggregate[[#This Row],[Age]]&gt;65,"Senior", TRUE, "Other")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 cm="1">
        <f t="array" ref="V5028">_xlfn.IFS(Aggregate[[#This Row],[Avg Monthly GB Download]]&lt;5,"Less than 5",Aggregate[[#This Row],[Avg Monthly GB Download]]&gt;=10,"10 gb or more", TRUE,"Between 5 and 10 GB")</f>
        <v>10 gb or more</v>
      </c>
      <c r="W5028">
        <v>10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 cm="1">
        <f t="array" ref="J5029">_xlfn.IFS(Aggregate[[#This Row],[Age]]&lt;30,"Under 30",Aggregate[[#This Row],[Age]]&gt;65,"Senior", TRUE, "Other")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 cm="1">
        <f t="array" ref="V5029">_xlfn.IFS(Aggregate[[#This Row],[Avg Monthly GB Download]]&lt;5,"Less than 5",Aggregate[[#This Row],[Avg Monthly GB Download]]&gt;=10,"10 gb or more", TRUE,"Between 5 and 10 GB")</f>
        <v>Between 5 and 10 GB</v>
      </c>
      <c r="W5029">
        <v>6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 cm="1">
        <f t="array" ref="J5030">_xlfn.IFS(Aggregate[[#This Row],[Age]]&lt;30,"Under 30",Aggregate[[#This Row],[Age]]&gt;65,"Senior", TRUE, "Other")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 cm="1">
        <f t="array" ref="V5030">_xlfn.IFS(Aggregate[[#This Row],[Avg Monthly GB Download]]&lt;5,"Less than 5",Aggregate[[#This Row],[Avg Monthly GB Download]]&gt;=10,"10 gb or more", TRUE,"Between 5 and 10 GB")</f>
        <v>10 gb or more</v>
      </c>
      <c r="W5030">
        <v>24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 cm="1">
        <f t="array" ref="J5031">_xlfn.IFS(Aggregate[[#This Row],[Age]]&lt;30,"Under 30",Aggregate[[#This Row],[Age]]&gt;65,"Senior", TRUE, "Other")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 cm="1">
        <f t="array" ref="V5031">_xlfn.IFS(Aggregate[[#This Row],[Avg Monthly GB Download]]&lt;5,"Less than 5",Aggregate[[#This Row],[Avg Monthly GB Download]]&gt;=10,"10 gb or more", TRUE,"Between 5 and 10 GB")</f>
        <v>Less than 5</v>
      </c>
      <c r="W5031">
        <v>3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 cm="1">
        <f t="array" ref="J5032">_xlfn.IFS(Aggregate[[#This Row],[Age]]&lt;30,"Under 30",Aggregate[[#This Row],[Age]]&gt;65,"Senior", TRUE, "Other")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 cm="1">
        <f t="array" ref="V5032">_xlfn.IFS(Aggregate[[#This Row],[Avg Monthly GB Download]]&lt;5,"Less than 5",Aggregate[[#This Row],[Avg Monthly GB Download]]&gt;=10,"10 gb or more", TRUE,"Between 5 and 10 GB")</f>
        <v>Less than 5</v>
      </c>
      <c r="W5032">
        <v>1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 cm="1">
        <f t="array" ref="J5033">_xlfn.IFS(Aggregate[[#This Row],[Age]]&lt;30,"Under 30",Aggregate[[#This Row],[Age]]&gt;65,"Senior", TRUE, "Other")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 cm="1">
        <f t="array" ref="V5033">_xlfn.IFS(Aggregate[[#This Row],[Avg Monthly GB Download]]&lt;5,"Less than 5",Aggregate[[#This Row],[Avg Monthly GB Download]]&gt;=10,"10 gb or more", TRUE,"Between 5 and 10 GB")</f>
        <v>Less than 5</v>
      </c>
      <c r="W5033">
        <v>4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 cm="1">
        <f t="array" ref="J5034">_xlfn.IFS(Aggregate[[#This Row],[Age]]&lt;30,"Under 30",Aggregate[[#This Row],[Age]]&gt;65,"Senior", TRUE, "Other")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 cm="1">
        <f t="array" ref="V5034">_xlfn.IFS(Aggregate[[#This Row],[Avg Monthly GB Download]]&lt;5,"Less than 5",Aggregate[[#This Row],[Avg Monthly GB Download]]&gt;=10,"10 gb or more", TRUE,"Between 5 and 10 GB")</f>
        <v>10 gb or more</v>
      </c>
      <c r="W5034">
        <v>16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 cm="1">
        <f t="array" ref="J5035">_xlfn.IFS(Aggregate[[#This Row],[Age]]&lt;30,"Under 30",Aggregate[[#This Row],[Age]]&gt;65,"Senior", TRUE, "Other")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 cm="1">
        <f t="array" ref="V5035">_xlfn.IFS(Aggregate[[#This Row],[Avg Monthly GB Download]]&lt;5,"Less than 5",Aggregate[[#This Row],[Avg Monthly GB Download]]&gt;=10,"10 gb or more", TRUE,"Between 5 and 10 GB")</f>
        <v>Between 5 and 10 GB</v>
      </c>
      <c r="W5035">
        <v>6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 cm="1">
        <f t="array" ref="J5036">_xlfn.IFS(Aggregate[[#This Row],[Age]]&lt;30,"Under 30",Aggregate[[#This Row],[Age]]&gt;65,"Senior", TRUE, "Other")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 cm="1">
        <f t="array" ref="V5036">_xlfn.IFS(Aggregate[[#This Row],[Avg Monthly GB Download]]&lt;5,"Less than 5",Aggregate[[#This Row],[Avg Monthly GB Download]]&gt;=10,"10 gb or more", TRUE,"Between 5 and 10 GB")</f>
        <v>10 gb or more</v>
      </c>
      <c r="W5036">
        <v>15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 cm="1">
        <f t="array" ref="J5037">_xlfn.IFS(Aggregate[[#This Row],[Age]]&lt;30,"Under 30",Aggregate[[#This Row],[Age]]&gt;65,"Senior", TRUE, "Other")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 cm="1">
        <f t="array" ref="V5037">_xlfn.IFS(Aggregate[[#This Row],[Avg Monthly GB Download]]&lt;5,"Less than 5",Aggregate[[#This Row],[Avg Monthly GB Download]]&gt;=10,"10 gb or more", TRUE,"Between 5 and 10 GB")</f>
        <v>Between 5 and 10 GB</v>
      </c>
      <c r="W5037">
        <v>8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 cm="1">
        <f t="array" ref="J5038">_xlfn.IFS(Aggregate[[#This Row],[Age]]&lt;30,"Under 30",Aggregate[[#This Row],[Age]]&gt;65,"Senior", TRUE, "Other")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 cm="1">
        <f t="array" ref="V5038">_xlfn.IFS(Aggregate[[#This Row],[Avg Monthly GB Download]]&lt;5,"Less than 5",Aggregate[[#This Row],[Avg Monthly GB Download]]&gt;=10,"10 gb or more", TRUE,"Between 5 and 10 GB")</f>
        <v>Between 5 and 10 GB</v>
      </c>
      <c r="W5038">
        <v>5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 cm="1">
        <f t="array" ref="J5039">_xlfn.IFS(Aggregate[[#This Row],[Age]]&lt;30,"Under 30",Aggregate[[#This Row],[Age]]&gt;65,"Senior", TRUE, "Other")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 cm="1">
        <f t="array" ref="V5039">_xlfn.IFS(Aggregate[[#This Row],[Avg Monthly GB Download]]&lt;5,"Less than 5",Aggregate[[#This Row],[Avg Monthly GB Download]]&gt;=10,"10 gb or more", TRUE,"Between 5 and 10 GB")</f>
        <v>Less than 5</v>
      </c>
      <c r="W5039">
        <v>2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 cm="1">
        <f t="array" ref="J5040">_xlfn.IFS(Aggregate[[#This Row],[Age]]&lt;30,"Under 30",Aggregate[[#This Row],[Age]]&gt;65,"Senior", TRUE, "Other")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 cm="1">
        <f t="array" ref="V5040">_xlfn.IFS(Aggregate[[#This Row],[Avg Monthly GB Download]]&lt;5,"Less than 5",Aggregate[[#This Row],[Avg Monthly GB Download]]&gt;=10,"10 gb or more", TRUE,"Between 5 and 10 GB")</f>
        <v>10 gb or more</v>
      </c>
      <c r="W5040">
        <v>23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 cm="1">
        <f t="array" ref="J5041">_xlfn.IFS(Aggregate[[#This Row],[Age]]&lt;30,"Under 30",Aggregate[[#This Row],[Age]]&gt;65,"Senior", TRUE, "Other")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 cm="1">
        <f t="array" ref="V5041">_xlfn.IFS(Aggregate[[#This Row],[Avg Monthly GB Download]]&lt;5,"Less than 5",Aggregate[[#This Row],[Avg Monthly GB Download]]&gt;=10,"10 gb or more", TRUE,"Between 5 and 10 GB")</f>
        <v>Less than 5</v>
      </c>
      <c r="W5041">
        <v>4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 cm="1">
        <f t="array" ref="J5042">_xlfn.IFS(Aggregate[[#This Row],[Age]]&lt;30,"Under 30",Aggregate[[#This Row],[Age]]&gt;65,"Senior", TRUE, "Other")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 cm="1">
        <f t="array" ref="V5042">_xlfn.IFS(Aggregate[[#This Row],[Avg Monthly GB Download]]&lt;5,"Less than 5",Aggregate[[#This Row],[Avg Monthly GB Download]]&gt;=10,"10 gb or more", TRUE,"Between 5 and 10 GB")</f>
        <v>Less than 5</v>
      </c>
      <c r="W5042">
        <v>3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 cm="1">
        <f t="array" ref="J5043">_xlfn.IFS(Aggregate[[#This Row],[Age]]&lt;30,"Under 30",Aggregate[[#This Row],[Age]]&gt;65,"Senior", TRUE, "Other")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 cm="1">
        <f t="array" ref="V5043">_xlfn.IFS(Aggregate[[#This Row],[Avg Monthly GB Download]]&lt;5,"Less than 5",Aggregate[[#This Row],[Avg Monthly GB Download]]&gt;=10,"10 gb or more", TRUE,"Between 5 and 10 GB")</f>
        <v>Between 5 and 10 GB</v>
      </c>
      <c r="W5043">
        <v>6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 cm="1">
        <f t="array" ref="J5044">_xlfn.IFS(Aggregate[[#This Row],[Age]]&lt;30,"Under 30",Aggregate[[#This Row],[Age]]&gt;65,"Senior", TRUE, "Other")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 cm="1">
        <f t="array" ref="V5044">_xlfn.IFS(Aggregate[[#This Row],[Avg Monthly GB Download]]&lt;5,"Less than 5",Aggregate[[#This Row],[Avg Monthly GB Download]]&gt;=10,"10 gb or more", TRUE,"Between 5 and 10 GB")</f>
        <v>Less than 5</v>
      </c>
      <c r="W5044">
        <v>4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 cm="1">
        <f t="array" ref="J5045">_xlfn.IFS(Aggregate[[#This Row],[Age]]&lt;30,"Under 30",Aggregate[[#This Row],[Age]]&gt;65,"Senior", TRUE, "Other")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 cm="1">
        <f t="array" ref="V5045">_xlfn.IFS(Aggregate[[#This Row],[Avg Monthly GB Download]]&lt;5,"Less than 5",Aggregate[[#This Row],[Avg Monthly GB Download]]&gt;=10,"10 gb or more", TRUE,"Between 5 and 10 GB")</f>
        <v>Between 5 and 10 GB</v>
      </c>
      <c r="W5045">
        <v>8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 cm="1">
        <f t="array" ref="J5046">_xlfn.IFS(Aggregate[[#This Row],[Age]]&lt;30,"Under 30",Aggregate[[#This Row],[Age]]&gt;65,"Senior", TRUE, "Other")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 cm="1">
        <f t="array" ref="V5046">_xlfn.IFS(Aggregate[[#This Row],[Avg Monthly GB Download]]&lt;5,"Less than 5",Aggregate[[#This Row],[Avg Monthly GB Download]]&gt;=10,"10 gb or more", TRUE,"Between 5 and 10 GB")</f>
        <v>Between 5 and 10 GB</v>
      </c>
      <c r="W5046">
        <v>8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 cm="1">
        <f t="array" ref="J5047">_xlfn.IFS(Aggregate[[#This Row],[Age]]&lt;30,"Under 30",Aggregate[[#This Row],[Age]]&gt;65,"Senior", TRUE, "Other")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 cm="1">
        <f t="array" ref="V5047">_xlfn.IFS(Aggregate[[#This Row],[Avg Monthly GB Download]]&lt;5,"Less than 5",Aggregate[[#This Row],[Avg Monthly GB Download]]&gt;=10,"10 gb or more", TRUE,"Between 5 and 10 GB")</f>
        <v>10 gb or more</v>
      </c>
      <c r="W5047">
        <v>10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 cm="1">
        <f t="array" ref="J5048">_xlfn.IFS(Aggregate[[#This Row],[Age]]&lt;30,"Under 30",Aggregate[[#This Row],[Age]]&gt;65,"Senior", TRUE, "Other")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 cm="1">
        <f t="array" ref="V5048">_xlfn.IFS(Aggregate[[#This Row],[Avg Monthly GB Download]]&lt;5,"Less than 5",Aggregate[[#This Row],[Avg Monthly GB Download]]&gt;=10,"10 gb or more", TRUE,"Between 5 and 10 GB")</f>
        <v>10 gb or more</v>
      </c>
      <c r="W5048">
        <v>24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 cm="1">
        <f t="array" ref="J5049">_xlfn.IFS(Aggregate[[#This Row],[Age]]&lt;30,"Under 30",Aggregate[[#This Row],[Age]]&gt;65,"Senior", TRUE, "Other")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 cm="1">
        <f t="array" ref="V5049">_xlfn.IFS(Aggregate[[#This Row],[Avg Monthly GB Download]]&lt;5,"Less than 5",Aggregate[[#This Row],[Avg Monthly GB Download]]&gt;=10,"10 gb or more", TRUE,"Between 5 and 10 GB")</f>
        <v>10 gb or more</v>
      </c>
      <c r="W5049">
        <v>15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 cm="1">
        <f t="array" ref="J5050">_xlfn.IFS(Aggregate[[#This Row],[Age]]&lt;30,"Under 30",Aggregate[[#This Row],[Age]]&gt;65,"Senior", TRUE, "Other")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 cm="1">
        <f t="array" ref="V5050">_xlfn.IFS(Aggregate[[#This Row],[Avg Monthly GB Download]]&lt;5,"Less than 5",Aggregate[[#This Row],[Avg Monthly GB Download]]&gt;=10,"10 gb or more", TRUE,"Between 5 and 10 GB")</f>
        <v>10 gb or more</v>
      </c>
      <c r="W5050">
        <v>13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 cm="1">
        <f t="array" ref="J5051">_xlfn.IFS(Aggregate[[#This Row],[Age]]&lt;30,"Under 30",Aggregate[[#This Row],[Age]]&gt;65,"Senior", TRUE, "Other")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 cm="1">
        <f t="array" ref="V5051">_xlfn.IFS(Aggregate[[#This Row],[Avg Monthly GB Download]]&lt;5,"Less than 5",Aggregate[[#This Row],[Avg Monthly GB Download]]&gt;=10,"10 gb or more", TRUE,"Between 5 and 10 GB")</f>
        <v>Between 5 and 10 GB</v>
      </c>
      <c r="W5051">
        <v>5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 cm="1">
        <f t="array" ref="J5052">_xlfn.IFS(Aggregate[[#This Row],[Age]]&lt;30,"Under 30",Aggregate[[#This Row],[Age]]&gt;65,"Senior", TRUE, "Other")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 cm="1">
        <f t="array" ref="V5052">_xlfn.IFS(Aggregate[[#This Row],[Avg Monthly GB Download]]&lt;5,"Less than 5",Aggregate[[#This Row],[Avg Monthly GB Download]]&gt;=10,"10 gb or more", TRUE,"Between 5 and 10 GB")</f>
        <v>Less than 5</v>
      </c>
      <c r="W5052">
        <v>1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 cm="1">
        <f t="array" ref="J5053">_xlfn.IFS(Aggregate[[#This Row],[Age]]&lt;30,"Under 30",Aggregate[[#This Row],[Age]]&gt;65,"Senior", TRUE, "Other")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 cm="1">
        <f t="array" ref="V5053">_xlfn.IFS(Aggregate[[#This Row],[Avg Monthly GB Download]]&lt;5,"Less than 5",Aggregate[[#This Row],[Avg Monthly GB Download]]&gt;=10,"10 gb or more", TRUE,"Between 5 and 10 GB")</f>
        <v>Less than 5</v>
      </c>
      <c r="W5053">
        <v>1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 cm="1">
        <f t="array" ref="J5054">_xlfn.IFS(Aggregate[[#This Row],[Age]]&lt;30,"Under 30",Aggregate[[#This Row],[Age]]&gt;65,"Senior", TRUE, "Other")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 cm="1">
        <f t="array" ref="V5054">_xlfn.IFS(Aggregate[[#This Row],[Avg Monthly GB Download]]&lt;5,"Less than 5",Aggregate[[#This Row],[Avg Monthly GB Download]]&gt;=10,"10 gb or more", TRUE,"Between 5 and 10 GB")</f>
        <v>Between 5 and 10 GB</v>
      </c>
      <c r="W5054">
        <v>9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 cm="1">
        <f t="array" ref="J5055">_xlfn.IFS(Aggregate[[#This Row],[Age]]&lt;30,"Under 30",Aggregate[[#This Row],[Age]]&gt;65,"Senior", TRUE, "Other")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 cm="1">
        <f t="array" ref="V5055">_xlfn.IFS(Aggregate[[#This Row],[Avg Monthly GB Download]]&lt;5,"Less than 5",Aggregate[[#This Row],[Avg Monthly GB Download]]&gt;=10,"10 gb or more", TRUE,"Between 5 and 10 GB")</f>
        <v>10 gb or more</v>
      </c>
      <c r="W5055">
        <v>17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 cm="1">
        <f t="array" ref="J5056">_xlfn.IFS(Aggregate[[#This Row],[Age]]&lt;30,"Under 30",Aggregate[[#This Row],[Age]]&gt;65,"Senior", TRUE, "Other")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 cm="1">
        <f t="array" ref="V5056">_xlfn.IFS(Aggregate[[#This Row],[Avg Monthly GB Download]]&lt;5,"Less than 5",Aggregate[[#This Row],[Avg Monthly GB Download]]&gt;=10,"10 gb or more", TRUE,"Between 5 and 10 GB")</f>
        <v>Less than 5</v>
      </c>
      <c r="W5056">
        <v>3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 cm="1">
        <f t="array" ref="J5057">_xlfn.IFS(Aggregate[[#This Row],[Age]]&lt;30,"Under 30",Aggregate[[#This Row],[Age]]&gt;65,"Senior", TRUE, "Other")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 cm="1">
        <f t="array" ref="V5057">_xlfn.IFS(Aggregate[[#This Row],[Avg Monthly GB Download]]&lt;5,"Less than 5",Aggregate[[#This Row],[Avg Monthly GB Download]]&gt;=10,"10 gb or more", TRUE,"Between 5 and 10 GB")</f>
        <v>Between 5 and 10 GB</v>
      </c>
      <c r="W5057">
        <v>9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 cm="1">
        <f t="array" ref="J5058">_xlfn.IFS(Aggregate[[#This Row],[Age]]&lt;30,"Under 30",Aggregate[[#This Row],[Age]]&gt;65,"Senior", TRUE, "Other")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 cm="1">
        <f t="array" ref="V5058">_xlfn.IFS(Aggregate[[#This Row],[Avg Monthly GB Download]]&lt;5,"Less than 5",Aggregate[[#This Row],[Avg Monthly GB Download]]&gt;=10,"10 gb or more", TRUE,"Between 5 and 10 GB")</f>
        <v>Between 5 and 10 GB</v>
      </c>
      <c r="W5058">
        <v>9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 cm="1">
        <f t="array" ref="J5059">_xlfn.IFS(Aggregate[[#This Row],[Age]]&lt;30,"Under 30",Aggregate[[#This Row],[Age]]&gt;65,"Senior", TRUE, "Other")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 cm="1">
        <f t="array" ref="V5059">_xlfn.IFS(Aggregate[[#This Row],[Avg Monthly GB Download]]&lt;5,"Less than 5",Aggregate[[#This Row],[Avg Monthly GB Download]]&gt;=10,"10 gb or more", TRUE,"Between 5 and 10 GB")</f>
        <v>Between 5 and 10 GB</v>
      </c>
      <c r="W5059">
        <v>8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 cm="1">
        <f t="array" ref="J5060">_xlfn.IFS(Aggregate[[#This Row],[Age]]&lt;30,"Under 30",Aggregate[[#This Row],[Age]]&gt;65,"Senior", TRUE, "Other")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 cm="1">
        <f t="array" ref="V5060">_xlfn.IFS(Aggregate[[#This Row],[Avg Monthly GB Download]]&lt;5,"Less than 5",Aggregate[[#This Row],[Avg Monthly GB Download]]&gt;=10,"10 gb or more", TRUE,"Between 5 and 10 GB")</f>
        <v>Less than 5</v>
      </c>
      <c r="W5060">
        <v>4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 cm="1">
        <f t="array" ref="J5061">_xlfn.IFS(Aggregate[[#This Row],[Age]]&lt;30,"Under 30",Aggregate[[#This Row],[Age]]&gt;65,"Senior", TRUE, "Other")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 cm="1">
        <f t="array" ref="V5061">_xlfn.IFS(Aggregate[[#This Row],[Avg Monthly GB Download]]&lt;5,"Less than 5",Aggregate[[#This Row],[Avg Monthly GB Download]]&gt;=10,"10 gb or more", TRUE,"Between 5 and 10 GB")</f>
        <v>Between 5 and 10 GB</v>
      </c>
      <c r="W5061">
        <v>6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 cm="1">
        <f t="array" ref="J5062">_xlfn.IFS(Aggregate[[#This Row],[Age]]&lt;30,"Under 30",Aggregate[[#This Row],[Age]]&gt;65,"Senior", TRUE, "Other")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 cm="1">
        <f t="array" ref="V5062">_xlfn.IFS(Aggregate[[#This Row],[Avg Monthly GB Download]]&lt;5,"Less than 5",Aggregate[[#This Row],[Avg Monthly GB Download]]&gt;=10,"10 gb or more", TRUE,"Between 5 and 10 GB")</f>
        <v>Less than 5</v>
      </c>
      <c r="W5062">
        <v>3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 cm="1">
        <f t="array" ref="J5063">_xlfn.IFS(Aggregate[[#This Row],[Age]]&lt;30,"Under 30",Aggregate[[#This Row],[Age]]&gt;65,"Senior", TRUE, "Other")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 cm="1">
        <f t="array" ref="V5063">_xlfn.IFS(Aggregate[[#This Row],[Avg Monthly GB Download]]&lt;5,"Less than 5",Aggregate[[#This Row],[Avg Monthly GB Download]]&gt;=10,"10 gb or more", TRUE,"Between 5 and 10 GB")</f>
        <v>Between 5 and 10 GB</v>
      </c>
      <c r="W5063">
        <v>7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 cm="1">
        <f t="array" ref="J5064">_xlfn.IFS(Aggregate[[#This Row],[Age]]&lt;30,"Under 30",Aggregate[[#This Row],[Age]]&gt;65,"Senior", TRUE, "Other")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 cm="1">
        <f t="array" ref="V5064">_xlfn.IFS(Aggregate[[#This Row],[Avg Monthly GB Download]]&lt;5,"Less than 5",Aggregate[[#This Row],[Avg Monthly GB Download]]&gt;=10,"10 gb or more", TRUE,"Between 5 and 10 GB")</f>
        <v>Between 5 and 10 GB</v>
      </c>
      <c r="W5064">
        <v>5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 cm="1">
        <f t="array" ref="J5065">_xlfn.IFS(Aggregate[[#This Row],[Age]]&lt;30,"Under 30",Aggregate[[#This Row],[Age]]&gt;65,"Senior", TRUE, "Other")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 cm="1">
        <f t="array" ref="V5065">_xlfn.IFS(Aggregate[[#This Row],[Avg Monthly GB Download]]&lt;5,"Less than 5",Aggregate[[#This Row],[Avg Monthly GB Download]]&gt;=10,"10 gb or more", TRUE,"Between 5 and 10 GB")</f>
        <v>Between 5 and 10 GB</v>
      </c>
      <c r="W5065">
        <v>5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 cm="1">
        <f t="array" ref="J5066">_xlfn.IFS(Aggregate[[#This Row],[Age]]&lt;30,"Under 30",Aggregate[[#This Row],[Age]]&gt;65,"Senior", TRUE, "Other")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 cm="1">
        <f t="array" ref="V5066">_xlfn.IFS(Aggregate[[#This Row],[Avg Monthly GB Download]]&lt;5,"Less than 5",Aggregate[[#This Row],[Avg Monthly GB Download]]&gt;=10,"10 gb or more", TRUE,"Between 5 and 10 GB")</f>
        <v>Less than 5</v>
      </c>
      <c r="W5066">
        <v>3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 cm="1">
        <f t="array" ref="J5067">_xlfn.IFS(Aggregate[[#This Row],[Age]]&lt;30,"Under 30",Aggregate[[#This Row],[Age]]&gt;65,"Senior", TRUE, "Other")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 cm="1">
        <f t="array" ref="V5067">_xlfn.IFS(Aggregate[[#This Row],[Avg Monthly GB Download]]&lt;5,"Less than 5",Aggregate[[#This Row],[Avg Monthly GB Download]]&gt;=10,"10 gb or more", TRUE,"Between 5 and 10 GB")</f>
        <v>10 gb or more</v>
      </c>
      <c r="W5067">
        <v>10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 cm="1">
        <f t="array" ref="J5068">_xlfn.IFS(Aggregate[[#This Row],[Age]]&lt;30,"Under 30",Aggregate[[#This Row],[Age]]&gt;65,"Senior", TRUE, "Other")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 cm="1">
        <f t="array" ref="V5068">_xlfn.IFS(Aggregate[[#This Row],[Avg Monthly GB Download]]&lt;5,"Less than 5",Aggregate[[#This Row],[Avg Monthly GB Download]]&gt;=10,"10 gb or more", TRUE,"Between 5 and 10 GB")</f>
        <v>Less than 5</v>
      </c>
      <c r="W5068">
        <v>3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 cm="1">
        <f t="array" ref="J5069">_xlfn.IFS(Aggregate[[#This Row],[Age]]&lt;30,"Under 30",Aggregate[[#This Row],[Age]]&gt;65,"Senior", TRUE, "Other")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 cm="1">
        <f t="array" ref="V5069">_xlfn.IFS(Aggregate[[#This Row],[Avg Monthly GB Download]]&lt;5,"Less than 5",Aggregate[[#This Row],[Avg Monthly GB Download]]&gt;=10,"10 gb or more", TRUE,"Between 5 and 10 GB")</f>
        <v>Between 5 and 10 GB</v>
      </c>
      <c r="W5069">
        <v>6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 cm="1">
        <f t="array" ref="J5070">_xlfn.IFS(Aggregate[[#This Row],[Age]]&lt;30,"Under 30",Aggregate[[#This Row],[Age]]&gt;65,"Senior", TRUE, "Other")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 cm="1">
        <f t="array" ref="V5070">_xlfn.IFS(Aggregate[[#This Row],[Avg Monthly GB Download]]&lt;5,"Less than 5",Aggregate[[#This Row],[Avg Monthly GB Download]]&gt;=10,"10 gb or more", TRUE,"Between 5 and 10 GB")</f>
        <v>10 gb or more</v>
      </c>
      <c r="W5070">
        <v>15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 cm="1">
        <f t="array" ref="J5071">_xlfn.IFS(Aggregate[[#This Row],[Age]]&lt;30,"Under 30",Aggregate[[#This Row],[Age]]&gt;65,"Senior", TRUE, "Other")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 cm="1">
        <f t="array" ref="V5071">_xlfn.IFS(Aggregate[[#This Row],[Avg Monthly GB Download]]&lt;5,"Less than 5",Aggregate[[#This Row],[Avg Monthly GB Download]]&gt;=10,"10 gb or more", TRUE,"Between 5 and 10 GB")</f>
        <v>10 gb or more</v>
      </c>
      <c r="W5071">
        <v>10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 cm="1">
        <f t="array" ref="J5072">_xlfn.IFS(Aggregate[[#This Row],[Age]]&lt;30,"Under 30",Aggregate[[#This Row],[Age]]&gt;65,"Senior", TRUE, "Other")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 cm="1">
        <f t="array" ref="V5072">_xlfn.IFS(Aggregate[[#This Row],[Avg Monthly GB Download]]&lt;5,"Less than 5",Aggregate[[#This Row],[Avg Monthly GB Download]]&gt;=10,"10 gb or more", TRUE,"Between 5 and 10 GB")</f>
        <v>Between 5 and 10 GB</v>
      </c>
      <c r="W5072">
        <v>6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 cm="1">
        <f t="array" ref="J5073">_xlfn.IFS(Aggregate[[#This Row],[Age]]&lt;30,"Under 30",Aggregate[[#This Row],[Age]]&gt;65,"Senior", TRUE, "Other")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 cm="1">
        <f t="array" ref="V5073">_xlfn.IFS(Aggregate[[#This Row],[Avg Monthly GB Download]]&lt;5,"Less than 5",Aggregate[[#This Row],[Avg Monthly GB Download]]&gt;=10,"10 gb or more", TRUE,"Between 5 and 10 GB")</f>
        <v>Between 5 and 10 GB</v>
      </c>
      <c r="W5073">
        <v>6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 cm="1">
        <f t="array" ref="J5074">_xlfn.IFS(Aggregate[[#This Row],[Age]]&lt;30,"Under 30",Aggregate[[#This Row],[Age]]&gt;65,"Senior", TRUE, "Other")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 cm="1">
        <f t="array" ref="V5074">_xlfn.IFS(Aggregate[[#This Row],[Avg Monthly GB Download]]&lt;5,"Less than 5",Aggregate[[#This Row],[Avg Monthly GB Download]]&gt;=10,"10 gb or more", TRUE,"Between 5 and 10 GB")</f>
        <v>10 gb or more</v>
      </c>
      <c r="W5074">
        <v>10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 cm="1">
        <f t="array" ref="J5075">_xlfn.IFS(Aggregate[[#This Row],[Age]]&lt;30,"Under 30",Aggregate[[#This Row],[Age]]&gt;65,"Senior", TRUE, "Other")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 cm="1">
        <f t="array" ref="V5075">_xlfn.IFS(Aggregate[[#This Row],[Avg Monthly GB Download]]&lt;5,"Less than 5",Aggregate[[#This Row],[Avg Monthly GB Download]]&gt;=10,"10 gb or more", TRUE,"Between 5 and 10 GB")</f>
        <v>Between 5 and 10 GB</v>
      </c>
      <c r="W5075">
        <v>5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 cm="1">
        <f t="array" ref="J5076">_xlfn.IFS(Aggregate[[#This Row],[Age]]&lt;30,"Under 30",Aggregate[[#This Row],[Age]]&gt;65,"Senior", TRUE, "Other")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 cm="1">
        <f t="array" ref="V5076">_xlfn.IFS(Aggregate[[#This Row],[Avg Monthly GB Download]]&lt;5,"Less than 5",Aggregate[[#This Row],[Avg Monthly GB Download]]&gt;=10,"10 gb or more", TRUE,"Between 5 and 10 GB")</f>
        <v>Between 5 and 10 GB</v>
      </c>
      <c r="W5076">
        <v>9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 cm="1">
        <f t="array" ref="J5077">_xlfn.IFS(Aggregate[[#This Row],[Age]]&lt;30,"Under 30",Aggregate[[#This Row],[Age]]&gt;65,"Senior", TRUE, "Other")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 cm="1">
        <f t="array" ref="V5077">_xlfn.IFS(Aggregate[[#This Row],[Avg Monthly GB Download]]&lt;5,"Less than 5",Aggregate[[#This Row],[Avg Monthly GB Download]]&gt;=10,"10 gb or more", TRUE,"Between 5 and 10 GB")</f>
        <v>10 gb or more</v>
      </c>
      <c r="W5077">
        <v>16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 cm="1">
        <f t="array" ref="J5078">_xlfn.IFS(Aggregate[[#This Row],[Age]]&lt;30,"Under 30",Aggregate[[#This Row],[Age]]&gt;65,"Senior", TRUE, "Other")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 cm="1">
        <f t="array" ref="V5078">_xlfn.IFS(Aggregate[[#This Row],[Avg Monthly GB Download]]&lt;5,"Less than 5",Aggregate[[#This Row],[Avg Monthly GB Download]]&gt;=10,"10 gb or more", TRUE,"Between 5 and 10 GB")</f>
        <v>10 gb or more</v>
      </c>
      <c r="W5078">
        <v>18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 cm="1">
        <f t="array" ref="J5079">_xlfn.IFS(Aggregate[[#This Row],[Age]]&lt;30,"Under 30",Aggregate[[#This Row],[Age]]&gt;65,"Senior", TRUE, "Other")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 cm="1">
        <f t="array" ref="V5079">_xlfn.IFS(Aggregate[[#This Row],[Avg Monthly GB Download]]&lt;5,"Less than 5",Aggregate[[#This Row],[Avg Monthly GB Download]]&gt;=10,"10 gb or more", TRUE,"Between 5 and 10 GB")</f>
        <v>10 gb or more</v>
      </c>
      <c r="W5079">
        <v>10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 cm="1">
        <f t="array" ref="J5080">_xlfn.IFS(Aggregate[[#This Row],[Age]]&lt;30,"Under 30",Aggregate[[#This Row],[Age]]&gt;65,"Senior", TRUE, "Other")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 cm="1">
        <f t="array" ref="V5080">_xlfn.IFS(Aggregate[[#This Row],[Avg Monthly GB Download]]&lt;5,"Less than 5",Aggregate[[#This Row],[Avg Monthly GB Download]]&gt;=10,"10 gb or more", TRUE,"Between 5 and 10 GB")</f>
        <v>Less than 5</v>
      </c>
      <c r="W5080">
        <v>1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 cm="1">
        <f t="array" ref="J5081">_xlfn.IFS(Aggregate[[#This Row],[Age]]&lt;30,"Under 30",Aggregate[[#This Row],[Age]]&gt;65,"Senior", TRUE, "Other")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 cm="1">
        <f t="array" ref="V5081">_xlfn.IFS(Aggregate[[#This Row],[Avg Monthly GB Download]]&lt;5,"Less than 5",Aggregate[[#This Row],[Avg Monthly GB Download]]&gt;=10,"10 gb or more", TRUE,"Between 5 and 10 GB")</f>
        <v>10 gb or more</v>
      </c>
      <c r="W5081">
        <v>12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 cm="1">
        <f t="array" ref="J5082">_xlfn.IFS(Aggregate[[#This Row],[Age]]&lt;30,"Under 30",Aggregate[[#This Row],[Age]]&gt;65,"Senior", TRUE, "Other")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 cm="1">
        <f t="array" ref="V5082">_xlfn.IFS(Aggregate[[#This Row],[Avg Monthly GB Download]]&lt;5,"Less than 5",Aggregate[[#This Row],[Avg Monthly GB Download]]&gt;=10,"10 gb or more", TRUE,"Between 5 and 10 GB")</f>
        <v>Between 5 and 10 GB</v>
      </c>
      <c r="W5082">
        <v>6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 cm="1">
        <f t="array" ref="J5083">_xlfn.IFS(Aggregate[[#This Row],[Age]]&lt;30,"Under 30",Aggregate[[#This Row],[Age]]&gt;65,"Senior", TRUE, "Other")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 cm="1">
        <f t="array" ref="V5083">_xlfn.IFS(Aggregate[[#This Row],[Avg Monthly GB Download]]&lt;5,"Less than 5",Aggregate[[#This Row],[Avg Monthly GB Download]]&gt;=10,"10 gb or more", TRUE,"Between 5 and 10 GB")</f>
        <v>10 gb or more</v>
      </c>
      <c r="W5083">
        <v>11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 cm="1">
        <f t="array" ref="J5084">_xlfn.IFS(Aggregate[[#This Row],[Age]]&lt;30,"Under 30",Aggregate[[#This Row],[Age]]&gt;65,"Senior", TRUE, "Other")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 cm="1">
        <f t="array" ref="V5084">_xlfn.IFS(Aggregate[[#This Row],[Avg Monthly GB Download]]&lt;5,"Less than 5",Aggregate[[#This Row],[Avg Monthly GB Download]]&gt;=10,"10 gb or more", TRUE,"Between 5 and 10 GB")</f>
        <v>Less than 5</v>
      </c>
      <c r="W5084">
        <v>2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 cm="1">
        <f t="array" ref="J5085">_xlfn.IFS(Aggregate[[#This Row],[Age]]&lt;30,"Under 30",Aggregate[[#This Row],[Age]]&gt;65,"Senior", TRUE, "Other")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 cm="1">
        <f t="array" ref="V5085">_xlfn.IFS(Aggregate[[#This Row],[Avg Monthly GB Download]]&lt;5,"Less than 5",Aggregate[[#This Row],[Avg Monthly GB Download]]&gt;=10,"10 gb or more", TRUE,"Between 5 and 10 GB")</f>
        <v>Less than 5</v>
      </c>
      <c r="W5085">
        <v>1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 cm="1">
        <f t="array" ref="J5086">_xlfn.IFS(Aggregate[[#This Row],[Age]]&lt;30,"Under 30",Aggregate[[#This Row],[Age]]&gt;65,"Senior", TRUE, "Other")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 cm="1">
        <f t="array" ref="V5086">_xlfn.IFS(Aggregate[[#This Row],[Avg Monthly GB Download]]&lt;5,"Less than 5",Aggregate[[#This Row],[Avg Monthly GB Download]]&gt;=10,"10 gb or more", TRUE,"Between 5 and 10 GB")</f>
        <v>Less than 5</v>
      </c>
      <c r="W5086">
        <v>3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 cm="1">
        <f t="array" ref="J5087">_xlfn.IFS(Aggregate[[#This Row],[Age]]&lt;30,"Under 30",Aggregate[[#This Row],[Age]]&gt;65,"Senior", TRUE, "Other")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 cm="1">
        <f t="array" ref="V5087">_xlfn.IFS(Aggregate[[#This Row],[Avg Monthly GB Download]]&lt;5,"Less than 5",Aggregate[[#This Row],[Avg Monthly GB Download]]&gt;=10,"10 gb or more", TRUE,"Between 5 and 10 GB")</f>
        <v>Less than 5</v>
      </c>
      <c r="W5087">
        <v>4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 cm="1">
        <f t="array" ref="J5088">_xlfn.IFS(Aggregate[[#This Row],[Age]]&lt;30,"Under 30",Aggregate[[#This Row],[Age]]&gt;65,"Senior", TRUE, "Other")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 cm="1">
        <f t="array" ref="V5088">_xlfn.IFS(Aggregate[[#This Row],[Avg Monthly GB Download]]&lt;5,"Less than 5",Aggregate[[#This Row],[Avg Monthly GB Download]]&gt;=10,"10 gb or more", TRUE,"Between 5 and 10 GB")</f>
        <v>Less than 5</v>
      </c>
      <c r="W5088">
        <v>2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 cm="1">
        <f t="array" ref="J5089">_xlfn.IFS(Aggregate[[#This Row],[Age]]&lt;30,"Under 30",Aggregate[[#This Row],[Age]]&gt;65,"Senior", TRUE, "Other")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 cm="1">
        <f t="array" ref="V5089">_xlfn.IFS(Aggregate[[#This Row],[Avg Monthly GB Download]]&lt;5,"Less than 5",Aggregate[[#This Row],[Avg Monthly GB Download]]&gt;=10,"10 gb or more", TRUE,"Between 5 and 10 GB")</f>
        <v>Between 5 and 10 GB</v>
      </c>
      <c r="W5089">
        <v>8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 cm="1">
        <f t="array" ref="J5090">_xlfn.IFS(Aggregate[[#This Row],[Age]]&lt;30,"Under 30",Aggregate[[#This Row],[Age]]&gt;65,"Senior", TRUE, "Other")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 cm="1">
        <f t="array" ref="V5090">_xlfn.IFS(Aggregate[[#This Row],[Avg Monthly GB Download]]&lt;5,"Less than 5",Aggregate[[#This Row],[Avg Monthly GB Download]]&gt;=10,"10 gb or more", TRUE,"Between 5 and 10 GB")</f>
        <v>Between 5 and 10 GB</v>
      </c>
      <c r="W5090">
        <v>6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 cm="1">
        <f t="array" ref="J5091">_xlfn.IFS(Aggregate[[#This Row],[Age]]&lt;30,"Under 30",Aggregate[[#This Row],[Age]]&gt;65,"Senior", TRUE, "Other")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 cm="1">
        <f t="array" ref="V5091">_xlfn.IFS(Aggregate[[#This Row],[Avg Monthly GB Download]]&lt;5,"Less than 5",Aggregate[[#This Row],[Avg Monthly GB Download]]&gt;=10,"10 gb or more", TRUE,"Between 5 and 10 GB")</f>
        <v>Between 5 and 10 GB</v>
      </c>
      <c r="W5091">
        <v>6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 cm="1">
        <f t="array" ref="J5092">_xlfn.IFS(Aggregate[[#This Row],[Age]]&lt;30,"Under 30",Aggregate[[#This Row],[Age]]&gt;65,"Senior", TRUE, "Other")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 cm="1">
        <f t="array" ref="V5092">_xlfn.IFS(Aggregate[[#This Row],[Avg Monthly GB Download]]&lt;5,"Less than 5",Aggregate[[#This Row],[Avg Monthly GB Download]]&gt;=10,"10 gb or more", TRUE,"Between 5 and 10 GB")</f>
        <v>Between 5 and 10 GB</v>
      </c>
      <c r="W5092">
        <v>7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 cm="1">
        <f t="array" ref="J5093">_xlfn.IFS(Aggregate[[#This Row],[Age]]&lt;30,"Under 30",Aggregate[[#This Row],[Age]]&gt;65,"Senior", TRUE, "Other")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 cm="1">
        <f t="array" ref="V5093">_xlfn.IFS(Aggregate[[#This Row],[Avg Monthly GB Download]]&lt;5,"Less than 5",Aggregate[[#This Row],[Avg Monthly GB Download]]&gt;=10,"10 gb or more", TRUE,"Between 5 and 10 GB")</f>
        <v>Between 5 and 10 GB</v>
      </c>
      <c r="W5093">
        <v>6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 cm="1">
        <f t="array" ref="J5094">_xlfn.IFS(Aggregate[[#This Row],[Age]]&lt;30,"Under 30",Aggregate[[#This Row],[Age]]&gt;65,"Senior", TRUE, "Other")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 cm="1">
        <f t="array" ref="V5094">_xlfn.IFS(Aggregate[[#This Row],[Avg Monthly GB Download]]&lt;5,"Less than 5",Aggregate[[#This Row],[Avg Monthly GB Download]]&gt;=10,"10 gb or more", TRUE,"Between 5 and 10 GB")</f>
        <v>10 gb or more</v>
      </c>
      <c r="W5094">
        <v>30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 cm="1">
        <f t="array" ref="J5095">_xlfn.IFS(Aggregate[[#This Row],[Age]]&lt;30,"Under 30",Aggregate[[#This Row],[Age]]&gt;65,"Senior", TRUE, "Other")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 cm="1">
        <f t="array" ref="V5095">_xlfn.IFS(Aggregate[[#This Row],[Avg Monthly GB Download]]&lt;5,"Less than 5",Aggregate[[#This Row],[Avg Monthly GB Download]]&gt;=10,"10 gb or more", TRUE,"Between 5 and 10 GB")</f>
        <v>Between 5 and 10 GB</v>
      </c>
      <c r="W5095">
        <v>7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 cm="1">
        <f t="array" ref="J5096">_xlfn.IFS(Aggregate[[#This Row],[Age]]&lt;30,"Under 30",Aggregate[[#This Row],[Age]]&gt;65,"Senior", TRUE, "Other")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 cm="1">
        <f t="array" ref="V5096">_xlfn.IFS(Aggregate[[#This Row],[Avg Monthly GB Download]]&lt;5,"Less than 5",Aggregate[[#This Row],[Avg Monthly GB Download]]&gt;=10,"10 gb or more", TRUE,"Between 5 and 10 GB")</f>
        <v>Less than 5</v>
      </c>
      <c r="W5096">
        <v>1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 cm="1">
        <f t="array" ref="J5097">_xlfn.IFS(Aggregate[[#This Row],[Age]]&lt;30,"Under 30",Aggregate[[#This Row],[Age]]&gt;65,"Senior", TRUE, "Other")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 cm="1">
        <f t="array" ref="V5097">_xlfn.IFS(Aggregate[[#This Row],[Avg Monthly GB Download]]&lt;5,"Less than 5",Aggregate[[#This Row],[Avg Monthly GB Download]]&gt;=10,"10 gb or more", TRUE,"Between 5 and 10 GB")</f>
        <v>Less than 5</v>
      </c>
      <c r="W5097">
        <v>3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 cm="1">
        <f t="array" ref="J5098">_xlfn.IFS(Aggregate[[#This Row],[Age]]&lt;30,"Under 30",Aggregate[[#This Row],[Age]]&gt;65,"Senior", TRUE, "Other")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 cm="1">
        <f t="array" ref="V5098">_xlfn.IFS(Aggregate[[#This Row],[Avg Monthly GB Download]]&lt;5,"Less than 5",Aggregate[[#This Row],[Avg Monthly GB Download]]&gt;=10,"10 gb or more", TRUE,"Between 5 and 10 GB")</f>
        <v>Less than 5</v>
      </c>
      <c r="W5098">
        <v>3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 cm="1">
        <f t="array" ref="J5099">_xlfn.IFS(Aggregate[[#This Row],[Age]]&lt;30,"Under 30",Aggregate[[#This Row],[Age]]&gt;65,"Senior", TRUE, "Other")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 cm="1">
        <f t="array" ref="V5099">_xlfn.IFS(Aggregate[[#This Row],[Avg Monthly GB Download]]&lt;5,"Less than 5",Aggregate[[#This Row],[Avg Monthly GB Download]]&gt;=10,"10 gb or more", TRUE,"Between 5 and 10 GB")</f>
        <v>Between 5 and 10 GB</v>
      </c>
      <c r="W5099">
        <v>7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 cm="1">
        <f t="array" ref="J5100">_xlfn.IFS(Aggregate[[#This Row],[Age]]&lt;30,"Under 30",Aggregate[[#This Row],[Age]]&gt;65,"Senior", TRUE, "Other")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 cm="1">
        <f t="array" ref="V5100">_xlfn.IFS(Aggregate[[#This Row],[Avg Monthly GB Download]]&lt;5,"Less than 5",Aggregate[[#This Row],[Avg Monthly GB Download]]&gt;=10,"10 gb or more", TRUE,"Between 5 and 10 GB")</f>
        <v>Less than 5</v>
      </c>
      <c r="W5100">
        <v>1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 cm="1">
        <f t="array" ref="J5101">_xlfn.IFS(Aggregate[[#This Row],[Age]]&lt;30,"Under 30",Aggregate[[#This Row],[Age]]&gt;65,"Senior", TRUE, "Other")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 cm="1">
        <f t="array" ref="V5101">_xlfn.IFS(Aggregate[[#This Row],[Avg Monthly GB Download]]&lt;5,"Less than 5",Aggregate[[#This Row],[Avg Monthly GB Download]]&gt;=10,"10 gb or more", TRUE,"Between 5 and 10 GB")</f>
        <v>10 gb or more</v>
      </c>
      <c r="W5101">
        <v>10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 cm="1">
        <f t="array" ref="J5102">_xlfn.IFS(Aggregate[[#This Row],[Age]]&lt;30,"Under 30",Aggregate[[#This Row],[Age]]&gt;65,"Senior", TRUE, "Other")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 cm="1">
        <f t="array" ref="V5102">_xlfn.IFS(Aggregate[[#This Row],[Avg Monthly GB Download]]&lt;5,"Less than 5",Aggregate[[#This Row],[Avg Monthly GB Download]]&gt;=10,"10 gb or more", TRUE,"Between 5 and 10 GB")</f>
        <v>10 gb or more</v>
      </c>
      <c r="W5102">
        <v>10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 cm="1">
        <f t="array" ref="J5103">_xlfn.IFS(Aggregate[[#This Row],[Age]]&lt;30,"Under 30",Aggregate[[#This Row],[Age]]&gt;65,"Senior", TRUE, "Other")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 cm="1">
        <f t="array" ref="V5103">_xlfn.IFS(Aggregate[[#This Row],[Avg Monthly GB Download]]&lt;5,"Less than 5",Aggregate[[#This Row],[Avg Monthly GB Download]]&gt;=10,"10 gb or more", TRUE,"Between 5 and 10 GB")</f>
        <v>Between 5 and 10 GB</v>
      </c>
      <c r="W5103">
        <v>5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 cm="1">
        <f t="array" ref="J5104">_xlfn.IFS(Aggregate[[#This Row],[Age]]&lt;30,"Under 30",Aggregate[[#This Row],[Age]]&gt;65,"Senior", TRUE, "Other")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 cm="1">
        <f t="array" ref="V5104">_xlfn.IFS(Aggregate[[#This Row],[Avg Monthly GB Download]]&lt;5,"Less than 5",Aggregate[[#This Row],[Avg Monthly GB Download]]&gt;=10,"10 gb or more", TRUE,"Between 5 and 10 GB")</f>
        <v>Between 5 and 10 GB</v>
      </c>
      <c r="W5104">
        <v>7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 cm="1">
        <f t="array" ref="J5105">_xlfn.IFS(Aggregate[[#This Row],[Age]]&lt;30,"Under 30",Aggregate[[#This Row],[Age]]&gt;65,"Senior", TRUE, "Other")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 cm="1">
        <f t="array" ref="V5105">_xlfn.IFS(Aggregate[[#This Row],[Avg Monthly GB Download]]&lt;5,"Less than 5",Aggregate[[#This Row],[Avg Monthly GB Download]]&gt;=10,"10 gb or more", TRUE,"Between 5 and 10 GB")</f>
        <v>10 gb or more</v>
      </c>
      <c r="W5105">
        <v>36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 cm="1">
        <f t="array" ref="J5106">_xlfn.IFS(Aggregate[[#This Row],[Age]]&lt;30,"Under 30",Aggregate[[#This Row],[Age]]&gt;65,"Senior", TRUE, "Other")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 cm="1">
        <f t="array" ref="V5106">_xlfn.IFS(Aggregate[[#This Row],[Avg Monthly GB Download]]&lt;5,"Less than 5",Aggregate[[#This Row],[Avg Monthly GB Download]]&gt;=10,"10 gb or more", TRUE,"Between 5 and 10 GB")</f>
        <v>Less than 5</v>
      </c>
      <c r="W5106">
        <v>3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 cm="1">
        <f t="array" ref="J5107">_xlfn.IFS(Aggregate[[#This Row],[Age]]&lt;30,"Under 30",Aggregate[[#This Row],[Age]]&gt;65,"Senior", TRUE, "Other")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 cm="1">
        <f t="array" ref="V5107">_xlfn.IFS(Aggregate[[#This Row],[Avg Monthly GB Download]]&lt;5,"Less than 5",Aggregate[[#This Row],[Avg Monthly GB Download]]&gt;=10,"10 gb or more", TRUE,"Between 5 and 10 GB")</f>
        <v>Between 5 and 10 GB</v>
      </c>
      <c r="W5107">
        <v>5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 cm="1">
        <f t="array" ref="J5108">_xlfn.IFS(Aggregate[[#This Row],[Age]]&lt;30,"Under 30",Aggregate[[#This Row],[Age]]&gt;65,"Senior", TRUE, "Other")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 cm="1">
        <f t="array" ref="V5108">_xlfn.IFS(Aggregate[[#This Row],[Avg Monthly GB Download]]&lt;5,"Less than 5",Aggregate[[#This Row],[Avg Monthly GB Download]]&gt;=10,"10 gb or more", TRUE,"Between 5 and 10 GB")</f>
        <v>Less than 5</v>
      </c>
      <c r="W5108">
        <v>3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 cm="1">
        <f t="array" ref="J5109">_xlfn.IFS(Aggregate[[#This Row],[Age]]&lt;30,"Under 30",Aggregate[[#This Row],[Age]]&gt;65,"Senior", TRUE, "Other")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 cm="1">
        <f t="array" ref="V5109">_xlfn.IFS(Aggregate[[#This Row],[Avg Monthly GB Download]]&lt;5,"Less than 5",Aggregate[[#This Row],[Avg Monthly GB Download]]&gt;=10,"10 gb or more", TRUE,"Between 5 and 10 GB")</f>
        <v>10 gb or more</v>
      </c>
      <c r="W5109">
        <v>15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 cm="1">
        <f t="array" ref="J5110">_xlfn.IFS(Aggregate[[#This Row],[Age]]&lt;30,"Under 30",Aggregate[[#This Row],[Age]]&gt;65,"Senior", TRUE, "Other")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 cm="1">
        <f t="array" ref="V5110">_xlfn.IFS(Aggregate[[#This Row],[Avg Monthly GB Download]]&lt;5,"Less than 5",Aggregate[[#This Row],[Avg Monthly GB Download]]&gt;=10,"10 gb or more", TRUE,"Between 5 and 10 GB")</f>
        <v>Less than 5</v>
      </c>
      <c r="W5110">
        <v>4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 cm="1">
        <f t="array" ref="J5111">_xlfn.IFS(Aggregate[[#This Row],[Age]]&lt;30,"Under 30",Aggregate[[#This Row],[Age]]&gt;65,"Senior", TRUE, "Other")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 cm="1">
        <f t="array" ref="V5111">_xlfn.IFS(Aggregate[[#This Row],[Avg Monthly GB Download]]&lt;5,"Less than 5",Aggregate[[#This Row],[Avg Monthly GB Download]]&gt;=10,"10 gb or more", TRUE,"Between 5 and 10 GB")</f>
        <v>Between 5 and 10 GB</v>
      </c>
      <c r="W5111">
        <v>9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 cm="1">
        <f t="array" ref="J5112">_xlfn.IFS(Aggregate[[#This Row],[Age]]&lt;30,"Under 30",Aggregate[[#This Row],[Age]]&gt;65,"Senior", TRUE, "Other")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 cm="1">
        <f t="array" ref="V5112">_xlfn.IFS(Aggregate[[#This Row],[Avg Monthly GB Download]]&lt;5,"Less than 5",Aggregate[[#This Row],[Avg Monthly GB Download]]&gt;=10,"10 gb or more", TRUE,"Between 5 and 10 GB")</f>
        <v>10 gb or more</v>
      </c>
      <c r="W5112">
        <v>10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 cm="1">
        <f t="array" ref="J5113">_xlfn.IFS(Aggregate[[#This Row],[Age]]&lt;30,"Under 30",Aggregate[[#This Row],[Age]]&gt;65,"Senior", TRUE, "Other")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 cm="1">
        <f t="array" ref="V5113">_xlfn.IFS(Aggregate[[#This Row],[Avg Monthly GB Download]]&lt;5,"Less than 5",Aggregate[[#This Row],[Avg Monthly GB Download]]&gt;=10,"10 gb or more", TRUE,"Between 5 and 10 GB")</f>
        <v>Between 5 and 10 GB</v>
      </c>
      <c r="W5113">
        <v>5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 cm="1">
        <f t="array" ref="J5114">_xlfn.IFS(Aggregate[[#This Row],[Age]]&lt;30,"Under 30",Aggregate[[#This Row],[Age]]&gt;65,"Senior", TRUE, "Other")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 cm="1">
        <f t="array" ref="V5114">_xlfn.IFS(Aggregate[[#This Row],[Avg Monthly GB Download]]&lt;5,"Less than 5",Aggregate[[#This Row],[Avg Monthly GB Download]]&gt;=10,"10 gb or more", TRUE,"Between 5 and 10 GB")</f>
        <v>10 gb or more</v>
      </c>
      <c r="W5114">
        <v>13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 cm="1">
        <f t="array" ref="J5115">_xlfn.IFS(Aggregate[[#This Row],[Age]]&lt;30,"Under 30",Aggregate[[#This Row],[Age]]&gt;65,"Senior", TRUE, "Other")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 cm="1">
        <f t="array" ref="V5115">_xlfn.IFS(Aggregate[[#This Row],[Avg Monthly GB Download]]&lt;5,"Less than 5",Aggregate[[#This Row],[Avg Monthly GB Download]]&gt;=10,"10 gb or more", TRUE,"Between 5 and 10 GB")</f>
        <v>Less than 5</v>
      </c>
      <c r="W5115">
        <v>3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 cm="1">
        <f t="array" ref="J5116">_xlfn.IFS(Aggregate[[#This Row],[Age]]&lt;30,"Under 30",Aggregate[[#This Row],[Age]]&gt;65,"Senior", TRUE, "Other")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 cm="1">
        <f t="array" ref="V5116">_xlfn.IFS(Aggregate[[#This Row],[Avg Monthly GB Download]]&lt;5,"Less than 5",Aggregate[[#This Row],[Avg Monthly GB Download]]&gt;=10,"10 gb or more", TRUE,"Between 5 and 10 GB")</f>
        <v>Between 5 and 10 GB</v>
      </c>
      <c r="W5116">
        <v>6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 cm="1">
        <f t="array" ref="J5117">_xlfn.IFS(Aggregate[[#This Row],[Age]]&lt;30,"Under 30",Aggregate[[#This Row],[Age]]&gt;65,"Senior", TRUE, "Other")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 cm="1">
        <f t="array" ref="V5117">_xlfn.IFS(Aggregate[[#This Row],[Avg Monthly GB Download]]&lt;5,"Less than 5",Aggregate[[#This Row],[Avg Monthly GB Download]]&gt;=10,"10 gb or more", TRUE,"Between 5 and 10 GB")</f>
        <v>Less than 5</v>
      </c>
      <c r="W5117">
        <v>1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 cm="1">
        <f t="array" ref="J5118">_xlfn.IFS(Aggregate[[#This Row],[Age]]&lt;30,"Under 30",Aggregate[[#This Row],[Age]]&gt;65,"Senior", TRUE, "Other")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 cm="1">
        <f t="array" ref="V5118">_xlfn.IFS(Aggregate[[#This Row],[Avg Monthly GB Download]]&lt;5,"Less than 5",Aggregate[[#This Row],[Avg Monthly GB Download]]&gt;=10,"10 gb or more", TRUE,"Between 5 and 10 GB")</f>
        <v>Less than 5</v>
      </c>
      <c r="W5118">
        <v>4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 cm="1">
        <f t="array" ref="J5119">_xlfn.IFS(Aggregate[[#This Row],[Age]]&lt;30,"Under 30",Aggregate[[#This Row],[Age]]&gt;65,"Senior", TRUE, "Other")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 cm="1">
        <f t="array" ref="V5119">_xlfn.IFS(Aggregate[[#This Row],[Avg Monthly GB Download]]&lt;5,"Less than 5",Aggregate[[#This Row],[Avg Monthly GB Download]]&gt;=10,"10 gb or more", TRUE,"Between 5 and 10 GB")</f>
        <v>10 gb or more</v>
      </c>
      <c r="W5119">
        <v>17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 cm="1">
        <f t="array" ref="J5120">_xlfn.IFS(Aggregate[[#This Row],[Age]]&lt;30,"Under 30",Aggregate[[#This Row],[Age]]&gt;65,"Senior", TRUE, "Other")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 cm="1">
        <f t="array" ref="V5120">_xlfn.IFS(Aggregate[[#This Row],[Avg Monthly GB Download]]&lt;5,"Less than 5",Aggregate[[#This Row],[Avg Monthly GB Download]]&gt;=10,"10 gb or more", TRUE,"Between 5 and 10 GB")</f>
        <v>10 gb or more</v>
      </c>
      <c r="W5120">
        <v>15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 cm="1">
        <f t="array" ref="J5121">_xlfn.IFS(Aggregate[[#This Row],[Age]]&lt;30,"Under 30",Aggregate[[#This Row],[Age]]&gt;65,"Senior", TRUE, "Other")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 cm="1">
        <f t="array" ref="V5121">_xlfn.IFS(Aggregate[[#This Row],[Avg Monthly GB Download]]&lt;5,"Less than 5",Aggregate[[#This Row],[Avg Monthly GB Download]]&gt;=10,"10 gb or more", TRUE,"Between 5 and 10 GB")</f>
        <v>Between 5 and 10 GB</v>
      </c>
      <c r="W5121">
        <v>5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 cm="1">
        <f t="array" ref="J5122">_xlfn.IFS(Aggregate[[#This Row],[Age]]&lt;30,"Under 30",Aggregate[[#This Row],[Age]]&gt;65,"Senior", TRUE, "Other")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 cm="1">
        <f t="array" ref="V5122">_xlfn.IFS(Aggregate[[#This Row],[Avg Monthly GB Download]]&lt;5,"Less than 5",Aggregate[[#This Row],[Avg Monthly GB Download]]&gt;=10,"10 gb or more", TRUE,"Between 5 and 10 GB")</f>
        <v>10 gb or more</v>
      </c>
      <c r="W5122">
        <v>11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 cm="1">
        <f t="array" ref="J5123">_xlfn.IFS(Aggregate[[#This Row],[Age]]&lt;30,"Under 30",Aggregate[[#This Row],[Age]]&gt;65,"Senior", TRUE, "Other")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 cm="1">
        <f t="array" ref="V5123">_xlfn.IFS(Aggregate[[#This Row],[Avg Monthly GB Download]]&lt;5,"Less than 5",Aggregate[[#This Row],[Avg Monthly GB Download]]&gt;=10,"10 gb or more", TRUE,"Between 5 and 10 GB")</f>
        <v>Between 5 and 10 GB</v>
      </c>
      <c r="W5123">
        <v>7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 cm="1">
        <f t="array" ref="J5124">_xlfn.IFS(Aggregate[[#This Row],[Age]]&lt;30,"Under 30",Aggregate[[#This Row],[Age]]&gt;65,"Senior", TRUE, "Other")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 cm="1">
        <f t="array" ref="V5124">_xlfn.IFS(Aggregate[[#This Row],[Avg Monthly GB Download]]&lt;5,"Less than 5",Aggregate[[#This Row],[Avg Monthly GB Download]]&gt;=10,"10 gb or more", TRUE,"Between 5 and 10 GB")</f>
        <v>Less than 5</v>
      </c>
      <c r="W5124">
        <v>4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 cm="1">
        <f t="array" ref="J5125">_xlfn.IFS(Aggregate[[#This Row],[Age]]&lt;30,"Under 30",Aggregate[[#This Row],[Age]]&gt;65,"Senior", TRUE, "Other")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 cm="1">
        <f t="array" ref="V5125">_xlfn.IFS(Aggregate[[#This Row],[Avg Monthly GB Download]]&lt;5,"Less than 5",Aggregate[[#This Row],[Avg Monthly GB Download]]&gt;=10,"10 gb or more", TRUE,"Between 5 and 10 GB")</f>
        <v>Less than 5</v>
      </c>
      <c r="W5125">
        <v>4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 cm="1">
        <f t="array" ref="J5126">_xlfn.IFS(Aggregate[[#This Row],[Age]]&lt;30,"Under 30",Aggregate[[#This Row],[Age]]&gt;65,"Senior", TRUE, "Other")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 cm="1">
        <f t="array" ref="V5126">_xlfn.IFS(Aggregate[[#This Row],[Avg Monthly GB Download]]&lt;5,"Less than 5",Aggregate[[#This Row],[Avg Monthly GB Download]]&gt;=10,"10 gb or more", TRUE,"Between 5 and 10 GB")</f>
        <v>Less than 5</v>
      </c>
      <c r="W5126">
        <v>1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 cm="1">
        <f t="array" ref="J5127">_xlfn.IFS(Aggregate[[#This Row],[Age]]&lt;30,"Under 30",Aggregate[[#This Row],[Age]]&gt;65,"Senior", TRUE, "Other")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 cm="1">
        <f t="array" ref="V5127">_xlfn.IFS(Aggregate[[#This Row],[Avg Monthly GB Download]]&lt;5,"Less than 5",Aggregate[[#This Row],[Avg Monthly GB Download]]&gt;=10,"10 gb or more", TRUE,"Between 5 and 10 GB")</f>
        <v>Less than 5</v>
      </c>
      <c r="W5127">
        <v>1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 cm="1">
        <f t="array" ref="J5128">_xlfn.IFS(Aggregate[[#This Row],[Age]]&lt;30,"Under 30",Aggregate[[#This Row],[Age]]&gt;65,"Senior", TRUE, "Other")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 cm="1">
        <f t="array" ref="V5128">_xlfn.IFS(Aggregate[[#This Row],[Avg Monthly GB Download]]&lt;5,"Less than 5",Aggregate[[#This Row],[Avg Monthly GB Download]]&gt;=10,"10 gb or more", TRUE,"Between 5 and 10 GB")</f>
        <v>Less than 5</v>
      </c>
      <c r="W5128">
        <v>4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 cm="1">
        <f t="array" ref="J5129">_xlfn.IFS(Aggregate[[#This Row],[Age]]&lt;30,"Under 30",Aggregate[[#This Row],[Age]]&gt;65,"Senior", TRUE, "Other")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 cm="1">
        <f t="array" ref="V5129">_xlfn.IFS(Aggregate[[#This Row],[Avg Monthly GB Download]]&lt;5,"Less than 5",Aggregate[[#This Row],[Avg Monthly GB Download]]&gt;=10,"10 gb or more", TRUE,"Between 5 and 10 GB")</f>
        <v>Between 5 and 10 GB</v>
      </c>
      <c r="W5129">
        <v>8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 cm="1">
        <f t="array" ref="J5130">_xlfn.IFS(Aggregate[[#This Row],[Age]]&lt;30,"Under 30",Aggregate[[#This Row],[Age]]&gt;65,"Senior", TRUE, "Other")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 cm="1">
        <f t="array" ref="V5130">_xlfn.IFS(Aggregate[[#This Row],[Avg Monthly GB Download]]&lt;5,"Less than 5",Aggregate[[#This Row],[Avg Monthly GB Download]]&gt;=10,"10 gb or more", TRUE,"Between 5 and 10 GB")</f>
        <v>10 gb or more</v>
      </c>
      <c r="W5130">
        <v>23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 cm="1">
        <f t="array" ref="J5131">_xlfn.IFS(Aggregate[[#This Row],[Age]]&lt;30,"Under 30",Aggregate[[#This Row],[Age]]&gt;65,"Senior", TRUE, "Other")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 cm="1">
        <f t="array" ref="V5131">_xlfn.IFS(Aggregate[[#This Row],[Avg Monthly GB Download]]&lt;5,"Less than 5",Aggregate[[#This Row],[Avg Monthly GB Download]]&gt;=10,"10 gb or more", TRUE,"Between 5 and 10 GB")</f>
        <v>10 gb or more</v>
      </c>
      <c r="W5131">
        <v>27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 cm="1">
        <f t="array" ref="J5132">_xlfn.IFS(Aggregate[[#This Row],[Age]]&lt;30,"Under 30",Aggregate[[#This Row],[Age]]&gt;65,"Senior", TRUE, "Other")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 cm="1">
        <f t="array" ref="V5132">_xlfn.IFS(Aggregate[[#This Row],[Avg Monthly GB Download]]&lt;5,"Less than 5",Aggregate[[#This Row],[Avg Monthly GB Download]]&gt;=10,"10 gb or more", TRUE,"Between 5 and 10 GB")</f>
        <v>Between 5 and 10 GB</v>
      </c>
      <c r="W5132">
        <v>8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 cm="1">
        <f t="array" ref="J5133">_xlfn.IFS(Aggregate[[#This Row],[Age]]&lt;30,"Under 30",Aggregate[[#This Row],[Age]]&gt;65,"Senior", TRUE, "Other")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 cm="1">
        <f t="array" ref="V5133">_xlfn.IFS(Aggregate[[#This Row],[Avg Monthly GB Download]]&lt;5,"Less than 5",Aggregate[[#This Row],[Avg Monthly GB Download]]&gt;=10,"10 gb or more", TRUE,"Between 5 and 10 GB")</f>
        <v>Less than 5</v>
      </c>
      <c r="W5133">
        <v>1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 cm="1">
        <f t="array" ref="J5134">_xlfn.IFS(Aggregate[[#This Row],[Age]]&lt;30,"Under 30",Aggregate[[#This Row],[Age]]&gt;65,"Senior", TRUE, "Other")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 cm="1">
        <f t="array" ref="V5134">_xlfn.IFS(Aggregate[[#This Row],[Avg Monthly GB Download]]&lt;5,"Less than 5",Aggregate[[#This Row],[Avg Monthly GB Download]]&gt;=10,"10 gb or more", TRUE,"Between 5 and 10 GB")</f>
        <v>Less than 5</v>
      </c>
      <c r="W5134">
        <v>2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 cm="1">
        <f t="array" ref="J5135">_xlfn.IFS(Aggregate[[#This Row],[Age]]&lt;30,"Under 30",Aggregate[[#This Row],[Age]]&gt;65,"Senior", TRUE, "Other")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 cm="1">
        <f t="array" ref="V5135">_xlfn.IFS(Aggregate[[#This Row],[Avg Monthly GB Download]]&lt;5,"Less than 5",Aggregate[[#This Row],[Avg Monthly GB Download]]&gt;=10,"10 gb or more", TRUE,"Between 5 and 10 GB")</f>
        <v>Between 5 and 10 GB</v>
      </c>
      <c r="W5135">
        <v>9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 cm="1">
        <f t="array" ref="J5136">_xlfn.IFS(Aggregate[[#This Row],[Age]]&lt;30,"Under 30",Aggregate[[#This Row],[Age]]&gt;65,"Senior", TRUE, "Other")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 cm="1">
        <f t="array" ref="V5136">_xlfn.IFS(Aggregate[[#This Row],[Avg Monthly GB Download]]&lt;5,"Less than 5",Aggregate[[#This Row],[Avg Monthly GB Download]]&gt;=10,"10 gb or more", TRUE,"Between 5 and 10 GB")</f>
        <v>Between 5 and 10 GB</v>
      </c>
      <c r="W5136">
        <v>8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 cm="1">
        <f t="array" ref="J5137">_xlfn.IFS(Aggregate[[#This Row],[Age]]&lt;30,"Under 30",Aggregate[[#This Row],[Age]]&gt;65,"Senior", TRUE, "Other")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 cm="1">
        <f t="array" ref="V5137">_xlfn.IFS(Aggregate[[#This Row],[Avg Monthly GB Download]]&lt;5,"Less than 5",Aggregate[[#This Row],[Avg Monthly GB Download]]&gt;=10,"10 gb or more", TRUE,"Between 5 and 10 GB")</f>
        <v>10 gb or more</v>
      </c>
      <c r="W5137">
        <v>24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 cm="1">
        <f t="array" ref="J5138">_xlfn.IFS(Aggregate[[#This Row],[Age]]&lt;30,"Under 30",Aggregate[[#This Row],[Age]]&gt;65,"Senior", TRUE, "Other")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 cm="1">
        <f t="array" ref="V5138">_xlfn.IFS(Aggregate[[#This Row],[Avg Monthly GB Download]]&lt;5,"Less than 5",Aggregate[[#This Row],[Avg Monthly GB Download]]&gt;=10,"10 gb or more", TRUE,"Between 5 and 10 GB")</f>
        <v>Less than 5</v>
      </c>
      <c r="W5138">
        <v>0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 cm="1">
        <f t="array" ref="J5139">_xlfn.IFS(Aggregate[[#This Row],[Age]]&lt;30,"Under 30",Aggregate[[#This Row],[Age]]&gt;65,"Senior", TRUE, "Other")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 cm="1">
        <f t="array" ref="V5139">_xlfn.IFS(Aggregate[[#This Row],[Avg Monthly GB Download]]&lt;5,"Less than 5",Aggregate[[#This Row],[Avg Monthly GB Download]]&gt;=10,"10 gb or more", TRUE,"Between 5 and 10 GB")</f>
        <v>Less than 5</v>
      </c>
      <c r="W5139">
        <v>1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 cm="1">
        <f t="array" ref="J5140">_xlfn.IFS(Aggregate[[#This Row],[Age]]&lt;30,"Under 30",Aggregate[[#This Row],[Age]]&gt;65,"Senior", TRUE, "Other")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 cm="1">
        <f t="array" ref="V5140">_xlfn.IFS(Aggregate[[#This Row],[Avg Monthly GB Download]]&lt;5,"Less than 5",Aggregate[[#This Row],[Avg Monthly GB Download]]&gt;=10,"10 gb or more", TRUE,"Between 5 and 10 GB")</f>
        <v>Between 5 and 10 GB</v>
      </c>
      <c r="W5140">
        <v>5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 cm="1">
        <f t="array" ref="J5141">_xlfn.IFS(Aggregate[[#This Row],[Age]]&lt;30,"Under 30",Aggregate[[#This Row],[Age]]&gt;65,"Senior", TRUE, "Other")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 cm="1">
        <f t="array" ref="V5141">_xlfn.IFS(Aggregate[[#This Row],[Avg Monthly GB Download]]&lt;5,"Less than 5",Aggregate[[#This Row],[Avg Monthly GB Download]]&gt;=10,"10 gb or more", TRUE,"Between 5 and 10 GB")</f>
        <v>10 gb or more</v>
      </c>
      <c r="W5141">
        <v>27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 cm="1">
        <f t="array" ref="J5142">_xlfn.IFS(Aggregate[[#This Row],[Age]]&lt;30,"Under 30",Aggregate[[#This Row],[Age]]&gt;65,"Senior", TRUE, "Other")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 cm="1">
        <f t="array" ref="V5142">_xlfn.IFS(Aggregate[[#This Row],[Avg Monthly GB Download]]&lt;5,"Less than 5",Aggregate[[#This Row],[Avg Monthly GB Download]]&gt;=10,"10 gb or more", TRUE,"Between 5 and 10 GB")</f>
        <v>Between 5 and 10 GB</v>
      </c>
      <c r="W5142">
        <v>8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 cm="1">
        <f t="array" ref="J5143">_xlfn.IFS(Aggregate[[#This Row],[Age]]&lt;30,"Under 30",Aggregate[[#This Row],[Age]]&gt;65,"Senior", TRUE, "Other")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 cm="1">
        <f t="array" ref="V5143">_xlfn.IFS(Aggregate[[#This Row],[Avg Monthly GB Download]]&lt;5,"Less than 5",Aggregate[[#This Row],[Avg Monthly GB Download]]&gt;=10,"10 gb or more", TRUE,"Between 5 and 10 GB")</f>
        <v>Less than 5</v>
      </c>
      <c r="W5143">
        <v>1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 cm="1">
        <f t="array" ref="J5144">_xlfn.IFS(Aggregate[[#This Row],[Age]]&lt;30,"Under 30",Aggregate[[#This Row],[Age]]&gt;65,"Senior", TRUE, "Other")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 cm="1">
        <f t="array" ref="V5144">_xlfn.IFS(Aggregate[[#This Row],[Avg Monthly GB Download]]&lt;5,"Less than 5",Aggregate[[#This Row],[Avg Monthly GB Download]]&gt;=10,"10 gb or more", TRUE,"Between 5 and 10 GB")</f>
        <v>Between 5 and 10 GB</v>
      </c>
      <c r="W5144">
        <v>8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 cm="1">
        <f t="array" ref="J5145">_xlfn.IFS(Aggregate[[#This Row],[Age]]&lt;30,"Under 30",Aggregate[[#This Row],[Age]]&gt;65,"Senior", TRUE, "Other")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 cm="1">
        <f t="array" ref="V5145">_xlfn.IFS(Aggregate[[#This Row],[Avg Monthly GB Download]]&lt;5,"Less than 5",Aggregate[[#This Row],[Avg Monthly GB Download]]&gt;=10,"10 gb or more", TRUE,"Between 5 and 10 GB")</f>
        <v>10 gb or more</v>
      </c>
      <c r="W5145">
        <v>15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 cm="1">
        <f t="array" ref="J5146">_xlfn.IFS(Aggregate[[#This Row],[Age]]&lt;30,"Under 30",Aggregate[[#This Row],[Age]]&gt;65,"Senior", TRUE, "Other")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 cm="1">
        <f t="array" ref="V5146">_xlfn.IFS(Aggregate[[#This Row],[Avg Monthly GB Download]]&lt;5,"Less than 5",Aggregate[[#This Row],[Avg Monthly GB Download]]&gt;=10,"10 gb or more", TRUE,"Between 5 and 10 GB")</f>
        <v>10 gb or more</v>
      </c>
      <c r="W5146">
        <v>12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 cm="1">
        <f t="array" ref="J5147">_xlfn.IFS(Aggregate[[#This Row],[Age]]&lt;30,"Under 30",Aggregate[[#This Row],[Age]]&gt;65,"Senior", TRUE, "Other")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 cm="1">
        <f t="array" ref="V5147">_xlfn.IFS(Aggregate[[#This Row],[Avg Monthly GB Download]]&lt;5,"Less than 5",Aggregate[[#This Row],[Avg Monthly GB Download]]&gt;=10,"10 gb or more", TRUE,"Between 5 and 10 GB")</f>
        <v>Less than 5</v>
      </c>
      <c r="W5147">
        <v>4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 cm="1">
        <f t="array" ref="J5148">_xlfn.IFS(Aggregate[[#This Row],[Age]]&lt;30,"Under 30",Aggregate[[#This Row],[Age]]&gt;65,"Senior", TRUE, "Other")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 cm="1">
        <f t="array" ref="V5148">_xlfn.IFS(Aggregate[[#This Row],[Avg Monthly GB Download]]&lt;5,"Less than 5",Aggregate[[#This Row],[Avg Monthly GB Download]]&gt;=10,"10 gb or more", TRUE,"Between 5 and 10 GB")</f>
        <v>Between 5 and 10 GB</v>
      </c>
      <c r="W5148">
        <v>7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 cm="1">
        <f t="array" ref="J5149">_xlfn.IFS(Aggregate[[#This Row],[Age]]&lt;30,"Under 30",Aggregate[[#This Row],[Age]]&gt;65,"Senior", TRUE, "Other")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 cm="1">
        <f t="array" ref="V5149">_xlfn.IFS(Aggregate[[#This Row],[Avg Monthly GB Download]]&lt;5,"Less than 5",Aggregate[[#This Row],[Avg Monthly GB Download]]&gt;=10,"10 gb or more", TRUE,"Between 5 and 10 GB")</f>
        <v>Less than 5</v>
      </c>
      <c r="W5149">
        <v>4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 cm="1">
        <f t="array" ref="J5150">_xlfn.IFS(Aggregate[[#This Row],[Age]]&lt;30,"Under 30",Aggregate[[#This Row],[Age]]&gt;65,"Senior", TRUE, "Other")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 cm="1">
        <f t="array" ref="V5150">_xlfn.IFS(Aggregate[[#This Row],[Avg Monthly GB Download]]&lt;5,"Less than 5",Aggregate[[#This Row],[Avg Monthly GB Download]]&gt;=10,"10 gb or more", TRUE,"Between 5 and 10 GB")</f>
        <v>10 gb or more</v>
      </c>
      <c r="W5150">
        <v>23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 cm="1">
        <f t="array" ref="J5151">_xlfn.IFS(Aggregate[[#This Row],[Age]]&lt;30,"Under 30",Aggregate[[#This Row],[Age]]&gt;65,"Senior", TRUE, "Other")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 cm="1">
        <f t="array" ref="V5151">_xlfn.IFS(Aggregate[[#This Row],[Avg Monthly GB Download]]&lt;5,"Less than 5",Aggregate[[#This Row],[Avg Monthly GB Download]]&gt;=10,"10 gb or more", TRUE,"Between 5 and 10 GB")</f>
        <v>10 gb or more</v>
      </c>
      <c r="W5151">
        <v>30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 cm="1">
        <f t="array" ref="J5152">_xlfn.IFS(Aggregate[[#This Row],[Age]]&lt;30,"Under 30",Aggregate[[#This Row],[Age]]&gt;65,"Senior", TRUE, "Other")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 cm="1">
        <f t="array" ref="V5152">_xlfn.IFS(Aggregate[[#This Row],[Avg Monthly GB Download]]&lt;5,"Less than 5",Aggregate[[#This Row],[Avg Monthly GB Download]]&gt;=10,"10 gb or more", TRUE,"Between 5 and 10 GB")</f>
        <v>10 gb or more</v>
      </c>
      <c r="W5152">
        <v>12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 cm="1">
        <f t="array" ref="J5153">_xlfn.IFS(Aggregate[[#This Row],[Age]]&lt;30,"Under 30",Aggregate[[#This Row],[Age]]&gt;65,"Senior", TRUE, "Other")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 cm="1">
        <f t="array" ref="V5153">_xlfn.IFS(Aggregate[[#This Row],[Avg Monthly GB Download]]&lt;5,"Less than 5",Aggregate[[#This Row],[Avg Monthly GB Download]]&gt;=10,"10 gb or more", TRUE,"Between 5 and 10 GB")</f>
        <v>10 gb or more</v>
      </c>
      <c r="W5153">
        <v>13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 cm="1">
        <f t="array" ref="J5154">_xlfn.IFS(Aggregate[[#This Row],[Age]]&lt;30,"Under 30",Aggregate[[#This Row],[Age]]&gt;65,"Senior", TRUE, "Other")</f>
        <v>Other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 cm="1">
        <f t="array" ref="V5154">_xlfn.IFS(Aggregate[[#This Row],[Avg Monthly GB Download]]&lt;5,"Less than 5",Aggregate[[#This Row],[Avg Monthly GB Download]]&gt;=10,"10 gb or more", TRUE,"Between 5 and 10 GB")</f>
        <v>Less than 5</v>
      </c>
      <c r="W5154">
        <v>3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 cm="1">
        <f t="array" ref="J5155">_xlfn.IFS(Aggregate[[#This Row],[Age]]&lt;30,"Under 30",Aggregate[[#This Row],[Age]]&gt;65,"Senior", TRUE, "Other")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 cm="1">
        <f t="array" ref="V5155">_xlfn.IFS(Aggregate[[#This Row],[Avg Monthly GB Download]]&lt;5,"Less than 5",Aggregate[[#This Row],[Avg Monthly GB Download]]&gt;=10,"10 gb or more", TRUE,"Between 5 and 10 GB")</f>
        <v>Between 5 and 10 GB</v>
      </c>
      <c r="W5155">
        <v>5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 cm="1">
        <f t="array" ref="J5156">_xlfn.IFS(Aggregate[[#This Row],[Age]]&lt;30,"Under 30",Aggregate[[#This Row],[Age]]&gt;65,"Senior", TRUE, "Other")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 cm="1">
        <f t="array" ref="V5156">_xlfn.IFS(Aggregate[[#This Row],[Avg Monthly GB Download]]&lt;5,"Less than 5",Aggregate[[#This Row],[Avg Monthly GB Download]]&gt;=10,"10 gb or more", TRUE,"Between 5 and 10 GB")</f>
        <v>10 gb or more</v>
      </c>
      <c r="W5156">
        <v>11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 cm="1">
        <f t="array" ref="J5157">_xlfn.IFS(Aggregate[[#This Row],[Age]]&lt;30,"Under 30",Aggregate[[#This Row],[Age]]&gt;65,"Senior", TRUE, "Other")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 cm="1">
        <f t="array" ref="V5157">_xlfn.IFS(Aggregate[[#This Row],[Avg Monthly GB Download]]&lt;5,"Less than 5",Aggregate[[#This Row],[Avg Monthly GB Download]]&gt;=10,"10 gb or more", TRUE,"Between 5 and 10 GB")</f>
        <v>Less than 5</v>
      </c>
      <c r="W5157">
        <v>3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 cm="1">
        <f t="array" ref="J5158">_xlfn.IFS(Aggregate[[#This Row],[Age]]&lt;30,"Under 30",Aggregate[[#This Row],[Age]]&gt;65,"Senior", TRUE, "Other")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 cm="1">
        <f t="array" ref="V5158">_xlfn.IFS(Aggregate[[#This Row],[Avg Monthly GB Download]]&lt;5,"Less than 5",Aggregate[[#This Row],[Avg Monthly GB Download]]&gt;=10,"10 gb or more", TRUE,"Between 5 and 10 GB")</f>
        <v>10 gb or more</v>
      </c>
      <c r="W5158">
        <v>35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 cm="1">
        <f t="array" ref="J5159">_xlfn.IFS(Aggregate[[#This Row],[Age]]&lt;30,"Under 30",Aggregate[[#This Row],[Age]]&gt;65,"Senior", TRUE, "Other")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 cm="1">
        <f t="array" ref="V5159">_xlfn.IFS(Aggregate[[#This Row],[Avg Monthly GB Download]]&lt;5,"Less than 5",Aggregate[[#This Row],[Avg Monthly GB Download]]&gt;=10,"10 gb or more", TRUE,"Between 5 and 10 GB")</f>
        <v>Between 5 and 10 GB</v>
      </c>
      <c r="W5159">
        <v>5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 cm="1">
        <f t="array" ref="J5160">_xlfn.IFS(Aggregate[[#This Row],[Age]]&lt;30,"Under 30",Aggregate[[#This Row],[Age]]&gt;65,"Senior", TRUE, "Other")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 cm="1">
        <f t="array" ref="V5160">_xlfn.IFS(Aggregate[[#This Row],[Avg Monthly GB Download]]&lt;5,"Less than 5",Aggregate[[#This Row],[Avg Monthly GB Download]]&gt;=10,"10 gb or more", TRUE,"Between 5 and 10 GB")</f>
        <v>10 gb or more</v>
      </c>
      <c r="W5160">
        <v>12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 cm="1">
        <f t="array" ref="J5161">_xlfn.IFS(Aggregate[[#This Row],[Age]]&lt;30,"Under 30",Aggregate[[#This Row],[Age]]&gt;65,"Senior", TRUE, "Other")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 cm="1">
        <f t="array" ref="V5161">_xlfn.IFS(Aggregate[[#This Row],[Avg Monthly GB Download]]&lt;5,"Less than 5",Aggregate[[#This Row],[Avg Monthly GB Download]]&gt;=10,"10 gb or more", TRUE,"Between 5 and 10 GB")</f>
        <v>Less than 5</v>
      </c>
      <c r="W5161">
        <v>3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 cm="1">
        <f t="array" ref="J5162">_xlfn.IFS(Aggregate[[#This Row],[Age]]&lt;30,"Under 30",Aggregate[[#This Row],[Age]]&gt;65,"Senior", TRUE, "Other")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 cm="1">
        <f t="array" ref="V5162">_xlfn.IFS(Aggregate[[#This Row],[Avg Monthly GB Download]]&lt;5,"Less than 5",Aggregate[[#This Row],[Avg Monthly GB Download]]&gt;=10,"10 gb or more", TRUE,"Between 5 and 10 GB")</f>
        <v>Less than 5</v>
      </c>
      <c r="W5162">
        <v>4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 cm="1">
        <f t="array" ref="J5163">_xlfn.IFS(Aggregate[[#This Row],[Age]]&lt;30,"Under 30",Aggregate[[#This Row],[Age]]&gt;65,"Senior", TRUE, "Other")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 cm="1">
        <f t="array" ref="V5163">_xlfn.IFS(Aggregate[[#This Row],[Avg Monthly GB Download]]&lt;5,"Less than 5",Aggregate[[#This Row],[Avg Monthly GB Download]]&gt;=10,"10 gb or more", TRUE,"Between 5 and 10 GB")</f>
        <v>Between 5 and 10 GB</v>
      </c>
      <c r="W5163">
        <v>5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 cm="1">
        <f t="array" ref="J5164">_xlfn.IFS(Aggregate[[#This Row],[Age]]&lt;30,"Under 30",Aggregate[[#This Row],[Age]]&gt;65,"Senior", TRUE, "Other")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 cm="1">
        <f t="array" ref="V5164">_xlfn.IFS(Aggregate[[#This Row],[Avg Monthly GB Download]]&lt;5,"Less than 5",Aggregate[[#This Row],[Avg Monthly GB Download]]&gt;=10,"10 gb or more", TRUE,"Between 5 and 10 GB")</f>
        <v>10 gb or more</v>
      </c>
      <c r="W5164">
        <v>25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 cm="1">
        <f t="array" ref="J5165">_xlfn.IFS(Aggregate[[#This Row],[Age]]&lt;30,"Under 30",Aggregate[[#This Row],[Age]]&gt;65,"Senior", TRUE, "Other")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 cm="1">
        <f t="array" ref="V5165">_xlfn.IFS(Aggregate[[#This Row],[Avg Monthly GB Download]]&lt;5,"Less than 5",Aggregate[[#This Row],[Avg Monthly GB Download]]&gt;=10,"10 gb or more", TRUE,"Between 5 and 10 GB")</f>
        <v>Between 5 and 10 GB</v>
      </c>
      <c r="W5165">
        <v>5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 cm="1">
        <f t="array" ref="J5166">_xlfn.IFS(Aggregate[[#This Row],[Age]]&lt;30,"Under 30",Aggregate[[#This Row],[Age]]&gt;65,"Senior", TRUE, "Other")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 cm="1">
        <f t="array" ref="V5166">_xlfn.IFS(Aggregate[[#This Row],[Avg Monthly GB Download]]&lt;5,"Less than 5",Aggregate[[#This Row],[Avg Monthly GB Download]]&gt;=10,"10 gb or more", TRUE,"Between 5 and 10 GB")</f>
        <v>Less than 5</v>
      </c>
      <c r="W5166">
        <v>2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 cm="1">
        <f t="array" ref="J5167">_xlfn.IFS(Aggregate[[#This Row],[Age]]&lt;30,"Under 30",Aggregate[[#This Row],[Age]]&gt;65,"Senior", TRUE, "Other")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 cm="1">
        <f t="array" ref="V5167">_xlfn.IFS(Aggregate[[#This Row],[Avg Monthly GB Download]]&lt;5,"Less than 5",Aggregate[[#This Row],[Avg Monthly GB Download]]&gt;=10,"10 gb or more", TRUE,"Between 5 and 10 GB")</f>
        <v>Less than 5</v>
      </c>
      <c r="W5167">
        <v>1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 cm="1">
        <f t="array" ref="J5168">_xlfn.IFS(Aggregate[[#This Row],[Age]]&lt;30,"Under 30",Aggregate[[#This Row],[Age]]&gt;65,"Senior", TRUE, "Other")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 cm="1">
        <f t="array" ref="V5168">_xlfn.IFS(Aggregate[[#This Row],[Avg Monthly GB Download]]&lt;5,"Less than 5",Aggregate[[#This Row],[Avg Monthly GB Download]]&gt;=10,"10 gb or more", TRUE,"Between 5 and 10 GB")</f>
        <v>Less than 5</v>
      </c>
      <c r="W5168">
        <v>1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 cm="1">
        <f t="array" ref="J5169">_xlfn.IFS(Aggregate[[#This Row],[Age]]&lt;30,"Under 30",Aggregate[[#This Row],[Age]]&gt;65,"Senior", TRUE, "Other")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 cm="1">
        <f t="array" ref="V5169">_xlfn.IFS(Aggregate[[#This Row],[Avg Monthly GB Download]]&lt;5,"Less than 5",Aggregate[[#This Row],[Avg Monthly GB Download]]&gt;=10,"10 gb or more", TRUE,"Between 5 and 10 GB")</f>
        <v>Between 5 and 10 GB</v>
      </c>
      <c r="W5169">
        <v>9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 cm="1">
        <f t="array" ref="J5170">_xlfn.IFS(Aggregate[[#This Row],[Age]]&lt;30,"Under 30",Aggregate[[#This Row],[Age]]&gt;65,"Senior", TRUE, "Other")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 cm="1">
        <f t="array" ref="V5170">_xlfn.IFS(Aggregate[[#This Row],[Avg Monthly GB Download]]&lt;5,"Less than 5",Aggregate[[#This Row],[Avg Monthly GB Download]]&gt;=10,"10 gb or more", TRUE,"Between 5 and 10 GB")</f>
        <v>Between 5 and 10 GB</v>
      </c>
      <c r="W5170">
        <v>9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 cm="1">
        <f t="array" ref="J5171">_xlfn.IFS(Aggregate[[#This Row],[Age]]&lt;30,"Under 30",Aggregate[[#This Row],[Age]]&gt;65,"Senior", TRUE, "Other")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 cm="1">
        <f t="array" ref="V5171">_xlfn.IFS(Aggregate[[#This Row],[Avg Monthly GB Download]]&lt;5,"Less than 5",Aggregate[[#This Row],[Avg Monthly GB Download]]&gt;=10,"10 gb or more", TRUE,"Between 5 and 10 GB")</f>
        <v>10 gb or more</v>
      </c>
      <c r="W5171">
        <v>17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 cm="1">
        <f t="array" ref="J5172">_xlfn.IFS(Aggregate[[#This Row],[Age]]&lt;30,"Under 30",Aggregate[[#This Row],[Age]]&gt;65,"Senior", TRUE, "Other")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 cm="1">
        <f t="array" ref="V5172">_xlfn.IFS(Aggregate[[#This Row],[Avg Monthly GB Download]]&lt;5,"Less than 5",Aggregate[[#This Row],[Avg Monthly GB Download]]&gt;=10,"10 gb or more", TRUE,"Between 5 and 10 GB")</f>
        <v>10 gb or more</v>
      </c>
      <c r="W5172">
        <v>29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 cm="1">
        <f t="array" ref="J5173">_xlfn.IFS(Aggregate[[#This Row],[Age]]&lt;30,"Under 30",Aggregate[[#This Row],[Age]]&gt;65,"Senior", TRUE, "Other")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 cm="1">
        <f t="array" ref="V5173">_xlfn.IFS(Aggregate[[#This Row],[Avg Monthly GB Download]]&lt;5,"Less than 5",Aggregate[[#This Row],[Avg Monthly GB Download]]&gt;=10,"10 gb or more", TRUE,"Between 5 and 10 GB")</f>
        <v>Less than 5</v>
      </c>
      <c r="W5173">
        <v>1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 cm="1">
        <f t="array" ref="J5174">_xlfn.IFS(Aggregate[[#This Row],[Age]]&lt;30,"Under 30",Aggregate[[#This Row],[Age]]&gt;65,"Senior", TRUE, "Other")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 cm="1">
        <f t="array" ref="V5174">_xlfn.IFS(Aggregate[[#This Row],[Avg Monthly GB Download]]&lt;5,"Less than 5",Aggregate[[#This Row],[Avg Monthly GB Download]]&gt;=10,"10 gb or more", TRUE,"Between 5 and 10 GB")</f>
        <v>Less than 5</v>
      </c>
      <c r="W5174">
        <v>1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 cm="1">
        <f t="array" ref="J5175">_xlfn.IFS(Aggregate[[#This Row],[Age]]&lt;30,"Under 30",Aggregate[[#This Row],[Age]]&gt;65,"Senior", TRUE, "Other")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 cm="1">
        <f t="array" ref="V5175">_xlfn.IFS(Aggregate[[#This Row],[Avg Monthly GB Download]]&lt;5,"Less than 5",Aggregate[[#This Row],[Avg Monthly GB Download]]&gt;=10,"10 gb or more", TRUE,"Between 5 and 10 GB")</f>
        <v>10 gb or more</v>
      </c>
      <c r="W5175">
        <v>20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 cm="1">
        <f t="array" ref="J5176">_xlfn.IFS(Aggregate[[#This Row],[Age]]&lt;30,"Under 30",Aggregate[[#This Row],[Age]]&gt;65,"Senior", TRUE, "Other")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 cm="1">
        <f t="array" ref="V5176">_xlfn.IFS(Aggregate[[#This Row],[Avg Monthly GB Download]]&lt;5,"Less than 5",Aggregate[[#This Row],[Avg Monthly GB Download]]&gt;=10,"10 gb or more", TRUE,"Between 5 and 10 GB")</f>
        <v>Less than 5</v>
      </c>
      <c r="W5176">
        <v>3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 cm="1">
        <f t="array" ref="J5177">_xlfn.IFS(Aggregate[[#This Row],[Age]]&lt;30,"Under 30",Aggregate[[#This Row],[Age]]&gt;65,"Senior", TRUE, "Other")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 cm="1">
        <f t="array" ref="V5177">_xlfn.IFS(Aggregate[[#This Row],[Avg Monthly GB Download]]&lt;5,"Less than 5",Aggregate[[#This Row],[Avg Monthly GB Download]]&gt;=10,"10 gb or more", TRUE,"Between 5 and 10 GB")</f>
        <v>Between 5 and 10 GB</v>
      </c>
      <c r="W5177">
        <v>5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 cm="1">
        <f t="array" ref="J5178">_xlfn.IFS(Aggregate[[#This Row],[Age]]&lt;30,"Under 30",Aggregate[[#This Row],[Age]]&gt;65,"Senior", TRUE, "Other")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 cm="1">
        <f t="array" ref="V5178">_xlfn.IFS(Aggregate[[#This Row],[Avg Monthly GB Download]]&lt;5,"Less than 5",Aggregate[[#This Row],[Avg Monthly GB Download]]&gt;=10,"10 gb or more", TRUE,"Between 5 and 10 GB")</f>
        <v>Between 5 and 10 GB</v>
      </c>
      <c r="W5178">
        <v>7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 cm="1">
        <f t="array" ref="J5179">_xlfn.IFS(Aggregate[[#This Row],[Age]]&lt;30,"Under 30",Aggregate[[#This Row],[Age]]&gt;65,"Senior", TRUE, "Other")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 cm="1">
        <f t="array" ref="V5179">_xlfn.IFS(Aggregate[[#This Row],[Avg Monthly GB Download]]&lt;5,"Less than 5",Aggregate[[#This Row],[Avg Monthly GB Download]]&gt;=10,"10 gb or more", TRUE,"Between 5 and 10 GB")</f>
        <v>10 gb or more</v>
      </c>
      <c r="W5179">
        <v>18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 cm="1">
        <f t="array" ref="J5180">_xlfn.IFS(Aggregate[[#This Row],[Age]]&lt;30,"Under 30",Aggregate[[#This Row],[Age]]&gt;65,"Senior", TRUE, "Other")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 cm="1">
        <f t="array" ref="V5180">_xlfn.IFS(Aggregate[[#This Row],[Avg Monthly GB Download]]&lt;5,"Less than 5",Aggregate[[#This Row],[Avg Monthly GB Download]]&gt;=10,"10 gb or more", TRUE,"Between 5 and 10 GB")</f>
        <v>Between 5 and 10 GB</v>
      </c>
      <c r="W5180">
        <v>6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 cm="1">
        <f t="array" ref="J5181">_xlfn.IFS(Aggregate[[#This Row],[Age]]&lt;30,"Under 30",Aggregate[[#This Row],[Age]]&gt;65,"Senior", TRUE, "Other")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 cm="1">
        <f t="array" ref="V5181">_xlfn.IFS(Aggregate[[#This Row],[Avg Monthly GB Download]]&lt;5,"Less than 5",Aggregate[[#This Row],[Avg Monthly GB Download]]&gt;=10,"10 gb or more", TRUE,"Between 5 and 10 GB")</f>
        <v>10 gb or more</v>
      </c>
      <c r="W5181">
        <v>12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 cm="1">
        <f t="array" ref="J5182">_xlfn.IFS(Aggregate[[#This Row],[Age]]&lt;30,"Under 30",Aggregate[[#This Row],[Age]]&gt;65,"Senior", TRUE, "Other")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 cm="1">
        <f t="array" ref="V5182">_xlfn.IFS(Aggregate[[#This Row],[Avg Monthly GB Download]]&lt;5,"Less than 5",Aggregate[[#This Row],[Avg Monthly GB Download]]&gt;=10,"10 gb or more", TRUE,"Between 5 and 10 GB")</f>
        <v>Between 5 and 10 GB</v>
      </c>
      <c r="W5182">
        <v>6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 cm="1">
        <f t="array" ref="J5183">_xlfn.IFS(Aggregate[[#This Row],[Age]]&lt;30,"Under 30",Aggregate[[#This Row],[Age]]&gt;65,"Senior", TRUE, "Other")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 cm="1">
        <f t="array" ref="V5183">_xlfn.IFS(Aggregate[[#This Row],[Avg Monthly GB Download]]&lt;5,"Less than 5",Aggregate[[#This Row],[Avg Monthly GB Download]]&gt;=10,"10 gb or more", TRUE,"Between 5 and 10 GB")</f>
        <v>Less than 5</v>
      </c>
      <c r="W5183">
        <v>1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 cm="1">
        <f t="array" ref="J5184">_xlfn.IFS(Aggregate[[#This Row],[Age]]&lt;30,"Under 30",Aggregate[[#This Row],[Age]]&gt;65,"Senior", TRUE, "Other")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 cm="1">
        <f t="array" ref="V5184">_xlfn.IFS(Aggregate[[#This Row],[Avg Monthly GB Download]]&lt;5,"Less than 5",Aggregate[[#This Row],[Avg Monthly GB Download]]&gt;=10,"10 gb or more", TRUE,"Between 5 and 10 GB")</f>
        <v>Less than 5</v>
      </c>
      <c r="W5184">
        <v>3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 cm="1">
        <f t="array" ref="J5185">_xlfn.IFS(Aggregate[[#This Row],[Age]]&lt;30,"Under 30",Aggregate[[#This Row],[Age]]&gt;65,"Senior", TRUE, "Other")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 cm="1">
        <f t="array" ref="V5185">_xlfn.IFS(Aggregate[[#This Row],[Avg Monthly GB Download]]&lt;5,"Less than 5",Aggregate[[#This Row],[Avg Monthly GB Download]]&gt;=10,"10 gb or more", TRUE,"Between 5 and 10 GB")</f>
        <v>Between 5 and 10 GB</v>
      </c>
      <c r="W5185">
        <v>5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 cm="1">
        <f t="array" ref="J5186">_xlfn.IFS(Aggregate[[#This Row],[Age]]&lt;30,"Under 30",Aggregate[[#This Row],[Age]]&gt;65,"Senior", TRUE, "Other")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 cm="1">
        <f t="array" ref="V5186">_xlfn.IFS(Aggregate[[#This Row],[Avg Monthly GB Download]]&lt;5,"Less than 5",Aggregate[[#This Row],[Avg Monthly GB Download]]&gt;=10,"10 gb or more", TRUE,"Between 5 and 10 GB")</f>
        <v>10 gb or more</v>
      </c>
      <c r="W5186">
        <v>26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 cm="1">
        <f t="array" ref="J5187">_xlfn.IFS(Aggregate[[#This Row],[Age]]&lt;30,"Under 30",Aggregate[[#This Row],[Age]]&gt;65,"Senior", TRUE, "Other")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 cm="1">
        <f t="array" ref="V5187">_xlfn.IFS(Aggregate[[#This Row],[Avg Monthly GB Download]]&lt;5,"Less than 5",Aggregate[[#This Row],[Avg Monthly GB Download]]&gt;=10,"10 gb or more", TRUE,"Between 5 and 10 GB")</f>
        <v>Less than 5</v>
      </c>
      <c r="W5187">
        <v>3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 cm="1">
        <f t="array" ref="J5188">_xlfn.IFS(Aggregate[[#This Row],[Age]]&lt;30,"Under 30",Aggregate[[#This Row],[Age]]&gt;65,"Senior", TRUE, "Other")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 cm="1">
        <f t="array" ref="V5188">_xlfn.IFS(Aggregate[[#This Row],[Avg Monthly GB Download]]&lt;5,"Less than 5",Aggregate[[#This Row],[Avg Monthly GB Download]]&gt;=10,"10 gb or more", TRUE,"Between 5 and 10 GB")</f>
        <v>Between 5 and 10 GB</v>
      </c>
      <c r="W5188">
        <v>5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 cm="1">
        <f t="array" ref="J5189">_xlfn.IFS(Aggregate[[#This Row],[Age]]&lt;30,"Under 30",Aggregate[[#This Row],[Age]]&gt;65,"Senior", TRUE, "Other")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 cm="1">
        <f t="array" ref="V5189">_xlfn.IFS(Aggregate[[#This Row],[Avg Monthly GB Download]]&lt;5,"Less than 5",Aggregate[[#This Row],[Avg Monthly GB Download]]&gt;=10,"10 gb or more", TRUE,"Between 5 and 10 GB")</f>
        <v>Between 5 and 10 GB</v>
      </c>
      <c r="W5189">
        <v>8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 cm="1">
        <f t="array" ref="J5190">_xlfn.IFS(Aggregate[[#This Row],[Age]]&lt;30,"Under 30",Aggregate[[#This Row],[Age]]&gt;65,"Senior", TRUE, "Other")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 cm="1">
        <f t="array" ref="V5190">_xlfn.IFS(Aggregate[[#This Row],[Avg Monthly GB Download]]&lt;5,"Less than 5",Aggregate[[#This Row],[Avg Monthly GB Download]]&gt;=10,"10 gb or more", TRUE,"Between 5 and 10 GB")</f>
        <v>10 gb or more</v>
      </c>
      <c r="W5190">
        <v>18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 cm="1">
        <f t="array" ref="J5191">_xlfn.IFS(Aggregate[[#This Row],[Age]]&lt;30,"Under 30",Aggregate[[#This Row],[Age]]&gt;65,"Senior", TRUE, "Other")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 cm="1">
        <f t="array" ref="V5191">_xlfn.IFS(Aggregate[[#This Row],[Avg Monthly GB Download]]&lt;5,"Less than 5",Aggregate[[#This Row],[Avg Monthly GB Download]]&gt;=10,"10 gb or more", TRUE,"Between 5 and 10 GB")</f>
        <v>Less than 5</v>
      </c>
      <c r="W5191">
        <v>4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 cm="1">
        <f t="array" ref="J5192">_xlfn.IFS(Aggregate[[#This Row],[Age]]&lt;30,"Under 30",Aggregate[[#This Row],[Age]]&gt;65,"Senior", TRUE, "Other")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 cm="1">
        <f t="array" ref="V5192">_xlfn.IFS(Aggregate[[#This Row],[Avg Monthly GB Download]]&lt;5,"Less than 5",Aggregate[[#This Row],[Avg Monthly GB Download]]&gt;=10,"10 gb or more", TRUE,"Between 5 and 10 GB")</f>
        <v>Between 5 and 10 GB</v>
      </c>
      <c r="W5192">
        <v>7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 cm="1">
        <f t="array" ref="J5193">_xlfn.IFS(Aggregate[[#This Row],[Age]]&lt;30,"Under 30",Aggregate[[#This Row],[Age]]&gt;65,"Senior", TRUE, "Other")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 cm="1">
        <f t="array" ref="V5193">_xlfn.IFS(Aggregate[[#This Row],[Avg Monthly GB Download]]&lt;5,"Less than 5",Aggregate[[#This Row],[Avg Monthly GB Download]]&gt;=10,"10 gb or more", TRUE,"Between 5 and 10 GB")</f>
        <v>10 gb or more</v>
      </c>
      <c r="W5193">
        <v>12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 cm="1">
        <f t="array" ref="J5194">_xlfn.IFS(Aggregate[[#This Row],[Age]]&lt;30,"Under 30",Aggregate[[#This Row],[Age]]&gt;65,"Senior", TRUE, "Other")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 cm="1">
        <f t="array" ref="V5194">_xlfn.IFS(Aggregate[[#This Row],[Avg Monthly GB Download]]&lt;5,"Less than 5",Aggregate[[#This Row],[Avg Monthly GB Download]]&gt;=10,"10 gb or more", TRUE,"Between 5 and 10 GB")</f>
        <v>Less than 5</v>
      </c>
      <c r="W5194">
        <v>4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 cm="1">
        <f t="array" ref="J5195">_xlfn.IFS(Aggregate[[#This Row],[Age]]&lt;30,"Under 30",Aggregate[[#This Row],[Age]]&gt;65,"Senior", TRUE, "Other")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 cm="1">
        <f t="array" ref="V5195">_xlfn.IFS(Aggregate[[#This Row],[Avg Monthly GB Download]]&lt;5,"Less than 5",Aggregate[[#This Row],[Avg Monthly GB Download]]&gt;=10,"10 gb or more", TRUE,"Between 5 and 10 GB")</f>
        <v>Between 5 and 10 GB</v>
      </c>
      <c r="W5195">
        <v>7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 cm="1">
        <f t="array" ref="J5196">_xlfn.IFS(Aggregate[[#This Row],[Age]]&lt;30,"Under 30",Aggregate[[#This Row],[Age]]&gt;65,"Senior", TRUE, "Other")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 cm="1">
        <f t="array" ref="V5196">_xlfn.IFS(Aggregate[[#This Row],[Avg Monthly GB Download]]&lt;5,"Less than 5",Aggregate[[#This Row],[Avg Monthly GB Download]]&gt;=10,"10 gb or more", TRUE,"Between 5 and 10 GB")</f>
        <v>10 gb or more</v>
      </c>
      <c r="W5196">
        <v>30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 cm="1">
        <f t="array" ref="J5197">_xlfn.IFS(Aggregate[[#This Row],[Age]]&lt;30,"Under 30",Aggregate[[#This Row],[Age]]&gt;65,"Senior", TRUE, "Other")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 cm="1">
        <f t="array" ref="V5197">_xlfn.IFS(Aggregate[[#This Row],[Avg Monthly GB Download]]&lt;5,"Less than 5",Aggregate[[#This Row],[Avg Monthly GB Download]]&gt;=10,"10 gb or more", TRUE,"Between 5 and 10 GB")</f>
        <v>10 gb or more</v>
      </c>
      <c r="W5197">
        <v>26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 cm="1">
        <f t="array" ref="J5198">_xlfn.IFS(Aggregate[[#This Row],[Age]]&lt;30,"Under 30",Aggregate[[#This Row],[Age]]&gt;65,"Senior", TRUE, "Other")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 cm="1">
        <f t="array" ref="V5198">_xlfn.IFS(Aggregate[[#This Row],[Avg Monthly GB Download]]&lt;5,"Less than 5",Aggregate[[#This Row],[Avg Monthly GB Download]]&gt;=10,"10 gb or more", TRUE,"Between 5 and 10 GB")</f>
        <v>10 gb or more</v>
      </c>
      <c r="W5198">
        <v>25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 cm="1">
        <f t="array" ref="J5199">_xlfn.IFS(Aggregate[[#This Row],[Age]]&lt;30,"Under 30",Aggregate[[#This Row],[Age]]&gt;65,"Senior", TRUE, "Other")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 cm="1">
        <f t="array" ref="V5199">_xlfn.IFS(Aggregate[[#This Row],[Avg Monthly GB Download]]&lt;5,"Less than 5",Aggregate[[#This Row],[Avg Monthly GB Download]]&gt;=10,"10 gb or more", TRUE,"Between 5 and 10 GB")</f>
        <v>Less than 5</v>
      </c>
      <c r="W5199">
        <v>3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 cm="1">
        <f t="array" ref="J5200">_xlfn.IFS(Aggregate[[#This Row],[Age]]&lt;30,"Under 30",Aggregate[[#This Row],[Age]]&gt;65,"Senior", TRUE, "Other")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 cm="1">
        <f t="array" ref="V5200">_xlfn.IFS(Aggregate[[#This Row],[Avg Monthly GB Download]]&lt;5,"Less than 5",Aggregate[[#This Row],[Avg Monthly GB Download]]&gt;=10,"10 gb or more", TRUE,"Between 5 and 10 GB")</f>
        <v>Between 5 and 10 GB</v>
      </c>
      <c r="W5200">
        <v>8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 cm="1">
        <f t="array" ref="J5201">_xlfn.IFS(Aggregate[[#This Row],[Age]]&lt;30,"Under 30",Aggregate[[#This Row],[Age]]&gt;65,"Senior", TRUE, "Other")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 cm="1">
        <f t="array" ref="V5201">_xlfn.IFS(Aggregate[[#This Row],[Avg Monthly GB Download]]&lt;5,"Less than 5",Aggregate[[#This Row],[Avg Monthly GB Download]]&gt;=10,"10 gb or more", TRUE,"Between 5 and 10 GB")</f>
        <v>Less than 5</v>
      </c>
      <c r="W5201">
        <v>1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 cm="1">
        <f t="array" ref="J5202">_xlfn.IFS(Aggregate[[#This Row],[Age]]&lt;30,"Under 30",Aggregate[[#This Row],[Age]]&gt;65,"Senior", TRUE, "Other")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 cm="1">
        <f t="array" ref="V5202">_xlfn.IFS(Aggregate[[#This Row],[Avg Monthly GB Download]]&lt;5,"Less than 5",Aggregate[[#This Row],[Avg Monthly GB Download]]&gt;=10,"10 gb or more", TRUE,"Between 5 and 10 GB")</f>
        <v>Between 5 and 10 GB</v>
      </c>
      <c r="W5202">
        <v>7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 cm="1">
        <f t="array" ref="J5203">_xlfn.IFS(Aggregate[[#This Row],[Age]]&lt;30,"Under 30",Aggregate[[#This Row],[Age]]&gt;65,"Senior", TRUE, "Other")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 cm="1">
        <f t="array" ref="V5203">_xlfn.IFS(Aggregate[[#This Row],[Avg Monthly GB Download]]&lt;5,"Less than 5",Aggregate[[#This Row],[Avg Monthly GB Download]]&gt;=10,"10 gb or more", TRUE,"Between 5 and 10 GB")</f>
        <v>Between 5 and 10 GB</v>
      </c>
      <c r="W5203">
        <v>7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 cm="1">
        <f t="array" ref="J5204">_xlfn.IFS(Aggregate[[#This Row],[Age]]&lt;30,"Under 30",Aggregate[[#This Row],[Age]]&gt;65,"Senior", TRUE, "Other")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 cm="1">
        <f t="array" ref="V5204">_xlfn.IFS(Aggregate[[#This Row],[Avg Monthly GB Download]]&lt;5,"Less than 5",Aggregate[[#This Row],[Avg Monthly GB Download]]&gt;=10,"10 gb or more", TRUE,"Between 5 and 10 GB")</f>
        <v>Between 5 and 10 GB</v>
      </c>
      <c r="W5204">
        <v>5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 cm="1">
        <f t="array" ref="J5205">_xlfn.IFS(Aggregate[[#This Row],[Age]]&lt;30,"Under 30",Aggregate[[#This Row],[Age]]&gt;65,"Senior", TRUE, "Other")</f>
        <v>Other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 cm="1">
        <f t="array" ref="V5205">_xlfn.IFS(Aggregate[[#This Row],[Avg Monthly GB Download]]&lt;5,"Less than 5",Aggregate[[#This Row],[Avg Monthly GB Download]]&gt;=10,"10 gb or more", TRUE,"Between 5 and 10 GB")</f>
        <v>Less than 5</v>
      </c>
      <c r="W5205">
        <v>2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 cm="1">
        <f t="array" ref="J5206">_xlfn.IFS(Aggregate[[#This Row],[Age]]&lt;30,"Under 30",Aggregate[[#This Row],[Age]]&gt;65,"Senior", TRUE, "Other")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 cm="1">
        <f t="array" ref="V5206">_xlfn.IFS(Aggregate[[#This Row],[Avg Monthly GB Download]]&lt;5,"Less than 5",Aggregate[[#This Row],[Avg Monthly GB Download]]&gt;=10,"10 gb or more", TRUE,"Between 5 and 10 GB")</f>
        <v>10 gb or more</v>
      </c>
      <c r="W5206">
        <v>14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 cm="1">
        <f t="array" ref="J5207">_xlfn.IFS(Aggregate[[#This Row],[Age]]&lt;30,"Under 30",Aggregate[[#This Row],[Age]]&gt;65,"Senior", TRUE, "Other")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 cm="1">
        <f t="array" ref="V5207">_xlfn.IFS(Aggregate[[#This Row],[Avg Monthly GB Download]]&lt;5,"Less than 5",Aggregate[[#This Row],[Avg Monthly GB Download]]&gt;=10,"10 gb or more", TRUE,"Between 5 and 10 GB")</f>
        <v>Less than 5</v>
      </c>
      <c r="W5207">
        <v>3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 cm="1">
        <f t="array" ref="J5208">_xlfn.IFS(Aggregate[[#This Row],[Age]]&lt;30,"Under 30",Aggregate[[#This Row],[Age]]&gt;65,"Senior", TRUE, "Other")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 cm="1">
        <f t="array" ref="V5208">_xlfn.IFS(Aggregate[[#This Row],[Avg Monthly GB Download]]&lt;5,"Less than 5",Aggregate[[#This Row],[Avg Monthly GB Download]]&gt;=10,"10 gb or more", TRUE,"Between 5 and 10 GB")</f>
        <v>10 gb or more</v>
      </c>
      <c r="W5208">
        <v>24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 cm="1">
        <f t="array" ref="J5209">_xlfn.IFS(Aggregate[[#This Row],[Age]]&lt;30,"Under 30",Aggregate[[#This Row],[Age]]&gt;65,"Senior", TRUE, "Other")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 cm="1">
        <f t="array" ref="V5209">_xlfn.IFS(Aggregate[[#This Row],[Avg Monthly GB Download]]&lt;5,"Less than 5",Aggregate[[#This Row],[Avg Monthly GB Download]]&gt;=10,"10 gb or more", TRUE,"Between 5 and 10 GB")</f>
        <v>Less than 5</v>
      </c>
      <c r="W5209">
        <v>2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 cm="1">
        <f t="array" ref="J5210">_xlfn.IFS(Aggregate[[#This Row],[Age]]&lt;30,"Under 30",Aggregate[[#This Row],[Age]]&gt;65,"Senior", TRUE, "Other")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 cm="1">
        <f t="array" ref="V5210">_xlfn.IFS(Aggregate[[#This Row],[Avg Monthly GB Download]]&lt;5,"Less than 5",Aggregate[[#This Row],[Avg Monthly GB Download]]&gt;=10,"10 gb or more", TRUE,"Between 5 and 10 GB")</f>
        <v>Less than 5</v>
      </c>
      <c r="W5210">
        <v>2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 cm="1">
        <f t="array" ref="J5211">_xlfn.IFS(Aggregate[[#This Row],[Age]]&lt;30,"Under 30",Aggregate[[#This Row],[Age]]&gt;65,"Senior", TRUE, "Other")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 cm="1">
        <f t="array" ref="V5211">_xlfn.IFS(Aggregate[[#This Row],[Avg Monthly GB Download]]&lt;5,"Less than 5",Aggregate[[#This Row],[Avg Monthly GB Download]]&gt;=10,"10 gb or more", TRUE,"Between 5 and 10 GB")</f>
        <v>10 gb or more</v>
      </c>
      <c r="W5211">
        <v>12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 cm="1">
        <f t="array" ref="J5212">_xlfn.IFS(Aggregate[[#This Row],[Age]]&lt;30,"Under 30",Aggregate[[#This Row],[Age]]&gt;65,"Senior", TRUE, "Other")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 cm="1">
        <f t="array" ref="V5212">_xlfn.IFS(Aggregate[[#This Row],[Avg Monthly GB Download]]&lt;5,"Less than 5",Aggregate[[#This Row],[Avg Monthly GB Download]]&gt;=10,"10 gb or more", TRUE,"Between 5 and 10 GB")</f>
        <v>Between 5 and 10 GB</v>
      </c>
      <c r="W5212">
        <v>6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 cm="1">
        <f t="array" ref="J5213">_xlfn.IFS(Aggregate[[#This Row],[Age]]&lt;30,"Under 30",Aggregate[[#This Row],[Age]]&gt;65,"Senior", TRUE, "Other")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 cm="1">
        <f t="array" ref="V5213">_xlfn.IFS(Aggregate[[#This Row],[Avg Monthly GB Download]]&lt;5,"Less than 5",Aggregate[[#This Row],[Avg Monthly GB Download]]&gt;=10,"10 gb or more", TRUE,"Between 5 and 10 GB")</f>
        <v>10 gb or more</v>
      </c>
      <c r="W5213">
        <v>17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 cm="1">
        <f t="array" ref="J5214">_xlfn.IFS(Aggregate[[#This Row],[Age]]&lt;30,"Under 30",Aggregate[[#This Row],[Age]]&gt;65,"Senior", TRUE, "Other")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 cm="1">
        <f t="array" ref="V5214">_xlfn.IFS(Aggregate[[#This Row],[Avg Monthly GB Download]]&lt;5,"Less than 5",Aggregate[[#This Row],[Avg Monthly GB Download]]&gt;=10,"10 gb or more", TRUE,"Between 5 and 10 GB")</f>
        <v>Between 5 and 10 GB</v>
      </c>
      <c r="W5214">
        <v>9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 cm="1">
        <f t="array" ref="J5215">_xlfn.IFS(Aggregate[[#This Row],[Age]]&lt;30,"Under 30",Aggregate[[#This Row],[Age]]&gt;65,"Senior", TRUE, "Other")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 cm="1">
        <f t="array" ref="V5215">_xlfn.IFS(Aggregate[[#This Row],[Avg Monthly GB Download]]&lt;5,"Less than 5",Aggregate[[#This Row],[Avg Monthly GB Download]]&gt;=10,"10 gb or more", TRUE,"Between 5 and 10 GB")</f>
        <v>Less than 5</v>
      </c>
      <c r="W5215">
        <v>3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 cm="1">
        <f t="array" ref="J5216">_xlfn.IFS(Aggregate[[#This Row],[Age]]&lt;30,"Under 30",Aggregate[[#This Row],[Age]]&gt;65,"Senior", TRUE, "Other")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 cm="1">
        <f t="array" ref="V5216">_xlfn.IFS(Aggregate[[#This Row],[Avg Monthly GB Download]]&lt;5,"Less than 5",Aggregate[[#This Row],[Avg Monthly GB Download]]&gt;=10,"10 gb or more", TRUE,"Between 5 and 10 GB")</f>
        <v>Less than 5</v>
      </c>
      <c r="W5216">
        <v>2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 cm="1">
        <f t="array" ref="J5217">_xlfn.IFS(Aggregate[[#This Row],[Age]]&lt;30,"Under 30",Aggregate[[#This Row],[Age]]&gt;65,"Senior", TRUE, "Other")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 cm="1">
        <f t="array" ref="V5217">_xlfn.IFS(Aggregate[[#This Row],[Avg Monthly GB Download]]&lt;5,"Less than 5",Aggregate[[#This Row],[Avg Monthly GB Download]]&gt;=10,"10 gb or more", TRUE,"Between 5 and 10 GB")</f>
        <v>10 gb or more</v>
      </c>
      <c r="W5217">
        <v>10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 cm="1">
        <f t="array" ref="J5218">_xlfn.IFS(Aggregate[[#This Row],[Age]]&lt;30,"Under 30",Aggregate[[#This Row],[Age]]&gt;65,"Senior", TRUE, "Other")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 cm="1">
        <f t="array" ref="V5218">_xlfn.IFS(Aggregate[[#This Row],[Avg Monthly GB Download]]&lt;5,"Less than 5",Aggregate[[#This Row],[Avg Monthly GB Download]]&gt;=10,"10 gb or more", TRUE,"Between 5 and 10 GB")</f>
        <v>Less than 5</v>
      </c>
      <c r="W5218">
        <v>2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 cm="1">
        <f t="array" ref="J5219">_xlfn.IFS(Aggregate[[#This Row],[Age]]&lt;30,"Under 30",Aggregate[[#This Row],[Age]]&gt;65,"Senior", TRUE, "Other")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 cm="1">
        <f t="array" ref="V5219">_xlfn.IFS(Aggregate[[#This Row],[Avg Monthly GB Download]]&lt;5,"Less than 5",Aggregate[[#This Row],[Avg Monthly GB Download]]&gt;=10,"10 gb or more", TRUE,"Between 5 and 10 GB")</f>
        <v>10 gb or more</v>
      </c>
      <c r="W5219">
        <v>21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 cm="1">
        <f t="array" ref="J5220">_xlfn.IFS(Aggregate[[#This Row],[Age]]&lt;30,"Under 30",Aggregate[[#This Row],[Age]]&gt;65,"Senior", TRUE, "Other")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 cm="1">
        <f t="array" ref="V5220">_xlfn.IFS(Aggregate[[#This Row],[Avg Monthly GB Download]]&lt;5,"Less than 5",Aggregate[[#This Row],[Avg Monthly GB Download]]&gt;=10,"10 gb or more", TRUE,"Between 5 and 10 GB")</f>
        <v>Between 5 and 10 GB</v>
      </c>
      <c r="W5220">
        <v>5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 cm="1">
        <f t="array" ref="J5221">_xlfn.IFS(Aggregate[[#This Row],[Age]]&lt;30,"Under 30",Aggregate[[#This Row],[Age]]&gt;65,"Senior", TRUE, "Other")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 cm="1">
        <f t="array" ref="V5221">_xlfn.IFS(Aggregate[[#This Row],[Avg Monthly GB Download]]&lt;5,"Less than 5",Aggregate[[#This Row],[Avg Monthly GB Download]]&gt;=10,"10 gb or more", TRUE,"Between 5 and 10 GB")</f>
        <v>Less than 5</v>
      </c>
      <c r="W5221">
        <v>3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 cm="1">
        <f t="array" ref="J5222">_xlfn.IFS(Aggregate[[#This Row],[Age]]&lt;30,"Under 30",Aggregate[[#This Row],[Age]]&gt;65,"Senior", TRUE, "Other")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 cm="1">
        <f t="array" ref="V5222">_xlfn.IFS(Aggregate[[#This Row],[Avg Monthly GB Download]]&lt;5,"Less than 5",Aggregate[[#This Row],[Avg Monthly GB Download]]&gt;=10,"10 gb or more", TRUE,"Between 5 and 10 GB")</f>
        <v>Less than 5</v>
      </c>
      <c r="W5222">
        <v>0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 cm="1">
        <f t="array" ref="J5223">_xlfn.IFS(Aggregate[[#This Row],[Age]]&lt;30,"Under 30",Aggregate[[#This Row],[Age]]&gt;65,"Senior", TRUE, "Other")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 cm="1">
        <f t="array" ref="V5223">_xlfn.IFS(Aggregate[[#This Row],[Avg Monthly GB Download]]&lt;5,"Less than 5",Aggregate[[#This Row],[Avg Monthly GB Download]]&gt;=10,"10 gb or more", TRUE,"Between 5 and 10 GB")</f>
        <v>10 gb or more</v>
      </c>
      <c r="W5223">
        <v>15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 cm="1">
        <f t="array" ref="J5224">_xlfn.IFS(Aggregate[[#This Row],[Age]]&lt;30,"Under 30",Aggregate[[#This Row],[Age]]&gt;65,"Senior", TRUE, "Other")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 cm="1">
        <f t="array" ref="V5224">_xlfn.IFS(Aggregate[[#This Row],[Avg Monthly GB Download]]&lt;5,"Less than 5",Aggregate[[#This Row],[Avg Monthly GB Download]]&gt;=10,"10 gb or more", TRUE,"Between 5 and 10 GB")</f>
        <v>Between 5 and 10 GB</v>
      </c>
      <c r="W5224">
        <v>7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 cm="1">
        <f t="array" ref="J5225">_xlfn.IFS(Aggregate[[#This Row],[Age]]&lt;30,"Under 30",Aggregate[[#This Row],[Age]]&gt;65,"Senior", TRUE, "Other")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 cm="1">
        <f t="array" ref="V5225">_xlfn.IFS(Aggregate[[#This Row],[Avg Monthly GB Download]]&lt;5,"Less than 5",Aggregate[[#This Row],[Avg Monthly GB Download]]&gt;=10,"10 gb or more", TRUE,"Between 5 and 10 GB")</f>
        <v>10 gb or more</v>
      </c>
      <c r="W5225">
        <v>15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 cm="1">
        <f t="array" ref="J5226">_xlfn.IFS(Aggregate[[#This Row],[Age]]&lt;30,"Under 30",Aggregate[[#This Row],[Age]]&gt;65,"Senior", TRUE, "Other")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 cm="1">
        <f t="array" ref="V5226">_xlfn.IFS(Aggregate[[#This Row],[Avg Monthly GB Download]]&lt;5,"Less than 5",Aggregate[[#This Row],[Avg Monthly GB Download]]&gt;=10,"10 gb or more", TRUE,"Between 5 and 10 GB")</f>
        <v>Less than 5</v>
      </c>
      <c r="W5226">
        <v>3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 cm="1">
        <f t="array" ref="J5227">_xlfn.IFS(Aggregate[[#This Row],[Age]]&lt;30,"Under 30",Aggregate[[#This Row],[Age]]&gt;65,"Senior", TRUE, "Other")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 cm="1">
        <f t="array" ref="V5227">_xlfn.IFS(Aggregate[[#This Row],[Avg Monthly GB Download]]&lt;5,"Less than 5",Aggregate[[#This Row],[Avg Monthly GB Download]]&gt;=10,"10 gb or more", TRUE,"Between 5 and 10 GB")</f>
        <v>Less than 5</v>
      </c>
      <c r="W5227">
        <v>3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 cm="1">
        <f t="array" ref="J5228">_xlfn.IFS(Aggregate[[#This Row],[Age]]&lt;30,"Under 30",Aggregate[[#This Row],[Age]]&gt;65,"Senior", TRUE, "Other")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 cm="1">
        <f t="array" ref="V5228">_xlfn.IFS(Aggregate[[#This Row],[Avg Monthly GB Download]]&lt;5,"Less than 5",Aggregate[[#This Row],[Avg Monthly GB Download]]&gt;=10,"10 gb or more", TRUE,"Between 5 and 10 GB")</f>
        <v>Between 5 and 10 GB</v>
      </c>
      <c r="W5228">
        <v>5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 cm="1">
        <f t="array" ref="J5229">_xlfn.IFS(Aggregate[[#This Row],[Age]]&lt;30,"Under 30",Aggregate[[#This Row],[Age]]&gt;65,"Senior", TRUE, "Other")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 cm="1">
        <f t="array" ref="V5229">_xlfn.IFS(Aggregate[[#This Row],[Avg Monthly GB Download]]&lt;5,"Less than 5",Aggregate[[#This Row],[Avg Monthly GB Download]]&gt;=10,"10 gb or more", TRUE,"Between 5 and 10 GB")</f>
        <v>Between 5 and 10 GB</v>
      </c>
      <c r="W5229">
        <v>5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 cm="1">
        <f t="array" ref="J5230">_xlfn.IFS(Aggregate[[#This Row],[Age]]&lt;30,"Under 30",Aggregate[[#This Row],[Age]]&gt;65,"Senior", TRUE, "Other")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 cm="1">
        <f t="array" ref="V5230">_xlfn.IFS(Aggregate[[#This Row],[Avg Monthly GB Download]]&lt;5,"Less than 5",Aggregate[[#This Row],[Avg Monthly GB Download]]&gt;=10,"10 gb or more", TRUE,"Between 5 and 10 GB")</f>
        <v>Less than 5</v>
      </c>
      <c r="W5230">
        <v>3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 cm="1">
        <f t="array" ref="J5231">_xlfn.IFS(Aggregate[[#This Row],[Age]]&lt;30,"Under 30",Aggregate[[#This Row],[Age]]&gt;65,"Senior", TRUE, "Other")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 cm="1">
        <f t="array" ref="V5231">_xlfn.IFS(Aggregate[[#This Row],[Avg Monthly GB Download]]&lt;5,"Less than 5",Aggregate[[#This Row],[Avg Monthly GB Download]]&gt;=10,"10 gb or more", TRUE,"Between 5 and 10 GB")</f>
        <v>Between 5 and 10 GB</v>
      </c>
      <c r="W5231">
        <v>7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 cm="1">
        <f t="array" ref="J5232">_xlfn.IFS(Aggregate[[#This Row],[Age]]&lt;30,"Under 30",Aggregate[[#This Row],[Age]]&gt;65,"Senior", TRUE, "Other")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 cm="1">
        <f t="array" ref="V5232">_xlfn.IFS(Aggregate[[#This Row],[Avg Monthly GB Download]]&lt;5,"Less than 5",Aggregate[[#This Row],[Avg Monthly GB Download]]&gt;=10,"10 gb or more", TRUE,"Between 5 and 10 GB")</f>
        <v>Between 5 and 10 GB</v>
      </c>
      <c r="W5232">
        <v>7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 cm="1">
        <f t="array" ref="J5233">_xlfn.IFS(Aggregate[[#This Row],[Age]]&lt;30,"Under 30",Aggregate[[#This Row],[Age]]&gt;65,"Senior", TRUE, "Other")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 cm="1">
        <f t="array" ref="V5233">_xlfn.IFS(Aggregate[[#This Row],[Avg Monthly GB Download]]&lt;5,"Less than 5",Aggregate[[#This Row],[Avg Monthly GB Download]]&gt;=10,"10 gb or more", TRUE,"Between 5 and 10 GB")</f>
        <v>10 gb or more</v>
      </c>
      <c r="W5233">
        <v>17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 cm="1">
        <f t="array" ref="J5234">_xlfn.IFS(Aggregate[[#This Row],[Age]]&lt;30,"Under 30",Aggregate[[#This Row],[Age]]&gt;65,"Senior", TRUE, "Other")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 cm="1">
        <f t="array" ref="V5234">_xlfn.IFS(Aggregate[[#This Row],[Avg Monthly GB Download]]&lt;5,"Less than 5",Aggregate[[#This Row],[Avg Monthly GB Download]]&gt;=10,"10 gb or more", TRUE,"Between 5 and 10 GB")</f>
        <v>10 gb or more</v>
      </c>
      <c r="W5234">
        <v>30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 cm="1">
        <f t="array" ref="J5235">_xlfn.IFS(Aggregate[[#This Row],[Age]]&lt;30,"Under 30",Aggregate[[#This Row],[Age]]&gt;65,"Senior", TRUE, "Other")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 cm="1">
        <f t="array" ref="V5235">_xlfn.IFS(Aggregate[[#This Row],[Avg Monthly GB Download]]&lt;5,"Less than 5",Aggregate[[#This Row],[Avg Monthly GB Download]]&gt;=10,"10 gb or more", TRUE,"Between 5 and 10 GB")</f>
        <v>Between 5 and 10 GB</v>
      </c>
      <c r="W5235">
        <v>5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 cm="1">
        <f t="array" ref="J5236">_xlfn.IFS(Aggregate[[#This Row],[Age]]&lt;30,"Under 30",Aggregate[[#This Row],[Age]]&gt;65,"Senior", TRUE, "Other")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 cm="1">
        <f t="array" ref="V5236">_xlfn.IFS(Aggregate[[#This Row],[Avg Monthly GB Download]]&lt;5,"Less than 5",Aggregate[[#This Row],[Avg Monthly GB Download]]&gt;=10,"10 gb or more", TRUE,"Between 5 and 10 GB")</f>
        <v>Less than 5</v>
      </c>
      <c r="W5236">
        <v>1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 cm="1">
        <f t="array" ref="J5237">_xlfn.IFS(Aggregate[[#This Row],[Age]]&lt;30,"Under 30",Aggregate[[#This Row],[Age]]&gt;65,"Senior", TRUE, "Other")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 cm="1">
        <f t="array" ref="V5237">_xlfn.IFS(Aggregate[[#This Row],[Avg Monthly GB Download]]&lt;5,"Less than 5",Aggregate[[#This Row],[Avg Monthly GB Download]]&gt;=10,"10 gb or more", TRUE,"Between 5 and 10 GB")</f>
        <v>Less than 5</v>
      </c>
      <c r="W5237">
        <v>3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 cm="1">
        <f t="array" ref="J5238">_xlfn.IFS(Aggregate[[#This Row],[Age]]&lt;30,"Under 30",Aggregate[[#This Row],[Age]]&gt;65,"Senior", TRUE, "Other")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 cm="1">
        <f t="array" ref="V5238">_xlfn.IFS(Aggregate[[#This Row],[Avg Monthly GB Download]]&lt;5,"Less than 5",Aggregate[[#This Row],[Avg Monthly GB Download]]&gt;=10,"10 gb or more", TRUE,"Between 5 and 10 GB")</f>
        <v>Less than 5</v>
      </c>
      <c r="W5238">
        <v>0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 cm="1">
        <f t="array" ref="J5239">_xlfn.IFS(Aggregate[[#This Row],[Age]]&lt;30,"Under 30",Aggregate[[#This Row],[Age]]&gt;65,"Senior", TRUE, "Other")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 cm="1">
        <f t="array" ref="V5239">_xlfn.IFS(Aggregate[[#This Row],[Avg Monthly GB Download]]&lt;5,"Less than 5",Aggregate[[#This Row],[Avg Monthly GB Download]]&gt;=10,"10 gb or more", TRUE,"Between 5 and 10 GB")</f>
        <v>10 gb or more</v>
      </c>
      <c r="W5239">
        <v>11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 cm="1">
        <f t="array" ref="J5240">_xlfn.IFS(Aggregate[[#This Row],[Age]]&lt;30,"Under 30",Aggregate[[#This Row],[Age]]&gt;65,"Senior", TRUE, "Other")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 cm="1">
        <f t="array" ref="V5240">_xlfn.IFS(Aggregate[[#This Row],[Avg Monthly GB Download]]&lt;5,"Less than 5",Aggregate[[#This Row],[Avg Monthly GB Download]]&gt;=10,"10 gb or more", TRUE,"Between 5 and 10 GB")</f>
        <v>10 gb or more</v>
      </c>
      <c r="W5240">
        <v>36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 cm="1">
        <f t="array" ref="J5241">_xlfn.IFS(Aggregate[[#This Row],[Age]]&lt;30,"Under 30",Aggregate[[#This Row],[Age]]&gt;65,"Senior", TRUE, "Other")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 cm="1">
        <f t="array" ref="V5241">_xlfn.IFS(Aggregate[[#This Row],[Avg Monthly GB Download]]&lt;5,"Less than 5",Aggregate[[#This Row],[Avg Monthly GB Download]]&gt;=10,"10 gb or more", TRUE,"Between 5 and 10 GB")</f>
        <v>Less than 5</v>
      </c>
      <c r="W5241">
        <v>2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 cm="1">
        <f t="array" ref="J5242">_xlfn.IFS(Aggregate[[#This Row],[Age]]&lt;30,"Under 30",Aggregate[[#This Row],[Age]]&gt;65,"Senior", TRUE, "Other")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 cm="1">
        <f t="array" ref="V5242">_xlfn.IFS(Aggregate[[#This Row],[Avg Monthly GB Download]]&lt;5,"Less than 5",Aggregate[[#This Row],[Avg Monthly GB Download]]&gt;=10,"10 gb or more", TRUE,"Between 5 and 10 GB")</f>
        <v>10 gb or more</v>
      </c>
      <c r="W5242">
        <v>19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 cm="1">
        <f t="array" ref="J5243">_xlfn.IFS(Aggregate[[#This Row],[Age]]&lt;30,"Under 30",Aggregate[[#This Row],[Age]]&gt;65,"Senior", TRUE, "Other")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 cm="1">
        <f t="array" ref="V5243">_xlfn.IFS(Aggregate[[#This Row],[Avg Monthly GB Download]]&lt;5,"Less than 5",Aggregate[[#This Row],[Avg Monthly GB Download]]&gt;=10,"10 gb or more", TRUE,"Between 5 and 10 GB")</f>
        <v>Between 5 and 10 GB</v>
      </c>
      <c r="W5243">
        <v>7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 cm="1">
        <f t="array" ref="J5244">_xlfn.IFS(Aggregate[[#This Row],[Age]]&lt;30,"Under 30",Aggregate[[#This Row],[Age]]&gt;65,"Senior", TRUE, "Other")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 cm="1">
        <f t="array" ref="V5244">_xlfn.IFS(Aggregate[[#This Row],[Avg Monthly GB Download]]&lt;5,"Less than 5",Aggregate[[#This Row],[Avg Monthly GB Download]]&gt;=10,"10 gb or more", TRUE,"Between 5 and 10 GB")</f>
        <v>Between 5 and 10 GB</v>
      </c>
      <c r="W5244">
        <v>7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 cm="1">
        <f t="array" ref="J5245">_xlfn.IFS(Aggregate[[#This Row],[Age]]&lt;30,"Under 30",Aggregate[[#This Row],[Age]]&gt;65,"Senior", TRUE, "Other")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 cm="1">
        <f t="array" ref="V5245">_xlfn.IFS(Aggregate[[#This Row],[Avg Monthly GB Download]]&lt;5,"Less than 5",Aggregate[[#This Row],[Avg Monthly GB Download]]&gt;=10,"10 gb or more", TRUE,"Between 5 and 10 GB")</f>
        <v>10 gb or more</v>
      </c>
      <c r="W5245">
        <v>15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 cm="1">
        <f t="array" ref="J5246">_xlfn.IFS(Aggregate[[#This Row],[Age]]&lt;30,"Under 30",Aggregate[[#This Row],[Age]]&gt;65,"Senior", TRUE, "Other")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 cm="1">
        <f t="array" ref="V5246">_xlfn.IFS(Aggregate[[#This Row],[Avg Monthly GB Download]]&lt;5,"Less than 5",Aggregate[[#This Row],[Avg Monthly GB Download]]&gt;=10,"10 gb or more", TRUE,"Between 5 and 10 GB")</f>
        <v>Between 5 and 10 GB</v>
      </c>
      <c r="W5246">
        <v>5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 cm="1">
        <f t="array" ref="J5247">_xlfn.IFS(Aggregate[[#This Row],[Age]]&lt;30,"Under 30",Aggregate[[#This Row],[Age]]&gt;65,"Senior", TRUE, "Other")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 cm="1">
        <f t="array" ref="V5247">_xlfn.IFS(Aggregate[[#This Row],[Avg Monthly GB Download]]&lt;5,"Less than 5",Aggregate[[#This Row],[Avg Monthly GB Download]]&gt;=10,"10 gb or more", TRUE,"Between 5 and 10 GB")</f>
        <v>Between 5 and 10 GB</v>
      </c>
      <c r="W5247">
        <v>6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 cm="1">
        <f t="array" ref="J5248">_xlfn.IFS(Aggregate[[#This Row],[Age]]&lt;30,"Under 30",Aggregate[[#This Row],[Age]]&gt;65,"Senior", TRUE, "Other")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 cm="1">
        <f t="array" ref="V5248">_xlfn.IFS(Aggregate[[#This Row],[Avg Monthly GB Download]]&lt;5,"Less than 5",Aggregate[[#This Row],[Avg Monthly GB Download]]&gt;=10,"10 gb or more", TRUE,"Between 5 and 10 GB")</f>
        <v>Between 5 and 10 GB</v>
      </c>
      <c r="W5248">
        <v>9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 cm="1">
        <f t="array" ref="J5249">_xlfn.IFS(Aggregate[[#This Row],[Age]]&lt;30,"Under 30",Aggregate[[#This Row],[Age]]&gt;65,"Senior", TRUE, "Other")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 cm="1">
        <f t="array" ref="V5249">_xlfn.IFS(Aggregate[[#This Row],[Avg Monthly GB Download]]&lt;5,"Less than 5",Aggregate[[#This Row],[Avg Monthly GB Download]]&gt;=10,"10 gb or more", TRUE,"Between 5 and 10 GB")</f>
        <v>Between 5 and 10 GB</v>
      </c>
      <c r="W5249">
        <v>8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 cm="1">
        <f t="array" ref="J5250">_xlfn.IFS(Aggregate[[#This Row],[Age]]&lt;30,"Under 30",Aggregate[[#This Row],[Age]]&gt;65,"Senior", TRUE, "Other")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 cm="1">
        <f t="array" ref="V5250">_xlfn.IFS(Aggregate[[#This Row],[Avg Monthly GB Download]]&lt;5,"Less than 5",Aggregate[[#This Row],[Avg Monthly GB Download]]&gt;=10,"10 gb or more", TRUE,"Between 5 and 10 GB")</f>
        <v>Less than 5</v>
      </c>
      <c r="W5250">
        <v>4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 cm="1">
        <f t="array" ref="J5251">_xlfn.IFS(Aggregate[[#This Row],[Age]]&lt;30,"Under 30",Aggregate[[#This Row],[Age]]&gt;65,"Senior", TRUE, "Other")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 cm="1">
        <f t="array" ref="V5251">_xlfn.IFS(Aggregate[[#This Row],[Avg Monthly GB Download]]&lt;5,"Less than 5",Aggregate[[#This Row],[Avg Monthly GB Download]]&gt;=10,"10 gb or more", TRUE,"Between 5 and 10 GB")</f>
        <v>Between 5 and 10 GB</v>
      </c>
      <c r="W5251">
        <v>6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 cm="1">
        <f t="array" ref="J5252">_xlfn.IFS(Aggregate[[#This Row],[Age]]&lt;30,"Under 30",Aggregate[[#This Row],[Age]]&gt;65,"Senior", TRUE, "Other")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 cm="1">
        <f t="array" ref="V5252">_xlfn.IFS(Aggregate[[#This Row],[Avg Monthly GB Download]]&lt;5,"Less than 5",Aggregate[[#This Row],[Avg Monthly GB Download]]&gt;=10,"10 gb or more", TRUE,"Between 5 and 10 GB")</f>
        <v>Between 5 and 10 GB</v>
      </c>
      <c r="W5252">
        <v>7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 cm="1">
        <f t="array" ref="J5253">_xlfn.IFS(Aggregate[[#This Row],[Age]]&lt;30,"Under 30",Aggregate[[#This Row],[Age]]&gt;65,"Senior", TRUE, "Other")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 cm="1">
        <f t="array" ref="V5253">_xlfn.IFS(Aggregate[[#This Row],[Avg Monthly GB Download]]&lt;5,"Less than 5",Aggregate[[#This Row],[Avg Monthly GB Download]]&gt;=10,"10 gb or more", TRUE,"Between 5 and 10 GB")</f>
        <v>Less than 5</v>
      </c>
      <c r="W5253">
        <v>4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 cm="1">
        <f t="array" ref="J5254">_xlfn.IFS(Aggregate[[#This Row],[Age]]&lt;30,"Under 30",Aggregate[[#This Row],[Age]]&gt;65,"Senior", TRUE, "Other")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 cm="1">
        <f t="array" ref="V5254">_xlfn.IFS(Aggregate[[#This Row],[Avg Monthly GB Download]]&lt;5,"Less than 5",Aggregate[[#This Row],[Avg Monthly GB Download]]&gt;=10,"10 gb or more", TRUE,"Between 5 and 10 GB")</f>
        <v>Less than 5</v>
      </c>
      <c r="W5254">
        <v>1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 cm="1">
        <f t="array" ref="J5255">_xlfn.IFS(Aggregate[[#This Row],[Age]]&lt;30,"Under 30",Aggregate[[#This Row],[Age]]&gt;65,"Senior", TRUE, "Other")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 cm="1">
        <f t="array" ref="V5255">_xlfn.IFS(Aggregate[[#This Row],[Avg Monthly GB Download]]&lt;5,"Less than 5",Aggregate[[#This Row],[Avg Monthly GB Download]]&gt;=10,"10 gb or more", TRUE,"Between 5 and 10 GB")</f>
        <v>Less than 5</v>
      </c>
      <c r="W5255">
        <v>2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 cm="1">
        <f t="array" ref="J5256">_xlfn.IFS(Aggregate[[#This Row],[Age]]&lt;30,"Under 30",Aggregate[[#This Row],[Age]]&gt;65,"Senior", TRUE, "Other")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 cm="1">
        <f t="array" ref="V5256">_xlfn.IFS(Aggregate[[#This Row],[Avg Monthly GB Download]]&lt;5,"Less than 5",Aggregate[[#This Row],[Avg Monthly GB Download]]&gt;=10,"10 gb or more", TRUE,"Between 5 and 10 GB")</f>
        <v>Between 5 and 10 GB</v>
      </c>
      <c r="W5256">
        <v>7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 cm="1">
        <f t="array" ref="J5257">_xlfn.IFS(Aggregate[[#This Row],[Age]]&lt;30,"Under 30",Aggregate[[#This Row],[Age]]&gt;65,"Senior", TRUE, "Other")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 cm="1">
        <f t="array" ref="V5257">_xlfn.IFS(Aggregate[[#This Row],[Avg Monthly GB Download]]&lt;5,"Less than 5",Aggregate[[#This Row],[Avg Monthly GB Download]]&gt;=10,"10 gb or more", TRUE,"Between 5 and 10 GB")</f>
        <v>10 gb or more</v>
      </c>
      <c r="W5257">
        <v>36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 cm="1">
        <f t="array" ref="J5258">_xlfn.IFS(Aggregate[[#This Row],[Age]]&lt;30,"Under 30",Aggregate[[#This Row],[Age]]&gt;65,"Senior", TRUE, "Other")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 cm="1">
        <f t="array" ref="V5258">_xlfn.IFS(Aggregate[[#This Row],[Avg Monthly GB Download]]&lt;5,"Less than 5",Aggregate[[#This Row],[Avg Monthly GB Download]]&gt;=10,"10 gb or more", TRUE,"Between 5 and 10 GB")</f>
        <v>10 gb or more</v>
      </c>
      <c r="W5258">
        <v>14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 cm="1">
        <f t="array" ref="J5259">_xlfn.IFS(Aggregate[[#This Row],[Age]]&lt;30,"Under 30",Aggregate[[#This Row],[Age]]&gt;65,"Senior", TRUE, "Other")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 cm="1">
        <f t="array" ref="V5259">_xlfn.IFS(Aggregate[[#This Row],[Avg Monthly GB Download]]&lt;5,"Less than 5",Aggregate[[#This Row],[Avg Monthly GB Download]]&gt;=10,"10 gb or more", TRUE,"Between 5 and 10 GB")</f>
        <v>10 gb or more</v>
      </c>
      <c r="W5259">
        <v>10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 cm="1">
        <f t="array" ref="J5260">_xlfn.IFS(Aggregate[[#This Row],[Age]]&lt;30,"Under 30",Aggregate[[#This Row],[Age]]&gt;65,"Senior", TRUE, "Other")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 cm="1">
        <f t="array" ref="V5260">_xlfn.IFS(Aggregate[[#This Row],[Avg Monthly GB Download]]&lt;5,"Less than 5",Aggregate[[#This Row],[Avg Monthly GB Download]]&gt;=10,"10 gb or more", TRUE,"Between 5 and 10 GB")</f>
        <v>Less than 5</v>
      </c>
      <c r="W5260">
        <v>4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 cm="1">
        <f t="array" ref="J5261">_xlfn.IFS(Aggregate[[#This Row],[Age]]&lt;30,"Under 30",Aggregate[[#This Row],[Age]]&gt;65,"Senior", TRUE, "Other")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 cm="1">
        <f t="array" ref="V5261">_xlfn.IFS(Aggregate[[#This Row],[Avg Monthly GB Download]]&lt;5,"Less than 5",Aggregate[[#This Row],[Avg Monthly GB Download]]&gt;=10,"10 gb or more", TRUE,"Between 5 and 10 GB")</f>
        <v>10 gb or more</v>
      </c>
      <c r="W5261">
        <v>14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 cm="1">
        <f t="array" ref="J5262">_xlfn.IFS(Aggregate[[#This Row],[Age]]&lt;30,"Under 30",Aggregate[[#This Row],[Age]]&gt;65,"Senior", TRUE, "Other")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 cm="1">
        <f t="array" ref="V5262">_xlfn.IFS(Aggregate[[#This Row],[Avg Monthly GB Download]]&lt;5,"Less than 5",Aggregate[[#This Row],[Avg Monthly GB Download]]&gt;=10,"10 gb or more", TRUE,"Between 5 and 10 GB")</f>
        <v>Less than 5</v>
      </c>
      <c r="W5262">
        <v>2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 cm="1">
        <f t="array" ref="J5263">_xlfn.IFS(Aggregate[[#This Row],[Age]]&lt;30,"Under 30",Aggregate[[#This Row],[Age]]&gt;65,"Senior", TRUE, "Other")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 cm="1">
        <f t="array" ref="V5263">_xlfn.IFS(Aggregate[[#This Row],[Avg Monthly GB Download]]&lt;5,"Less than 5",Aggregate[[#This Row],[Avg Monthly GB Download]]&gt;=10,"10 gb or more", TRUE,"Between 5 and 10 GB")</f>
        <v>10 gb or more</v>
      </c>
      <c r="W5263">
        <v>10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 cm="1">
        <f t="array" ref="J5264">_xlfn.IFS(Aggregate[[#This Row],[Age]]&lt;30,"Under 30",Aggregate[[#This Row],[Age]]&gt;65,"Senior", TRUE, "Other")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 cm="1">
        <f t="array" ref="V5264">_xlfn.IFS(Aggregate[[#This Row],[Avg Monthly GB Download]]&lt;5,"Less than 5",Aggregate[[#This Row],[Avg Monthly GB Download]]&gt;=10,"10 gb or more", TRUE,"Between 5 and 10 GB")</f>
        <v>10 gb or more</v>
      </c>
      <c r="W5264">
        <v>25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 cm="1">
        <f t="array" ref="J5265">_xlfn.IFS(Aggregate[[#This Row],[Age]]&lt;30,"Under 30",Aggregate[[#This Row],[Age]]&gt;65,"Senior", TRUE, "Other")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 cm="1">
        <f t="array" ref="V5265">_xlfn.IFS(Aggregate[[#This Row],[Avg Monthly GB Download]]&lt;5,"Less than 5",Aggregate[[#This Row],[Avg Monthly GB Download]]&gt;=10,"10 gb or more", TRUE,"Between 5 and 10 GB")</f>
        <v>Less than 5</v>
      </c>
      <c r="W5265">
        <v>4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 cm="1">
        <f t="array" ref="J5266">_xlfn.IFS(Aggregate[[#This Row],[Age]]&lt;30,"Under 30",Aggregate[[#This Row],[Age]]&gt;65,"Senior", TRUE, "Other")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 cm="1">
        <f t="array" ref="V5266">_xlfn.IFS(Aggregate[[#This Row],[Avg Monthly GB Download]]&lt;5,"Less than 5",Aggregate[[#This Row],[Avg Monthly GB Download]]&gt;=10,"10 gb or more", TRUE,"Between 5 and 10 GB")</f>
        <v>Between 5 and 10 GB</v>
      </c>
      <c r="W5266">
        <v>5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 cm="1">
        <f t="array" ref="J5267">_xlfn.IFS(Aggregate[[#This Row],[Age]]&lt;30,"Under 30",Aggregate[[#This Row],[Age]]&gt;65,"Senior", TRUE, "Other")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 cm="1">
        <f t="array" ref="V5267">_xlfn.IFS(Aggregate[[#This Row],[Avg Monthly GB Download]]&lt;5,"Less than 5",Aggregate[[#This Row],[Avg Monthly GB Download]]&gt;=10,"10 gb or more", TRUE,"Between 5 and 10 GB")</f>
        <v>Less than 5</v>
      </c>
      <c r="W5267">
        <v>3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 cm="1">
        <f t="array" ref="J5268">_xlfn.IFS(Aggregate[[#This Row],[Age]]&lt;30,"Under 30",Aggregate[[#This Row],[Age]]&gt;65,"Senior", TRUE, "Other")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 cm="1">
        <f t="array" ref="V5268">_xlfn.IFS(Aggregate[[#This Row],[Avg Monthly GB Download]]&lt;5,"Less than 5",Aggregate[[#This Row],[Avg Monthly GB Download]]&gt;=10,"10 gb or more", TRUE,"Between 5 and 10 GB")</f>
        <v>10 gb or more</v>
      </c>
      <c r="W5268">
        <v>11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 cm="1">
        <f t="array" ref="J5269">_xlfn.IFS(Aggregate[[#This Row],[Age]]&lt;30,"Under 30",Aggregate[[#This Row],[Age]]&gt;65,"Senior", TRUE, "Other")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 cm="1">
        <f t="array" ref="V5269">_xlfn.IFS(Aggregate[[#This Row],[Avg Monthly GB Download]]&lt;5,"Less than 5",Aggregate[[#This Row],[Avg Monthly GB Download]]&gt;=10,"10 gb or more", TRUE,"Between 5 and 10 GB")</f>
        <v>Less than 5</v>
      </c>
      <c r="W5269">
        <v>3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 cm="1">
        <f t="array" ref="J5270">_xlfn.IFS(Aggregate[[#This Row],[Age]]&lt;30,"Under 30",Aggregate[[#This Row],[Age]]&gt;65,"Senior", TRUE, "Other")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 cm="1">
        <f t="array" ref="V5270">_xlfn.IFS(Aggregate[[#This Row],[Avg Monthly GB Download]]&lt;5,"Less than 5",Aggregate[[#This Row],[Avg Monthly GB Download]]&gt;=10,"10 gb or more", TRUE,"Between 5 and 10 GB")</f>
        <v>Less than 5</v>
      </c>
      <c r="W5270">
        <v>3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 cm="1">
        <f t="array" ref="J5271">_xlfn.IFS(Aggregate[[#This Row],[Age]]&lt;30,"Under 30",Aggregate[[#This Row],[Age]]&gt;65,"Senior", TRUE, "Other")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 cm="1">
        <f t="array" ref="V5271">_xlfn.IFS(Aggregate[[#This Row],[Avg Monthly GB Download]]&lt;5,"Less than 5",Aggregate[[#This Row],[Avg Monthly GB Download]]&gt;=10,"10 gb or more", TRUE,"Between 5 and 10 GB")</f>
        <v>Between 5 and 10 GB</v>
      </c>
      <c r="W5271">
        <v>8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 cm="1">
        <f t="array" ref="J5272">_xlfn.IFS(Aggregate[[#This Row],[Age]]&lt;30,"Under 30",Aggregate[[#This Row],[Age]]&gt;65,"Senior", TRUE, "Other")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 cm="1">
        <f t="array" ref="V5272">_xlfn.IFS(Aggregate[[#This Row],[Avg Monthly GB Download]]&lt;5,"Less than 5",Aggregate[[#This Row],[Avg Monthly GB Download]]&gt;=10,"10 gb or more", TRUE,"Between 5 and 10 GB")</f>
        <v>Less than 5</v>
      </c>
      <c r="W5272">
        <v>1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 cm="1">
        <f t="array" ref="J5273">_xlfn.IFS(Aggregate[[#This Row],[Age]]&lt;30,"Under 30",Aggregate[[#This Row],[Age]]&gt;65,"Senior", TRUE, "Other")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 cm="1">
        <f t="array" ref="V5273">_xlfn.IFS(Aggregate[[#This Row],[Avg Monthly GB Download]]&lt;5,"Less than 5",Aggregate[[#This Row],[Avg Monthly GB Download]]&gt;=10,"10 gb or more", TRUE,"Between 5 and 10 GB")</f>
        <v>Between 5 and 10 GB</v>
      </c>
      <c r="W5273">
        <v>7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 cm="1">
        <f t="array" ref="J5274">_xlfn.IFS(Aggregate[[#This Row],[Age]]&lt;30,"Under 30",Aggregate[[#This Row],[Age]]&gt;65,"Senior", TRUE, "Other")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 cm="1">
        <f t="array" ref="V5274">_xlfn.IFS(Aggregate[[#This Row],[Avg Monthly GB Download]]&lt;5,"Less than 5",Aggregate[[#This Row],[Avg Monthly GB Download]]&gt;=10,"10 gb or more", TRUE,"Between 5 and 10 GB")</f>
        <v>Less than 5</v>
      </c>
      <c r="W5274">
        <v>4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 cm="1">
        <f t="array" ref="J5275">_xlfn.IFS(Aggregate[[#This Row],[Age]]&lt;30,"Under 30",Aggregate[[#This Row],[Age]]&gt;65,"Senior", TRUE, "Other")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 cm="1">
        <f t="array" ref="V5275">_xlfn.IFS(Aggregate[[#This Row],[Avg Monthly GB Download]]&lt;5,"Less than 5",Aggregate[[#This Row],[Avg Monthly GB Download]]&gt;=10,"10 gb or more", TRUE,"Between 5 and 10 GB")</f>
        <v>10 gb or more</v>
      </c>
      <c r="W5275">
        <v>41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 cm="1">
        <f t="array" ref="J5276">_xlfn.IFS(Aggregate[[#This Row],[Age]]&lt;30,"Under 30",Aggregate[[#This Row],[Age]]&gt;65,"Senior", TRUE, "Other")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 cm="1">
        <f t="array" ref="V5276">_xlfn.IFS(Aggregate[[#This Row],[Avg Monthly GB Download]]&lt;5,"Less than 5",Aggregate[[#This Row],[Avg Monthly GB Download]]&gt;=10,"10 gb or more", TRUE,"Between 5 and 10 GB")</f>
        <v>Between 5 and 10 GB</v>
      </c>
      <c r="W5276">
        <v>7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 cm="1">
        <f t="array" ref="J5277">_xlfn.IFS(Aggregate[[#This Row],[Age]]&lt;30,"Under 30",Aggregate[[#This Row],[Age]]&gt;65,"Senior", TRUE, "Other")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 cm="1">
        <f t="array" ref="V5277">_xlfn.IFS(Aggregate[[#This Row],[Avg Monthly GB Download]]&lt;5,"Less than 5",Aggregate[[#This Row],[Avg Monthly GB Download]]&gt;=10,"10 gb or more", TRUE,"Between 5 and 10 GB")</f>
        <v>Between 5 and 10 GB</v>
      </c>
      <c r="W5277">
        <v>7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 cm="1">
        <f t="array" ref="J5278">_xlfn.IFS(Aggregate[[#This Row],[Age]]&lt;30,"Under 30",Aggregate[[#This Row],[Age]]&gt;65,"Senior", TRUE, "Other")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 cm="1">
        <f t="array" ref="V5278">_xlfn.IFS(Aggregate[[#This Row],[Avg Monthly GB Download]]&lt;5,"Less than 5",Aggregate[[#This Row],[Avg Monthly GB Download]]&gt;=10,"10 gb or more", TRUE,"Between 5 and 10 GB")</f>
        <v>10 gb or more</v>
      </c>
      <c r="W5278">
        <v>12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 cm="1">
        <f t="array" ref="J5279">_xlfn.IFS(Aggregate[[#This Row],[Age]]&lt;30,"Under 30",Aggregate[[#This Row],[Age]]&gt;65,"Senior", TRUE, "Other")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 cm="1">
        <f t="array" ref="V5279">_xlfn.IFS(Aggregate[[#This Row],[Avg Monthly GB Download]]&lt;5,"Less than 5",Aggregate[[#This Row],[Avg Monthly GB Download]]&gt;=10,"10 gb or more", TRUE,"Between 5 and 10 GB")</f>
        <v>Between 5 and 10 GB</v>
      </c>
      <c r="W5279">
        <v>6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 cm="1">
        <f t="array" ref="J5280">_xlfn.IFS(Aggregate[[#This Row],[Age]]&lt;30,"Under 30",Aggregate[[#This Row],[Age]]&gt;65,"Senior", TRUE, "Other")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 cm="1">
        <f t="array" ref="V5280">_xlfn.IFS(Aggregate[[#This Row],[Avg Monthly GB Download]]&lt;5,"Less than 5",Aggregate[[#This Row],[Avg Monthly GB Download]]&gt;=10,"10 gb or more", TRUE,"Between 5 and 10 GB")</f>
        <v>10 gb or more</v>
      </c>
      <c r="W5280">
        <v>26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 cm="1">
        <f t="array" ref="J5281">_xlfn.IFS(Aggregate[[#This Row],[Age]]&lt;30,"Under 30",Aggregate[[#This Row],[Age]]&gt;65,"Senior", TRUE, "Other")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 cm="1">
        <f t="array" ref="V5281">_xlfn.IFS(Aggregate[[#This Row],[Avg Monthly GB Download]]&lt;5,"Less than 5",Aggregate[[#This Row],[Avg Monthly GB Download]]&gt;=10,"10 gb or more", TRUE,"Between 5 and 10 GB")</f>
        <v>Less than 5</v>
      </c>
      <c r="W5281">
        <v>3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 cm="1">
        <f t="array" ref="J5282">_xlfn.IFS(Aggregate[[#This Row],[Age]]&lt;30,"Under 30",Aggregate[[#This Row],[Age]]&gt;65,"Senior", TRUE, "Other")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 cm="1">
        <f t="array" ref="V5282">_xlfn.IFS(Aggregate[[#This Row],[Avg Monthly GB Download]]&lt;5,"Less than 5",Aggregate[[#This Row],[Avg Monthly GB Download]]&gt;=10,"10 gb or more", TRUE,"Between 5 and 10 GB")</f>
        <v>Less than 5</v>
      </c>
      <c r="W5282">
        <v>1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 cm="1">
        <f t="array" ref="J5283">_xlfn.IFS(Aggregate[[#This Row],[Age]]&lt;30,"Under 30",Aggregate[[#This Row],[Age]]&gt;65,"Senior", TRUE, "Other")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 cm="1">
        <f t="array" ref="V5283">_xlfn.IFS(Aggregate[[#This Row],[Avg Monthly GB Download]]&lt;5,"Less than 5",Aggregate[[#This Row],[Avg Monthly GB Download]]&gt;=10,"10 gb or more", TRUE,"Between 5 and 10 GB")</f>
        <v>Less than 5</v>
      </c>
      <c r="W5283">
        <v>3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 cm="1">
        <f t="array" ref="J5284">_xlfn.IFS(Aggregate[[#This Row],[Age]]&lt;30,"Under 30",Aggregate[[#This Row],[Age]]&gt;65,"Senior", TRUE, "Other")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 cm="1">
        <f t="array" ref="V5284">_xlfn.IFS(Aggregate[[#This Row],[Avg Monthly GB Download]]&lt;5,"Less than 5",Aggregate[[#This Row],[Avg Monthly GB Download]]&gt;=10,"10 gb or more", TRUE,"Between 5 and 10 GB")</f>
        <v>Between 5 and 10 GB</v>
      </c>
      <c r="W5284">
        <v>6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 cm="1">
        <f t="array" ref="J5285">_xlfn.IFS(Aggregate[[#This Row],[Age]]&lt;30,"Under 30",Aggregate[[#This Row],[Age]]&gt;65,"Senior", TRUE, "Other")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 cm="1">
        <f t="array" ref="V5285">_xlfn.IFS(Aggregate[[#This Row],[Avg Monthly GB Download]]&lt;5,"Less than 5",Aggregate[[#This Row],[Avg Monthly GB Download]]&gt;=10,"10 gb or more", TRUE,"Between 5 and 10 GB")</f>
        <v>10 gb or more</v>
      </c>
      <c r="W5285">
        <v>14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 cm="1">
        <f t="array" ref="J5286">_xlfn.IFS(Aggregate[[#This Row],[Age]]&lt;30,"Under 30",Aggregate[[#This Row],[Age]]&gt;65,"Senior", TRUE, "Other")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 cm="1">
        <f t="array" ref="V5286">_xlfn.IFS(Aggregate[[#This Row],[Avg Monthly GB Download]]&lt;5,"Less than 5",Aggregate[[#This Row],[Avg Monthly GB Download]]&gt;=10,"10 gb or more", TRUE,"Between 5 and 10 GB")</f>
        <v>Less than 5</v>
      </c>
      <c r="W5286">
        <v>4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 cm="1">
        <f t="array" ref="J5287">_xlfn.IFS(Aggregate[[#This Row],[Age]]&lt;30,"Under 30",Aggregate[[#This Row],[Age]]&gt;65,"Senior", TRUE, "Other")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 cm="1">
        <f t="array" ref="V5287">_xlfn.IFS(Aggregate[[#This Row],[Avg Monthly GB Download]]&lt;5,"Less than 5",Aggregate[[#This Row],[Avg Monthly GB Download]]&gt;=10,"10 gb or more", TRUE,"Between 5 and 10 GB")</f>
        <v>Between 5 and 10 GB</v>
      </c>
      <c r="W5287">
        <v>5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 cm="1">
        <f t="array" ref="J5288">_xlfn.IFS(Aggregate[[#This Row],[Age]]&lt;30,"Under 30",Aggregate[[#This Row],[Age]]&gt;65,"Senior", TRUE, "Other")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 cm="1">
        <f t="array" ref="V5288">_xlfn.IFS(Aggregate[[#This Row],[Avg Monthly GB Download]]&lt;5,"Less than 5",Aggregate[[#This Row],[Avg Monthly GB Download]]&gt;=10,"10 gb or more", TRUE,"Between 5 and 10 GB")</f>
        <v>Between 5 and 10 GB</v>
      </c>
      <c r="W5288">
        <v>7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 cm="1">
        <f t="array" ref="J5289">_xlfn.IFS(Aggregate[[#This Row],[Age]]&lt;30,"Under 30",Aggregate[[#This Row],[Age]]&gt;65,"Senior", TRUE, "Other")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 cm="1">
        <f t="array" ref="V5289">_xlfn.IFS(Aggregate[[#This Row],[Avg Monthly GB Download]]&lt;5,"Less than 5",Aggregate[[#This Row],[Avg Monthly GB Download]]&gt;=10,"10 gb or more", TRUE,"Between 5 and 10 GB")</f>
        <v>Less than 5</v>
      </c>
      <c r="W5289">
        <v>3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 cm="1">
        <f t="array" ref="J5290">_xlfn.IFS(Aggregate[[#This Row],[Age]]&lt;30,"Under 30",Aggregate[[#This Row],[Age]]&gt;65,"Senior", TRUE, "Other")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 cm="1">
        <f t="array" ref="V5290">_xlfn.IFS(Aggregate[[#This Row],[Avg Monthly GB Download]]&lt;5,"Less than 5",Aggregate[[#This Row],[Avg Monthly GB Download]]&gt;=10,"10 gb or more", TRUE,"Between 5 and 10 GB")</f>
        <v>Between 5 and 10 GB</v>
      </c>
      <c r="W5290">
        <v>9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 cm="1">
        <f t="array" ref="J5291">_xlfn.IFS(Aggregate[[#This Row],[Age]]&lt;30,"Under 30",Aggregate[[#This Row],[Age]]&gt;65,"Senior", TRUE, "Other")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 cm="1">
        <f t="array" ref="V5291">_xlfn.IFS(Aggregate[[#This Row],[Avg Monthly GB Download]]&lt;5,"Less than 5",Aggregate[[#This Row],[Avg Monthly GB Download]]&gt;=10,"10 gb or more", TRUE,"Between 5 and 10 GB")</f>
        <v>Between 5 and 10 GB</v>
      </c>
      <c r="W5291">
        <v>7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 cm="1">
        <f t="array" ref="J5292">_xlfn.IFS(Aggregate[[#This Row],[Age]]&lt;30,"Under 30",Aggregate[[#This Row],[Age]]&gt;65,"Senior", TRUE, "Other")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 cm="1">
        <f t="array" ref="V5292">_xlfn.IFS(Aggregate[[#This Row],[Avg Monthly GB Download]]&lt;5,"Less than 5",Aggregate[[#This Row],[Avg Monthly GB Download]]&gt;=10,"10 gb or more", TRUE,"Between 5 and 10 GB")</f>
        <v>10 gb or more</v>
      </c>
      <c r="W5292">
        <v>30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 cm="1">
        <f t="array" ref="J5293">_xlfn.IFS(Aggregate[[#This Row],[Age]]&lt;30,"Under 30",Aggregate[[#This Row],[Age]]&gt;65,"Senior", TRUE, "Other")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 cm="1">
        <f t="array" ref="V5293">_xlfn.IFS(Aggregate[[#This Row],[Avg Monthly GB Download]]&lt;5,"Less than 5",Aggregate[[#This Row],[Avg Monthly GB Download]]&gt;=10,"10 gb or more", TRUE,"Between 5 and 10 GB")</f>
        <v>Between 5 and 10 GB</v>
      </c>
      <c r="W5293">
        <v>7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 cm="1">
        <f t="array" ref="J5294">_xlfn.IFS(Aggregate[[#This Row],[Age]]&lt;30,"Under 30",Aggregate[[#This Row],[Age]]&gt;65,"Senior", TRUE, "Other")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 cm="1">
        <f t="array" ref="V5294">_xlfn.IFS(Aggregate[[#This Row],[Avg Monthly GB Download]]&lt;5,"Less than 5",Aggregate[[#This Row],[Avg Monthly GB Download]]&gt;=10,"10 gb or more", TRUE,"Between 5 and 10 GB")</f>
        <v>Less than 5</v>
      </c>
      <c r="W5294">
        <v>4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 cm="1">
        <f t="array" ref="J5295">_xlfn.IFS(Aggregate[[#This Row],[Age]]&lt;30,"Under 30",Aggregate[[#This Row],[Age]]&gt;65,"Senior", TRUE, "Other")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 cm="1">
        <f t="array" ref="V5295">_xlfn.IFS(Aggregate[[#This Row],[Avg Monthly GB Download]]&lt;5,"Less than 5",Aggregate[[#This Row],[Avg Monthly GB Download]]&gt;=10,"10 gb or more", TRUE,"Between 5 and 10 GB")</f>
        <v>Between 5 and 10 GB</v>
      </c>
      <c r="W5295">
        <v>5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 cm="1">
        <f t="array" ref="J5296">_xlfn.IFS(Aggregate[[#This Row],[Age]]&lt;30,"Under 30",Aggregate[[#This Row],[Age]]&gt;65,"Senior", TRUE, "Other")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 cm="1">
        <f t="array" ref="V5296">_xlfn.IFS(Aggregate[[#This Row],[Avg Monthly GB Download]]&lt;5,"Less than 5",Aggregate[[#This Row],[Avg Monthly GB Download]]&gt;=10,"10 gb or more", TRUE,"Between 5 and 10 GB")</f>
        <v>Less than 5</v>
      </c>
      <c r="W5296">
        <v>2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 cm="1">
        <f t="array" ref="J5297">_xlfn.IFS(Aggregate[[#This Row],[Age]]&lt;30,"Under 30",Aggregate[[#This Row],[Age]]&gt;65,"Senior", TRUE, "Other")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 cm="1">
        <f t="array" ref="V5297">_xlfn.IFS(Aggregate[[#This Row],[Avg Monthly GB Download]]&lt;5,"Less than 5",Aggregate[[#This Row],[Avg Monthly GB Download]]&gt;=10,"10 gb or more", TRUE,"Between 5 and 10 GB")</f>
        <v>Between 5 and 10 GB</v>
      </c>
      <c r="W5297">
        <v>6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 cm="1">
        <f t="array" ref="J5298">_xlfn.IFS(Aggregate[[#This Row],[Age]]&lt;30,"Under 30",Aggregate[[#This Row],[Age]]&gt;65,"Senior", TRUE, "Other")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 cm="1">
        <f t="array" ref="V5298">_xlfn.IFS(Aggregate[[#This Row],[Avg Monthly GB Download]]&lt;5,"Less than 5",Aggregate[[#This Row],[Avg Monthly GB Download]]&gt;=10,"10 gb or more", TRUE,"Between 5 and 10 GB")</f>
        <v>10 gb or more</v>
      </c>
      <c r="W5298">
        <v>10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 cm="1">
        <f t="array" ref="J5299">_xlfn.IFS(Aggregate[[#This Row],[Age]]&lt;30,"Under 30",Aggregate[[#This Row],[Age]]&gt;65,"Senior", TRUE, "Other")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 cm="1">
        <f t="array" ref="V5299">_xlfn.IFS(Aggregate[[#This Row],[Avg Monthly GB Download]]&lt;5,"Less than 5",Aggregate[[#This Row],[Avg Monthly GB Download]]&gt;=10,"10 gb or more", TRUE,"Between 5 and 10 GB")</f>
        <v>Less than 5</v>
      </c>
      <c r="W5299">
        <v>4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 cm="1">
        <f t="array" ref="J5300">_xlfn.IFS(Aggregate[[#This Row],[Age]]&lt;30,"Under 30",Aggregate[[#This Row],[Age]]&gt;65,"Senior", TRUE, "Other")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 cm="1">
        <f t="array" ref="V5300">_xlfn.IFS(Aggregate[[#This Row],[Avg Monthly GB Download]]&lt;5,"Less than 5",Aggregate[[#This Row],[Avg Monthly GB Download]]&gt;=10,"10 gb or more", TRUE,"Between 5 and 10 GB")</f>
        <v>Less than 5</v>
      </c>
      <c r="W5300">
        <v>3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 cm="1">
        <f t="array" ref="J5301">_xlfn.IFS(Aggregate[[#This Row],[Age]]&lt;30,"Under 30",Aggregate[[#This Row],[Age]]&gt;65,"Senior", TRUE, "Other")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 cm="1">
        <f t="array" ref="V5301">_xlfn.IFS(Aggregate[[#This Row],[Avg Monthly GB Download]]&lt;5,"Less than 5",Aggregate[[#This Row],[Avg Monthly GB Download]]&gt;=10,"10 gb or more", TRUE,"Between 5 and 10 GB")</f>
        <v>Between 5 and 10 GB</v>
      </c>
      <c r="W5301">
        <v>8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 cm="1">
        <f t="array" ref="J5302">_xlfn.IFS(Aggregate[[#This Row],[Age]]&lt;30,"Under 30",Aggregate[[#This Row],[Age]]&gt;65,"Senior", TRUE, "Other")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 cm="1">
        <f t="array" ref="V5302">_xlfn.IFS(Aggregate[[#This Row],[Avg Monthly GB Download]]&lt;5,"Less than 5",Aggregate[[#This Row],[Avg Monthly GB Download]]&gt;=10,"10 gb or more", TRUE,"Between 5 and 10 GB")</f>
        <v>10 gb or more</v>
      </c>
      <c r="W5302">
        <v>12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 cm="1">
        <f t="array" ref="J5303">_xlfn.IFS(Aggregate[[#This Row],[Age]]&lt;30,"Under 30",Aggregate[[#This Row],[Age]]&gt;65,"Senior", TRUE, "Other")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 cm="1">
        <f t="array" ref="V5303">_xlfn.IFS(Aggregate[[#This Row],[Avg Monthly GB Download]]&lt;5,"Less than 5",Aggregate[[#This Row],[Avg Monthly GB Download]]&gt;=10,"10 gb or more", TRUE,"Between 5 and 10 GB")</f>
        <v>10 gb or more</v>
      </c>
      <c r="W5303">
        <v>13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 cm="1">
        <f t="array" ref="J5304">_xlfn.IFS(Aggregate[[#This Row],[Age]]&lt;30,"Under 30",Aggregate[[#This Row],[Age]]&gt;65,"Senior", TRUE, "Other")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 cm="1">
        <f t="array" ref="V5304">_xlfn.IFS(Aggregate[[#This Row],[Avg Monthly GB Download]]&lt;5,"Less than 5",Aggregate[[#This Row],[Avg Monthly GB Download]]&gt;=10,"10 gb or more", TRUE,"Between 5 and 10 GB")</f>
        <v>Less than 5</v>
      </c>
      <c r="W5304">
        <v>2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 cm="1">
        <f t="array" ref="J5305">_xlfn.IFS(Aggregate[[#This Row],[Age]]&lt;30,"Under 30",Aggregate[[#This Row],[Age]]&gt;65,"Senior", TRUE, "Other")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 cm="1">
        <f t="array" ref="V5305">_xlfn.IFS(Aggregate[[#This Row],[Avg Monthly GB Download]]&lt;5,"Less than 5",Aggregate[[#This Row],[Avg Monthly GB Download]]&gt;=10,"10 gb or more", TRUE,"Between 5 and 10 GB")</f>
        <v>Less than 5</v>
      </c>
      <c r="W5305">
        <v>2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 cm="1">
        <f t="array" ref="J5306">_xlfn.IFS(Aggregate[[#This Row],[Age]]&lt;30,"Under 30",Aggregate[[#This Row],[Age]]&gt;65,"Senior", TRUE, "Other")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 cm="1">
        <f t="array" ref="V5306">_xlfn.IFS(Aggregate[[#This Row],[Avg Monthly GB Download]]&lt;5,"Less than 5",Aggregate[[#This Row],[Avg Monthly GB Download]]&gt;=10,"10 gb or more", TRUE,"Between 5 and 10 GB")</f>
        <v>Less than 5</v>
      </c>
      <c r="W5306">
        <v>2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 cm="1">
        <f t="array" ref="J5307">_xlfn.IFS(Aggregate[[#This Row],[Age]]&lt;30,"Under 30",Aggregate[[#This Row],[Age]]&gt;65,"Senior", TRUE, "Other")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 cm="1">
        <f t="array" ref="V5307">_xlfn.IFS(Aggregate[[#This Row],[Avg Monthly GB Download]]&lt;5,"Less than 5",Aggregate[[#This Row],[Avg Monthly GB Download]]&gt;=10,"10 gb or more", TRUE,"Between 5 and 10 GB")</f>
        <v>Between 5 and 10 GB</v>
      </c>
      <c r="W5307">
        <v>5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 cm="1">
        <f t="array" ref="J5308">_xlfn.IFS(Aggregate[[#This Row],[Age]]&lt;30,"Under 30",Aggregate[[#This Row],[Age]]&gt;65,"Senior", TRUE, "Other")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 cm="1">
        <f t="array" ref="V5308">_xlfn.IFS(Aggregate[[#This Row],[Avg Monthly GB Download]]&lt;5,"Less than 5",Aggregate[[#This Row],[Avg Monthly GB Download]]&gt;=10,"10 gb or more", TRUE,"Between 5 and 10 GB")</f>
        <v>Less than 5</v>
      </c>
      <c r="W5308">
        <v>1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 cm="1">
        <f t="array" ref="J5309">_xlfn.IFS(Aggregate[[#This Row],[Age]]&lt;30,"Under 30",Aggregate[[#This Row],[Age]]&gt;65,"Senior", TRUE, "Other")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 cm="1">
        <f t="array" ref="V5309">_xlfn.IFS(Aggregate[[#This Row],[Avg Monthly GB Download]]&lt;5,"Less than 5",Aggregate[[#This Row],[Avg Monthly GB Download]]&gt;=10,"10 gb or more", TRUE,"Between 5 and 10 GB")</f>
        <v>Between 5 and 10 GB</v>
      </c>
      <c r="W5309">
        <v>7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 cm="1">
        <f t="array" ref="J5310">_xlfn.IFS(Aggregate[[#This Row],[Age]]&lt;30,"Under 30",Aggregate[[#This Row],[Age]]&gt;65,"Senior", TRUE, "Other")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 cm="1">
        <f t="array" ref="V5310">_xlfn.IFS(Aggregate[[#This Row],[Avg Monthly GB Download]]&lt;5,"Less than 5",Aggregate[[#This Row],[Avg Monthly GB Download]]&gt;=10,"10 gb or more", TRUE,"Between 5 and 10 GB")</f>
        <v>Between 5 and 10 GB</v>
      </c>
      <c r="W5310">
        <v>6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 cm="1">
        <f t="array" ref="J5311">_xlfn.IFS(Aggregate[[#This Row],[Age]]&lt;30,"Under 30",Aggregate[[#This Row],[Age]]&gt;65,"Senior", TRUE, "Other")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 cm="1">
        <f t="array" ref="V5311">_xlfn.IFS(Aggregate[[#This Row],[Avg Monthly GB Download]]&lt;5,"Less than 5",Aggregate[[#This Row],[Avg Monthly GB Download]]&gt;=10,"10 gb or more", TRUE,"Between 5 and 10 GB")</f>
        <v>Less than 5</v>
      </c>
      <c r="W5311">
        <v>2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 cm="1">
        <f t="array" ref="J5312">_xlfn.IFS(Aggregate[[#This Row],[Age]]&lt;30,"Under 30",Aggregate[[#This Row],[Age]]&gt;65,"Senior", TRUE, "Other")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 cm="1">
        <f t="array" ref="V5312">_xlfn.IFS(Aggregate[[#This Row],[Avg Monthly GB Download]]&lt;5,"Less than 5",Aggregate[[#This Row],[Avg Monthly GB Download]]&gt;=10,"10 gb or more", TRUE,"Between 5 and 10 GB")</f>
        <v>10 gb or more</v>
      </c>
      <c r="W5312">
        <v>36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 cm="1">
        <f t="array" ref="J5313">_xlfn.IFS(Aggregate[[#This Row],[Age]]&lt;30,"Under 30",Aggregate[[#This Row],[Age]]&gt;65,"Senior", TRUE, "Other")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 cm="1">
        <f t="array" ref="V5313">_xlfn.IFS(Aggregate[[#This Row],[Avg Monthly GB Download]]&lt;5,"Less than 5",Aggregate[[#This Row],[Avg Monthly GB Download]]&gt;=10,"10 gb or more", TRUE,"Between 5 and 10 GB")</f>
        <v>10 gb or more</v>
      </c>
      <c r="W5313">
        <v>12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 cm="1">
        <f t="array" ref="J5314">_xlfn.IFS(Aggregate[[#This Row],[Age]]&lt;30,"Under 30",Aggregate[[#This Row],[Age]]&gt;65,"Senior", TRUE, "Other")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 cm="1">
        <f t="array" ref="V5314">_xlfn.IFS(Aggregate[[#This Row],[Avg Monthly GB Download]]&lt;5,"Less than 5",Aggregate[[#This Row],[Avg Monthly GB Download]]&gt;=10,"10 gb or more", TRUE,"Between 5 and 10 GB")</f>
        <v>Less than 5</v>
      </c>
      <c r="W5314">
        <v>0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 cm="1">
        <f t="array" ref="J5315">_xlfn.IFS(Aggregate[[#This Row],[Age]]&lt;30,"Under 30",Aggregate[[#This Row],[Age]]&gt;65,"Senior", TRUE, "Other")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 cm="1">
        <f t="array" ref="V5315">_xlfn.IFS(Aggregate[[#This Row],[Avg Monthly GB Download]]&lt;5,"Less than 5",Aggregate[[#This Row],[Avg Monthly GB Download]]&gt;=10,"10 gb or more", TRUE,"Between 5 and 10 GB")</f>
        <v>Between 5 and 10 GB</v>
      </c>
      <c r="W5315">
        <v>7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 cm="1">
        <f t="array" ref="J5316">_xlfn.IFS(Aggregate[[#This Row],[Age]]&lt;30,"Under 30",Aggregate[[#This Row],[Age]]&gt;65,"Senior", TRUE, "Other")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 cm="1">
        <f t="array" ref="V5316">_xlfn.IFS(Aggregate[[#This Row],[Avg Monthly GB Download]]&lt;5,"Less than 5",Aggregate[[#This Row],[Avg Monthly GB Download]]&gt;=10,"10 gb or more", TRUE,"Between 5 and 10 GB")</f>
        <v>10 gb or more</v>
      </c>
      <c r="W5316">
        <v>26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 cm="1">
        <f t="array" ref="J5317">_xlfn.IFS(Aggregate[[#This Row],[Age]]&lt;30,"Under 30",Aggregate[[#This Row],[Age]]&gt;65,"Senior", TRUE, "Other")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 cm="1">
        <f t="array" ref="V5317">_xlfn.IFS(Aggregate[[#This Row],[Avg Monthly GB Download]]&lt;5,"Less than 5",Aggregate[[#This Row],[Avg Monthly GB Download]]&gt;=10,"10 gb or more", TRUE,"Between 5 and 10 GB")</f>
        <v>Less than 5</v>
      </c>
      <c r="W5317">
        <v>2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 cm="1">
        <f t="array" ref="J5318">_xlfn.IFS(Aggregate[[#This Row],[Age]]&lt;30,"Under 30",Aggregate[[#This Row],[Age]]&gt;65,"Senior", TRUE, "Other")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 cm="1">
        <f t="array" ref="V5318">_xlfn.IFS(Aggregate[[#This Row],[Avg Monthly GB Download]]&lt;5,"Less than 5",Aggregate[[#This Row],[Avg Monthly GB Download]]&gt;=10,"10 gb or more", TRUE,"Between 5 and 10 GB")</f>
        <v>10 gb or more</v>
      </c>
      <c r="W5318">
        <v>17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 cm="1">
        <f t="array" ref="J5319">_xlfn.IFS(Aggregate[[#This Row],[Age]]&lt;30,"Under 30",Aggregate[[#This Row],[Age]]&gt;65,"Senior", TRUE, "Other")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 cm="1">
        <f t="array" ref="V5319">_xlfn.IFS(Aggregate[[#This Row],[Avg Monthly GB Download]]&lt;5,"Less than 5",Aggregate[[#This Row],[Avg Monthly GB Download]]&gt;=10,"10 gb or more", TRUE,"Between 5 and 10 GB")</f>
        <v>Between 5 and 10 GB</v>
      </c>
      <c r="W5319">
        <v>6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 cm="1">
        <f t="array" ref="J5320">_xlfn.IFS(Aggregate[[#This Row],[Age]]&lt;30,"Under 30",Aggregate[[#This Row],[Age]]&gt;65,"Senior", TRUE, "Other")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 cm="1">
        <f t="array" ref="V5320">_xlfn.IFS(Aggregate[[#This Row],[Avg Monthly GB Download]]&lt;5,"Less than 5",Aggregate[[#This Row],[Avg Monthly GB Download]]&gt;=10,"10 gb or more", TRUE,"Between 5 and 10 GB")</f>
        <v>10 gb or more</v>
      </c>
      <c r="W5320">
        <v>12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 cm="1">
        <f t="array" ref="J5321">_xlfn.IFS(Aggregate[[#This Row],[Age]]&lt;30,"Under 30",Aggregate[[#This Row],[Age]]&gt;65,"Senior", TRUE, "Other")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 cm="1">
        <f t="array" ref="V5321">_xlfn.IFS(Aggregate[[#This Row],[Avg Monthly GB Download]]&lt;5,"Less than 5",Aggregate[[#This Row],[Avg Monthly GB Download]]&gt;=10,"10 gb or more", TRUE,"Between 5 and 10 GB")</f>
        <v>10 gb or more</v>
      </c>
      <c r="W5321">
        <v>12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 cm="1">
        <f t="array" ref="J5322">_xlfn.IFS(Aggregate[[#This Row],[Age]]&lt;30,"Under 30",Aggregate[[#This Row],[Age]]&gt;65,"Senior", TRUE, "Other")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 cm="1">
        <f t="array" ref="V5322">_xlfn.IFS(Aggregate[[#This Row],[Avg Monthly GB Download]]&lt;5,"Less than 5",Aggregate[[#This Row],[Avg Monthly GB Download]]&gt;=10,"10 gb or more", TRUE,"Between 5 and 10 GB")</f>
        <v>Between 5 and 10 GB</v>
      </c>
      <c r="W5322">
        <v>9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 cm="1">
        <f t="array" ref="J5323">_xlfn.IFS(Aggregate[[#This Row],[Age]]&lt;30,"Under 30",Aggregate[[#This Row],[Age]]&gt;65,"Senior", TRUE, "Other")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 cm="1">
        <f t="array" ref="V5323">_xlfn.IFS(Aggregate[[#This Row],[Avg Monthly GB Download]]&lt;5,"Less than 5",Aggregate[[#This Row],[Avg Monthly GB Download]]&gt;=10,"10 gb or more", TRUE,"Between 5 and 10 GB")</f>
        <v>Between 5 and 10 GB</v>
      </c>
      <c r="W5323">
        <v>8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 cm="1">
        <f t="array" ref="J5324">_xlfn.IFS(Aggregate[[#This Row],[Age]]&lt;30,"Under 30",Aggregate[[#This Row],[Age]]&gt;65,"Senior", TRUE, "Other")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 cm="1">
        <f t="array" ref="V5324">_xlfn.IFS(Aggregate[[#This Row],[Avg Monthly GB Download]]&lt;5,"Less than 5",Aggregate[[#This Row],[Avg Monthly GB Download]]&gt;=10,"10 gb or more", TRUE,"Between 5 and 10 GB")</f>
        <v>10 gb or more</v>
      </c>
      <c r="W5324">
        <v>19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 cm="1">
        <f t="array" ref="J5325">_xlfn.IFS(Aggregate[[#This Row],[Age]]&lt;30,"Under 30",Aggregate[[#This Row],[Age]]&gt;65,"Senior", TRUE, "Other")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 cm="1">
        <f t="array" ref="V5325">_xlfn.IFS(Aggregate[[#This Row],[Avg Monthly GB Download]]&lt;5,"Less than 5",Aggregate[[#This Row],[Avg Monthly GB Download]]&gt;=10,"10 gb or more", TRUE,"Between 5 and 10 GB")</f>
        <v>Less than 5</v>
      </c>
      <c r="W5325">
        <v>3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 cm="1">
        <f t="array" ref="J5326">_xlfn.IFS(Aggregate[[#This Row],[Age]]&lt;30,"Under 30",Aggregate[[#This Row],[Age]]&gt;65,"Senior", TRUE, "Other")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 cm="1">
        <f t="array" ref="V5326">_xlfn.IFS(Aggregate[[#This Row],[Avg Monthly GB Download]]&lt;5,"Less than 5",Aggregate[[#This Row],[Avg Monthly GB Download]]&gt;=10,"10 gb or more", TRUE,"Between 5 and 10 GB")</f>
        <v>Between 5 and 10 GB</v>
      </c>
      <c r="W5326">
        <v>8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 cm="1">
        <f t="array" ref="J5327">_xlfn.IFS(Aggregate[[#This Row],[Age]]&lt;30,"Under 30",Aggregate[[#This Row],[Age]]&gt;65,"Senior", TRUE, "Other")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 cm="1">
        <f t="array" ref="V5327">_xlfn.IFS(Aggregate[[#This Row],[Avg Monthly GB Download]]&lt;5,"Less than 5",Aggregate[[#This Row],[Avg Monthly GB Download]]&gt;=10,"10 gb or more", TRUE,"Between 5 and 10 GB")</f>
        <v>Less than 5</v>
      </c>
      <c r="W5327">
        <v>3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 cm="1">
        <f t="array" ref="J5328">_xlfn.IFS(Aggregate[[#This Row],[Age]]&lt;30,"Under 30",Aggregate[[#This Row],[Age]]&gt;65,"Senior", TRUE, "Other")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 cm="1">
        <f t="array" ref="V5328">_xlfn.IFS(Aggregate[[#This Row],[Avg Monthly GB Download]]&lt;5,"Less than 5",Aggregate[[#This Row],[Avg Monthly GB Download]]&gt;=10,"10 gb or more", TRUE,"Between 5 and 10 GB")</f>
        <v>Between 5 and 10 GB</v>
      </c>
      <c r="W5328">
        <v>8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 cm="1">
        <f t="array" ref="J5329">_xlfn.IFS(Aggregate[[#This Row],[Age]]&lt;30,"Under 30",Aggregate[[#This Row],[Age]]&gt;65,"Senior", TRUE, "Other")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 cm="1">
        <f t="array" ref="V5329">_xlfn.IFS(Aggregate[[#This Row],[Avg Monthly GB Download]]&lt;5,"Less than 5",Aggregate[[#This Row],[Avg Monthly GB Download]]&gt;=10,"10 gb or more", TRUE,"Between 5 and 10 GB")</f>
        <v>Between 5 and 10 GB</v>
      </c>
      <c r="W5329">
        <v>6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 cm="1">
        <f t="array" ref="J5330">_xlfn.IFS(Aggregate[[#This Row],[Age]]&lt;30,"Under 30",Aggregate[[#This Row],[Age]]&gt;65,"Senior", TRUE, "Other")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 cm="1">
        <f t="array" ref="V5330">_xlfn.IFS(Aggregate[[#This Row],[Avg Monthly GB Download]]&lt;5,"Less than 5",Aggregate[[#This Row],[Avg Monthly GB Download]]&gt;=10,"10 gb or more", TRUE,"Between 5 and 10 GB")</f>
        <v>10 gb or more</v>
      </c>
      <c r="W5330">
        <v>14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 cm="1">
        <f t="array" ref="J5331">_xlfn.IFS(Aggregate[[#This Row],[Age]]&lt;30,"Under 30",Aggregate[[#This Row],[Age]]&gt;65,"Senior", TRUE, "Other")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 cm="1">
        <f t="array" ref="V5331">_xlfn.IFS(Aggregate[[#This Row],[Avg Monthly GB Download]]&lt;5,"Less than 5",Aggregate[[#This Row],[Avg Monthly GB Download]]&gt;=10,"10 gb or more", TRUE,"Between 5 and 10 GB")</f>
        <v>10 gb or more</v>
      </c>
      <c r="W5331">
        <v>21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 cm="1">
        <f t="array" ref="J5332">_xlfn.IFS(Aggregate[[#This Row],[Age]]&lt;30,"Under 30",Aggregate[[#This Row],[Age]]&gt;65,"Senior", TRUE, "Other")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 cm="1">
        <f t="array" ref="V5332">_xlfn.IFS(Aggregate[[#This Row],[Avg Monthly GB Download]]&lt;5,"Less than 5",Aggregate[[#This Row],[Avg Monthly GB Download]]&gt;=10,"10 gb or more", TRUE,"Between 5 and 10 GB")</f>
        <v>Between 5 and 10 GB</v>
      </c>
      <c r="W5332">
        <v>6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 cm="1">
        <f t="array" ref="J5333">_xlfn.IFS(Aggregate[[#This Row],[Age]]&lt;30,"Under 30",Aggregate[[#This Row],[Age]]&gt;65,"Senior", TRUE, "Other")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 cm="1">
        <f t="array" ref="V5333">_xlfn.IFS(Aggregate[[#This Row],[Avg Monthly GB Download]]&lt;5,"Less than 5",Aggregate[[#This Row],[Avg Monthly GB Download]]&gt;=10,"10 gb or more", TRUE,"Between 5 and 10 GB")</f>
        <v>Between 5 and 10 GB</v>
      </c>
      <c r="W5333">
        <v>7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 cm="1">
        <f t="array" ref="J5334">_xlfn.IFS(Aggregate[[#This Row],[Age]]&lt;30,"Under 30",Aggregate[[#This Row],[Age]]&gt;65,"Senior", TRUE, "Other")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 cm="1">
        <f t="array" ref="V5334">_xlfn.IFS(Aggregate[[#This Row],[Avg Monthly GB Download]]&lt;5,"Less than 5",Aggregate[[#This Row],[Avg Monthly GB Download]]&gt;=10,"10 gb or more", TRUE,"Between 5 and 10 GB")</f>
        <v>10 gb or more</v>
      </c>
      <c r="W5334">
        <v>30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 cm="1">
        <f t="array" ref="J5335">_xlfn.IFS(Aggregate[[#This Row],[Age]]&lt;30,"Under 30",Aggregate[[#This Row],[Age]]&gt;65,"Senior", TRUE, "Other")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 cm="1">
        <f t="array" ref="V5335">_xlfn.IFS(Aggregate[[#This Row],[Avg Monthly GB Download]]&lt;5,"Less than 5",Aggregate[[#This Row],[Avg Monthly GB Download]]&gt;=10,"10 gb or more", TRUE,"Between 5 and 10 GB")</f>
        <v>Less than 5</v>
      </c>
      <c r="W5335">
        <v>3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 cm="1">
        <f t="array" ref="J5336">_xlfn.IFS(Aggregate[[#This Row],[Age]]&lt;30,"Under 30",Aggregate[[#This Row],[Age]]&gt;65,"Senior", TRUE, "Other")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 cm="1">
        <f t="array" ref="V5336">_xlfn.IFS(Aggregate[[#This Row],[Avg Monthly GB Download]]&lt;5,"Less than 5",Aggregate[[#This Row],[Avg Monthly GB Download]]&gt;=10,"10 gb or more", TRUE,"Between 5 and 10 GB")</f>
        <v>10 gb or more</v>
      </c>
      <c r="W5336">
        <v>12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 cm="1">
        <f t="array" ref="J5337">_xlfn.IFS(Aggregate[[#This Row],[Age]]&lt;30,"Under 30",Aggregate[[#This Row],[Age]]&gt;65,"Senior", TRUE, "Other")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 cm="1">
        <f t="array" ref="V5337">_xlfn.IFS(Aggregate[[#This Row],[Avg Monthly GB Download]]&lt;5,"Less than 5",Aggregate[[#This Row],[Avg Monthly GB Download]]&gt;=10,"10 gb or more", TRUE,"Between 5 and 10 GB")</f>
        <v>10 gb or more</v>
      </c>
      <c r="W5337">
        <v>11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 cm="1">
        <f t="array" ref="J5338">_xlfn.IFS(Aggregate[[#This Row],[Age]]&lt;30,"Under 30",Aggregate[[#This Row],[Age]]&gt;65,"Senior", TRUE, "Other")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 cm="1">
        <f t="array" ref="V5338">_xlfn.IFS(Aggregate[[#This Row],[Avg Monthly GB Download]]&lt;5,"Less than 5",Aggregate[[#This Row],[Avg Monthly GB Download]]&gt;=10,"10 gb or more", TRUE,"Between 5 and 10 GB")</f>
        <v>10 gb or more</v>
      </c>
      <c r="W5338">
        <v>17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 cm="1">
        <f t="array" ref="J5339">_xlfn.IFS(Aggregate[[#This Row],[Age]]&lt;30,"Under 30",Aggregate[[#This Row],[Age]]&gt;65,"Senior", TRUE, "Other")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 cm="1">
        <f t="array" ref="V5339">_xlfn.IFS(Aggregate[[#This Row],[Avg Monthly GB Download]]&lt;5,"Less than 5",Aggregate[[#This Row],[Avg Monthly GB Download]]&gt;=10,"10 gb or more", TRUE,"Between 5 and 10 GB")</f>
        <v>10 gb or more</v>
      </c>
      <c r="W5339">
        <v>14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 cm="1">
        <f t="array" ref="J5340">_xlfn.IFS(Aggregate[[#This Row],[Age]]&lt;30,"Under 30",Aggregate[[#This Row],[Age]]&gt;65,"Senior", TRUE, "Other")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 cm="1">
        <f t="array" ref="V5340">_xlfn.IFS(Aggregate[[#This Row],[Avg Monthly GB Download]]&lt;5,"Less than 5",Aggregate[[#This Row],[Avg Monthly GB Download]]&gt;=10,"10 gb or more", TRUE,"Between 5 and 10 GB")</f>
        <v>Between 5 and 10 GB</v>
      </c>
      <c r="W5340">
        <v>8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 cm="1">
        <f t="array" ref="J5341">_xlfn.IFS(Aggregate[[#This Row],[Age]]&lt;30,"Under 30",Aggregate[[#This Row],[Age]]&gt;65,"Senior", TRUE, "Other")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 cm="1">
        <f t="array" ref="V5341">_xlfn.IFS(Aggregate[[#This Row],[Avg Monthly GB Download]]&lt;5,"Less than 5",Aggregate[[#This Row],[Avg Monthly GB Download]]&gt;=10,"10 gb or more", TRUE,"Between 5 and 10 GB")</f>
        <v>Less than 5</v>
      </c>
      <c r="W5341">
        <v>3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 cm="1">
        <f t="array" ref="J5342">_xlfn.IFS(Aggregate[[#This Row],[Age]]&lt;30,"Under 30",Aggregate[[#This Row],[Age]]&gt;65,"Senior", TRUE, "Other")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 cm="1">
        <f t="array" ref="V5342">_xlfn.IFS(Aggregate[[#This Row],[Avg Monthly GB Download]]&lt;5,"Less than 5",Aggregate[[#This Row],[Avg Monthly GB Download]]&gt;=10,"10 gb or more", TRUE,"Between 5 and 10 GB")</f>
        <v>10 gb or more</v>
      </c>
      <c r="W5342">
        <v>19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 cm="1">
        <f t="array" ref="J5343">_xlfn.IFS(Aggregate[[#This Row],[Age]]&lt;30,"Under 30",Aggregate[[#This Row],[Age]]&gt;65,"Senior", TRUE, "Other")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 cm="1">
        <f t="array" ref="V5343">_xlfn.IFS(Aggregate[[#This Row],[Avg Monthly GB Download]]&lt;5,"Less than 5",Aggregate[[#This Row],[Avg Monthly GB Download]]&gt;=10,"10 gb or more", TRUE,"Between 5 and 10 GB")</f>
        <v>Between 5 and 10 GB</v>
      </c>
      <c r="W5343">
        <v>5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 cm="1">
        <f t="array" ref="J5344">_xlfn.IFS(Aggregate[[#This Row],[Age]]&lt;30,"Under 30",Aggregate[[#This Row],[Age]]&gt;65,"Senior", TRUE, "Other")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 cm="1">
        <f t="array" ref="V5344">_xlfn.IFS(Aggregate[[#This Row],[Avg Monthly GB Download]]&lt;5,"Less than 5",Aggregate[[#This Row],[Avg Monthly GB Download]]&gt;=10,"10 gb or more", TRUE,"Between 5 and 10 GB")</f>
        <v>Less than 5</v>
      </c>
      <c r="W5344">
        <v>4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 cm="1">
        <f t="array" ref="J5345">_xlfn.IFS(Aggregate[[#This Row],[Age]]&lt;30,"Under 30",Aggregate[[#This Row],[Age]]&gt;65,"Senior", TRUE, "Other")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 cm="1">
        <f t="array" ref="V5345">_xlfn.IFS(Aggregate[[#This Row],[Avg Monthly GB Download]]&lt;5,"Less than 5",Aggregate[[#This Row],[Avg Monthly GB Download]]&gt;=10,"10 gb or more", TRUE,"Between 5 and 10 GB")</f>
        <v>10 gb or more</v>
      </c>
      <c r="W5345">
        <v>12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 cm="1">
        <f t="array" ref="J5346">_xlfn.IFS(Aggregate[[#This Row],[Age]]&lt;30,"Under 30",Aggregate[[#This Row],[Age]]&gt;65,"Senior", TRUE, "Other")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 cm="1">
        <f t="array" ref="V5346">_xlfn.IFS(Aggregate[[#This Row],[Avg Monthly GB Download]]&lt;5,"Less than 5",Aggregate[[#This Row],[Avg Monthly GB Download]]&gt;=10,"10 gb or more", TRUE,"Between 5 and 10 GB")</f>
        <v>Less than 5</v>
      </c>
      <c r="W5346">
        <v>1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 cm="1">
        <f t="array" ref="J5347">_xlfn.IFS(Aggregate[[#This Row],[Age]]&lt;30,"Under 30",Aggregate[[#This Row],[Age]]&gt;65,"Senior", TRUE, "Other")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 cm="1">
        <f t="array" ref="V5347">_xlfn.IFS(Aggregate[[#This Row],[Avg Monthly GB Download]]&lt;5,"Less than 5",Aggregate[[#This Row],[Avg Monthly GB Download]]&gt;=10,"10 gb or more", TRUE,"Between 5 and 10 GB")</f>
        <v>10 gb or more</v>
      </c>
      <c r="W5347">
        <v>21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 cm="1">
        <f t="array" ref="J5348">_xlfn.IFS(Aggregate[[#This Row],[Age]]&lt;30,"Under 30",Aggregate[[#This Row],[Age]]&gt;65,"Senior", TRUE, "Other")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 cm="1">
        <f t="array" ref="V5348">_xlfn.IFS(Aggregate[[#This Row],[Avg Monthly GB Download]]&lt;5,"Less than 5",Aggregate[[#This Row],[Avg Monthly GB Download]]&gt;=10,"10 gb or more", TRUE,"Between 5 and 10 GB")</f>
        <v>10 gb or more</v>
      </c>
      <c r="W5348">
        <v>24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 cm="1">
        <f t="array" ref="J5349">_xlfn.IFS(Aggregate[[#This Row],[Age]]&lt;30,"Under 30",Aggregate[[#This Row],[Age]]&gt;65,"Senior", TRUE, "Other")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 cm="1">
        <f t="array" ref="V5349">_xlfn.IFS(Aggregate[[#This Row],[Avg Monthly GB Download]]&lt;5,"Less than 5",Aggregate[[#This Row],[Avg Monthly GB Download]]&gt;=10,"10 gb or more", TRUE,"Between 5 and 10 GB")</f>
        <v>10 gb or more</v>
      </c>
      <c r="W5349">
        <v>10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 cm="1">
        <f t="array" ref="J5350">_xlfn.IFS(Aggregate[[#This Row],[Age]]&lt;30,"Under 30",Aggregate[[#This Row],[Age]]&gt;65,"Senior", TRUE, "Other")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 cm="1">
        <f t="array" ref="V5350">_xlfn.IFS(Aggregate[[#This Row],[Avg Monthly GB Download]]&lt;5,"Less than 5",Aggregate[[#This Row],[Avg Monthly GB Download]]&gt;=10,"10 gb or more", TRUE,"Between 5 and 10 GB")</f>
        <v>Between 5 and 10 GB</v>
      </c>
      <c r="W5350">
        <v>6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 cm="1">
        <f t="array" ref="J5351">_xlfn.IFS(Aggregate[[#This Row],[Age]]&lt;30,"Under 30",Aggregate[[#This Row],[Age]]&gt;65,"Senior", TRUE, "Other")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 cm="1">
        <f t="array" ref="V5351">_xlfn.IFS(Aggregate[[#This Row],[Avg Monthly GB Download]]&lt;5,"Less than 5",Aggregate[[#This Row],[Avg Monthly GB Download]]&gt;=10,"10 gb or more", TRUE,"Between 5 and 10 GB")</f>
        <v>10 gb or more</v>
      </c>
      <c r="W5351">
        <v>38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 cm="1">
        <f t="array" ref="J5352">_xlfn.IFS(Aggregate[[#This Row],[Age]]&lt;30,"Under 30",Aggregate[[#This Row],[Age]]&gt;65,"Senior", TRUE, "Other")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 cm="1">
        <f t="array" ref="V5352">_xlfn.IFS(Aggregate[[#This Row],[Avg Monthly GB Download]]&lt;5,"Less than 5",Aggregate[[#This Row],[Avg Monthly GB Download]]&gt;=10,"10 gb or more", TRUE,"Between 5 and 10 GB")</f>
        <v>Less than 5</v>
      </c>
      <c r="W5352">
        <v>2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 cm="1">
        <f t="array" ref="J5353">_xlfn.IFS(Aggregate[[#This Row],[Age]]&lt;30,"Under 30",Aggregate[[#This Row],[Age]]&gt;65,"Senior", TRUE, "Other")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 cm="1">
        <f t="array" ref="V5353">_xlfn.IFS(Aggregate[[#This Row],[Avg Monthly GB Download]]&lt;5,"Less than 5",Aggregate[[#This Row],[Avg Monthly GB Download]]&gt;=10,"10 gb or more", TRUE,"Between 5 and 10 GB")</f>
        <v>Between 5 and 10 GB</v>
      </c>
      <c r="W5353">
        <v>8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 cm="1">
        <f t="array" ref="J5354">_xlfn.IFS(Aggregate[[#This Row],[Age]]&lt;30,"Under 30",Aggregate[[#This Row],[Age]]&gt;65,"Senior", TRUE, "Other")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 cm="1">
        <f t="array" ref="V5354">_xlfn.IFS(Aggregate[[#This Row],[Avg Monthly GB Download]]&lt;5,"Less than 5",Aggregate[[#This Row],[Avg Monthly GB Download]]&gt;=10,"10 gb or more", TRUE,"Between 5 and 10 GB")</f>
        <v>Less than 5</v>
      </c>
      <c r="W5354">
        <v>2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 cm="1">
        <f t="array" ref="J5355">_xlfn.IFS(Aggregate[[#This Row],[Age]]&lt;30,"Under 30",Aggregate[[#This Row],[Age]]&gt;65,"Senior", TRUE, "Other")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 cm="1">
        <f t="array" ref="V5355">_xlfn.IFS(Aggregate[[#This Row],[Avg Monthly GB Download]]&lt;5,"Less than 5",Aggregate[[#This Row],[Avg Monthly GB Download]]&gt;=10,"10 gb or more", TRUE,"Between 5 and 10 GB")</f>
        <v>Less than 5</v>
      </c>
      <c r="W5355">
        <v>4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 cm="1">
        <f t="array" ref="J5356">_xlfn.IFS(Aggregate[[#This Row],[Age]]&lt;30,"Under 30",Aggregate[[#This Row],[Age]]&gt;65,"Senior", TRUE, "Other")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 cm="1">
        <f t="array" ref="V5356">_xlfn.IFS(Aggregate[[#This Row],[Avg Monthly GB Download]]&lt;5,"Less than 5",Aggregate[[#This Row],[Avg Monthly GB Download]]&gt;=10,"10 gb or more", TRUE,"Between 5 and 10 GB")</f>
        <v>Less than 5</v>
      </c>
      <c r="W5356">
        <v>4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 cm="1">
        <f t="array" ref="J5357">_xlfn.IFS(Aggregate[[#This Row],[Age]]&lt;30,"Under 30",Aggregate[[#This Row],[Age]]&gt;65,"Senior", TRUE, "Other")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 cm="1">
        <f t="array" ref="V5357">_xlfn.IFS(Aggregate[[#This Row],[Avg Monthly GB Download]]&lt;5,"Less than 5",Aggregate[[#This Row],[Avg Monthly GB Download]]&gt;=10,"10 gb or more", TRUE,"Between 5 and 10 GB")</f>
        <v>10 gb or more</v>
      </c>
      <c r="W5357">
        <v>17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 cm="1">
        <f t="array" ref="J5358">_xlfn.IFS(Aggregate[[#This Row],[Age]]&lt;30,"Under 30",Aggregate[[#This Row],[Age]]&gt;65,"Senior", TRUE, "Other")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 cm="1">
        <f t="array" ref="V5358">_xlfn.IFS(Aggregate[[#This Row],[Avg Monthly GB Download]]&lt;5,"Less than 5",Aggregate[[#This Row],[Avg Monthly GB Download]]&gt;=10,"10 gb or more", TRUE,"Between 5 and 10 GB")</f>
        <v>Less than 5</v>
      </c>
      <c r="W5358">
        <v>1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 cm="1">
        <f t="array" ref="J5359">_xlfn.IFS(Aggregate[[#This Row],[Age]]&lt;30,"Under 30",Aggregate[[#This Row],[Age]]&gt;65,"Senior", TRUE, "Other")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 cm="1">
        <f t="array" ref="V5359">_xlfn.IFS(Aggregate[[#This Row],[Avg Monthly GB Download]]&lt;5,"Less than 5",Aggregate[[#This Row],[Avg Monthly GB Download]]&gt;=10,"10 gb or more", TRUE,"Between 5 and 10 GB")</f>
        <v>Less than 5</v>
      </c>
      <c r="W5359">
        <v>2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 cm="1">
        <f t="array" ref="J5360">_xlfn.IFS(Aggregate[[#This Row],[Age]]&lt;30,"Under 30",Aggregate[[#This Row],[Age]]&gt;65,"Senior", TRUE, "Other")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 cm="1">
        <f t="array" ref="V5360">_xlfn.IFS(Aggregate[[#This Row],[Avg Monthly GB Download]]&lt;5,"Less than 5",Aggregate[[#This Row],[Avg Monthly GB Download]]&gt;=10,"10 gb or more", TRUE,"Between 5 and 10 GB")</f>
        <v>Between 5 and 10 GB</v>
      </c>
      <c r="W5360">
        <v>6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 cm="1">
        <f t="array" ref="J5361">_xlfn.IFS(Aggregate[[#This Row],[Age]]&lt;30,"Under 30",Aggregate[[#This Row],[Age]]&gt;65,"Senior", TRUE, "Other")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 cm="1">
        <f t="array" ref="V5361">_xlfn.IFS(Aggregate[[#This Row],[Avg Monthly GB Download]]&lt;5,"Less than 5",Aggregate[[#This Row],[Avg Monthly GB Download]]&gt;=10,"10 gb or more", TRUE,"Between 5 and 10 GB")</f>
        <v>Between 5 and 10 GB</v>
      </c>
      <c r="W5361">
        <v>6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 cm="1">
        <f t="array" ref="J5362">_xlfn.IFS(Aggregate[[#This Row],[Age]]&lt;30,"Under 30",Aggregate[[#This Row],[Age]]&gt;65,"Senior", TRUE, "Other")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 cm="1">
        <f t="array" ref="V5362">_xlfn.IFS(Aggregate[[#This Row],[Avg Monthly GB Download]]&lt;5,"Less than 5",Aggregate[[#This Row],[Avg Monthly GB Download]]&gt;=10,"10 gb or more", TRUE,"Between 5 and 10 GB")</f>
        <v>Between 5 and 10 GB</v>
      </c>
      <c r="W5362">
        <v>9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 cm="1">
        <f t="array" ref="J5363">_xlfn.IFS(Aggregate[[#This Row],[Age]]&lt;30,"Under 30",Aggregate[[#This Row],[Age]]&gt;65,"Senior", TRUE, "Other")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 cm="1">
        <f t="array" ref="V5363">_xlfn.IFS(Aggregate[[#This Row],[Avg Monthly GB Download]]&lt;5,"Less than 5",Aggregate[[#This Row],[Avg Monthly GB Download]]&gt;=10,"10 gb or more", TRUE,"Between 5 and 10 GB")</f>
        <v>Less than 5</v>
      </c>
      <c r="W5363">
        <v>4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 cm="1">
        <f t="array" ref="J5364">_xlfn.IFS(Aggregate[[#This Row],[Age]]&lt;30,"Under 30",Aggregate[[#This Row],[Age]]&gt;65,"Senior", TRUE, "Other")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 cm="1">
        <f t="array" ref="V5364">_xlfn.IFS(Aggregate[[#This Row],[Avg Monthly GB Download]]&lt;5,"Less than 5",Aggregate[[#This Row],[Avg Monthly GB Download]]&gt;=10,"10 gb or more", TRUE,"Between 5 and 10 GB")</f>
        <v>Between 5 and 10 GB</v>
      </c>
      <c r="W5364">
        <v>5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 cm="1">
        <f t="array" ref="J5365">_xlfn.IFS(Aggregate[[#This Row],[Age]]&lt;30,"Under 30",Aggregate[[#This Row],[Age]]&gt;65,"Senior", TRUE, "Other")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 cm="1">
        <f t="array" ref="V5365">_xlfn.IFS(Aggregate[[#This Row],[Avg Monthly GB Download]]&lt;5,"Less than 5",Aggregate[[#This Row],[Avg Monthly GB Download]]&gt;=10,"10 gb or more", TRUE,"Between 5 and 10 GB")</f>
        <v>10 gb or more</v>
      </c>
      <c r="W5365">
        <v>10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 cm="1">
        <f t="array" ref="J5366">_xlfn.IFS(Aggregate[[#This Row],[Age]]&lt;30,"Under 30",Aggregate[[#This Row],[Age]]&gt;65,"Senior", TRUE, "Other")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 cm="1">
        <f t="array" ref="V5366">_xlfn.IFS(Aggregate[[#This Row],[Avg Monthly GB Download]]&lt;5,"Less than 5",Aggregate[[#This Row],[Avg Monthly GB Download]]&gt;=10,"10 gb or more", TRUE,"Between 5 and 10 GB")</f>
        <v>Between 5 and 10 GB</v>
      </c>
      <c r="W5366">
        <v>5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 cm="1">
        <f t="array" ref="J5367">_xlfn.IFS(Aggregate[[#This Row],[Age]]&lt;30,"Under 30",Aggregate[[#This Row],[Age]]&gt;65,"Senior", TRUE, "Other")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 cm="1">
        <f t="array" ref="V5367">_xlfn.IFS(Aggregate[[#This Row],[Avg Monthly GB Download]]&lt;5,"Less than 5",Aggregate[[#This Row],[Avg Monthly GB Download]]&gt;=10,"10 gb or more", TRUE,"Between 5 and 10 GB")</f>
        <v>Less than 5</v>
      </c>
      <c r="W5367">
        <v>2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 cm="1">
        <f t="array" ref="J5368">_xlfn.IFS(Aggregate[[#This Row],[Age]]&lt;30,"Under 30",Aggregate[[#This Row],[Age]]&gt;65,"Senior", TRUE, "Other")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 cm="1">
        <f t="array" ref="V5368">_xlfn.IFS(Aggregate[[#This Row],[Avg Monthly GB Download]]&lt;5,"Less than 5",Aggregate[[#This Row],[Avg Monthly GB Download]]&gt;=10,"10 gb or more", TRUE,"Between 5 and 10 GB")</f>
        <v>Less than 5</v>
      </c>
      <c r="W5368">
        <v>2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 cm="1">
        <f t="array" ref="J5369">_xlfn.IFS(Aggregate[[#This Row],[Age]]&lt;30,"Under 30",Aggregate[[#This Row],[Age]]&gt;65,"Senior", TRUE, "Other")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 cm="1">
        <f t="array" ref="V5369">_xlfn.IFS(Aggregate[[#This Row],[Avg Monthly GB Download]]&lt;5,"Less than 5",Aggregate[[#This Row],[Avg Monthly GB Download]]&gt;=10,"10 gb or more", TRUE,"Between 5 and 10 GB")</f>
        <v>Between 5 and 10 GB</v>
      </c>
      <c r="W5369">
        <v>5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 cm="1">
        <f t="array" ref="J5370">_xlfn.IFS(Aggregate[[#This Row],[Age]]&lt;30,"Under 30",Aggregate[[#This Row],[Age]]&gt;65,"Senior", TRUE, "Other")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 cm="1">
        <f t="array" ref="V5370">_xlfn.IFS(Aggregate[[#This Row],[Avg Monthly GB Download]]&lt;5,"Less than 5",Aggregate[[#This Row],[Avg Monthly GB Download]]&gt;=10,"10 gb or more", TRUE,"Between 5 and 10 GB")</f>
        <v>10 gb or more</v>
      </c>
      <c r="W5370">
        <v>12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 cm="1">
        <f t="array" ref="J5371">_xlfn.IFS(Aggregate[[#This Row],[Age]]&lt;30,"Under 30",Aggregate[[#This Row],[Age]]&gt;65,"Senior", TRUE, "Other")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 cm="1">
        <f t="array" ref="V5371">_xlfn.IFS(Aggregate[[#This Row],[Avg Monthly GB Download]]&lt;5,"Less than 5",Aggregate[[#This Row],[Avg Monthly GB Download]]&gt;=10,"10 gb or more", TRUE,"Between 5 and 10 GB")</f>
        <v>10 gb or more</v>
      </c>
      <c r="W5371">
        <v>11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 cm="1">
        <f t="array" ref="J5372">_xlfn.IFS(Aggregate[[#This Row],[Age]]&lt;30,"Under 30",Aggregate[[#This Row],[Age]]&gt;65,"Senior", TRUE, "Other")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 cm="1">
        <f t="array" ref="V5372">_xlfn.IFS(Aggregate[[#This Row],[Avg Monthly GB Download]]&lt;5,"Less than 5",Aggregate[[#This Row],[Avg Monthly GB Download]]&gt;=10,"10 gb or more", TRUE,"Between 5 and 10 GB")</f>
        <v>Less than 5</v>
      </c>
      <c r="W5372">
        <v>1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 cm="1">
        <f t="array" ref="J5373">_xlfn.IFS(Aggregate[[#This Row],[Age]]&lt;30,"Under 30",Aggregate[[#This Row],[Age]]&gt;65,"Senior", TRUE, "Other")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 cm="1">
        <f t="array" ref="V5373">_xlfn.IFS(Aggregate[[#This Row],[Avg Monthly GB Download]]&lt;5,"Less than 5",Aggregate[[#This Row],[Avg Monthly GB Download]]&gt;=10,"10 gb or more", TRUE,"Between 5 and 10 GB")</f>
        <v>Less than 5</v>
      </c>
      <c r="W5373">
        <v>4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 cm="1">
        <f t="array" ref="J5374">_xlfn.IFS(Aggregate[[#This Row],[Age]]&lt;30,"Under 30",Aggregate[[#This Row],[Age]]&gt;65,"Senior", TRUE, "Other")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 cm="1">
        <f t="array" ref="V5374">_xlfn.IFS(Aggregate[[#This Row],[Avg Monthly GB Download]]&lt;5,"Less than 5",Aggregate[[#This Row],[Avg Monthly GB Download]]&gt;=10,"10 gb or more", TRUE,"Between 5 and 10 GB")</f>
        <v>Between 5 and 10 GB</v>
      </c>
      <c r="W5374">
        <v>9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 cm="1">
        <f t="array" ref="J5375">_xlfn.IFS(Aggregate[[#This Row],[Age]]&lt;30,"Under 30",Aggregate[[#This Row],[Age]]&gt;65,"Senior", TRUE, "Other")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 cm="1">
        <f t="array" ref="V5375">_xlfn.IFS(Aggregate[[#This Row],[Avg Monthly GB Download]]&lt;5,"Less than 5",Aggregate[[#This Row],[Avg Monthly GB Download]]&gt;=10,"10 gb or more", TRUE,"Between 5 and 10 GB")</f>
        <v>Less than 5</v>
      </c>
      <c r="W5375">
        <v>4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 cm="1">
        <f t="array" ref="J5376">_xlfn.IFS(Aggregate[[#This Row],[Age]]&lt;30,"Under 30",Aggregate[[#This Row],[Age]]&gt;65,"Senior", TRUE, "Other")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 cm="1">
        <f t="array" ref="V5376">_xlfn.IFS(Aggregate[[#This Row],[Avg Monthly GB Download]]&lt;5,"Less than 5",Aggregate[[#This Row],[Avg Monthly GB Download]]&gt;=10,"10 gb or more", TRUE,"Between 5 and 10 GB")</f>
        <v>Less than 5</v>
      </c>
      <c r="W5376">
        <v>4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 cm="1">
        <f t="array" ref="J5377">_xlfn.IFS(Aggregate[[#This Row],[Age]]&lt;30,"Under 30",Aggregate[[#This Row],[Age]]&gt;65,"Senior", TRUE, "Other")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 cm="1">
        <f t="array" ref="V5377">_xlfn.IFS(Aggregate[[#This Row],[Avg Monthly GB Download]]&lt;5,"Less than 5",Aggregate[[#This Row],[Avg Monthly GB Download]]&gt;=10,"10 gb or more", TRUE,"Between 5 and 10 GB")</f>
        <v>10 gb or more</v>
      </c>
      <c r="W5377">
        <v>10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 cm="1">
        <f t="array" ref="J5378">_xlfn.IFS(Aggregate[[#This Row],[Age]]&lt;30,"Under 30",Aggregate[[#This Row],[Age]]&gt;65,"Senior", TRUE, "Other")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 cm="1">
        <f t="array" ref="V5378">_xlfn.IFS(Aggregate[[#This Row],[Avg Monthly GB Download]]&lt;5,"Less than 5",Aggregate[[#This Row],[Avg Monthly GB Download]]&gt;=10,"10 gb or more", TRUE,"Between 5 and 10 GB")</f>
        <v>Between 5 and 10 GB</v>
      </c>
      <c r="W5378">
        <v>6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 cm="1">
        <f t="array" ref="J5379">_xlfn.IFS(Aggregate[[#This Row],[Age]]&lt;30,"Under 30",Aggregate[[#This Row],[Age]]&gt;65,"Senior", TRUE, "Other")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 cm="1">
        <f t="array" ref="V5379">_xlfn.IFS(Aggregate[[#This Row],[Avg Monthly GB Download]]&lt;5,"Less than 5",Aggregate[[#This Row],[Avg Monthly GB Download]]&gt;=10,"10 gb or more", TRUE,"Between 5 and 10 GB")</f>
        <v>Between 5 and 10 GB</v>
      </c>
      <c r="W5379">
        <v>7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 cm="1">
        <f t="array" ref="J5380">_xlfn.IFS(Aggregate[[#This Row],[Age]]&lt;30,"Under 30",Aggregate[[#This Row],[Age]]&gt;65,"Senior", TRUE, "Other")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 cm="1">
        <f t="array" ref="V5380">_xlfn.IFS(Aggregate[[#This Row],[Avg Monthly GB Download]]&lt;5,"Less than 5",Aggregate[[#This Row],[Avg Monthly GB Download]]&gt;=10,"10 gb or more", TRUE,"Between 5 and 10 GB")</f>
        <v>10 gb or more</v>
      </c>
      <c r="W5380">
        <v>13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 cm="1">
        <f t="array" ref="J5381">_xlfn.IFS(Aggregate[[#This Row],[Age]]&lt;30,"Under 30",Aggregate[[#This Row],[Age]]&gt;65,"Senior", TRUE, "Other")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 cm="1">
        <f t="array" ref="V5381">_xlfn.IFS(Aggregate[[#This Row],[Avg Monthly GB Download]]&lt;5,"Less than 5",Aggregate[[#This Row],[Avg Monthly GB Download]]&gt;=10,"10 gb or more", TRUE,"Between 5 and 10 GB")</f>
        <v>Between 5 and 10 GB</v>
      </c>
      <c r="W5381">
        <v>6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 cm="1">
        <f t="array" ref="J5382">_xlfn.IFS(Aggregate[[#This Row],[Age]]&lt;30,"Under 30",Aggregate[[#This Row],[Age]]&gt;65,"Senior", TRUE, "Other")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 cm="1">
        <f t="array" ref="V5382">_xlfn.IFS(Aggregate[[#This Row],[Avg Monthly GB Download]]&lt;5,"Less than 5",Aggregate[[#This Row],[Avg Monthly GB Download]]&gt;=10,"10 gb or more", TRUE,"Between 5 and 10 GB")</f>
        <v>Less than 5</v>
      </c>
      <c r="W5382">
        <v>2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 cm="1">
        <f t="array" ref="J5383">_xlfn.IFS(Aggregate[[#This Row],[Age]]&lt;30,"Under 30",Aggregate[[#This Row],[Age]]&gt;65,"Senior", TRUE, "Other")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 cm="1">
        <f t="array" ref="V5383">_xlfn.IFS(Aggregate[[#This Row],[Avg Monthly GB Download]]&lt;5,"Less than 5",Aggregate[[#This Row],[Avg Monthly GB Download]]&gt;=10,"10 gb or more", TRUE,"Between 5 and 10 GB")</f>
        <v>10 gb or more</v>
      </c>
      <c r="W5383">
        <v>12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 cm="1">
        <f t="array" ref="J5384">_xlfn.IFS(Aggregate[[#This Row],[Age]]&lt;30,"Under 30",Aggregate[[#This Row],[Age]]&gt;65,"Senior", TRUE, "Other")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 cm="1">
        <f t="array" ref="V5384">_xlfn.IFS(Aggregate[[#This Row],[Avg Monthly GB Download]]&lt;5,"Less than 5",Aggregate[[#This Row],[Avg Monthly GB Download]]&gt;=10,"10 gb or more", TRUE,"Between 5 and 10 GB")</f>
        <v>Less than 5</v>
      </c>
      <c r="W5384">
        <v>3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 cm="1">
        <f t="array" ref="J5385">_xlfn.IFS(Aggregate[[#This Row],[Age]]&lt;30,"Under 30",Aggregate[[#This Row],[Age]]&gt;65,"Senior", TRUE, "Other")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 cm="1">
        <f t="array" ref="V5385">_xlfn.IFS(Aggregate[[#This Row],[Avg Monthly GB Download]]&lt;5,"Less than 5",Aggregate[[#This Row],[Avg Monthly GB Download]]&gt;=10,"10 gb or more", TRUE,"Between 5 and 10 GB")</f>
        <v>10 gb or more</v>
      </c>
      <c r="W5385">
        <v>17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 cm="1">
        <f t="array" ref="J5386">_xlfn.IFS(Aggregate[[#This Row],[Age]]&lt;30,"Under 30",Aggregate[[#This Row],[Age]]&gt;65,"Senior", TRUE, "Other")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 cm="1">
        <f t="array" ref="V5386">_xlfn.IFS(Aggregate[[#This Row],[Avg Monthly GB Download]]&lt;5,"Less than 5",Aggregate[[#This Row],[Avg Monthly GB Download]]&gt;=10,"10 gb or more", TRUE,"Between 5 and 10 GB")</f>
        <v>Between 5 and 10 GB</v>
      </c>
      <c r="W5386">
        <v>7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 cm="1">
        <f t="array" ref="J5387">_xlfn.IFS(Aggregate[[#This Row],[Age]]&lt;30,"Under 30",Aggregate[[#This Row],[Age]]&gt;65,"Senior", TRUE, "Other")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 cm="1">
        <f t="array" ref="V5387">_xlfn.IFS(Aggregate[[#This Row],[Avg Monthly GB Download]]&lt;5,"Less than 5",Aggregate[[#This Row],[Avg Monthly GB Download]]&gt;=10,"10 gb or more", TRUE,"Between 5 and 10 GB")</f>
        <v>Less than 5</v>
      </c>
      <c r="W5387">
        <v>2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 cm="1">
        <f t="array" ref="J5388">_xlfn.IFS(Aggregate[[#This Row],[Age]]&lt;30,"Under 30",Aggregate[[#This Row],[Age]]&gt;65,"Senior", TRUE, "Other")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 cm="1">
        <f t="array" ref="V5388">_xlfn.IFS(Aggregate[[#This Row],[Avg Monthly GB Download]]&lt;5,"Less than 5",Aggregate[[#This Row],[Avg Monthly GB Download]]&gt;=10,"10 gb or more", TRUE,"Between 5 and 10 GB")</f>
        <v>Less than 5</v>
      </c>
      <c r="W5388">
        <v>2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 cm="1">
        <f t="array" ref="J5389">_xlfn.IFS(Aggregate[[#This Row],[Age]]&lt;30,"Under 30",Aggregate[[#This Row],[Age]]&gt;65,"Senior", TRUE, "Other")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 cm="1">
        <f t="array" ref="V5389">_xlfn.IFS(Aggregate[[#This Row],[Avg Monthly GB Download]]&lt;5,"Less than 5",Aggregate[[#This Row],[Avg Monthly GB Download]]&gt;=10,"10 gb or more", TRUE,"Between 5 and 10 GB")</f>
        <v>Less than 5</v>
      </c>
      <c r="W5389">
        <v>3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 cm="1">
        <f t="array" ref="J5390">_xlfn.IFS(Aggregate[[#This Row],[Age]]&lt;30,"Under 30",Aggregate[[#This Row],[Age]]&gt;65,"Senior", TRUE, "Other")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 cm="1">
        <f t="array" ref="V5390">_xlfn.IFS(Aggregate[[#This Row],[Avg Monthly GB Download]]&lt;5,"Less than 5",Aggregate[[#This Row],[Avg Monthly GB Download]]&gt;=10,"10 gb or more", TRUE,"Between 5 and 10 GB")</f>
        <v>Between 5 and 10 GB</v>
      </c>
      <c r="W5390">
        <v>9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 cm="1">
        <f t="array" ref="J5391">_xlfn.IFS(Aggregate[[#This Row],[Age]]&lt;30,"Under 30",Aggregate[[#This Row],[Age]]&gt;65,"Senior", TRUE, "Other")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 cm="1">
        <f t="array" ref="V5391">_xlfn.IFS(Aggregate[[#This Row],[Avg Monthly GB Download]]&lt;5,"Less than 5",Aggregate[[#This Row],[Avg Monthly GB Download]]&gt;=10,"10 gb or more", TRUE,"Between 5 and 10 GB")</f>
        <v>Between 5 and 10 GB</v>
      </c>
      <c r="W5391">
        <v>5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 cm="1">
        <f t="array" ref="J5392">_xlfn.IFS(Aggregate[[#This Row],[Age]]&lt;30,"Under 30",Aggregate[[#This Row],[Age]]&gt;65,"Senior", TRUE, "Other")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 cm="1">
        <f t="array" ref="V5392">_xlfn.IFS(Aggregate[[#This Row],[Avg Monthly GB Download]]&lt;5,"Less than 5",Aggregate[[#This Row],[Avg Monthly GB Download]]&gt;=10,"10 gb or more", TRUE,"Between 5 and 10 GB")</f>
        <v>Between 5 and 10 GB</v>
      </c>
      <c r="W5392">
        <v>6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 cm="1">
        <f t="array" ref="J5393">_xlfn.IFS(Aggregate[[#This Row],[Age]]&lt;30,"Under 30",Aggregate[[#This Row],[Age]]&gt;65,"Senior", TRUE, "Other")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 cm="1">
        <f t="array" ref="V5393">_xlfn.IFS(Aggregate[[#This Row],[Avg Monthly GB Download]]&lt;5,"Less than 5",Aggregate[[#This Row],[Avg Monthly GB Download]]&gt;=10,"10 gb or more", TRUE,"Between 5 and 10 GB")</f>
        <v>Between 5 and 10 GB</v>
      </c>
      <c r="W5393">
        <v>5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 cm="1">
        <f t="array" ref="J5394">_xlfn.IFS(Aggregate[[#This Row],[Age]]&lt;30,"Under 30",Aggregate[[#This Row],[Age]]&gt;65,"Senior", TRUE, "Other")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 cm="1">
        <f t="array" ref="V5394">_xlfn.IFS(Aggregate[[#This Row],[Avg Monthly GB Download]]&lt;5,"Less than 5",Aggregate[[#This Row],[Avg Monthly GB Download]]&gt;=10,"10 gb or more", TRUE,"Between 5 and 10 GB")</f>
        <v>Less than 5</v>
      </c>
      <c r="W5394">
        <v>2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 cm="1">
        <f t="array" ref="J5395">_xlfn.IFS(Aggregate[[#This Row],[Age]]&lt;30,"Under 30",Aggregate[[#This Row],[Age]]&gt;65,"Senior", TRUE, "Other")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 cm="1">
        <f t="array" ref="V5395">_xlfn.IFS(Aggregate[[#This Row],[Avg Monthly GB Download]]&lt;5,"Less than 5",Aggregate[[#This Row],[Avg Monthly GB Download]]&gt;=10,"10 gb or more", TRUE,"Between 5 and 10 GB")</f>
        <v>10 gb or more</v>
      </c>
      <c r="W5395">
        <v>37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 cm="1">
        <f t="array" ref="J5396">_xlfn.IFS(Aggregate[[#This Row],[Age]]&lt;30,"Under 30",Aggregate[[#This Row],[Age]]&gt;65,"Senior", TRUE, "Other")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 cm="1">
        <f t="array" ref="V5396">_xlfn.IFS(Aggregate[[#This Row],[Avg Monthly GB Download]]&lt;5,"Less than 5",Aggregate[[#This Row],[Avg Monthly GB Download]]&gt;=10,"10 gb or more", TRUE,"Between 5 and 10 GB")</f>
        <v>Between 5 and 10 GB</v>
      </c>
      <c r="W5396">
        <v>7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 cm="1">
        <f t="array" ref="J5397">_xlfn.IFS(Aggregate[[#This Row],[Age]]&lt;30,"Under 30",Aggregate[[#This Row],[Age]]&gt;65,"Senior", TRUE, "Other")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 cm="1">
        <f t="array" ref="V5397">_xlfn.IFS(Aggregate[[#This Row],[Avg Monthly GB Download]]&lt;5,"Less than 5",Aggregate[[#This Row],[Avg Monthly GB Download]]&gt;=10,"10 gb or more", TRUE,"Between 5 and 10 GB")</f>
        <v>Less than 5</v>
      </c>
      <c r="W5397">
        <v>3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 cm="1">
        <f t="array" ref="J5398">_xlfn.IFS(Aggregate[[#This Row],[Age]]&lt;30,"Under 30",Aggregate[[#This Row],[Age]]&gt;65,"Senior", TRUE, "Other")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 cm="1">
        <f t="array" ref="V5398">_xlfn.IFS(Aggregate[[#This Row],[Avg Monthly GB Download]]&lt;5,"Less than 5",Aggregate[[#This Row],[Avg Monthly GB Download]]&gt;=10,"10 gb or more", TRUE,"Between 5 and 10 GB")</f>
        <v>Less than 5</v>
      </c>
      <c r="W5398">
        <v>4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 cm="1">
        <f t="array" ref="J5399">_xlfn.IFS(Aggregate[[#This Row],[Age]]&lt;30,"Under 30",Aggregate[[#This Row],[Age]]&gt;65,"Senior", TRUE, "Other")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 cm="1">
        <f t="array" ref="V5399">_xlfn.IFS(Aggregate[[#This Row],[Avg Monthly GB Download]]&lt;5,"Less than 5",Aggregate[[#This Row],[Avg Monthly GB Download]]&gt;=10,"10 gb or more", TRUE,"Between 5 and 10 GB")</f>
        <v>Less than 5</v>
      </c>
      <c r="W5399">
        <v>1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 cm="1">
        <f t="array" ref="J5400">_xlfn.IFS(Aggregate[[#This Row],[Age]]&lt;30,"Under 30",Aggregate[[#This Row],[Age]]&gt;65,"Senior", TRUE, "Other")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 cm="1">
        <f t="array" ref="V5400">_xlfn.IFS(Aggregate[[#This Row],[Avg Monthly GB Download]]&lt;5,"Less than 5",Aggregate[[#This Row],[Avg Monthly GB Download]]&gt;=10,"10 gb or more", TRUE,"Between 5 and 10 GB")</f>
        <v>Less than 5</v>
      </c>
      <c r="W5400">
        <v>2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 cm="1">
        <f t="array" ref="J5401">_xlfn.IFS(Aggregate[[#This Row],[Age]]&lt;30,"Under 30",Aggregate[[#This Row],[Age]]&gt;65,"Senior", TRUE, "Other")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 cm="1">
        <f t="array" ref="V5401">_xlfn.IFS(Aggregate[[#This Row],[Avg Monthly GB Download]]&lt;5,"Less than 5",Aggregate[[#This Row],[Avg Monthly GB Download]]&gt;=10,"10 gb or more", TRUE,"Between 5 and 10 GB")</f>
        <v>Less than 5</v>
      </c>
      <c r="W5401">
        <v>2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 cm="1">
        <f t="array" ref="J5402">_xlfn.IFS(Aggregate[[#This Row],[Age]]&lt;30,"Under 30",Aggregate[[#This Row],[Age]]&gt;65,"Senior", TRUE, "Other")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 cm="1">
        <f t="array" ref="V5402">_xlfn.IFS(Aggregate[[#This Row],[Avg Monthly GB Download]]&lt;5,"Less than 5",Aggregate[[#This Row],[Avg Monthly GB Download]]&gt;=10,"10 gb or more", TRUE,"Between 5 and 10 GB")</f>
        <v>Less than 5</v>
      </c>
      <c r="W5402">
        <v>3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 cm="1">
        <f t="array" ref="J5403">_xlfn.IFS(Aggregate[[#This Row],[Age]]&lt;30,"Under 30",Aggregate[[#This Row],[Age]]&gt;65,"Senior", TRUE, "Other")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 cm="1">
        <f t="array" ref="V5403">_xlfn.IFS(Aggregate[[#This Row],[Avg Monthly GB Download]]&lt;5,"Less than 5",Aggregate[[#This Row],[Avg Monthly GB Download]]&gt;=10,"10 gb or more", TRUE,"Between 5 and 10 GB")</f>
        <v>10 gb or more</v>
      </c>
      <c r="W5403">
        <v>24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 cm="1">
        <f t="array" ref="J5404">_xlfn.IFS(Aggregate[[#This Row],[Age]]&lt;30,"Under 30",Aggregate[[#This Row],[Age]]&gt;65,"Senior", TRUE, "Other")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 cm="1">
        <f t="array" ref="V5404">_xlfn.IFS(Aggregate[[#This Row],[Avg Monthly GB Download]]&lt;5,"Less than 5",Aggregate[[#This Row],[Avg Monthly GB Download]]&gt;=10,"10 gb or more", TRUE,"Between 5 and 10 GB")</f>
        <v>10 gb or more</v>
      </c>
      <c r="W5404">
        <v>13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 cm="1">
        <f t="array" ref="J5405">_xlfn.IFS(Aggregate[[#This Row],[Age]]&lt;30,"Under 30",Aggregate[[#This Row],[Age]]&gt;65,"Senior", TRUE, "Other")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 cm="1">
        <f t="array" ref="V5405">_xlfn.IFS(Aggregate[[#This Row],[Avg Monthly GB Download]]&lt;5,"Less than 5",Aggregate[[#This Row],[Avg Monthly GB Download]]&gt;=10,"10 gb or more", TRUE,"Between 5 and 10 GB")</f>
        <v>10 gb or more</v>
      </c>
      <c r="W5405">
        <v>43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 cm="1">
        <f t="array" ref="J5406">_xlfn.IFS(Aggregate[[#This Row],[Age]]&lt;30,"Under 30",Aggregate[[#This Row],[Age]]&gt;65,"Senior", TRUE, "Other")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 cm="1">
        <f t="array" ref="V5406">_xlfn.IFS(Aggregate[[#This Row],[Avg Monthly GB Download]]&lt;5,"Less than 5",Aggregate[[#This Row],[Avg Monthly GB Download]]&gt;=10,"10 gb or more", TRUE,"Between 5 and 10 GB")</f>
        <v>Between 5 and 10 GB</v>
      </c>
      <c r="W5406">
        <v>5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 cm="1">
        <f t="array" ref="J5407">_xlfn.IFS(Aggregate[[#This Row],[Age]]&lt;30,"Under 30",Aggregate[[#This Row],[Age]]&gt;65,"Senior", TRUE, "Other")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 cm="1">
        <f t="array" ref="V5407">_xlfn.IFS(Aggregate[[#This Row],[Avg Monthly GB Download]]&lt;5,"Less than 5",Aggregate[[#This Row],[Avg Monthly GB Download]]&gt;=10,"10 gb or more", TRUE,"Between 5 and 10 GB")</f>
        <v>10 gb or more</v>
      </c>
      <c r="W5407">
        <v>10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 cm="1">
        <f t="array" ref="J5408">_xlfn.IFS(Aggregate[[#This Row],[Age]]&lt;30,"Under 30",Aggregate[[#This Row],[Age]]&gt;65,"Senior", TRUE, "Other")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 cm="1">
        <f t="array" ref="V5408">_xlfn.IFS(Aggregate[[#This Row],[Avg Monthly GB Download]]&lt;5,"Less than 5",Aggregate[[#This Row],[Avg Monthly GB Download]]&gt;=10,"10 gb or more", TRUE,"Between 5 and 10 GB")</f>
        <v>Between 5 and 10 GB</v>
      </c>
      <c r="W5408">
        <v>7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 cm="1">
        <f t="array" ref="J5409">_xlfn.IFS(Aggregate[[#This Row],[Age]]&lt;30,"Under 30",Aggregate[[#This Row],[Age]]&gt;65,"Senior", TRUE, "Other")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 cm="1">
        <f t="array" ref="V5409">_xlfn.IFS(Aggregate[[#This Row],[Avg Monthly GB Download]]&lt;5,"Less than 5",Aggregate[[#This Row],[Avg Monthly GB Download]]&gt;=10,"10 gb or more", TRUE,"Between 5 and 10 GB")</f>
        <v>Between 5 and 10 GB</v>
      </c>
      <c r="W5409">
        <v>5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 cm="1">
        <f t="array" ref="J5410">_xlfn.IFS(Aggregate[[#This Row],[Age]]&lt;30,"Under 30",Aggregate[[#This Row],[Age]]&gt;65,"Senior", TRUE, "Other")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 cm="1">
        <f t="array" ref="V5410">_xlfn.IFS(Aggregate[[#This Row],[Avg Monthly GB Download]]&lt;5,"Less than 5",Aggregate[[#This Row],[Avg Monthly GB Download]]&gt;=10,"10 gb or more", TRUE,"Between 5 and 10 GB")</f>
        <v>Between 5 and 10 GB</v>
      </c>
      <c r="W5410">
        <v>6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 cm="1">
        <f t="array" ref="J5411">_xlfn.IFS(Aggregate[[#This Row],[Age]]&lt;30,"Under 30",Aggregate[[#This Row],[Age]]&gt;65,"Senior", TRUE, "Other")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 cm="1">
        <f t="array" ref="V5411">_xlfn.IFS(Aggregate[[#This Row],[Avg Monthly GB Download]]&lt;5,"Less than 5",Aggregate[[#This Row],[Avg Monthly GB Download]]&gt;=10,"10 gb or more", TRUE,"Between 5 and 10 GB")</f>
        <v>Between 5 and 10 GB</v>
      </c>
      <c r="W5411">
        <v>6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 cm="1">
        <f t="array" ref="J5412">_xlfn.IFS(Aggregate[[#This Row],[Age]]&lt;30,"Under 30",Aggregate[[#This Row],[Age]]&gt;65,"Senior", TRUE, "Other")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 cm="1">
        <f t="array" ref="V5412">_xlfn.IFS(Aggregate[[#This Row],[Avg Monthly GB Download]]&lt;5,"Less than 5",Aggregate[[#This Row],[Avg Monthly GB Download]]&gt;=10,"10 gb or more", TRUE,"Between 5 and 10 GB")</f>
        <v>10 gb or more</v>
      </c>
      <c r="W5412">
        <v>10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 cm="1">
        <f t="array" ref="J5413">_xlfn.IFS(Aggregate[[#This Row],[Age]]&lt;30,"Under 30",Aggregate[[#This Row],[Age]]&gt;65,"Senior", TRUE, "Other")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 cm="1">
        <f t="array" ref="V5413">_xlfn.IFS(Aggregate[[#This Row],[Avg Monthly GB Download]]&lt;5,"Less than 5",Aggregate[[#This Row],[Avg Monthly GB Download]]&gt;=10,"10 gb or more", TRUE,"Between 5 and 10 GB")</f>
        <v>Between 5 and 10 GB</v>
      </c>
      <c r="W5413">
        <v>5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 cm="1">
        <f t="array" ref="J5414">_xlfn.IFS(Aggregate[[#This Row],[Age]]&lt;30,"Under 30",Aggregate[[#This Row],[Age]]&gt;65,"Senior", TRUE, "Other")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 cm="1">
        <f t="array" ref="V5414">_xlfn.IFS(Aggregate[[#This Row],[Avg Monthly GB Download]]&lt;5,"Less than 5",Aggregate[[#This Row],[Avg Monthly GB Download]]&gt;=10,"10 gb or more", TRUE,"Between 5 and 10 GB")</f>
        <v>Less than 5</v>
      </c>
      <c r="W5414">
        <v>3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 cm="1">
        <f t="array" ref="J5415">_xlfn.IFS(Aggregate[[#This Row],[Age]]&lt;30,"Under 30",Aggregate[[#This Row],[Age]]&gt;65,"Senior", TRUE, "Other")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 cm="1">
        <f t="array" ref="V5415">_xlfn.IFS(Aggregate[[#This Row],[Avg Monthly GB Download]]&lt;5,"Less than 5",Aggregate[[#This Row],[Avg Monthly GB Download]]&gt;=10,"10 gb or more", TRUE,"Between 5 and 10 GB")</f>
        <v>Less than 5</v>
      </c>
      <c r="W5415">
        <v>4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 cm="1">
        <f t="array" ref="J5416">_xlfn.IFS(Aggregate[[#This Row],[Age]]&lt;30,"Under 30",Aggregate[[#This Row],[Age]]&gt;65,"Senior", TRUE, "Other")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 cm="1">
        <f t="array" ref="V5416">_xlfn.IFS(Aggregate[[#This Row],[Avg Monthly GB Download]]&lt;5,"Less than 5",Aggregate[[#This Row],[Avg Monthly GB Download]]&gt;=10,"10 gb or more", TRUE,"Between 5 and 10 GB")</f>
        <v>10 gb or more</v>
      </c>
      <c r="W5416">
        <v>17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 cm="1">
        <f t="array" ref="J5417">_xlfn.IFS(Aggregate[[#This Row],[Age]]&lt;30,"Under 30",Aggregate[[#This Row],[Age]]&gt;65,"Senior", TRUE, "Other")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 cm="1">
        <f t="array" ref="V5417">_xlfn.IFS(Aggregate[[#This Row],[Avg Monthly GB Download]]&lt;5,"Less than 5",Aggregate[[#This Row],[Avg Monthly GB Download]]&gt;=10,"10 gb or more", TRUE,"Between 5 and 10 GB")</f>
        <v>10 gb or more</v>
      </c>
      <c r="W5417">
        <v>11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 cm="1">
        <f t="array" ref="J5418">_xlfn.IFS(Aggregate[[#This Row],[Age]]&lt;30,"Under 30",Aggregate[[#This Row],[Age]]&gt;65,"Senior", TRUE, "Other")</f>
        <v>Other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 cm="1">
        <f t="array" ref="V5418">_xlfn.IFS(Aggregate[[#This Row],[Avg Monthly GB Download]]&lt;5,"Less than 5",Aggregate[[#This Row],[Avg Monthly GB Download]]&gt;=10,"10 gb or more", TRUE,"Between 5 and 10 GB")</f>
        <v>Between 5 and 10 GB</v>
      </c>
      <c r="W5418">
        <v>9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 cm="1">
        <f t="array" ref="J5419">_xlfn.IFS(Aggregate[[#This Row],[Age]]&lt;30,"Under 30",Aggregate[[#This Row],[Age]]&gt;65,"Senior", TRUE, "Other")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 cm="1">
        <f t="array" ref="V5419">_xlfn.IFS(Aggregate[[#This Row],[Avg Monthly GB Download]]&lt;5,"Less than 5",Aggregate[[#This Row],[Avg Monthly GB Download]]&gt;=10,"10 gb or more", TRUE,"Between 5 and 10 GB")</f>
        <v>10 gb or more</v>
      </c>
      <c r="W5419">
        <v>15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 cm="1">
        <f t="array" ref="J5420">_xlfn.IFS(Aggregate[[#This Row],[Age]]&lt;30,"Under 30",Aggregate[[#This Row],[Age]]&gt;65,"Senior", TRUE, "Other")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 cm="1">
        <f t="array" ref="V5420">_xlfn.IFS(Aggregate[[#This Row],[Avg Monthly GB Download]]&lt;5,"Less than 5",Aggregate[[#This Row],[Avg Monthly GB Download]]&gt;=10,"10 gb or more", TRUE,"Between 5 and 10 GB")</f>
        <v>Less than 5</v>
      </c>
      <c r="W5420">
        <v>4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 cm="1">
        <f t="array" ref="J5421">_xlfn.IFS(Aggregate[[#This Row],[Age]]&lt;30,"Under 30",Aggregate[[#This Row],[Age]]&gt;65,"Senior", TRUE, "Other")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 cm="1">
        <f t="array" ref="V5421">_xlfn.IFS(Aggregate[[#This Row],[Avg Monthly GB Download]]&lt;5,"Less than 5",Aggregate[[#This Row],[Avg Monthly GB Download]]&gt;=10,"10 gb or more", TRUE,"Between 5 and 10 GB")</f>
        <v>Between 5 and 10 GB</v>
      </c>
      <c r="W5421">
        <v>5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 cm="1">
        <f t="array" ref="J5422">_xlfn.IFS(Aggregate[[#This Row],[Age]]&lt;30,"Under 30",Aggregate[[#This Row],[Age]]&gt;65,"Senior", TRUE, "Other")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 cm="1">
        <f t="array" ref="V5422">_xlfn.IFS(Aggregate[[#This Row],[Avg Monthly GB Download]]&lt;5,"Less than 5",Aggregate[[#This Row],[Avg Monthly GB Download]]&gt;=10,"10 gb or more", TRUE,"Between 5 and 10 GB")</f>
        <v>Between 5 and 10 GB</v>
      </c>
      <c r="W5422">
        <v>5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 cm="1">
        <f t="array" ref="J5423">_xlfn.IFS(Aggregate[[#This Row],[Age]]&lt;30,"Under 30",Aggregate[[#This Row],[Age]]&gt;65,"Senior", TRUE, "Other")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 cm="1">
        <f t="array" ref="V5423">_xlfn.IFS(Aggregate[[#This Row],[Avg Monthly GB Download]]&lt;5,"Less than 5",Aggregate[[#This Row],[Avg Monthly GB Download]]&gt;=10,"10 gb or more", TRUE,"Between 5 and 10 GB")</f>
        <v>10 gb or more</v>
      </c>
      <c r="W5423">
        <v>12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 cm="1">
        <f t="array" ref="J5424">_xlfn.IFS(Aggregate[[#This Row],[Age]]&lt;30,"Under 30",Aggregate[[#This Row],[Age]]&gt;65,"Senior", TRUE, "Other")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 cm="1">
        <f t="array" ref="V5424">_xlfn.IFS(Aggregate[[#This Row],[Avg Monthly GB Download]]&lt;5,"Less than 5",Aggregate[[#This Row],[Avg Monthly GB Download]]&gt;=10,"10 gb or more", TRUE,"Between 5 and 10 GB")</f>
        <v>Less than 5</v>
      </c>
      <c r="W5424">
        <v>1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 cm="1">
        <f t="array" ref="J5425">_xlfn.IFS(Aggregate[[#This Row],[Age]]&lt;30,"Under 30",Aggregate[[#This Row],[Age]]&gt;65,"Senior", TRUE, "Other")</f>
        <v>Other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 cm="1">
        <f t="array" ref="V5425">_xlfn.IFS(Aggregate[[#This Row],[Avg Monthly GB Download]]&lt;5,"Less than 5",Aggregate[[#This Row],[Avg Monthly GB Download]]&gt;=10,"10 gb or more", TRUE,"Between 5 and 10 GB")</f>
        <v>Less than 5</v>
      </c>
      <c r="W5425">
        <v>3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 cm="1">
        <f t="array" ref="J5426">_xlfn.IFS(Aggregate[[#This Row],[Age]]&lt;30,"Under 30",Aggregate[[#This Row],[Age]]&gt;65,"Senior", TRUE, "Other")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 cm="1">
        <f t="array" ref="V5426">_xlfn.IFS(Aggregate[[#This Row],[Avg Monthly GB Download]]&lt;5,"Less than 5",Aggregate[[#This Row],[Avg Monthly GB Download]]&gt;=10,"10 gb or more", TRUE,"Between 5 and 10 GB")</f>
        <v>10 gb or more</v>
      </c>
      <c r="W5426">
        <v>30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 cm="1">
        <f t="array" ref="J5427">_xlfn.IFS(Aggregate[[#This Row],[Age]]&lt;30,"Under 30",Aggregate[[#This Row],[Age]]&gt;65,"Senior", TRUE, "Other")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 cm="1">
        <f t="array" ref="V5427">_xlfn.IFS(Aggregate[[#This Row],[Avg Monthly GB Download]]&lt;5,"Less than 5",Aggregate[[#This Row],[Avg Monthly GB Download]]&gt;=10,"10 gb or more", TRUE,"Between 5 and 10 GB")</f>
        <v>Between 5 and 10 GB</v>
      </c>
      <c r="W5427">
        <v>5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 cm="1">
        <f t="array" ref="J5428">_xlfn.IFS(Aggregate[[#This Row],[Age]]&lt;30,"Under 30",Aggregate[[#This Row],[Age]]&gt;65,"Senior", TRUE, "Other")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 cm="1">
        <f t="array" ref="V5428">_xlfn.IFS(Aggregate[[#This Row],[Avg Monthly GB Download]]&lt;5,"Less than 5",Aggregate[[#This Row],[Avg Monthly GB Download]]&gt;=10,"10 gb or more", TRUE,"Between 5 and 10 GB")</f>
        <v>Between 5 and 10 GB</v>
      </c>
      <c r="W5428">
        <v>7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 cm="1">
        <f t="array" ref="J5429">_xlfn.IFS(Aggregate[[#This Row],[Age]]&lt;30,"Under 30",Aggregate[[#This Row],[Age]]&gt;65,"Senior", TRUE, "Other")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 cm="1">
        <f t="array" ref="V5429">_xlfn.IFS(Aggregate[[#This Row],[Avg Monthly GB Download]]&lt;5,"Less than 5",Aggregate[[#This Row],[Avg Monthly GB Download]]&gt;=10,"10 gb or more", TRUE,"Between 5 and 10 GB")</f>
        <v>Less than 5</v>
      </c>
      <c r="W5429">
        <v>1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 cm="1">
        <f t="array" ref="J5430">_xlfn.IFS(Aggregate[[#This Row],[Age]]&lt;30,"Under 30",Aggregate[[#This Row],[Age]]&gt;65,"Senior", TRUE, "Other")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 cm="1">
        <f t="array" ref="V5430">_xlfn.IFS(Aggregate[[#This Row],[Avg Monthly GB Download]]&lt;5,"Less than 5",Aggregate[[#This Row],[Avg Monthly GB Download]]&gt;=10,"10 gb or more", TRUE,"Between 5 and 10 GB")</f>
        <v>Between 5 and 10 GB</v>
      </c>
      <c r="W5430">
        <v>5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 cm="1">
        <f t="array" ref="J5431">_xlfn.IFS(Aggregate[[#This Row],[Age]]&lt;30,"Under 30",Aggregate[[#This Row],[Age]]&gt;65,"Senior", TRUE, "Other")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 cm="1">
        <f t="array" ref="V5431">_xlfn.IFS(Aggregate[[#This Row],[Avg Monthly GB Download]]&lt;5,"Less than 5",Aggregate[[#This Row],[Avg Monthly GB Download]]&gt;=10,"10 gb or more", TRUE,"Between 5 and 10 GB")</f>
        <v>Less than 5</v>
      </c>
      <c r="W5431">
        <v>2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 cm="1">
        <f t="array" ref="J5432">_xlfn.IFS(Aggregate[[#This Row],[Age]]&lt;30,"Under 30",Aggregate[[#This Row],[Age]]&gt;65,"Senior", TRUE, "Other")</f>
        <v>Other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 cm="1">
        <f t="array" ref="V5432">_xlfn.IFS(Aggregate[[#This Row],[Avg Monthly GB Download]]&lt;5,"Less than 5",Aggregate[[#This Row],[Avg Monthly GB Download]]&gt;=10,"10 gb or more", TRUE,"Between 5 and 10 GB")</f>
        <v>10 gb or more</v>
      </c>
      <c r="W5432">
        <v>11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 cm="1">
        <f t="array" ref="J5433">_xlfn.IFS(Aggregate[[#This Row],[Age]]&lt;30,"Under 30",Aggregate[[#This Row],[Age]]&gt;65,"Senior", TRUE, "Other")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 cm="1">
        <f t="array" ref="V5433">_xlfn.IFS(Aggregate[[#This Row],[Avg Monthly GB Download]]&lt;5,"Less than 5",Aggregate[[#This Row],[Avg Monthly GB Download]]&gt;=10,"10 gb or more", TRUE,"Between 5 and 10 GB")</f>
        <v>10 gb or more</v>
      </c>
      <c r="W5433">
        <v>29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 cm="1">
        <f t="array" ref="J5434">_xlfn.IFS(Aggregate[[#This Row],[Age]]&lt;30,"Under 30",Aggregate[[#This Row],[Age]]&gt;65,"Senior", TRUE, "Other")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 cm="1">
        <f t="array" ref="V5434">_xlfn.IFS(Aggregate[[#This Row],[Avg Monthly GB Download]]&lt;5,"Less than 5",Aggregate[[#This Row],[Avg Monthly GB Download]]&gt;=10,"10 gb or more", TRUE,"Between 5 and 10 GB")</f>
        <v>Between 5 and 10 GB</v>
      </c>
      <c r="W5434">
        <v>5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 cm="1">
        <f t="array" ref="J5435">_xlfn.IFS(Aggregate[[#This Row],[Age]]&lt;30,"Under 30",Aggregate[[#This Row],[Age]]&gt;65,"Senior", TRUE, "Other")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 cm="1">
        <f t="array" ref="V5435">_xlfn.IFS(Aggregate[[#This Row],[Avg Monthly GB Download]]&lt;5,"Less than 5",Aggregate[[#This Row],[Avg Monthly GB Download]]&gt;=10,"10 gb or more", TRUE,"Between 5 and 10 GB")</f>
        <v>Between 5 and 10 GB</v>
      </c>
      <c r="W5435">
        <v>5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 cm="1">
        <f t="array" ref="J5436">_xlfn.IFS(Aggregate[[#This Row],[Age]]&lt;30,"Under 30",Aggregate[[#This Row],[Age]]&gt;65,"Senior", TRUE, "Other")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 cm="1">
        <f t="array" ref="V5436">_xlfn.IFS(Aggregate[[#This Row],[Avg Monthly GB Download]]&lt;5,"Less than 5",Aggregate[[#This Row],[Avg Monthly GB Download]]&gt;=10,"10 gb or more", TRUE,"Between 5 and 10 GB")</f>
        <v>10 gb or more</v>
      </c>
      <c r="W5436">
        <v>20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 cm="1">
        <f t="array" ref="J5437">_xlfn.IFS(Aggregate[[#This Row],[Age]]&lt;30,"Under 30",Aggregate[[#This Row],[Age]]&gt;65,"Senior", TRUE, "Other")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 cm="1">
        <f t="array" ref="V5437">_xlfn.IFS(Aggregate[[#This Row],[Avg Monthly GB Download]]&lt;5,"Less than 5",Aggregate[[#This Row],[Avg Monthly GB Download]]&gt;=10,"10 gb or more", TRUE,"Between 5 and 10 GB")</f>
        <v>Less than 5</v>
      </c>
      <c r="W5437">
        <v>1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 cm="1">
        <f t="array" ref="J5438">_xlfn.IFS(Aggregate[[#This Row],[Age]]&lt;30,"Under 30",Aggregate[[#This Row],[Age]]&gt;65,"Senior", TRUE, "Other")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 cm="1">
        <f t="array" ref="V5438">_xlfn.IFS(Aggregate[[#This Row],[Avg Monthly GB Download]]&lt;5,"Less than 5",Aggregate[[#This Row],[Avg Monthly GB Download]]&gt;=10,"10 gb or more", TRUE,"Between 5 and 10 GB")</f>
        <v>Less than 5</v>
      </c>
      <c r="W5438">
        <v>1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 cm="1">
        <f t="array" ref="J5439">_xlfn.IFS(Aggregate[[#This Row],[Age]]&lt;30,"Under 30",Aggregate[[#This Row],[Age]]&gt;65,"Senior", TRUE, "Other")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 cm="1">
        <f t="array" ref="V5439">_xlfn.IFS(Aggregate[[#This Row],[Avg Monthly GB Download]]&lt;5,"Less than 5",Aggregate[[#This Row],[Avg Monthly GB Download]]&gt;=10,"10 gb or more", TRUE,"Between 5 and 10 GB")</f>
        <v>Between 5 and 10 GB</v>
      </c>
      <c r="W5439">
        <v>9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 cm="1">
        <f t="array" ref="J5440">_xlfn.IFS(Aggregate[[#This Row],[Age]]&lt;30,"Under 30",Aggregate[[#This Row],[Age]]&gt;65,"Senior", TRUE, "Other")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 cm="1">
        <f t="array" ref="V5440">_xlfn.IFS(Aggregate[[#This Row],[Avg Monthly GB Download]]&lt;5,"Less than 5",Aggregate[[#This Row],[Avg Monthly GB Download]]&gt;=10,"10 gb or more", TRUE,"Between 5 and 10 GB")</f>
        <v>10 gb or more</v>
      </c>
      <c r="W5440">
        <v>15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 cm="1">
        <f t="array" ref="J5441">_xlfn.IFS(Aggregate[[#This Row],[Age]]&lt;30,"Under 30",Aggregate[[#This Row],[Age]]&gt;65,"Senior", TRUE, "Other")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 cm="1">
        <f t="array" ref="V5441">_xlfn.IFS(Aggregate[[#This Row],[Avg Monthly GB Download]]&lt;5,"Less than 5",Aggregate[[#This Row],[Avg Monthly GB Download]]&gt;=10,"10 gb or more", TRUE,"Between 5 and 10 GB")</f>
        <v>Less than 5</v>
      </c>
      <c r="W5441">
        <v>1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 cm="1">
        <f t="array" ref="J5442">_xlfn.IFS(Aggregate[[#This Row],[Age]]&lt;30,"Under 30",Aggregate[[#This Row],[Age]]&gt;65,"Senior", TRUE, "Other")</f>
        <v>Other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 cm="1">
        <f t="array" ref="V5442">_xlfn.IFS(Aggregate[[#This Row],[Avg Monthly GB Download]]&lt;5,"Less than 5",Aggregate[[#This Row],[Avg Monthly GB Download]]&gt;=10,"10 gb or more", TRUE,"Between 5 and 10 GB")</f>
        <v>Less than 5</v>
      </c>
      <c r="W5442">
        <v>4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 cm="1">
        <f t="array" ref="J5443">_xlfn.IFS(Aggregate[[#This Row],[Age]]&lt;30,"Under 30",Aggregate[[#This Row],[Age]]&gt;65,"Senior", TRUE, "Other")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 cm="1">
        <f t="array" ref="V5443">_xlfn.IFS(Aggregate[[#This Row],[Avg Monthly GB Download]]&lt;5,"Less than 5",Aggregate[[#This Row],[Avg Monthly GB Download]]&gt;=10,"10 gb or more", TRUE,"Between 5 and 10 GB")</f>
        <v>Less than 5</v>
      </c>
      <c r="W5443">
        <v>1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 cm="1">
        <f t="array" ref="J5444">_xlfn.IFS(Aggregate[[#This Row],[Age]]&lt;30,"Under 30",Aggregate[[#This Row],[Age]]&gt;65,"Senior", TRUE, "Other")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 cm="1">
        <f t="array" ref="V5444">_xlfn.IFS(Aggregate[[#This Row],[Avg Monthly GB Download]]&lt;5,"Less than 5",Aggregate[[#This Row],[Avg Monthly GB Download]]&gt;=10,"10 gb or more", TRUE,"Between 5 and 10 GB")</f>
        <v>10 gb or more</v>
      </c>
      <c r="W5444">
        <v>30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 cm="1">
        <f t="array" ref="J5445">_xlfn.IFS(Aggregate[[#This Row],[Age]]&lt;30,"Under 30",Aggregate[[#This Row],[Age]]&gt;65,"Senior", TRUE, "Other")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 cm="1">
        <f t="array" ref="V5445">_xlfn.IFS(Aggregate[[#This Row],[Avg Monthly GB Download]]&lt;5,"Less than 5",Aggregate[[#This Row],[Avg Monthly GB Download]]&gt;=10,"10 gb or more", TRUE,"Between 5 and 10 GB")</f>
        <v>10 gb or more</v>
      </c>
      <c r="W5445">
        <v>24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 cm="1">
        <f t="array" ref="J5446">_xlfn.IFS(Aggregate[[#This Row],[Age]]&lt;30,"Under 30",Aggregate[[#This Row],[Age]]&gt;65,"Senior", TRUE, "Other")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 cm="1">
        <f t="array" ref="V5446">_xlfn.IFS(Aggregate[[#This Row],[Avg Monthly GB Download]]&lt;5,"Less than 5",Aggregate[[#This Row],[Avg Monthly GB Download]]&gt;=10,"10 gb or more", TRUE,"Between 5 and 10 GB")</f>
        <v>Less than 5</v>
      </c>
      <c r="W5446">
        <v>3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 cm="1">
        <f t="array" ref="J5447">_xlfn.IFS(Aggregate[[#This Row],[Age]]&lt;30,"Under 30",Aggregate[[#This Row],[Age]]&gt;65,"Senior", TRUE, "Other")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 cm="1">
        <f t="array" ref="V5447">_xlfn.IFS(Aggregate[[#This Row],[Avg Monthly GB Download]]&lt;5,"Less than 5",Aggregate[[#This Row],[Avg Monthly GB Download]]&gt;=10,"10 gb or more", TRUE,"Between 5 and 10 GB")</f>
        <v>Between 5 and 10 GB</v>
      </c>
      <c r="W5447">
        <v>9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 cm="1">
        <f t="array" ref="J5448">_xlfn.IFS(Aggregate[[#This Row],[Age]]&lt;30,"Under 30",Aggregate[[#This Row],[Age]]&gt;65,"Senior", TRUE, "Other")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 cm="1">
        <f t="array" ref="V5448">_xlfn.IFS(Aggregate[[#This Row],[Avg Monthly GB Download]]&lt;5,"Less than 5",Aggregate[[#This Row],[Avg Monthly GB Download]]&gt;=10,"10 gb or more", TRUE,"Between 5 and 10 GB")</f>
        <v>Less than 5</v>
      </c>
      <c r="W5448">
        <v>4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 cm="1">
        <f t="array" ref="J5449">_xlfn.IFS(Aggregate[[#This Row],[Age]]&lt;30,"Under 30",Aggregate[[#This Row],[Age]]&gt;65,"Senior", TRUE, "Other")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 cm="1">
        <f t="array" ref="V5449">_xlfn.IFS(Aggregate[[#This Row],[Avg Monthly GB Download]]&lt;5,"Less than 5",Aggregate[[#This Row],[Avg Monthly GB Download]]&gt;=10,"10 gb or more", TRUE,"Between 5 and 10 GB")</f>
        <v>Less than 5</v>
      </c>
      <c r="W5449">
        <v>4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 cm="1">
        <f t="array" ref="J5450">_xlfn.IFS(Aggregate[[#This Row],[Age]]&lt;30,"Under 30",Aggregate[[#This Row],[Age]]&gt;65,"Senior", TRUE, "Other")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 cm="1">
        <f t="array" ref="V5450">_xlfn.IFS(Aggregate[[#This Row],[Avg Monthly GB Download]]&lt;5,"Less than 5",Aggregate[[#This Row],[Avg Monthly GB Download]]&gt;=10,"10 gb or more", TRUE,"Between 5 and 10 GB")</f>
        <v>Between 5 and 10 GB</v>
      </c>
      <c r="W5450">
        <v>7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 cm="1">
        <f t="array" ref="J5451">_xlfn.IFS(Aggregate[[#This Row],[Age]]&lt;30,"Under 30",Aggregate[[#This Row],[Age]]&gt;65,"Senior", TRUE, "Other")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 cm="1">
        <f t="array" ref="V5451">_xlfn.IFS(Aggregate[[#This Row],[Avg Monthly GB Download]]&lt;5,"Less than 5",Aggregate[[#This Row],[Avg Monthly GB Download]]&gt;=10,"10 gb or more", TRUE,"Between 5 and 10 GB")</f>
        <v>10 gb or more</v>
      </c>
      <c r="W5451">
        <v>16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 cm="1">
        <f t="array" ref="J5452">_xlfn.IFS(Aggregate[[#This Row],[Age]]&lt;30,"Under 30",Aggregate[[#This Row],[Age]]&gt;65,"Senior", TRUE, "Other")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 cm="1">
        <f t="array" ref="V5452">_xlfn.IFS(Aggregate[[#This Row],[Avg Monthly GB Download]]&lt;5,"Less than 5",Aggregate[[#This Row],[Avg Monthly GB Download]]&gt;=10,"10 gb or more", TRUE,"Between 5 and 10 GB")</f>
        <v>Less than 5</v>
      </c>
      <c r="W5452">
        <v>2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 cm="1">
        <f t="array" ref="J5453">_xlfn.IFS(Aggregate[[#This Row],[Age]]&lt;30,"Under 30",Aggregate[[#This Row],[Age]]&gt;65,"Senior", TRUE, "Other")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 cm="1">
        <f t="array" ref="V5453">_xlfn.IFS(Aggregate[[#This Row],[Avg Monthly GB Download]]&lt;5,"Less than 5",Aggregate[[#This Row],[Avg Monthly GB Download]]&gt;=10,"10 gb or more", TRUE,"Between 5 and 10 GB")</f>
        <v>10 gb or more</v>
      </c>
      <c r="W5453">
        <v>25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 cm="1">
        <f t="array" ref="J5454">_xlfn.IFS(Aggregate[[#This Row],[Age]]&lt;30,"Under 30",Aggregate[[#This Row],[Age]]&gt;65,"Senior", TRUE, "Other")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 cm="1">
        <f t="array" ref="V5454">_xlfn.IFS(Aggregate[[#This Row],[Avg Monthly GB Download]]&lt;5,"Less than 5",Aggregate[[#This Row],[Avg Monthly GB Download]]&gt;=10,"10 gb or more", TRUE,"Between 5 and 10 GB")</f>
        <v>Between 5 and 10 GB</v>
      </c>
      <c r="W5454">
        <v>5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 cm="1">
        <f t="array" ref="J5455">_xlfn.IFS(Aggregate[[#This Row],[Age]]&lt;30,"Under 30",Aggregate[[#This Row],[Age]]&gt;65,"Senior", TRUE, "Other")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 cm="1">
        <f t="array" ref="V5455">_xlfn.IFS(Aggregate[[#This Row],[Avg Monthly GB Download]]&lt;5,"Less than 5",Aggregate[[#This Row],[Avg Monthly GB Download]]&gt;=10,"10 gb or more", TRUE,"Between 5 and 10 GB")</f>
        <v>Less than 5</v>
      </c>
      <c r="W5455">
        <v>2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 cm="1">
        <f t="array" ref="J5456">_xlfn.IFS(Aggregate[[#This Row],[Age]]&lt;30,"Under 30",Aggregate[[#This Row],[Age]]&gt;65,"Senior", TRUE, "Other")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 cm="1">
        <f t="array" ref="V5456">_xlfn.IFS(Aggregate[[#This Row],[Avg Monthly GB Download]]&lt;5,"Less than 5",Aggregate[[#This Row],[Avg Monthly GB Download]]&gt;=10,"10 gb or more", TRUE,"Between 5 and 10 GB")</f>
        <v>10 gb or more</v>
      </c>
      <c r="W5456">
        <v>17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 cm="1">
        <f t="array" ref="J5457">_xlfn.IFS(Aggregate[[#This Row],[Age]]&lt;30,"Under 30",Aggregate[[#This Row],[Age]]&gt;65,"Senior", TRUE, "Other")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 cm="1">
        <f t="array" ref="V5457">_xlfn.IFS(Aggregate[[#This Row],[Avg Monthly GB Download]]&lt;5,"Less than 5",Aggregate[[#This Row],[Avg Monthly GB Download]]&gt;=10,"10 gb or more", TRUE,"Between 5 and 10 GB")</f>
        <v>Between 5 and 10 GB</v>
      </c>
      <c r="W5457">
        <v>7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 cm="1">
        <f t="array" ref="J5458">_xlfn.IFS(Aggregate[[#This Row],[Age]]&lt;30,"Under 30",Aggregate[[#This Row],[Age]]&gt;65,"Senior", TRUE, "Other")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 cm="1">
        <f t="array" ref="V5458">_xlfn.IFS(Aggregate[[#This Row],[Avg Monthly GB Download]]&lt;5,"Less than 5",Aggregate[[#This Row],[Avg Monthly GB Download]]&gt;=10,"10 gb or more", TRUE,"Between 5 and 10 GB")</f>
        <v>Between 5 and 10 GB</v>
      </c>
      <c r="W5458">
        <v>5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 cm="1">
        <f t="array" ref="J5459">_xlfn.IFS(Aggregate[[#This Row],[Age]]&lt;30,"Under 30",Aggregate[[#This Row],[Age]]&gt;65,"Senior", TRUE, "Other")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 cm="1">
        <f t="array" ref="V5459">_xlfn.IFS(Aggregate[[#This Row],[Avg Monthly GB Download]]&lt;5,"Less than 5",Aggregate[[#This Row],[Avg Monthly GB Download]]&gt;=10,"10 gb or more", TRUE,"Between 5 and 10 GB")</f>
        <v>Less than 5</v>
      </c>
      <c r="W5459">
        <v>3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 cm="1">
        <f t="array" ref="J5460">_xlfn.IFS(Aggregate[[#This Row],[Age]]&lt;30,"Under 30",Aggregate[[#This Row],[Age]]&gt;65,"Senior", TRUE, "Other")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 cm="1">
        <f t="array" ref="V5460">_xlfn.IFS(Aggregate[[#This Row],[Avg Monthly GB Download]]&lt;5,"Less than 5",Aggregate[[#This Row],[Avg Monthly GB Download]]&gt;=10,"10 gb or more", TRUE,"Between 5 and 10 GB")</f>
        <v>10 gb or more</v>
      </c>
      <c r="W5460">
        <v>10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 cm="1">
        <f t="array" ref="J5461">_xlfn.IFS(Aggregate[[#This Row],[Age]]&lt;30,"Under 30",Aggregate[[#This Row],[Age]]&gt;65,"Senior", TRUE, "Other")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 cm="1">
        <f t="array" ref="V5461">_xlfn.IFS(Aggregate[[#This Row],[Avg Monthly GB Download]]&lt;5,"Less than 5",Aggregate[[#This Row],[Avg Monthly GB Download]]&gt;=10,"10 gb or more", TRUE,"Between 5 and 10 GB")</f>
        <v>Less than 5</v>
      </c>
      <c r="W5461">
        <v>2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 cm="1">
        <f t="array" ref="J5462">_xlfn.IFS(Aggregate[[#This Row],[Age]]&lt;30,"Under 30",Aggregate[[#This Row],[Age]]&gt;65,"Senior", TRUE, "Other")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 cm="1">
        <f t="array" ref="V5462">_xlfn.IFS(Aggregate[[#This Row],[Avg Monthly GB Download]]&lt;5,"Less than 5",Aggregate[[#This Row],[Avg Monthly GB Download]]&gt;=10,"10 gb or more", TRUE,"Between 5 and 10 GB")</f>
        <v>Between 5 and 10 GB</v>
      </c>
      <c r="W5462">
        <v>6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 cm="1">
        <f t="array" ref="J5463">_xlfn.IFS(Aggregate[[#This Row],[Age]]&lt;30,"Under 30",Aggregate[[#This Row],[Age]]&gt;65,"Senior", TRUE, "Other")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 cm="1">
        <f t="array" ref="V5463">_xlfn.IFS(Aggregate[[#This Row],[Avg Monthly GB Download]]&lt;5,"Less than 5",Aggregate[[#This Row],[Avg Monthly GB Download]]&gt;=10,"10 gb or more", TRUE,"Between 5 and 10 GB")</f>
        <v>Less than 5</v>
      </c>
      <c r="W5463">
        <v>4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 cm="1">
        <f t="array" ref="J5464">_xlfn.IFS(Aggregate[[#This Row],[Age]]&lt;30,"Under 30",Aggregate[[#This Row],[Age]]&gt;65,"Senior", TRUE, "Other")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 cm="1">
        <f t="array" ref="V5464">_xlfn.IFS(Aggregate[[#This Row],[Avg Monthly GB Download]]&lt;5,"Less than 5",Aggregate[[#This Row],[Avg Monthly GB Download]]&gt;=10,"10 gb or more", TRUE,"Between 5 and 10 GB")</f>
        <v>Between 5 and 10 GB</v>
      </c>
      <c r="W5464">
        <v>5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 cm="1">
        <f t="array" ref="J5465">_xlfn.IFS(Aggregate[[#This Row],[Age]]&lt;30,"Under 30",Aggregate[[#This Row],[Age]]&gt;65,"Senior", TRUE, "Other")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 cm="1">
        <f t="array" ref="V5465">_xlfn.IFS(Aggregate[[#This Row],[Avg Monthly GB Download]]&lt;5,"Less than 5",Aggregate[[#This Row],[Avg Monthly GB Download]]&gt;=10,"10 gb or more", TRUE,"Between 5 and 10 GB")</f>
        <v>Between 5 and 10 GB</v>
      </c>
      <c r="W5465">
        <v>5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 cm="1">
        <f t="array" ref="J5466">_xlfn.IFS(Aggregate[[#This Row],[Age]]&lt;30,"Under 30",Aggregate[[#This Row],[Age]]&gt;65,"Senior", TRUE, "Other")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 cm="1">
        <f t="array" ref="V5466">_xlfn.IFS(Aggregate[[#This Row],[Avg Monthly GB Download]]&lt;5,"Less than 5",Aggregate[[#This Row],[Avg Monthly GB Download]]&gt;=10,"10 gb or more", TRUE,"Between 5 and 10 GB")</f>
        <v>Less than 5</v>
      </c>
      <c r="W5466">
        <v>2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 cm="1">
        <f t="array" ref="J5467">_xlfn.IFS(Aggregate[[#This Row],[Age]]&lt;30,"Under 30",Aggregate[[#This Row],[Age]]&gt;65,"Senior", TRUE, "Other")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 cm="1">
        <f t="array" ref="V5467">_xlfn.IFS(Aggregate[[#This Row],[Avg Monthly GB Download]]&lt;5,"Less than 5",Aggregate[[#This Row],[Avg Monthly GB Download]]&gt;=10,"10 gb or more", TRUE,"Between 5 and 10 GB")</f>
        <v>10 gb or more</v>
      </c>
      <c r="W5467">
        <v>25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 cm="1">
        <f t="array" ref="J5468">_xlfn.IFS(Aggregate[[#This Row],[Age]]&lt;30,"Under 30",Aggregate[[#This Row],[Age]]&gt;65,"Senior", TRUE, "Other")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 cm="1">
        <f t="array" ref="V5468">_xlfn.IFS(Aggregate[[#This Row],[Avg Monthly GB Download]]&lt;5,"Less than 5",Aggregate[[#This Row],[Avg Monthly GB Download]]&gt;=10,"10 gb or more", TRUE,"Between 5 and 10 GB")</f>
        <v>10 gb or more</v>
      </c>
      <c r="W5468">
        <v>26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 cm="1">
        <f t="array" ref="J5469">_xlfn.IFS(Aggregate[[#This Row],[Age]]&lt;30,"Under 30",Aggregate[[#This Row],[Age]]&gt;65,"Senior", TRUE, "Other")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 cm="1">
        <f t="array" ref="V5469">_xlfn.IFS(Aggregate[[#This Row],[Avg Monthly GB Download]]&lt;5,"Less than 5",Aggregate[[#This Row],[Avg Monthly GB Download]]&gt;=10,"10 gb or more", TRUE,"Between 5 and 10 GB")</f>
        <v>10 gb or more</v>
      </c>
      <c r="W5469">
        <v>30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 cm="1">
        <f t="array" ref="J5470">_xlfn.IFS(Aggregate[[#This Row],[Age]]&lt;30,"Under 30",Aggregate[[#This Row],[Age]]&gt;65,"Senior", TRUE, "Other")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 cm="1">
        <f t="array" ref="V5470">_xlfn.IFS(Aggregate[[#This Row],[Avg Monthly GB Download]]&lt;5,"Less than 5",Aggregate[[#This Row],[Avg Monthly GB Download]]&gt;=10,"10 gb or more", TRUE,"Between 5 and 10 GB")</f>
        <v>Between 5 and 10 GB</v>
      </c>
      <c r="W5470">
        <v>7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 cm="1">
        <f t="array" ref="J5471">_xlfn.IFS(Aggregate[[#This Row],[Age]]&lt;30,"Under 30",Aggregate[[#This Row],[Age]]&gt;65,"Senior", TRUE, "Other")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 cm="1">
        <f t="array" ref="V5471">_xlfn.IFS(Aggregate[[#This Row],[Avg Monthly GB Download]]&lt;5,"Less than 5",Aggregate[[#This Row],[Avg Monthly GB Download]]&gt;=10,"10 gb or more", TRUE,"Between 5 and 10 GB")</f>
        <v>Between 5 and 10 GB</v>
      </c>
      <c r="W5471">
        <v>6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 cm="1">
        <f t="array" ref="J5472">_xlfn.IFS(Aggregate[[#This Row],[Age]]&lt;30,"Under 30",Aggregate[[#This Row],[Age]]&gt;65,"Senior", TRUE, "Other")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 cm="1">
        <f t="array" ref="V5472">_xlfn.IFS(Aggregate[[#This Row],[Avg Monthly GB Download]]&lt;5,"Less than 5",Aggregate[[#This Row],[Avg Monthly GB Download]]&gt;=10,"10 gb or more", TRUE,"Between 5 and 10 GB")</f>
        <v>10 gb or more</v>
      </c>
      <c r="W5472">
        <v>12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 cm="1">
        <f t="array" ref="J5473">_xlfn.IFS(Aggregate[[#This Row],[Age]]&lt;30,"Under 30",Aggregate[[#This Row],[Age]]&gt;65,"Senior", TRUE, "Other")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 cm="1">
        <f t="array" ref="V5473">_xlfn.IFS(Aggregate[[#This Row],[Avg Monthly GB Download]]&lt;5,"Less than 5",Aggregate[[#This Row],[Avg Monthly GB Download]]&gt;=10,"10 gb or more", TRUE,"Between 5 and 10 GB")</f>
        <v>Less than 5</v>
      </c>
      <c r="W5473">
        <v>3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 cm="1">
        <f t="array" ref="J5474">_xlfn.IFS(Aggregate[[#This Row],[Age]]&lt;30,"Under 30",Aggregate[[#This Row],[Age]]&gt;65,"Senior", TRUE, "Other")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 cm="1">
        <f t="array" ref="V5474">_xlfn.IFS(Aggregate[[#This Row],[Avg Monthly GB Download]]&lt;5,"Less than 5",Aggregate[[#This Row],[Avg Monthly GB Download]]&gt;=10,"10 gb or more", TRUE,"Between 5 and 10 GB")</f>
        <v>Less than 5</v>
      </c>
      <c r="W5474">
        <v>4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 cm="1">
        <f t="array" ref="J5475">_xlfn.IFS(Aggregate[[#This Row],[Age]]&lt;30,"Under 30",Aggregate[[#This Row],[Age]]&gt;65,"Senior", TRUE, "Other")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 cm="1">
        <f t="array" ref="V5475">_xlfn.IFS(Aggregate[[#This Row],[Avg Monthly GB Download]]&lt;5,"Less than 5",Aggregate[[#This Row],[Avg Monthly GB Download]]&gt;=10,"10 gb or more", TRUE,"Between 5 and 10 GB")</f>
        <v>10 gb or more</v>
      </c>
      <c r="W5475">
        <v>13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 cm="1">
        <f t="array" ref="J5476">_xlfn.IFS(Aggregate[[#This Row],[Age]]&lt;30,"Under 30",Aggregate[[#This Row],[Age]]&gt;65,"Senior", TRUE, "Other")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 cm="1">
        <f t="array" ref="V5476">_xlfn.IFS(Aggregate[[#This Row],[Avg Monthly GB Download]]&lt;5,"Less than 5",Aggregate[[#This Row],[Avg Monthly GB Download]]&gt;=10,"10 gb or more", TRUE,"Between 5 and 10 GB")</f>
        <v>Between 5 and 10 GB</v>
      </c>
      <c r="W5476">
        <v>6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 cm="1">
        <f t="array" ref="J5477">_xlfn.IFS(Aggregate[[#This Row],[Age]]&lt;30,"Under 30",Aggregate[[#This Row],[Age]]&gt;65,"Senior", TRUE, "Other")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 cm="1">
        <f t="array" ref="V5477">_xlfn.IFS(Aggregate[[#This Row],[Avg Monthly GB Download]]&lt;5,"Less than 5",Aggregate[[#This Row],[Avg Monthly GB Download]]&gt;=10,"10 gb or more", TRUE,"Between 5 and 10 GB")</f>
        <v>10 gb or more</v>
      </c>
      <c r="W5477">
        <v>17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 cm="1">
        <f t="array" ref="J5478">_xlfn.IFS(Aggregate[[#This Row],[Age]]&lt;30,"Under 30",Aggregate[[#This Row],[Age]]&gt;65,"Senior", TRUE, "Other")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 cm="1">
        <f t="array" ref="V5478">_xlfn.IFS(Aggregate[[#This Row],[Avg Monthly GB Download]]&lt;5,"Less than 5",Aggregate[[#This Row],[Avg Monthly GB Download]]&gt;=10,"10 gb or more", TRUE,"Between 5 and 10 GB")</f>
        <v>Less than 5</v>
      </c>
      <c r="W5478">
        <v>1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 cm="1">
        <f t="array" ref="J5479">_xlfn.IFS(Aggregate[[#This Row],[Age]]&lt;30,"Under 30",Aggregate[[#This Row],[Age]]&gt;65,"Senior", TRUE, "Other")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 cm="1">
        <f t="array" ref="V5479">_xlfn.IFS(Aggregate[[#This Row],[Avg Monthly GB Download]]&lt;5,"Less than 5",Aggregate[[#This Row],[Avg Monthly GB Download]]&gt;=10,"10 gb or more", TRUE,"Between 5 and 10 GB")</f>
        <v>10 gb or more</v>
      </c>
      <c r="W5479">
        <v>10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 cm="1">
        <f t="array" ref="J5480">_xlfn.IFS(Aggregate[[#This Row],[Age]]&lt;30,"Under 30",Aggregate[[#This Row],[Age]]&gt;65,"Senior", TRUE, "Other")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 cm="1">
        <f t="array" ref="V5480">_xlfn.IFS(Aggregate[[#This Row],[Avg Monthly GB Download]]&lt;5,"Less than 5",Aggregate[[#This Row],[Avg Monthly GB Download]]&gt;=10,"10 gb or more", TRUE,"Between 5 and 10 GB")</f>
        <v>Between 5 and 10 GB</v>
      </c>
      <c r="W5480">
        <v>6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 cm="1">
        <f t="array" ref="J5481">_xlfn.IFS(Aggregate[[#This Row],[Age]]&lt;30,"Under 30",Aggregate[[#This Row],[Age]]&gt;65,"Senior", TRUE, "Other")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 cm="1">
        <f t="array" ref="V5481">_xlfn.IFS(Aggregate[[#This Row],[Avg Monthly GB Download]]&lt;5,"Less than 5",Aggregate[[#This Row],[Avg Monthly GB Download]]&gt;=10,"10 gb or more", TRUE,"Between 5 and 10 GB")</f>
        <v>Less than 5</v>
      </c>
      <c r="W5481">
        <v>4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 cm="1">
        <f t="array" ref="J5482">_xlfn.IFS(Aggregate[[#This Row],[Age]]&lt;30,"Under 30",Aggregate[[#This Row],[Age]]&gt;65,"Senior", TRUE, "Other")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 cm="1">
        <f t="array" ref="V5482">_xlfn.IFS(Aggregate[[#This Row],[Avg Monthly GB Download]]&lt;5,"Less than 5",Aggregate[[#This Row],[Avg Monthly GB Download]]&gt;=10,"10 gb or more", TRUE,"Between 5 and 10 GB")</f>
        <v>Between 5 and 10 GB</v>
      </c>
      <c r="W5482">
        <v>8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 cm="1">
        <f t="array" ref="J5483">_xlfn.IFS(Aggregate[[#This Row],[Age]]&lt;30,"Under 30",Aggregate[[#This Row],[Age]]&gt;65,"Senior", TRUE, "Other")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 cm="1">
        <f t="array" ref="V5483">_xlfn.IFS(Aggregate[[#This Row],[Avg Monthly GB Download]]&lt;5,"Less than 5",Aggregate[[#This Row],[Avg Monthly GB Download]]&gt;=10,"10 gb or more", TRUE,"Between 5 and 10 GB")</f>
        <v>Between 5 and 10 GB</v>
      </c>
      <c r="W5483">
        <v>8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 cm="1">
        <f t="array" ref="J5484">_xlfn.IFS(Aggregate[[#This Row],[Age]]&lt;30,"Under 30",Aggregate[[#This Row],[Age]]&gt;65,"Senior", TRUE, "Other")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 cm="1">
        <f t="array" ref="V5484">_xlfn.IFS(Aggregate[[#This Row],[Avg Monthly GB Download]]&lt;5,"Less than 5",Aggregate[[#This Row],[Avg Monthly GB Download]]&gt;=10,"10 gb or more", TRUE,"Between 5 and 10 GB")</f>
        <v>Between 5 and 10 GB</v>
      </c>
      <c r="W5484">
        <v>8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 cm="1">
        <f t="array" ref="J5485">_xlfn.IFS(Aggregate[[#This Row],[Age]]&lt;30,"Under 30",Aggregate[[#This Row],[Age]]&gt;65,"Senior", TRUE, "Other")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 cm="1">
        <f t="array" ref="V5485">_xlfn.IFS(Aggregate[[#This Row],[Avg Monthly GB Download]]&lt;5,"Less than 5",Aggregate[[#This Row],[Avg Monthly GB Download]]&gt;=10,"10 gb or more", TRUE,"Between 5 and 10 GB")</f>
        <v>10 gb or more</v>
      </c>
      <c r="W5485">
        <v>27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 cm="1">
        <f t="array" ref="J5486">_xlfn.IFS(Aggregate[[#This Row],[Age]]&lt;30,"Under 30",Aggregate[[#This Row],[Age]]&gt;65,"Senior", TRUE, "Other")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 cm="1">
        <f t="array" ref="V5486">_xlfn.IFS(Aggregate[[#This Row],[Avg Monthly GB Download]]&lt;5,"Less than 5",Aggregate[[#This Row],[Avg Monthly GB Download]]&gt;=10,"10 gb or more", TRUE,"Between 5 and 10 GB")</f>
        <v>Between 5 and 10 GB</v>
      </c>
      <c r="W5486">
        <v>8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 cm="1">
        <f t="array" ref="J5487">_xlfn.IFS(Aggregate[[#This Row],[Age]]&lt;30,"Under 30",Aggregate[[#This Row],[Age]]&gt;65,"Senior", TRUE, "Other")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 cm="1">
        <f t="array" ref="V5487">_xlfn.IFS(Aggregate[[#This Row],[Avg Monthly GB Download]]&lt;5,"Less than 5",Aggregate[[#This Row],[Avg Monthly GB Download]]&gt;=10,"10 gb or more", TRUE,"Between 5 and 10 GB")</f>
        <v>Between 5 and 10 GB</v>
      </c>
      <c r="W5487">
        <v>6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 cm="1">
        <f t="array" ref="J5488">_xlfn.IFS(Aggregate[[#This Row],[Age]]&lt;30,"Under 30",Aggregate[[#This Row],[Age]]&gt;65,"Senior", TRUE, "Other")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 cm="1">
        <f t="array" ref="V5488">_xlfn.IFS(Aggregate[[#This Row],[Avg Monthly GB Download]]&lt;5,"Less than 5",Aggregate[[#This Row],[Avg Monthly GB Download]]&gt;=10,"10 gb or more", TRUE,"Between 5 and 10 GB")</f>
        <v>10 gb or more</v>
      </c>
      <c r="W5488">
        <v>37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 cm="1">
        <f t="array" ref="J5489">_xlfn.IFS(Aggregate[[#This Row],[Age]]&lt;30,"Under 30",Aggregate[[#This Row],[Age]]&gt;65,"Senior", TRUE, "Other")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 cm="1">
        <f t="array" ref="V5489">_xlfn.IFS(Aggregate[[#This Row],[Avg Monthly GB Download]]&lt;5,"Less than 5",Aggregate[[#This Row],[Avg Monthly GB Download]]&gt;=10,"10 gb or more", TRUE,"Between 5 and 10 GB")</f>
        <v>Between 5 and 10 GB</v>
      </c>
      <c r="W5489">
        <v>9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 cm="1">
        <f t="array" ref="J5490">_xlfn.IFS(Aggregate[[#This Row],[Age]]&lt;30,"Under 30",Aggregate[[#This Row],[Age]]&gt;65,"Senior", TRUE, "Other")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 cm="1">
        <f t="array" ref="V5490">_xlfn.IFS(Aggregate[[#This Row],[Avg Monthly GB Download]]&lt;5,"Less than 5",Aggregate[[#This Row],[Avg Monthly GB Download]]&gt;=10,"10 gb or more", TRUE,"Between 5 and 10 GB")</f>
        <v>10 gb or more</v>
      </c>
      <c r="W5490">
        <v>24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 cm="1">
        <f t="array" ref="J5491">_xlfn.IFS(Aggregate[[#This Row],[Age]]&lt;30,"Under 30",Aggregate[[#This Row],[Age]]&gt;65,"Senior", TRUE, "Other")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 cm="1">
        <f t="array" ref="V5491">_xlfn.IFS(Aggregate[[#This Row],[Avg Monthly GB Download]]&lt;5,"Less than 5",Aggregate[[#This Row],[Avg Monthly GB Download]]&gt;=10,"10 gb or more", TRUE,"Between 5 and 10 GB")</f>
        <v>Between 5 and 10 GB</v>
      </c>
      <c r="W5491">
        <v>5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 cm="1">
        <f t="array" ref="J5492">_xlfn.IFS(Aggregate[[#This Row],[Age]]&lt;30,"Under 30",Aggregate[[#This Row],[Age]]&gt;65,"Senior", TRUE, "Other")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 cm="1">
        <f t="array" ref="V5492">_xlfn.IFS(Aggregate[[#This Row],[Avg Monthly GB Download]]&lt;5,"Less than 5",Aggregate[[#This Row],[Avg Monthly GB Download]]&gt;=10,"10 gb or more", TRUE,"Between 5 and 10 GB")</f>
        <v>10 gb or more</v>
      </c>
      <c r="W5492">
        <v>23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 cm="1">
        <f t="array" ref="J5493">_xlfn.IFS(Aggregate[[#This Row],[Age]]&lt;30,"Under 30",Aggregate[[#This Row],[Age]]&gt;65,"Senior", TRUE, "Other")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 cm="1">
        <f t="array" ref="V5493">_xlfn.IFS(Aggregate[[#This Row],[Avg Monthly GB Download]]&lt;5,"Less than 5",Aggregate[[#This Row],[Avg Monthly GB Download]]&gt;=10,"10 gb or more", TRUE,"Between 5 and 10 GB")</f>
        <v>Less than 5</v>
      </c>
      <c r="W5493">
        <v>1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 cm="1">
        <f t="array" ref="J5494">_xlfn.IFS(Aggregate[[#This Row],[Age]]&lt;30,"Under 30",Aggregate[[#This Row],[Age]]&gt;65,"Senior", TRUE, "Other")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 cm="1">
        <f t="array" ref="V5494">_xlfn.IFS(Aggregate[[#This Row],[Avg Monthly GB Download]]&lt;5,"Less than 5",Aggregate[[#This Row],[Avg Monthly GB Download]]&gt;=10,"10 gb or more", TRUE,"Between 5 and 10 GB")</f>
        <v>10 gb or more</v>
      </c>
      <c r="W5494">
        <v>13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 cm="1">
        <f t="array" ref="J5495">_xlfn.IFS(Aggregate[[#This Row],[Age]]&lt;30,"Under 30",Aggregate[[#This Row],[Age]]&gt;65,"Senior", TRUE, "Other")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 cm="1">
        <f t="array" ref="V5495">_xlfn.IFS(Aggregate[[#This Row],[Avg Monthly GB Download]]&lt;5,"Less than 5",Aggregate[[#This Row],[Avg Monthly GB Download]]&gt;=10,"10 gb or more", TRUE,"Between 5 and 10 GB")</f>
        <v>10 gb or more</v>
      </c>
      <c r="W5495">
        <v>15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 cm="1">
        <f t="array" ref="J5496">_xlfn.IFS(Aggregate[[#This Row],[Age]]&lt;30,"Under 30",Aggregate[[#This Row],[Age]]&gt;65,"Senior", TRUE, "Other")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 cm="1">
        <f t="array" ref="V5496">_xlfn.IFS(Aggregate[[#This Row],[Avg Monthly GB Download]]&lt;5,"Less than 5",Aggregate[[#This Row],[Avg Monthly GB Download]]&gt;=10,"10 gb or more", TRUE,"Between 5 and 10 GB")</f>
        <v>Between 5 and 10 GB</v>
      </c>
      <c r="W5496">
        <v>5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 cm="1">
        <f t="array" ref="J5497">_xlfn.IFS(Aggregate[[#This Row],[Age]]&lt;30,"Under 30",Aggregate[[#This Row],[Age]]&gt;65,"Senior", TRUE, "Other")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 cm="1">
        <f t="array" ref="V5497">_xlfn.IFS(Aggregate[[#This Row],[Avg Monthly GB Download]]&lt;5,"Less than 5",Aggregate[[#This Row],[Avg Monthly GB Download]]&gt;=10,"10 gb or more", TRUE,"Between 5 and 10 GB")</f>
        <v>10 gb or more</v>
      </c>
      <c r="W5497">
        <v>11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 cm="1">
        <f t="array" ref="J5498">_xlfn.IFS(Aggregate[[#This Row],[Age]]&lt;30,"Under 30",Aggregate[[#This Row],[Age]]&gt;65,"Senior", TRUE, "Other")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 cm="1">
        <f t="array" ref="V5498">_xlfn.IFS(Aggregate[[#This Row],[Avg Monthly GB Download]]&lt;5,"Less than 5",Aggregate[[#This Row],[Avg Monthly GB Download]]&gt;=10,"10 gb or more", TRUE,"Between 5 and 10 GB")</f>
        <v>10 gb or more</v>
      </c>
      <c r="W5498">
        <v>15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 cm="1">
        <f t="array" ref="J5499">_xlfn.IFS(Aggregate[[#This Row],[Age]]&lt;30,"Under 30",Aggregate[[#This Row],[Age]]&gt;65,"Senior", TRUE, "Other")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 cm="1">
        <f t="array" ref="V5499">_xlfn.IFS(Aggregate[[#This Row],[Avg Monthly GB Download]]&lt;5,"Less than 5",Aggregate[[#This Row],[Avg Monthly GB Download]]&gt;=10,"10 gb or more", TRUE,"Between 5 and 10 GB")</f>
        <v>Between 5 and 10 GB</v>
      </c>
      <c r="W5499">
        <v>6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 cm="1">
        <f t="array" ref="J5500">_xlfn.IFS(Aggregate[[#This Row],[Age]]&lt;30,"Under 30",Aggregate[[#This Row],[Age]]&gt;65,"Senior", TRUE, "Other")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 cm="1">
        <f t="array" ref="V5500">_xlfn.IFS(Aggregate[[#This Row],[Avg Monthly GB Download]]&lt;5,"Less than 5",Aggregate[[#This Row],[Avg Monthly GB Download]]&gt;=10,"10 gb or more", TRUE,"Between 5 and 10 GB")</f>
        <v>Less than 5</v>
      </c>
      <c r="W5500">
        <v>4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 cm="1">
        <f t="array" ref="J5501">_xlfn.IFS(Aggregate[[#This Row],[Age]]&lt;30,"Under 30",Aggregate[[#This Row],[Age]]&gt;65,"Senior", TRUE, "Other")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 cm="1">
        <f t="array" ref="V5501">_xlfn.IFS(Aggregate[[#This Row],[Avg Monthly GB Download]]&lt;5,"Less than 5",Aggregate[[#This Row],[Avg Monthly GB Download]]&gt;=10,"10 gb or more", TRUE,"Between 5 and 10 GB")</f>
        <v>Less than 5</v>
      </c>
      <c r="W5501">
        <v>2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 cm="1">
        <f t="array" ref="J5502">_xlfn.IFS(Aggregate[[#This Row],[Age]]&lt;30,"Under 30",Aggregate[[#This Row],[Age]]&gt;65,"Senior", TRUE, "Other")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 cm="1">
        <f t="array" ref="V5502">_xlfn.IFS(Aggregate[[#This Row],[Avg Monthly GB Download]]&lt;5,"Less than 5",Aggregate[[#This Row],[Avg Monthly GB Download]]&gt;=10,"10 gb or more", TRUE,"Between 5 and 10 GB")</f>
        <v>Less than 5</v>
      </c>
      <c r="W5502">
        <v>2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 cm="1">
        <f t="array" ref="J5503">_xlfn.IFS(Aggregate[[#This Row],[Age]]&lt;30,"Under 30",Aggregate[[#This Row],[Age]]&gt;65,"Senior", TRUE, "Other")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 cm="1">
        <f t="array" ref="V5503">_xlfn.IFS(Aggregate[[#This Row],[Avg Monthly GB Download]]&lt;5,"Less than 5",Aggregate[[#This Row],[Avg Monthly GB Download]]&gt;=10,"10 gb or more", TRUE,"Between 5 and 10 GB")</f>
        <v>10 gb or more</v>
      </c>
      <c r="W5503">
        <v>10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 cm="1">
        <f t="array" ref="J5504">_xlfn.IFS(Aggregate[[#This Row],[Age]]&lt;30,"Under 30",Aggregate[[#This Row],[Age]]&gt;65,"Senior", TRUE, "Other")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 cm="1">
        <f t="array" ref="V5504">_xlfn.IFS(Aggregate[[#This Row],[Avg Monthly GB Download]]&lt;5,"Less than 5",Aggregate[[#This Row],[Avg Monthly GB Download]]&gt;=10,"10 gb or more", TRUE,"Between 5 and 10 GB")</f>
        <v>Between 5 and 10 GB</v>
      </c>
      <c r="W5504">
        <v>5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 cm="1">
        <f t="array" ref="J5505">_xlfn.IFS(Aggregate[[#This Row],[Age]]&lt;30,"Under 30",Aggregate[[#This Row],[Age]]&gt;65,"Senior", TRUE, "Other")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 cm="1">
        <f t="array" ref="V5505">_xlfn.IFS(Aggregate[[#This Row],[Avg Monthly GB Download]]&lt;5,"Less than 5",Aggregate[[#This Row],[Avg Monthly GB Download]]&gt;=10,"10 gb or more", TRUE,"Between 5 and 10 GB")</f>
        <v>10 gb or more</v>
      </c>
      <c r="W5505">
        <v>15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 cm="1">
        <f t="array" ref="J5506">_xlfn.IFS(Aggregate[[#This Row],[Age]]&lt;30,"Under 30",Aggregate[[#This Row],[Age]]&gt;65,"Senior", TRUE, "Other")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 cm="1">
        <f t="array" ref="V5506">_xlfn.IFS(Aggregate[[#This Row],[Avg Monthly GB Download]]&lt;5,"Less than 5",Aggregate[[#This Row],[Avg Monthly GB Download]]&gt;=10,"10 gb or more", TRUE,"Between 5 and 10 GB")</f>
        <v>Less than 5</v>
      </c>
      <c r="W5506">
        <v>2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 cm="1">
        <f t="array" ref="J5507">_xlfn.IFS(Aggregate[[#This Row],[Age]]&lt;30,"Under 30",Aggregate[[#This Row],[Age]]&gt;65,"Senior", TRUE, "Other")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 cm="1">
        <f t="array" ref="V5507">_xlfn.IFS(Aggregate[[#This Row],[Avg Monthly GB Download]]&lt;5,"Less than 5",Aggregate[[#This Row],[Avg Monthly GB Download]]&gt;=10,"10 gb or more", TRUE,"Between 5 and 10 GB")</f>
        <v>Less than 5</v>
      </c>
      <c r="W5507">
        <v>3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 cm="1">
        <f t="array" ref="J5508">_xlfn.IFS(Aggregate[[#This Row],[Age]]&lt;30,"Under 30",Aggregate[[#This Row],[Age]]&gt;65,"Senior", TRUE, "Other")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 cm="1">
        <f t="array" ref="V5508">_xlfn.IFS(Aggregate[[#This Row],[Avg Monthly GB Download]]&lt;5,"Less than 5",Aggregate[[#This Row],[Avg Monthly GB Download]]&gt;=10,"10 gb or more", TRUE,"Between 5 and 10 GB")</f>
        <v>Between 5 and 10 GB</v>
      </c>
      <c r="W5508">
        <v>7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 cm="1">
        <f t="array" ref="J5509">_xlfn.IFS(Aggregate[[#This Row],[Age]]&lt;30,"Under 30",Aggregate[[#This Row],[Age]]&gt;65,"Senior", TRUE, "Other")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 cm="1">
        <f t="array" ref="V5509">_xlfn.IFS(Aggregate[[#This Row],[Avg Monthly GB Download]]&lt;5,"Less than 5",Aggregate[[#This Row],[Avg Monthly GB Download]]&gt;=10,"10 gb or more", TRUE,"Between 5 and 10 GB")</f>
        <v>Less than 5</v>
      </c>
      <c r="W5509">
        <v>2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 cm="1">
        <f t="array" ref="J5510">_xlfn.IFS(Aggregate[[#This Row],[Age]]&lt;30,"Under 30",Aggregate[[#This Row],[Age]]&gt;65,"Senior", TRUE, "Other")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 cm="1">
        <f t="array" ref="V5510">_xlfn.IFS(Aggregate[[#This Row],[Avg Monthly GB Download]]&lt;5,"Less than 5",Aggregate[[#This Row],[Avg Monthly GB Download]]&gt;=10,"10 gb or more", TRUE,"Between 5 and 10 GB")</f>
        <v>10 gb or more</v>
      </c>
      <c r="W5510">
        <v>17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 cm="1">
        <f t="array" ref="J5511">_xlfn.IFS(Aggregate[[#This Row],[Age]]&lt;30,"Under 30",Aggregate[[#This Row],[Age]]&gt;65,"Senior", TRUE, "Other")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 cm="1">
        <f t="array" ref="V5511">_xlfn.IFS(Aggregate[[#This Row],[Avg Monthly GB Download]]&lt;5,"Less than 5",Aggregate[[#This Row],[Avg Monthly GB Download]]&gt;=10,"10 gb or more", TRUE,"Between 5 and 10 GB")</f>
        <v>10 gb or more</v>
      </c>
      <c r="W5511">
        <v>10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 cm="1">
        <f t="array" ref="J5512">_xlfn.IFS(Aggregate[[#This Row],[Age]]&lt;30,"Under 30",Aggregate[[#This Row],[Age]]&gt;65,"Senior", TRUE, "Other")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 cm="1">
        <f t="array" ref="V5512">_xlfn.IFS(Aggregate[[#This Row],[Avg Monthly GB Download]]&lt;5,"Less than 5",Aggregate[[#This Row],[Avg Monthly GB Download]]&gt;=10,"10 gb or more", TRUE,"Between 5 and 10 GB")</f>
        <v>10 gb or more</v>
      </c>
      <c r="W5512">
        <v>19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 cm="1">
        <f t="array" ref="J5513">_xlfn.IFS(Aggregate[[#This Row],[Age]]&lt;30,"Under 30",Aggregate[[#This Row],[Age]]&gt;65,"Senior", TRUE, "Other")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 cm="1">
        <f t="array" ref="V5513">_xlfn.IFS(Aggregate[[#This Row],[Avg Monthly GB Download]]&lt;5,"Less than 5",Aggregate[[#This Row],[Avg Monthly GB Download]]&gt;=10,"10 gb or more", TRUE,"Between 5 and 10 GB")</f>
        <v>Between 5 and 10 GB</v>
      </c>
      <c r="W5513">
        <v>8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 cm="1">
        <f t="array" ref="J5514">_xlfn.IFS(Aggregate[[#This Row],[Age]]&lt;30,"Under 30",Aggregate[[#This Row],[Age]]&gt;65,"Senior", TRUE, "Other")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 cm="1">
        <f t="array" ref="V5514">_xlfn.IFS(Aggregate[[#This Row],[Avg Monthly GB Download]]&lt;5,"Less than 5",Aggregate[[#This Row],[Avg Monthly GB Download]]&gt;=10,"10 gb or more", TRUE,"Between 5 and 10 GB")</f>
        <v>10 gb or more</v>
      </c>
      <c r="W5514">
        <v>12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 cm="1">
        <f t="array" ref="J5515">_xlfn.IFS(Aggregate[[#This Row],[Age]]&lt;30,"Under 30",Aggregate[[#This Row],[Age]]&gt;65,"Senior", TRUE, "Other")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 cm="1">
        <f t="array" ref="V5515">_xlfn.IFS(Aggregate[[#This Row],[Avg Monthly GB Download]]&lt;5,"Less than 5",Aggregate[[#This Row],[Avg Monthly GB Download]]&gt;=10,"10 gb or more", TRUE,"Between 5 and 10 GB")</f>
        <v>Between 5 and 10 GB</v>
      </c>
      <c r="W5515">
        <v>5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 cm="1">
        <f t="array" ref="J5516">_xlfn.IFS(Aggregate[[#This Row],[Age]]&lt;30,"Under 30",Aggregate[[#This Row],[Age]]&gt;65,"Senior", TRUE, "Other")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 cm="1">
        <f t="array" ref="V5516">_xlfn.IFS(Aggregate[[#This Row],[Avg Monthly GB Download]]&lt;5,"Less than 5",Aggregate[[#This Row],[Avg Monthly GB Download]]&gt;=10,"10 gb or more", TRUE,"Between 5 and 10 GB")</f>
        <v>10 gb or more</v>
      </c>
      <c r="W5516">
        <v>12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 cm="1">
        <f t="array" ref="J5517">_xlfn.IFS(Aggregate[[#This Row],[Age]]&lt;30,"Under 30",Aggregate[[#This Row],[Age]]&gt;65,"Senior", TRUE, "Other")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 cm="1">
        <f t="array" ref="V5517">_xlfn.IFS(Aggregate[[#This Row],[Avg Monthly GB Download]]&lt;5,"Less than 5",Aggregate[[#This Row],[Avg Monthly GB Download]]&gt;=10,"10 gb or more", TRUE,"Between 5 and 10 GB")</f>
        <v>Less than 5</v>
      </c>
      <c r="W5517">
        <v>2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 cm="1">
        <f t="array" ref="J5518">_xlfn.IFS(Aggregate[[#This Row],[Age]]&lt;30,"Under 30",Aggregate[[#This Row],[Age]]&gt;65,"Senior", TRUE, "Other")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 cm="1">
        <f t="array" ref="V5518">_xlfn.IFS(Aggregate[[#This Row],[Avg Monthly GB Download]]&lt;5,"Less than 5",Aggregate[[#This Row],[Avg Monthly GB Download]]&gt;=10,"10 gb or more", TRUE,"Between 5 and 10 GB")</f>
        <v>Between 5 and 10 GB</v>
      </c>
      <c r="W5518">
        <v>7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 cm="1">
        <f t="array" ref="J5519">_xlfn.IFS(Aggregate[[#This Row],[Age]]&lt;30,"Under 30",Aggregate[[#This Row],[Age]]&gt;65,"Senior", TRUE, "Other")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 cm="1">
        <f t="array" ref="V5519">_xlfn.IFS(Aggregate[[#This Row],[Avg Monthly GB Download]]&lt;5,"Less than 5",Aggregate[[#This Row],[Avg Monthly GB Download]]&gt;=10,"10 gb or more", TRUE,"Between 5 and 10 GB")</f>
        <v>10 gb or more</v>
      </c>
      <c r="W5519">
        <v>10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 cm="1">
        <f t="array" ref="J5520">_xlfn.IFS(Aggregate[[#This Row],[Age]]&lt;30,"Under 30",Aggregate[[#This Row],[Age]]&gt;65,"Senior", TRUE, "Other")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 cm="1">
        <f t="array" ref="V5520">_xlfn.IFS(Aggregate[[#This Row],[Avg Monthly GB Download]]&lt;5,"Less than 5",Aggregate[[#This Row],[Avg Monthly GB Download]]&gt;=10,"10 gb or more", TRUE,"Between 5 and 10 GB")</f>
        <v>10 gb or more</v>
      </c>
      <c r="W5520">
        <v>13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 cm="1">
        <f t="array" ref="J5521">_xlfn.IFS(Aggregate[[#This Row],[Age]]&lt;30,"Under 30",Aggregate[[#This Row],[Age]]&gt;65,"Senior", TRUE, "Other")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 cm="1">
        <f t="array" ref="V5521">_xlfn.IFS(Aggregate[[#This Row],[Avg Monthly GB Download]]&lt;5,"Less than 5",Aggregate[[#This Row],[Avg Monthly GB Download]]&gt;=10,"10 gb or more", TRUE,"Between 5 and 10 GB")</f>
        <v>10 gb or more</v>
      </c>
      <c r="W5521">
        <v>19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 cm="1">
        <f t="array" ref="J5522">_xlfn.IFS(Aggregate[[#This Row],[Age]]&lt;30,"Under 30",Aggregate[[#This Row],[Age]]&gt;65,"Senior", TRUE, "Other")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 cm="1">
        <f t="array" ref="V5522">_xlfn.IFS(Aggregate[[#This Row],[Avg Monthly GB Download]]&lt;5,"Less than 5",Aggregate[[#This Row],[Avg Monthly GB Download]]&gt;=10,"10 gb or more", TRUE,"Between 5 and 10 GB")</f>
        <v>Between 5 and 10 GB</v>
      </c>
      <c r="W5522">
        <v>5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 cm="1">
        <f t="array" ref="J5523">_xlfn.IFS(Aggregate[[#This Row],[Age]]&lt;30,"Under 30",Aggregate[[#This Row],[Age]]&gt;65,"Senior", TRUE, "Other")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 cm="1">
        <f t="array" ref="V5523">_xlfn.IFS(Aggregate[[#This Row],[Avg Monthly GB Download]]&lt;5,"Less than 5",Aggregate[[#This Row],[Avg Monthly GB Download]]&gt;=10,"10 gb or more", TRUE,"Between 5 and 10 GB")</f>
        <v>Between 5 and 10 GB</v>
      </c>
      <c r="W5523">
        <v>6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 cm="1">
        <f t="array" ref="J5524">_xlfn.IFS(Aggregate[[#This Row],[Age]]&lt;30,"Under 30",Aggregate[[#This Row],[Age]]&gt;65,"Senior", TRUE, "Other")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 cm="1">
        <f t="array" ref="V5524">_xlfn.IFS(Aggregate[[#This Row],[Avg Monthly GB Download]]&lt;5,"Less than 5",Aggregate[[#This Row],[Avg Monthly GB Download]]&gt;=10,"10 gb or more", TRUE,"Between 5 and 10 GB")</f>
        <v>Less than 5</v>
      </c>
      <c r="W5524">
        <v>4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 cm="1">
        <f t="array" ref="J5525">_xlfn.IFS(Aggregate[[#This Row],[Age]]&lt;30,"Under 30",Aggregate[[#This Row],[Age]]&gt;65,"Senior", TRUE, "Other")</f>
        <v>Other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 cm="1">
        <f t="array" ref="V5525">_xlfn.IFS(Aggregate[[#This Row],[Avg Monthly GB Download]]&lt;5,"Less than 5",Aggregate[[#This Row],[Avg Monthly GB Download]]&gt;=10,"10 gb or more", TRUE,"Between 5 and 10 GB")</f>
        <v>Less than 5</v>
      </c>
      <c r="W5525">
        <v>1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 cm="1">
        <f t="array" ref="J5526">_xlfn.IFS(Aggregate[[#This Row],[Age]]&lt;30,"Under 30",Aggregate[[#This Row],[Age]]&gt;65,"Senior", TRUE, "Other")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 cm="1">
        <f t="array" ref="V5526">_xlfn.IFS(Aggregate[[#This Row],[Avg Monthly GB Download]]&lt;5,"Less than 5",Aggregate[[#This Row],[Avg Monthly GB Download]]&gt;=10,"10 gb or more", TRUE,"Between 5 and 10 GB")</f>
        <v>Between 5 and 10 GB</v>
      </c>
      <c r="W5526">
        <v>5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 cm="1">
        <f t="array" ref="J5527">_xlfn.IFS(Aggregate[[#This Row],[Age]]&lt;30,"Under 30",Aggregate[[#This Row],[Age]]&gt;65,"Senior", TRUE, "Other")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 cm="1">
        <f t="array" ref="V5527">_xlfn.IFS(Aggregate[[#This Row],[Avg Monthly GB Download]]&lt;5,"Less than 5",Aggregate[[#This Row],[Avg Monthly GB Download]]&gt;=10,"10 gb or more", TRUE,"Between 5 and 10 GB")</f>
        <v>10 gb or more</v>
      </c>
      <c r="W5527">
        <v>28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 cm="1">
        <f t="array" ref="J5528">_xlfn.IFS(Aggregate[[#This Row],[Age]]&lt;30,"Under 30",Aggregate[[#This Row],[Age]]&gt;65,"Senior", TRUE, "Other")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 cm="1">
        <f t="array" ref="V5528">_xlfn.IFS(Aggregate[[#This Row],[Avg Monthly GB Download]]&lt;5,"Less than 5",Aggregate[[#This Row],[Avg Monthly GB Download]]&gt;=10,"10 gb or more", TRUE,"Between 5 and 10 GB")</f>
        <v>Less than 5</v>
      </c>
      <c r="W5528">
        <v>2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 cm="1">
        <f t="array" ref="J5529">_xlfn.IFS(Aggregate[[#This Row],[Age]]&lt;30,"Under 30",Aggregate[[#This Row],[Age]]&gt;65,"Senior", TRUE, "Other")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 cm="1">
        <f t="array" ref="V5529">_xlfn.IFS(Aggregate[[#This Row],[Avg Monthly GB Download]]&lt;5,"Less than 5",Aggregate[[#This Row],[Avg Monthly GB Download]]&gt;=10,"10 gb or more", TRUE,"Between 5 and 10 GB")</f>
        <v>10 gb or more</v>
      </c>
      <c r="W5529">
        <v>11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 cm="1">
        <f t="array" ref="J5530">_xlfn.IFS(Aggregate[[#This Row],[Age]]&lt;30,"Under 30",Aggregate[[#This Row],[Age]]&gt;65,"Senior", TRUE, "Other")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 cm="1">
        <f t="array" ref="V5530">_xlfn.IFS(Aggregate[[#This Row],[Avg Monthly GB Download]]&lt;5,"Less than 5",Aggregate[[#This Row],[Avg Monthly GB Download]]&gt;=10,"10 gb or more", TRUE,"Between 5 and 10 GB")</f>
        <v>Less than 5</v>
      </c>
      <c r="W5530">
        <v>3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 cm="1">
        <f t="array" ref="J5531">_xlfn.IFS(Aggregate[[#This Row],[Age]]&lt;30,"Under 30",Aggregate[[#This Row],[Age]]&gt;65,"Senior", TRUE, "Other")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 cm="1">
        <f t="array" ref="V5531">_xlfn.IFS(Aggregate[[#This Row],[Avg Monthly GB Download]]&lt;5,"Less than 5",Aggregate[[#This Row],[Avg Monthly GB Download]]&gt;=10,"10 gb or more", TRUE,"Between 5 and 10 GB")</f>
        <v>10 gb or more</v>
      </c>
      <c r="W5531">
        <v>10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 cm="1">
        <f t="array" ref="J5532">_xlfn.IFS(Aggregate[[#This Row],[Age]]&lt;30,"Under 30",Aggregate[[#This Row],[Age]]&gt;65,"Senior", TRUE, "Other")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 cm="1">
        <f t="array" ref="V5532">_xlfn.IFS(Aggregate[[#This Row],[Avg Monthly GB Download]]&lt;5,"Less than 5",Aggregate[[#This Row],[Avg Monthly GB Download]]&gt;=10,"10 gb or more", TRUE,"Between 5 and 10 GB")</f>
        <v>Between 5 and 10 GB</v>
      </c>
      <c r="W5532">
        <v>7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 cm="1">
        <f t="array" ref="J5533">_xlfn.IFS(Aggregate[[#This Row],[Age]]&lt;30,"Under 30",Aggregate[[#This Row],[Age]]&gt;65,"Senior", TRUE, "Other")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 cm="1">
        <f t="array" ref="V5533">_xlfn.IFS(Aggregate[[#This Row],[Avg Monthly GB Download]]&lt;5,"Less than 5",Aggregate[[#This Row],[Avg Monthly GB Download]]&gt;=10,"10 gb or more", TRUE,"Between 5 and 10 GB")</f>
        <v>Less than 5</v>
      </c>
      <c r="W5533">
        <v>3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 cm="1">
        <f t="array" ref="J5534">_xlfn.IFS(Aggregate[[#This Row],[Age]]&lt;30,"Under 30",Aggregate[[#This Row],[Age]]&gt;65,"Senior", TRUE, "Other")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 cm="1">
        <f t="array" ref="V5534">_xlfn.IFS(Aggregate[[#This Row],[Avg Monthly GB Download]]&lt;5,"Less than 5",Aggregate[[#This Row],[Avg Monthly GB Download]]&gt;=10,"10 gb or more", TRUE,"Between 5 and 10 GB")</f>
        <v>Between 5 and 10 GB</v>
      </c>
      <c r="W5534">
        <v>8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 cm="1">
        <f t="array" ref="J5535">_xlfn.IFS(Aggregate[[#This Row],[Age]]&lt;30,"Under 30",Aggregate[[#This Row],[Age]]&gt;65,"Senior", TRUE, "Other")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 cm="1">
        <f t="array" ref="V5535">_xlfn.IFS(Aggregate[[#This Row],[Avg Monthly GB Download]]&lt;5,"Less than 5",Aggregate[[#This Row],[Avg Monthly GB Download]]&gt;=10,"10 gb or more", TRUE,"Between 5 and 10 GB")</f>
        <v>Between 5 and 10 GB</v>
      </c>
      <c r="W5535">
        <v>9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 cm="1">
        <f t="array" ref="J5536">_xlfn.IFS(Aggregate[[#This Row],[Age]]&lt;30,"Under 30",Aggregate[[#This Row],[Age]]&gt;65,"Senior", TRUE, "Other")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 cm="1">
        <f t="array" ref="V5536">_xlfn.IFS(Aggregate[[#This Row],[Avg Monthly GB Download]]&lt;5,"Less than 5",Aggregate[[#This Row],[Avg Monthly GB Download]]&gt;=10,"10 gb or more", TRUE,"Between 5 and 10 GB")</f>
        <v>Between 5 and 10 GB</v>
      </c>
      <c r="W5536">
        <v>5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 cm="1">
        <f t="array" ref="J5537">_xlfn.IFS(Aggregate[[#This Row],[Age]]&lt;30,"Under 30",Aggregate[[#This Row],[Age]]&gt;65,"Senior", TRUE, "Other")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 cm="1">
        <f t="array" ref="V5537">_xlfn.IFS(Aggregate[[#This Row],[Avg Monthly GB Download]]&lt;5,"Less than 5",Aggregate[[#This Row],[Avg Monthly GB Download]]&gt;=10,"10 gb or more", TRUE,"Between 5 and 10 GB")</f>
        <v>10 gb or more</v>
      </c>
      <c r="W5537">
        <v>15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 cm="1">
        <f t="array" ref="J5538">_xlfn.IFS(Aggregate[[#This Row],[Age]]&lt;30,"Under 30",Aggregate[[#This Row],[Age]]&gt;65,"Senior", TRUE, "Other")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 cm="1">
        <f t="array" ref="V5538">_xlfn.IFS(Aggregate[[#This Row],[Avg Monthly GB Download]]&lt;5,"Less than 5",Aggregate[[#This Row],[Avg Monthly GB Download]]&gt;=10,"10 gb or more", TRUE,"Between 5 and 10 GB")</f>
        <v>Between 5 and 10 GB</v>
      </c>
      <c r="W5538">
        <v>7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 cm="1">
        <f t="array" ref="J5539">_xlfn.IFS(Aggregate[[#This Row],[Age]]&lt;30,"Under 30",Aggregate[[#This Row],[Age]]&gt;65,"Senior", TRUE, "Other")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 cm="1">
        <f t="array" ref="V5539">_xlfn.IFS(Aggregate[[#This Row],[Avg Monthly GB Download]]&lt;5,"Less than 5",Aggregate[[#This Row],[Avg Monthly GB Download]]&gt;=10,"10 gb or more", TRUE,"Between 5 and 10 GB")</f>
        <v>Less than 5</v>
      </c>
      <c r="W5539">
        <v>2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 cm="1">
        <f t="array" ref="J5540">_xlfn.IFS(Aggregate[[#This Row],[Age]]&lt;30,"Under 30",Aggregate[[#This Row],[Age]]&gt;65,"Senior", TRUE, "Other")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 cm="1">
        <f t="array" ref="V5540">_xlfn.IFS(Aggregate[[#This Row],[Avg Monthly GB Download]]&lt;5,"Less than 5",Aggregate[[#This Row],[Avg Monthly GB Download]]&gt;=10,"10 gb or more", TRUE,"Between 5 and 10 GB")</f>
        <v>Between 5 and 10 GB</v>
      </c>
      <c r="W5540">
        <v>5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 cm="1">
        <f t="array" ref="J5541">_xlfn.IFS(Aggregate[[#This Row],[Age]]&lt;30,"Under 30",Aggregate[[#This Row],[Age]]&gt;65,"Senior", TRUE, "Other")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 cm="1">
        <f t="array" ref="V5541">_xlfn.IFS(Aggregate[[#This Row],[Avg Monthly GB Download]]&lt;5,"Less than 5",Aggregate[[#This Row],[Avg Monthly GB Download]]&gt;=10,"10 gb or more", TRUE,"Between 5 and 10 GB")</f>
        <v>Between 5 and 10 GB</v>
      </c>
      <c r="W5541">
        <v>6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 cm="1">
        <f t="array" ref="J5542">_xlfn.IFS(Aggregate[[#This Row],[Age]]&lt;30,"Under 30",Aggregate[[#This Row],[Age]]&gt;65,"Senior", TRUE, "Other")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 cm="1">
        <f t="array" ref="V5542">_xlfn.IFS(Aggregate[[#This Row],[Avg Monthly GB Download]]&lt;5,"Less than 5",Aggregate[[#This Row],[Avg Monthly GB Download]]&gt;=10,"10 gb or more", TRUE,"Between 5 and 10 GB")</f>
        <v>Between 5 and 10 GB</v>
      </c>
      <c r="W5542">
        <v>6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 cm="1">
        <f t="array" ref="J5543">_xlfn.IFS(Aggregate[[#This Row],[Age]]&lt;30,"Under 30",Aggregate[[#This Row],[Age]]&gt;65,"Senior", TRUE, "Other")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 cm="1">
        <f t="array" ref="V5543">_xlfn.IFS(Aggregate[[#This Row],[Avg Monthly GB Download]]&lt;5,"Less than 5",Aggregate[[#This Row],[Avg Monthly GB Download]]&gt;=10,"10 gb or more", TRUE,"Between 5 and 10 GB")</f>
        <v>Less than 5</v>
      </c>
      <c r="W5543">
        <v>4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 cm="1">
        <f t="array" ref="J5544">_xlfn.IFS(Aggregate[[#This Row],[Age]]&lt;30,"Under 30",Aggregate[[#This Row],[Age]]&gt;65,"Senior", TRUE, "Other")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 cm="1">
        <f t="array" ref="V5544">_xlfn.IFS(Aggregate[[#This Row],[Avg Monthly GB Download]]&lt;5,"Less than 5",Aggregate[[#This Row],[Avg Monthly GB Download]]&gt;=10,"10 gb or more", TRUE,"Between 5 and 10 GB")</f>
        <v>Between 5 and 10 GB</v>
      </c>
      <c r="W5544">
        <v>6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 cm="1">
        <f t="array" ref="J5545">_xlfn.IFS(Aggregate[[#This Row],[Age]]&lt;30,"Under 30",Aggregate[[#This Row],[Age]]&gt;65,"Senior", TRUE, "Other")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 cm="1">
        <f t="array" ref="V5545">_xlfn.IFS(Aggregate[[#This Row],[Avg Monthly GB Download]]&lt;5,"Less than 5",Aggregate[[#This Row],[Avg Monthly GB Download]]&gt;=10,"10 gb or more", TRUE,"Between 5 and 10 GB")</f>
        <v>Between 5 and 10 GB</v>
      </c>
      <c r="W5545">
        <v>7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 cm="1">
        <f t="array" ref="J5546">_xlfn.IFS(Aggregate[[#This Row],[Age]]&lt;30,"Under 30",Aggregate[[#This Row],[Age]]&gt;65,"Senior", TRUE, "Other")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 cm="1">
        <f t="array" ref="V5546">_xlfn.IFS(Aggregate[[#This Row],[Avg Monthly GB Download]]&lt;5,"Less than 5",Aggregate[[#This Row],[Avg Monthly GB Download]]&gt;=10,"10 gb or more", TRUE,"Between 5 and 10 GB")</f>
        <v>Between 5 and 10 GB</v>
      </c>
      <c r="W5546">
        <v>6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 cm="1">
        <f t="array" ref="J5547">_xlfn.IFS(Aggregate[[#This Row],[Age]]&lt;30,"Under 30",Aggregate[[#This Row],[Age]]&gt;65,"Senior", TRUE, "Other")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 cm="1">
        <f t="array" ref="V5547">_xlfn.IFS(Aggregate[[#This Row],[Avg Monthly GB Download]]&lt;5,"Less than 5",Aggregate[[#This Row],[Avg Monthly GB Download]]&gt;=10,"10 gb or more", TRUE,"Between 5 and 10 GB")</f>
        <v>Between 5 and 10 GB</v>
      </c>
      <c r="W5547">
        <v>7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 cm="1">
        <f t="array" ref="J5548">_xlfn.IFS(Aggregate[[#This Row],[Age]]&lt;30,"Under 30",Aggregate[[#This Row],[Age]]&gt;65,"Senior", TRUE, "Other")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 cm="1">
        <f t="array" ref="V5548">_xlfn.IFS(Aggregate[[#This Row],[Avg Monthly GB Download]]&lt;5,"Less than 5",Aggregate[[#This Row],[Avg Monthly GB Download]]&gt;=10,"10 gb or more", TRUE,"Between 5 and 10 GB")</f>
        <v>Between 5 and 10 GB</v>
      </c>
      <c r="W5548">
        <v>8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 cm="1">
        <f t="array" ref="J5549">_xlfn.IFS(Aggregate[[#This Row],[Age]]&lt;30,"Under 30",Aggregate[[#This Row],[Age]]&gt;65,"Senior", TRUE, "Other")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 cm="1">
        <f t="array" ref="V5549">_xlfn.IFS(Aggregate[[#This Row],[Avg Monthly GB Download]]&lt;5,"Less than 5",Aggregate[[#This Row],[Avg Monthly GB Download]]&gt;=10,"10 gb or more", TRUE,"Between 5 and 10 GB")</f>
        <v>Between 5 and 10 GB</v>
      </c>
      <c r="W5549">
        <v>9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 cm="1">
        <f t="array" ref="J5550">_xlfn.IFS(Aggregate[[#This Row],[Age]]&lt;30,"Under 30",Aggregate[[#This Row],[Age]]&gt;65,"Senior", TRUE, "Other")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 cm="1">
        <f t="array" ref="V5550">_xlfn.IFS(Aggregate[[#This Row],[Avg Monthly GB Download]]&lt;5,"Less than 5",Aggregate[[#This Row],[Avg Monthly GB Download]]&gt;=10,"10 gb or more", TRUE,"Between 5 and 10 GB")</f>
        <v>Less than 5</v>
      </c>
      <c r="W5550">
        <v>1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 cm="1">
        <f t="array" ref="J5551">_xlfn.IFS(Aggregate[[#This Row],[Age]]&lt;30,"Under 30",Aggregate[[#This Row],[Age]]&gt;65,"Senior", TRUE, "Other")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 cm="1">
        <f t="array" ref="V5551">_xlfn.IFS(Aggregate[[#This Row],[Avg Monthly GB Download]]&lt;5,"Less than 5",Aggregate[[#This Row],[Avg Monthly GB Download]]&gt;=10,"10 gb or more", TRUE,"Between 5 and 10 GB")</f>
        <v>Less than 5</v>
      </c>
      <c r="W5551">
        <v>2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 cm="1">
        <f t="array" ref="J5552">_xlfn.IFS(Aggregate[[#This Row],[Age]]&lt;30,"Under 30",Aggregate[[#This Row],[Age]]&gt;65,"Senior", TRUE, "Other")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 cm="1">
        <f t="array" ref="V5552">_xlfn.IFS(Aggregate[[#This Row],[Avg Monthly GB Download]]&lt;5,"Less than 5",Aggregate[[#This Row],[Avg Monthly GB Download]]&gt;=10,"10 gb or more", TRUE,"Between 5 and 10 GB")</f>
        <v>Less than 5</v>
      </c>
      <c r="W5552">
        <v>4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 cm="1">
        <f t="array" ref="J5553">_xlfn.IFS(Aggregate[[#This Row],[Age]]&lt;30,"Under 30",Aggregate[[#This Row],[Age]]&gt;65,"Senior", TRUE, "Other")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 cm="1">
        <f t="array" ref="V5553">_xlfn.IFS(Aggregate[[#This Row],[Avg Monthly GB Download]]&lt;5,"Less than 5",Aggregate[[#This Row],[Avg Monthly GB Download]]&gt;=10,"10 gb or more", TRUE,"Between 5 and 10 GB")</f>
        <v>Less than 5</v>
      </c>
      <c r="W5553">
        <v>2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 cm="1">
        <f t="array" ref="J5554">_xlfn.IFS(Aggregate[[#This Row],[Age]]&lt;30,"Under 30",Aggregate[[#This Row],[Age]]&gt;65,"Senior", TRUE, "Other")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 cm="1">
        <f t="array" ref="V5554">_xlfn.IFS(Aggregate[[#This Row],[Avg Monthly GB Download]]&lt;5,"Less than 5",Aggregate[[#This Row],[Avg Monthly GB Download]]&gt;=10,"10 gb or more", TRUE,"Between 5 and 10 GB")</f>
        <v>10 gb or more</v>
      </c>
      <c r="W5554">
        <v>12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 cm="1">
        <f t="array" ref="J5555">_xlfn.IFS(Aggregate[[#This Row],[Age]]&lt;30,"Under 30",Aggregate[[#This Row],[Age]]&gt;65,"Senior", TRUE, "Other")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 cm="1">
        <f t="array" ref="V5555">_xlfn.IFS(Aggregate[[#This Row],[Avg Monthly GB Download]]&lt;5,"Less than 5",Aggregate[[#This Row],[Avg Monthly GB Download]]&gt;=10,"10 gb or more", TRUE,"Between 5 and 10 GB")</f>
        <v>10 gb or more</v>
      </c>
      <c r="W5555">
        <v>14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 cm="1">
        <f t="array" ref="J5556">_xlfn.IFS(Aggregate[[#This Row],[Age]]&lt;30,"Under 30",Aggregate[[#This Row],[Age]]&gt;65,"Senior", TRUE, "Other")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 cm="1">
        <f t="array" ref="V5556">_xlfn.IFS(Aggregate[[#This Row],[Avg Monthly GB Download]]&lt;5,"Less than 5",Aggregate[[#This Row],[Avg Monthly GB Download]]&gt;=10,"10 gb or more", TRUE,"Between 5 and 10 GB")</f>
        <v>Between 5 and 10 GB</v>
      </c>
      <c r="W5556">
        <v>5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 cm="1">
        <f t="array" ref="J5557">_xlfn.IFS(Aggregate[[#This Row],[Age]]&lt;30,"Under 30",Aggregate[[#This Row],[Age]]&gt;65,"Senior", TRUE, "Other")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 cm="1">
        <f t="array" ref="V5557">_xlfn.IFS(Aggregate[[#This Row],[Avg Monthly GB Download]]&lt;5,"Less than 5",Aggregate[[#This Row],[Avg Monthly GB Download]]&gt;=10,"10 gb or more", TRUE,"Between 5 and 10 GB")</f>
        <v>10 gb or more</v>
      </c>
      <c r="W5557">
        <v>10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 cm="1">
        <f t="array" ref="J5558">_xlfn.IFS(Aggregate[[#This Row],[Age]]&lt;30,"Under 30",Aggregate[[#This Row],[Age]]&gt;65,"Senior", TRUE, "Other")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 cm="1">
        <f t="array" ref="V5558">_xlfn.IFS(Aggregate[[#This Row],[Avg Monthly GB Download]]&lt;5,"Less than 5",Aggregate[[#This Row],[Avg Monthly GB Download]]&gt;=10,"10 gb or more", TRUE,"Between 5 and 10 GB")</f>
        <v>10 gb or more</v>
      </c>
      <c r="W5558">
        <v>13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 cm="1">
        <f t="array" ref="J5559">_xlfn.IFS(Aggregate[[#This Row],[Age]]&lt;30,"Under 30",Aggregate[[#This Row],[Age]]&gt;65,"Senior", TRUE, "Other")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 cm="1">
        <f t="array" ref="V5559">_xlfn.IFS(Aggregate[[#This Row],[Avg Monthly GB Download]]&lt;5,"Less than 5",Aggregate[[#This Row],[Avg Monthly GB Download]]&gt;=10,"10 gb or more", TRUE,"Between 5 and 10 GB")</f>
        <v>Less than 5</v>
      </c>
      <c r="W5559">
        <v>2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 cm="1">
        <f t="array" ref="J5560">_xlfn.IFS(Aggregate[[#This Row],[Age]]&lt;30,"Under 30",Aggregate[[#This Row],[Age]]&gt;65,"Senior", TRUE, "Other")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 cm="1">
        <f t="array" ref="V5560">_xlfn.IFS(Aggregate[[#This Row],[Avg Monthly GB Download]]&lt;5,"Less than 5",Aggregate[[#This Row],[Avg Monthly GB Download]]&gt;=10,"10 gb or more", TRUE,"Between 5 and 10 GB")</f>
        <v>Between 5 and 10 GB</v>
      </c>
      <c r="W5560">
        <v>9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 cm="1">
        <f t="array" ref="J5561">_xlfn.IFS(Aggregate[[#This Row],[Age]]&lt;30,"Under 30",Aggregate[[#This Row],[Age]]&gt;65,"Senior", TRUE, "Other")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 cm="1">
        <f t="array" ref="V5561">_xlfn.IFS(Aggregate[[#This Row],[Avg Monthly GB Download]]&lt;5,"Less than 5",Aggregate[[#This Row],[Avg Monthly GB Download]]&gt;=10,"10 gb or more", TRUE,"Between 5 and 10 GB")</f>
        <v>10 gb or more</v>
      </c>
      <c r="W5561">
        <v>10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 cm="1">
        <f t="array" ref="J5562">_xlfn.IFS(Aggregate[[#This Row],[Age]]&lt;30,"Under 30",Aggregate[[#This Row],[Age]]&gt;65,"Senior", TRUE, "Other")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 cm="1">
        <f t="array" ref="V5562">_xlfn.IFS(Aggregate[[#This Row],[Avg Monthly GB Download]]&lt;5,"Less than 5",Aggregate[[#This Row],[Avg Monthly GB Download]]&gt;=10,"10 gb or more", TRUE,"Between 5 and 10 GB")</f>
        <v>Between 5 and 10 GB</v>
      </c>
      <c r="W5562">
        <v>7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 cm="1">
        <f t="array" ref="J5563">_xlfn.IFS(Aggregate[[#This Row],[Age]]&lt;30,"Under 30",Aggregate[[#This Row],[Age]]&gt;65,"Senior", TRUE, "Other")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 cm="1">
        <f t="array" ref="V5563">_xlfn.IFS(Aggregate[[#This Row],[Avg Monthly GB Download]]&lt;5,"Less than 5",Aggregate[[#This Row],[Avg Monthly GB Download]]&gt;=10,"10 gb or more", TRUE,"Between 5 and 10 GB")</f>
        <v>10 gb or more</v>
      </c>
      <c r="W5563">
        <v>13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 cm="1">
        <f t="array" ref="J5564">_xlfn.IFS(Aggregate[[#This Row],[Age]]&lt;30,"Under 30",Aggregate[[#This Row],[Age]]&gt;65,"Senior", TRUE, "Other")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 cm="1">
        <f t="array" ref="V5564">_xlfn.IFS(Aggregate[[#This Row],[Avg Monthly GB Download]]&lt;5,"Less than 5",Aggregate[[#This Row],[Avg Monthly GB Download]]&gt;=10,"10 gb or more", TRUE,"Between 5 and 10 GB")</f>
        <v>10 gb or more</v>
      </c>
      <c r="W5564">
        <v>10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 cm="1">
        <f t="array" ref="J5565">_xlfn.IFS(Aggregate[[#This Row],[Age]]&lt;30,"Under 30",Aggregate[[#This Row],[Age]]&gt;65,"Senior", TRUE, "Other")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 cm="1">
        <f t="array" ref="V5565">_xlfn.IFS(Aggregate[[#This Row],[Avg Monthly GB Download]]&lt;5,"Less than 5",Aggregate[[#This Row],[Avg Monthly GB Download]]&gt;=10,"10 gb or more", TRUE,"Between 5 and 10 GB")</f>
        <v>Between 5 and 10 GB</v>
      </c>
      <c r="W5565">
        <v>5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 cm="1">
        <f t="array" ref="J5566">_xlfn.IFS(Aggregate[[#This Row],[Age]]&lt;30,"Under 30",Aggregate[[#This Row],[Age]]&gt;65,"Senior", TRUE, "Other")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 cm="1">
        <f t="array" ref="V5566">_xlfn.IFS(Aggregate[[#This Row],[Avg Monthly GB Download]]&lt;5,"Less than 5",Aggregate[[#This Row],[Avg Monthly GB Download]]&gt;=10,"10 gb or more", TRUE,"Between 5 and 10 GB")</f>
        <v>Less than 5</v>
      </c>
      <c r="W5566">
        <v>3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 cm="1">
        <f t="array" ref="J5567">_xlfn.IFS(Aggregate[[#This Row],[Age]]&lt;30,"Under 30",Aggregate[[#This Row],[Age]]&gt;65,"Senior", TRUE, "Other")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 cm="1">
        <f t="array" ref="V5567">_xlfn.IFS(Aggregate[[#This Row],[Avg Monthly GB Download]]&lt;5,"Less than 5",Aggregate[[#This Row],[Avg Monthly GB Download]]&gt;=10,"10 gb or more", TRUE,"Between 5 and 10 GB")</f>
        <v>Less than 5</v>
      </c>
      <c r="W5567">
        <v>4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 cm="1">
        <f t="array" ref="J5568">_xlfn.IFS(Aggregate[[#This Row],[Age]]&lt;30,"Under 30",Aggregate[[#This Row],[Age]]&gt;65,"Senior", TRUE, "Other")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 cm="1">
        <f t="array" ref="V5568">_xlfn.IFS(Aggregate[[#This Row],[Avg Monthly GB Download]]&lt;5,"Less than 5",Aggregate[[#This Row],[Avg Monthly GB Download]]&gt;=10,"10 gb or more", TRUE,"Between 5 and 10 GB")</f>
        <v>10 gb or more</v>
      </c>
      <c r="W5568">
        <v>14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 cm="1">
        <f t="array" ref="J5569">_xlfn.IFS(Aggregate[[#This Row],[Age]]&lt;30,"Under 30",Aggregate[[#This Row],[Age]]&gt;65,"Senior", TRUE, "Other")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 cm="1">
        <f t="array" ref="V5569">_xlfn.IFS(Aggregate[[#This Row],[Avg Monthly GB Download]]&lt;5,"Less than 5",Aggregate[[#This Row],[Avg Monthly GB Download]]&gt;=10,"10 gb or more", TRUE,"Between 5 and 10 GB")</f>
        <v>Between 5 and 10 GB</v>
      </c>
      <c r="W5569">
        <v>6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 cm="1">
        <f t="array" ref="J5570">_xlfn.IFS(Aggregate[[#This Row],[Age]]&lt;30,"Under 30",Aggregate[[#This Row],[Age]]&gt;65,"Senior", TRUE, "Other")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 cm="1">
        <f t="array" ref="V5570">_xlfn.IFS(Aggregate[[#This Row],[Avg Monthly GB Download]]&lt;5,"Less than 5",Aggregate[[#This Row],[Avg Monthly GB Download]]&gt;=10,"10 gb or more", TRUE,"Between 5 and 10 GB")</f>
        <v>Between 5 and 10 GB</v>
      </c>
      <c r="W5570">
        <v>5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 cm="1">
        <f t="array" ref="J5571">_xlfn.IFS(Aggregate[[#This Row],[Age]]&lt;30,"Under 30",Aggregate[[#This Row],[Age]]&gt;65,"Senior", TRUE, "Other")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 cm="1">
        <f t="array" ref="V5571">_xlfn.IFS(Aggregate[[#This Row],[Avg Monthly GB Download]]&lt;5,"Less than 5",Aggregate[[#This Row],[Avg Monthly GB Download]]&gt;=10,"10 gb or more", TRUE,"Between 5 and 10 GB")</f>
        <v>Between 5 and 10 GB</v>
      </c>
      <c r="W5571">
        <v>6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 cm="1">
        <f t="array" ref="J5572">_xlfn.IFS(Aggregate[[#This Row],[Age]]&lt;30,"Under 30",Aggregate[[#This Row],[Age]]&gt;65,"Senior", TRUE, "Other")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 cm="1">
        <f t="array" ref="V5572">_xlfn.IFS(Aggregate[[#This Row],[Avg Monthly GB Download]]&lt;5,"Less than 5",Aggregate[[#This Row],[Avg Monthly GB Download]]&gt;=10,"10 gb or more", TRUE,"Between 5 and 10 GB")</f>
        <v>10 gb or more</v>
      </c>
      <c r="W5572">
        <v>14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 cm="1">
        <f t="array" ref="J5573">_xlfn.IFS(Aggregate[[#This Row],[Age]]&lt;30,"Under 30",Aggregate[[#This Row],[Age]]&gt;65,"Senior", TRUE, "Other")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 cm="1">
        <f t="array" ref="V5573">_xlfn.IFS(Aggregate[[#This Row],[Avg Monthly GB Download]]&lt;5,"Less than 5",Aggregate[[#This Row],[Avg Monthly GB Download]]&gt;=10,"10 gb or more", TRUE,"Between 5 and 10 GB")</f>
        <v>10 gb or more</v>
      </c>
      <c r="W5573">
        <v>15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 cm="1">
        <f t="array" ref="J5574">_xlfn.IFS(Aggregate[[#This Row],[Age]]&lt;30,"Under 30",Aggregate[[#This Row],[Age]]&gt;65,"Senior", TRUE, "Other")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 cm="1">
        <f t="array" ref="V5574">_xlfn.IFS(Aggregate[[#This Row],[Avg Monthly GB Download]]&lt;5,"Less than 5",Aggregate[[#This Row],[Avg Monthly GB Download]]&gt;=10,"10 gb or more", TRUE,"Between 5 and 10 GB")</f>
        <v>Between 5 and 10 GB</v>
      </c>
      <c r="W5574">
        <v>9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 cm="1">
        <f t="array" ref="J5575">_xlfn.IFS(Aggregate[[#This Row],[Age]]&lt;30,"Under 30",Aggregate[[#This Row],[Age]]&gt;65,"Senior", TRUE, "Other")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 cm="1">
        <f t="array" ref="V5575">_xlfn.IFS(Aggregate[[#This Row],[Avg Monthly GB Download]]&lt;5,"Less than 5",Aggregate[[#This Row],[Avg Monthly GB Download]]&gt;=10,"10 gb or more", TRUE,"Between 5 and 10 GB")</f>
        <v>Between 5 and 10 GB</v>
      </c>
      <c r="W5575">
        <v>7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 cm="1">
        <f t="array" ref="J5576">_xlfn.IFS(Aggregate[[#This Row],[Age]]&lt;30,"Under 30",Aggregate[[#This Row],[Age]]&gt;65,"Senior", TRUE, "Other")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 cm="1">
        <f t="array" ref="V5576">_xlfn.IFS(Aggregate[[#This Row],[Avg Monthly GB Download]]&lt;5,"Less than 5",Aggregate[[#This Row],[Avg Monthly GB Download]]&gt;=10,"10 gb or more", TRUE,"Between 5 and 10 GB")</f>
        <v>Between 5 and 10 GB</v>
      </c>
      <c r="W5576">
        <v>6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 cm="1">
        <f t="array" ref="J5577">_xlfn.IFS(Aggregate[[#This Row],[Age]]&lt;30,"Under 30",Aggregate[[#This Row],[Age]]&gt;65,"Senior", TRUE, "Other")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 cm="1">
        <f t="array" ref="V5577">_xlfn.IFS(Aggregate[[#This Row],[Avg Monthly GB Download]]&lt;5,"Less than 5",Aggregate[[#This Row],[Avg Monthly GB Download]]&gt;=10,"10 gb or more", TRUE,"Between 5 and 10 GB")</f>
        <v>Between 5 and 10 GB</v>
      </c>
      <c r="W5577">
        <v>9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 cm="1">
        <f t="array" ref="J5578">_xlfn.IFS(Aggregate[[#This Row],[Age]]&lt;30,"Under 30",Aggregate[[#This Row],[Age]]&gt;65,"Senior", TRUE, "Other")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 cm="1">
        <f t="array" ref="V5578">_xlfn.IFS(Aggregate[[#This Row],[Avg Monthly GB Download]]&lt;5,"Less than 5",Aggregate[[#This Row],[Avg Monthly GB Download]]&gt;=10,"10 gb or more", TRUE,"Between 5 and 10 GB")</f>
        <v>Between 5 and 10 GB</v>
      </c>
      <c r="W5578">
        <v>9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 cm="1">
        <f t="array" ref="J5579">_xlfn.IFS(Aggregate[[#This Row],[Age]]&lt;30,"Under 30",Aggregate[[#This Row],[Age]]&gt;65,"Senior", TRUE, "Other")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 cm="1">
        <f t="array" ref="V5579">_xlfn.IFS(Aggregate[[#This Row],[Avg Monthly GB Download]]&lt;5,"Less than 5",Aggregate[[#This Row],[Avg Monthly GB Download]]&gt;=10,"10 gb or more", TRUE,"Between 5 and 10 GB")</f>
        <v>Less than 5</v>
      </c>
      <c r="W5579">
        <v>3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 cm="1">
        <f t="array" ref="J5580">_xlfn.IFS(Aggregate[[#This Row],[Age]]&lt;30,"Under 30",Aggregate[[#This Row],[Age]]&gt;65,"Senior", TRUE, "Other")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 cm="1">
        <f t="array" ref="V5580">_xlfn.IFS(Aggregate[[#This Row],[Avg Monthly GB Download]]&lt;5,"Less than 5",Aggregate[[#This Row],[Avg Monthly GB Download]]&gt;=10,"10 gb or more", TRUE,"Between 5 and 10 GB")</f>
        <v>10 gb or more</v>
      </c>
      <c r="W5580">
        <v>20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 cm="1">
        <f t="array" ref="J5581">_xlfn.IFS(Aggregate[[#This Row],[Age]]&lt;30,"Under 30",Aggregate[[#This Row],[Age]]&gt;65,"Senior", TRUE, "Other")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 cm="1">
        <f t="array" ref="V5581">_xlfn.IFS(Aggregate[[#This Row],[Avg Monthly GB Download]]&lt;5,"Less than 5",Aggregate[[#This Row],[Avg Monthly GB Download]]&gt;=10,"10 gb or more", TRUE,"Between 5 and 10 GB")</f>
        <v>Less than 5</v>
      </c>
      <c r="W5581">
        <v>4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 cm="1">
        <f t="array" ref="J5582">_xlfn.IFS(Aggregate[[#This Row],[Age]]&lt;30,"Under 30",Aggregate[[#This Row],[Age]]&gt;65,"Senior", TRUE, "Other")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 cm="1">
        <f t="array" ref="V5582">_xlfn.IFS(Aggregate[[#This Row],[Avg Monthly GB Download]]&lt;5,"Less than 5",Aggregate[[#This Row],[Avg Monthly GB Download]]&gt;=10,"10 gb or more", TRUE,"Between 5 and 10 GB")</f>
        <v>Between 5 and 10 GB</v>
      </c>
      <c r="W5582">
        <v>9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 cm="1">
        <f t="array" ref="J5583">_xlfn.IFS(Aggregate[[#This Row],[Age]]&lt;30,"Under 30",Aggregate[[#This Row],[Age]]&gt;65,"Senior", TRUE, "Other")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 cm="1">
        <f t="array" ref="V5583">_xlfn.IFS(Aggregate[[#This Row],[Avg Monthly GB Download]]&lt;5,"Less than 5",Aggregate[[#This Row],[Avg Monthly GB Download]]&gt;=10,"10 gb or more", TRUE,"Between 5 and 10 GB")</f>
        <v>Between 5 and 10 GB</v>
      </c>
      <c r="W5583">
        <v>7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 cm="1">
        <f t="array" ref="J5584">_xlfn.IFS(Aggregate[[#This Row],[Age]]&lt;30,"Under 30",Aggregate[[#This Row],[Age]]&gt;65,"Senior", TRUE, "Other")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 cm="1">
        <f t="array" ref="V5584">_xlfn.IFS(Aggregate[[#This Row],[Avg Monthly GB Download]]&lt;5,"Less than 5",Aggregate[[#This Row],[Avg Monthly GB Download]]&gt;=10,"10 gb or more", TRUE,"Between 5 and 10 GB")</f>
        <v>Less than 5</v>
      </c>
      <c r="W5584">
        <v>1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 cm="1">
        <f t="array" ref="J5585">_xlfn.IFS(Aggregate[[#This Row],[Age]]&lt;30,"Under 30",Aggregate[[#This Row],[Age]]&gt;65,"Senior", TRUE, "Other")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 cm="1">
        <f t="array" ref="V5585">_xlfn.IFS(Aggregate[[#This Row],[Avg Monthly GB Download]]&lt;5,"Less than 5",Aggregate[[#This Row],[Avg Monthly GB Download]]&gt;=10,"10 gb or more", TRUE,"Between 5 and 10 GB")</f>
        <v>10 gb or more</v>
      </c>
      <c r="W5585">
        <v>13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 cm="1">
        <f t="array" ref="J5586">_xlfn.IFS(Aggregate[[#This Row],[Age]]&lt;30,"Under 30",Aggregate[[#This Row],[Age]]&gt;65,"Senior", TRUE, "Other")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 cm="1">
        <f t="array" ref="V5586">_xlfn.IFS(Aggregate[[#This Row],[Avg Monthly GB Download]]&lt;5,"Less than 5",Aggregate[[#This Row],[Avg Monthly GB Download]]&gt;=10,"10 gb or more", TRUE,"Between 5 and 10 GB")</f>
        <v>10 gb or more</v>
      </c>
      <c r="W5586">
        <v>15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 cm="1">
        <f t="array" ref="J5587">_xlfn.IFS(Aggregate[[#This Row],[Age]]&lt;30,"Under 30",Aggregate[[#This Row],[Age]]&gt;65,"Senior", TRUE, "Other")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 cm="1">
        <f t="array" ref="V5587">_xlfn.IFS(Aggregate[[#This Row],[Avg Monthly GB Download]]&lt;5,"Less than 5",Aggregate[[#This Row],[Avg Monthly GB Download]]&gt;=10,"10 gb or more", TRUE,"Between 5 and 10 GB")</f>
        <v>Between 5 and 10 GB</v>
      </c>
      <c r="W5587">
        <v>9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 cm="1">
        <f t="array" ref="J5588">_xlfn.IFS(Aggregate[[#This Row],[Age]]&lt;30,"Under 30",Aggregate[[#This Row],[Age]]&gt;65,"Senior", TRUE, "Other")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 cm="1">
        <f t="array" ref="V5588">_xlfn.IFS(Aggregate[[#This Row],[Avg Monthly GB Download]]&lt;5,"Less than 5",Aggregate[[#This Row],[Avg Monthly GB Download]]&gt;=10,"10 gb or more", TRUE,"Between 5 and 10 GB")</f>
        <v>10 gb or more</v>
      </c>
      <c r="W5588">
        <v>17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 cm="1">
        <f t="array" ref="J5589">_xlfn.IFS(Aggregate[[#This Row],[Age]]&lt;30,"Under 30",Aggregate[[#This Row],[Age]]&gt;65,"Senior", TRUE, "Other")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 cm="1">
        <f t="array" ref="V5589">_xlfn.IFS(Aggregate[[#This Row],[Avg Monthly GB Download]]&lt;5,"Less than 5",Aggregate[[#This Row],[Avg Monthly GB Download]]&gt;=10,"10 gb or more", TRUE,"Between 5 and 10 GB")</f>
        <v>Less than 5</v>
      </c>
      <c r="W5589">
        <v>2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 cm="1">
        <f t="array" ref="J5590">_xlfn.IFS(Aggregate[[#This Row],[Age]]&lt;30,"Under 30",Aggregate[[#This Row],[Age]]&gt;65,"Senior", TRUE, "Other")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 cm="1">
        <f t="array" ref="V5590">_xlfn.IFS(Aggregate[[#This Row],[Avg Monthly GB Download]]&lt;5,"Less than 5",Aggregate[[#This Row],[Avg Monthly GB Download]]&gt;=10,"10 gb or more", TRUE,"Between 5 and 10 GB")</f>
        <v>Between 5 and 10 GB</v>
      </c>
      <c r="W5590">
        <v>6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 cm="1">
        <f t="array" ref="J5591">_xlfn.IFS(Aggregate[[#This Row],[Age]]&lt;30,"Under 30",Aggregate[[#This Row],[Age]]&gt;65,"Senior", TRUE, "Other")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 cm="1">
        <f t="array" ref="V5591">_xlfn.IFS(Aggregate[[#This Row],[Avg Monthly GB Download]]&lt;5,"Less than 5",Aggregate[[#This Row],[Avg Monthly GB Download]]&gt;=10,"10 gb or more", TRUE,"Between 5 and 10 GB")</f>
        <v>Between 5 and 10 GB</v>
      </c>
      <c r="W5591">
        <v>6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 cm="1">
        <f t="array" ref="J5592">_xlfn.IFS(Aggregate[[#This Row],[Age]]&lt;30,"Under 30",Aggregate[[#This Row],[Age]]&gt;65,"Senior", TRUE, "Other")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 cm="1">
        <f t="array" ref="V5592">_xlfn.IFS(Aggregate[[#This Row],[Avg Monthly GB Download]]&lt;5,"Less than 5",Aggregate[[#This Row],[Avg Monthly GB Download]]&gt;=10,"10 gb or more", TRUE,"Between 5 and 10 GB")</f>
        <v>Less than 5</v>
      </c>
      <c r="W5592">
        <v>1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 cm="1">
        <f t="array" ref="J5593">_xlfn.IFS(Aggregate[[#This Row],[Age]]&lt;30,"Under 30",Aggregate[[#This Row],[Age]]&gt;65,"Senior", TRUE, "Other")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 cm="1">
        <f t="array" ref="V5593">_xlfn.IFS(Aggregate[[#This Row],[Avg Monthly GB Download]]&lt;5,"Less than 5",Aggregate[[#This Row],[Avg Monthly GB Download]]&gt;=10,"10 gb or more", TRUE,"Between 5 and 10 GB")</f>
        <v>Less than 5</v>
      </c>
      <c r="W5593">
        <v>4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 cm="1">
        <f t="array" ref="J5594">_xlfn.IFS(Aggregate[[#This Row],[Age]]&lt;30,"Under 30",Aggregate[[#This Row],[Age]]&gt;65,"Senior", TRUE, "Other")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 cm="1">
        <f t="array" ref="V5594">_xlfn.IFS(Aggregate[[#This Row],[Avg Monthly GB Download]]&lt;5,"Less than 5",Aggregate[[#This Row],[Avg Monthly GB Download]]&gt;=10,"10 gb or more", TRUE,"Between 5 and 10 GB")</f>
        <v>10 gb or more</v>
      </c>
      <c r="W5594">
        <v>37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 cm="1">
        <f t="array" ref="J5595">_xlfn.IFS(Aggregate[[#This Row],[Age]]&lt;30,"Under 30",Aggregate[[#This Row],[Age]]&gt;65,"Senior", TRUE, "Other")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 cm="1">
        <f t="array" ref="V5595">_xlfn.IFS(Aggregate[[#This Row],[Avg Monthly GB Download]]&lt;5,"Less than 5",Aggregate[[#This Row],[Avg Monthly GB Download]]&gt;=10,"10 gb or more", TRUE,"Between 5 and 10 GB")</f>
        <v>Less than 5</v>
      </c>
      <c r="W5595">
        <v>2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 cm="1">
        <f t="array" ref="J5596">_xlfn.IFS(Aggregate[[#This Row],[Age]]&lt;30,"Under 30",Aggregate[[#This Row],[Age]]&gt;65,"Senior", TRUE, "Other")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 cm="1">
        <f t="array" ref="V5596">_xlfn.IFS(Aggregate[[#This Row],[Avg Monthly GB Download]]&lt;5,"Less than 5",Aggregate[[#This Row],[Avg Monthly GB Download]]&gt;=10,"10 gb or more", TRUE,"Between 5 and 10 GB")</f>
        <v>Less than 5</v>
      </c>
      <c r="W5596">
        <v>2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 cm="1">
        <f t="array" ref="J5597">_xlfn.IFS(Aggregate[[#This Row],[Age]]&lt;30,"Under 30",Aggregate[[#This Row],[Age]]&gt;65,"Senior", TRUE, "Other")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 cm="1">
        <f t="array" ref="V5597">_xlfn.IFS(Aggregate[[#This Row],[Avg Monthly GB Download]]&lt;5,"Less than 5",Aggregate[[#This Row],[Avg Monthly GB Download]]&gt;=10,"10 gb or more", TRUE,"Between 5 and 10 GB")</f>
        <v>10 gb or more</v>
      </c>
      <c r="W5597">
        <v>17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 cm="1">
        <f t="array" ref="J5598">_xlfn.IFS(Aggregate[[#This Row],[Age]]&lt;30,"Under 30",Aggregate[[#This Row],[Age]]&gt;65,"Senior", TRUE, "Other")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 cm="1">
        <f t="array" ref="V5598">_xlfn.IFS(Aggregate[[#This Row],[Avg Monthly GB Download]]&lt;5,"Less than 5",Aggregate[[#This Row],[Avg Monthly GB Download]]&gt;=10,"10 gb or more", TRUE,"Between 5 and 10 GB")</f>
        <v>Between 5 and 10 GB</v>
      </c>
      <c r="W5598">
        <v>5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 cm="1">
        <f t="array" ref="J5599">_xlfn.IFS(Aggregate[[#This Row],[Age]]&lt;30,"Under 30",Aggregate[[#This Row],[Age]]&gt;65,"Senior", TRUE, "Other")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 cm="1">
        <f t="array" ref="V5599">_xlfn.IFS(Aggregate[[#This Row],[Avg Monthly GB Download]]&lt;5,"Less than 5",Aggregate[[#This Row],[Avg Monthly GB Download]]&gt;=10,"10 gb or more", TRUE,"Between 5 and 10 GB")</f>
        <v>10 gb or more</v>
      </c>
      <c r="W5599">
        <v>15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 cm="1">
        <f t="array" ref="J5600">_xlfn.IFS(Aggregate[[#This Row],[Age]]&lt;30,"Under 30",Aggregate[[#This Row],[Age]]&gt;65,"Senior", TRUE, "Other")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 cm="1">
        <f t="array" ref="V5600">_xlfn.IFS(Aggregate[[#This Row],[Avg Monthly GB Download]]&lt;5,"Less than 5",Aggregate[[#This Row],[Avg Monthly GB Download]]&gt;=10,"10 gb or more", TRUE,"Between 5 and 10 GB")</f>
        <v>Between 5 and 10 GB</v>
      </c>
      <c r="W5600">
        <v>8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 cm="1">
        <f t="array" ref="J5601">_xlfn.IFS(Aggregate[[#This Row],[Age]]&lt;30,"Under 30",Aggregate[[#This Row],[Age]]&gt;65,"Senior", TRUE, "Other")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 cm="1">
        <f t="array" ref="V5601">_xlfn.IFS(Aggregate[[#This Row],[Avg Monthly GB Download]]&lt;5,"Less than 5",Aggregate[[#This Row],[Avg Monthly GB Download]]&gt;=10,"10 gb or more", TRUE,"Between 5 and 10 GB")</f>
        <v>Between 5 and 10 GB</v>
      </c>
      <c r="W5601">
        <v>7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 cm="1">
        <f t="array" ref="J5602">_xlfn.IFS(Aggregate[[#This Row],[Age]]&lt;30,"Under 30",Aggregate[[#This Row],[Age]]&gt;65,"Senior", TRUE, "Other")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 cm="1">
        <f t="array" ref="V5602">_xlfn.IFS(Aggregate[[#This Row],[Avg Monthly GB Download]]&lt;5,"Less than 5",Aggregate[[#This Row],[Avg Monthly GB Download]]&gt;=10,"10 gb or more", TRUE,"Between 5 and 10 GB")</f>
        <v>Between 5 and 10 GB</v>
      </c>
      <c r="W5602">
        <v>7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 cm="1">
        <f t="array" ref="J5603">_xlfn.IFS(Aggregate[[#This Row],[Age]]&lt;30,"Under 30",Aggregate[[#This Row],[Age]]&gt;65,"Senior", TRUE, "Other")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 cm="1">
        <f t="array" ref="V5603">_xlfn.IFS(Aggregate[[#This Row],[Avg Monthly GB Download]]&lt;5,"Less than 5",Aggregate[[#This Row],[Avg Monthly GB Download]]&gt;=10,"10 gb or more", TRUE,"Between 5 and 10 GB")</f>
        <v>Between 5 and 10 GB</v>
      </c>
      <c r="W5603">
        <v>7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 cm="1">
        <f t="array" ref="J5604">_xlfn.IFS(Aggregate[[#This Row],[Age]]&lt;30,"Under 30",Aggregate[[#This Row],[Age]]&gt;65,"Senior", TRUE, "Other")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 cm="1">
        <f t="array" ref="V5604">_xlfn.IFS(Aggregate[[#This Row],[Avg Monthly GB Download]]&lt;5,"Less than 5",Aggregate[[#This Row],[Avg Monthly GB Download]]&gt;=10,"10 gb or more", TRUE,"Between 5 and 10 GB")</f>
        <v>Less than 5</v>
      </c>
      <c r="W5604">
        <v>3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 cm="1">
        <f t="array" ref="J5605">_xlfn.IFS(Aggregate[[#This Row],[Age]]&lt;30,"Under 30",Aggregate[[#This Row],[Age]]&gt;65,"Senior", TRUE, "Other")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 cm="1">
        <f t="array" ref="V5605">_xlfn.IFS(Aggregate[[#This Row],[Avg Monthly GB Download]]&lt;5,"Less than 5",Aggregate[[#This Row],[Avg Monthly GB Download]]&gt;=10,"10 gb or more", TRUE,"Between 5 and 10 GB")</f>
        <v>Between 5 and 10 GB</v>
      </c>
      <c r="W5605">
        <v>5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 cm="1">
        <f t="array" ref="J5606">_xlfn.IFS(Aggregate[[#This Row],[Age]]&lt;30,"Under 30",Aggregate[[#This Row],[Age]]&gt;65,"Senior", TRUE, "Other")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 cm="1">
        <f t="array" ref="V5606">_xlfn.IFS(Aggregate[[#This Row],[Avg Monthly GB Download]]&lt;5,"Less than 5",Aggregate[[#This Row],[Avg Monthly GB Download]]&gt;=10,"10 gb or more", TRUE,"Between 5 and 10 GB")</f>
        <v>Less than 5</v>
      </c>
      <c r="W5606">
        <v>4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 cm="1">
        <f t="array" ref="J5607">_xlfn.IFS(Aggregate[[#This Row],[Age]]&lt;30,"Under 30",Aggregate[[#This Row],[Age]]&gt;65,"Senior", TRUE, "Other")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 cm="1">
        <f t="array" ref="V5607">_xlfn.IFS(Aggregate[[#This Row],[Avg Monthly GB Download]]&lt;5,"Less than 5",Aggregate[[#This Row],[Avg Monthly GB Download]]&gt;=10,"10 gb or more", TRUE,"Between 5 and 10 GB")</f>
        <v>Between 5 and 10 GB</v>
      </c>
      <c r="W5607">
        <v>5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 cm="1">
        <f t="array" ref="J5608">_xlfn.IFS(Aggregate[[#This Row],[Age]]&lt;30,"Under 30",Aggregate[[#This Row],[Age]]&gt;65,"Senior", TRUE, "Other")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 cm="1">
        <f t="array" ref="V5608">_xlfn.IFS(Aggregate[[#This Row],[Avg Monthly GB Download]]&lt;5,"Less than 5",Aggregate[[#This Row],[Avg Monthly GB Download]]&gt;=10,"10 gb or more", TRUE,"Between 5 and 10 GB")</f>
        <v>Between 5 and 10 GB</v>
      </c>
      <c r="W5608">
        <v>5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 cm="1">
        <f t="array" ref="J5609">_xlfn.IFS(Aggregate[[#This Row],[Age]]&lt;30,"Under 30",Aggregate[[#This Row],[Age]]&gt;65,"Senior", TRUE, "Other")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 cm="1">
        <f t="array" ref="V5609">_xlfn.IFS(Aggregate[[#This Row],[Avg Monthly GB Download]]&lt;5,"Less than 5",Aggregate[[#This Row],[Avg Monthly GB Download]]&gt;=10,"10 gb or more", TRUE,"Between 5 and 10 GB")</f>
        <v>Less than 5</v>
      </c>
      <c r="W5609">
        <v>1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 cm="1">
        <f t="array" ref="J5610">_xlfn.IFS(Aggregate[[#This Row],[Age]]&lt;30,"Under 30",Aggregate[[#This Row],[Age]]&gt;65,"Senior", TRUE, "Other")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 cm="1">
        <f t="array" ref="V5610">_xlfn.IFS(Aggregate[[#This Row],[Avg Monthly GB Download]]&lt;5,"Less than 5",Aggregate[[#This Row],[Avg Monthly GB Download]]&gt;=10,"10 gb or more", TRUE,"Between 5 and 10 GB")</f>
        <v>10 gb or more</v>
      </c>
      <c r="W5610">
        <v>26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 cm="1">
        <f t="array" ref="J5611">_xlfn.IFS(Aggregate[[#This Row],[Age]]&lt;30,"Under 30",Aggregate[[#This Row],[Age]]&gt;65,"Senior", TRUE, "Other")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 cm="1">
        <f t="array" ref="V5611">_xlfn.IFS(Aggregate[[#This Row],[Avg Monthly GB Download]]&lt;5,"Less than 5",Aggregate[[#This Row],[Avg Monthly GB Download]]&gt;=10,"10 gb or more", TRUE,"Between 5 and 10 GB")</f>
        <v>Less than 5</v>
      </c>
      <c r="W5611">
        <v>2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 cm="1">
        <f t="array" ref="J5612">_xlfn.IFS(Aggregate[[#This Row],[Age]]&lt;30,"Under 30",Aggregate[[#This Row],[Age]]&gt;65,"Senior", TRUE, "Other")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 cm="1">
        <f t="array" ref="V5612">_xlfn.IFS(Aggregate[[#This Row],[Avg Monthly GB Download]]&lt;5,"Less than 5",Aggregate[[#This Row],[Avg Monthly GB Download]]&gt;=10,"10 gb or more", TRUE,"Between 5 and 10 GB")</f>
        <v>Less than 5</v>
      </c>
      <c r="W5612">
        <v>3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 cm="1">
        <f t="array" ref="J5613">_xlfn.IFS(Aggregate[[#This Row],[Age]]&lt;30,"Under 30",Aggregate[[#This Row],[Age]]&gt;65,"Senior", TRUE, "Other")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 cm="1">
        <f t="array" ref="V5613">_xlfn.IFS(Aggregate[[#This Row],[Avg Monthly GB Download]]&lt;5,"Less than 5",Aggregate[[#This Row],[Avg Monthly GB Download]]&gt;=10,"10 gb or more", TRUE,"Between 5 and 10 GB")</f>
        <v>Less than 5</v>
      </c>
      <c r="W5613">
        <v>4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 cm="1">
        <f t="array" ref="J5614">_xlfn.IFS(Aggregate[[#This Row],[Age]]&lt;30,"Under 30",Aggregate[[#This Row],[Age]]&gt;65,"Senior", TRUE, "Other")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 cm="1">
        <f t="array" ref="V5614">_xlfn.IFS(Aggregate[[#This Row],[Avg Monthly GB Download]]&lt;5,"Less than 5",Aggregate[[#This Row],[Avg Monthly GB Download]]&gt;=10,"10 gb or more", TRUE,"Between 5 and 10 GB")</f>
        <v>Less than 5</v>
      </c>
      <c r="W5614">
        <v>3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 cm="1">
        <f t="array" ref="J5615">_xlfn.IFS(Aggregate[[#This Row],[Age]]&lt;30,"Under 30",Aggregate[[#This Row],[Age]]&gt;65,"Senior", TRUE, "Other")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 cm="1">
        <f t="array" ref="V5615">_xlfn.IFS(Aggregate[[#This Row],[Avg Monthly GB Download]]&lt;5,"Less than 5",Aggregate[[#This Row],[Avg Monthly GB Download]]&gt;=10,"10 gb or more", TRUE,"Between 5 and 10 GB")</f>
        <v>Less than 5</v>
      </c>
      <c r="W5615">
        <v>1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 cm="1">
        <f t="array" ref="J5616">_xlfn.IFS(Aggregate[[#This Row],[Age]]&lt;30,"Under 30",Aggregate[[#This Row],[Age]]&gt;65,"Senior", TRUE, "Other")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 cm="1">
        <f t="array" ref="V5616">_xlfn.IFS(Aggregate[[#This Row],[Avg Monthly GB Download]]&lt;5,"Less than 5",Aggregate[[#This Row],[Avg Monthly GB Download]]&gt;=10,"10 gb or more", TRUE,"Between 5 and 10 GB")</f>
        <v>10 gb or more</v>
      </c>
      <c r="W5616">
        <v>13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 cm="1">
        <f t="array" ref="J5617">_xlfn.IFS(Aggregate[[#This Row],[Age]]&lt;30,"Under 30",Aggregate[[#This Row],[Age]]&gt;65,"Senior", TRUE, "Other")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 cm="1">
        <f t="array" ref="V5617">_xlfn.IFS(Aggregate[[#This Row],[Avg Monthly GB Download]]&lt;5,"Less than 5",Aggregate[[#This Row],[Avg Monthly GB Download]]&gt;=10,"10 gb or more", TRUE,"Between 5 and 10 GB")</f>
        <v>Less than 5</v>
      </c>
      <c r="W5617">
        <v>2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 cm="1">
        <f t="array" ref="J5618">_xlfn.IFS(Aggregate[[#This Row],[Age]]&lt;30,"Under 30",Aggregate[[#This Row],[Age]]&gt;65,"Senior", TRUE, "Other")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 cm="1">
        <f t="array" ref="V5618">_xlfn.IFS(Aggregate[[#This Row],[Avg Monthly GB Download]]&lt;5,"Less than 5",Aggregate[[#This Row],[Avg Monthly GB Download]]&gt;=10,"10 gb or more", TRUE,"Between 5 and 10 GB")</f>
        <v>Between 5 and 10 GB</v>
      </c>
      <c r="W5618">
        <v>5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 cm="1">
        <f t="array" ref="J5619">_xlfn.IFS(Aggregate[[#This Row],[Age]]&lt;30,"Under 30",Aggregate[[#This Row],[Age]]&gt;65,"Senior", TRUE, "Other")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 cm="1">
        <f t="array" ref="V5619">_xlfn.IFS(Aggregate[[#This Row],[Avg Monthly GB Download]]&lt;5,"Less than 5",Aggregate[[#This Row],[Avg Monthly GB Download]]&gt;=10,"10 gb or more", TRUE,"Between 5 and 10 GB")</f>
        <v>Less than 5</v>
      </c>
      <c r="W5619">
        <v>3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 cm="1">
        <f t="array" ref="J5620">_xlfn.IFS(Aggregate[[#This Row],[Age]]&lt;30,"Under 30",Aggregate[[#This Row],[Age]]&gt;65,"Senior", TRUE, "Other")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 cm="1">
        <f t="array" ref="V5620">_xlfn.IFS(Aggregate[[#This Row],[Avg Monthly GB Download]]&lt;5,"Less than 5",Aggregate[[#This Row],[Avg Monthly GB Download]]&gt;=10,"10 gb or more", TRUE,"Between 5 and 10 GB")</f>
        <v>10 gb or more</v>
      </c>
      <c r="W5620">
        <v>16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 cm="1">
        <f t="array" ref="J5621">_xlfn.IFS(Aggregate[[#This Row],[Age]]&lt;30,"Under 30",Aggregate[[#This Row],[Age]]&gt;65,"Senior", TRUE, "Other")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 cm="1">
        <f t="array" ref="V5621">_xlfn.IFS(Aggregate[[#This Row],[Avg Monthly GB Download]]&lt;5,"Less than 5",Aggregate[[#This Row],[Avg Monthly GB Download]]&gt;=10,"10 gb or more", TRUE,"Between 5 and 10 GB")</f>
        <v>10 gb or more</v>
      </c>
      <c r="W5621">
        <v>27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 cm="1">
        <f t="array" ref="J5622">_xlfn.IFS(Aggregate[[#This Row],[Age]]&lt;30,"Under 30",Aggregate[[#This Row],[Age]]&gt;65,"Senior", TRUE, "Other")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 cm="1">
        <f t="array" ref="V5622">_xlfn.IFS(Aggregate[[#This Row],[Avg Monthly GB Download]]&lt;5,"Less than 5",Aggregate[[#This Row],[Avg Monthly GB Download]]&gt;=10,"10 gb or more", TRUE,"Between 5 and 10 GB")</f>
        <v>Between 5 and 10 GB</v>
      </c>
      <c r="W5622">
        <v>6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 cm="1">
        <f t="array" ref="J5623">_xlfn.IFS(Aggregate[[#This Row],[Age]]&lt;30,"Under 30",Aggregate[[#This Row],[Age]]&gt;65,"Senior", TRUE, "Other")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 cm="1">
        <f t="array" ref="V5623">_xlfn.IFS(Aggregate[[#This Row],[Avg Monthly GB Download]]&lt;5,"Less than 5",Aggregate[[#This Row],[Avg Monthly GB Download]]&gt;=10,"10 gb or more", TRUE,"Between 5 and 10 GB")</f>
        <v>10 gb or more</v>
      </c>
      <c r="W5623">
        <v>11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 cm="1">
        <f t="array" ref="J5624">_xlfn.IFS(Aggregate[[#This Row],[Age]]&lt;30,"Under 30",Aggregate[[#This Row],[Age]]&gt;65,"Senior", TRUE, "Other")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 cm="1">
        <f t="array" ref="V5624">_xlfn.IFS(Aggregate[[#This Row],[Avg Monthly GB Download]]&lt;5,"Less than 5",Aggregate[[#This Row],[Avg Monthly GB Download]]&gt;=10,"10 gb or more", TRUE,"Between 5 and 10 GB")</f>
        <v>10 gb or more</v>
      </c>
      <c r="W5624">
        <v>10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 cm="1">
        <f t="array" ref="J5625">_xlfn.IFS(Aggregate[[#This Row],[Age]]&lt;30,"Under 30",Aggregate[[#This Row],[Age]]&gt;65,"Senior", TRUE, "Other")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 cm="1">
        <f t="array" ref="V5625">_xlfn.IFS(Aggregate[[#This Row],[Avg Monthly GB Download]]&lt;5,"Less than 5",Aggregate[[#This Row],[Avg Monthly GB Download]]&gt;=10,"10 gb or more", TRUE,"Between 5 and 10 GB")</f>
        <v>Less than 5</v>
      </c>
      <c r="W5625">
        <v>4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 cm="1">
        <f t="array" ref="J5626">_xlfn.IFS(Aggregate[[#This Row],[Age]]&lt;30,"Under 30",Aggregate[[#This Row],[Age]]&gt;65,"Senior", TRUE, "Other")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 cm="1">
        <f t="array" ref="V5626">_xlfn.IFS(Aggregate[[#This Row],[Avg Monthly GB Download]]&lt;5,"Less than 5",Aggregate[[#This Row],[Avg Monthly GB Download]]&gt;=10,"10 gb or more", TRUE,"Between 5 and 10 GB")</f>
        <v>10 gb or more</v>
      </c>
      <c r="W5626">
        <v>27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 cm="1">
        <f t="array" ref="J5627">_xlfn.IFS(Aggregate[[#This Row],[Age]]&lt;30,"Under 30",Aggregate[[#This Row],[Age]]&gt;65,"Senior", TRUE, "Other")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 cm="1">
        <f t="array" ref="V5627">_xlfn.IFS(Aggregate[[#This Row],[Avg Monthly GB Download]]&lt;5,"Less than 5",Aggregate[[#This Row],[Avg Monthly GB Download]]&gt;=10,"10 gb or more", TRUE,"Between 5 and 10 GB")</f>
        <v>10 gb or more</v>
      </c>
      <c r="W5627">
        <v>12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 cm="1">
        <f t="array" ref="J5628">_xlfn.IFS(Aggregate[[#This Row],[Age]]&lt;30,"Under 30",Aggregate[[#This Row],[Age]]&gt;65,"Senior", TRUE, "Other")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 cm="1">
        <f t="array" ref="V5628">_xlfn.IFS(Aggregate[[#This Row],[Avg Monthly GB Download]]&lt;5,"Less than 5",Aggregate[[#This Row],[Avg Monthly GB Download]]&gt;=10,"10 gb or more", TRUE,"Between 5 and 10 GB")</f>
        <v>Less than 5</v>
      </c>
      <c r="W5628">
        <v>4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 cm="1">
        <f t="array" ref="J5629">_xlfn.IFS(Aggregate[[#This Row],[Age]]&lt;30,"Under 30",Aggregate[[#This Row],[Age]]&gt;65,"Senior", TRUE, "Other")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 cm="1">
        <f t="array" ref="V5629">_xlfn.IFS(Aggregate[[#This Row],[Avg Monthly GB Download]]&lt;5,"Less than 5",Aggregate[[#This Row],[Avg Monthly GB Download]]&gt;=10,"10 gb or more", TRUE,"Between 5 and 10 GB")</f>
        <v>Less than 5</v>
      </c>
      <c r="W5629">
        <v>4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 cm="1">
        <f t="array" ref="J5630">_xlfn.IFS(Aggregate[[#This Row],[Age]]&lt;30,"Under 30",Aggregate[[#This Row],[Age]]&gt;65,"Senior", TRUE, "Other")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 cm="1">
        <f t="array" ref="V5630">_xlfn.IFS(Aggregate[[#This Row],[Avg Monthly GB Download]]&lt;5,"Less than 5",Aggregate[[#This Row],[Avg Monthly GB Download]]&gt;=10,"10 gb or more", TRUE,"Between 5 and 10 GB")</f>
        <v>Less than 5</v>
      </c>
      <c r="W5630">
        <v>2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 cm="1">
        <f t="array" ref="J5631">_xlfn.IFS(Aggregate[[#This Row],[Age]]&lt;30,"Under 30",Aggregate[[#This Row],[Age]]&gt;65,"Senior", TRUE, "Other")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 cm="1">
        <f t="array" ref="V5631">_xlfn.IFS(Aggregate[[#This Row],[Avg Monthly GB Download]]&lt;5,"Less than 5",Aggregate[[#This Row],[Avg Monthly GB Download]]&gt;=10,"10 gb or more", TRUE,"Between 5 and 10 GB")</f>
        <v>Between 5 and 10 GB</v>
      </c>
      <c r="W5631">
        <v>8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 cm="1">
        <f t="array" ref="J5632">_xlfn.IFS(Aggregate[[#This Row],[Age]]&lt;30,"Under 30",Aggregate[[#This Row],[Age]]&gt;65,"Senior", TRUE, "Other")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 cm="1">
        <f t="array" ref="V5632">_xlfn.IFS(Aggregate[[#This Row],[Avg Monthly GB Download]]&lt;5,"Less than 5",Aggregate[[#This Row],[Avg Monthly GB Download]]&gt;=10,"10 gb or more", TRUE,"Between 5 and 10 GB")</f>
        <v>10 gb or more</v>
      </c>
      <c r="W5632">
        <v>17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 cm="1">
        <f t="array" ref="J5633">_xlfn.IFS(Aggregate[[#This Row],[Age]]&lt;30,"Under 30",Aggregate[[#This Row],[Age]]&gt;65,"Senior", TRUE, "Other")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 cm="1">
        <f t="array" ref="V5633">_xlfn.IFS(Aggregate[[#This Row],[Avg Monthly GB Download]]&lt;5,"Less than 5",Aggregate[[#This Row],[Avg Monthly GB Download]]&gt;=10,"10 gb or more", TRUE,"Between 5 and 10 GB")</f>
        <v>10 gb or more</v>
      </c>
      <c r="W5633">
        <v>14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 cm="1">
        <f t="array" ref="J5634">_xlfn.IFS(Aggregate[[#This Row],[Age]]&lt;30,"Under 30",Aggregate[[#This Row],[Age]]&gt;65,"Senior", TRUE, "Other")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 cm="1">
        <f t="array" ref="V5634">_xlfn.IFS(Aggregate[[#This Row],[Avg Monthly GB Download]]&lt;5,"Less than 5",Aggregate[[#This Row],[Avg Monthly GB Download]]&gt;=10,"10 gb or more", TRUE,"Between 5 and 10 GB")</f>
        <v>10 gb or more</v>
      </c>
      <c r="W5634">
        <v>10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 cm="1">
        <f t="array" ref="J5635">_xlfn.IFS(Aggregate[[#This Row],[Age]]&lt;30,"Under 30",Aggregate[[#This Row],[Age]]&gt;65,"Senior", TRUE, "Other")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 cm="1">
        <f t="array" ref="V5635">_xlfn.IFS(Aggregate[[#This Row],[Avg Monthly GB Download]]&lt;5,"Less than 5",Aggregate[[#This Row],[Avg Monthly GB Download]]&gt;=10,"10 gb or more", TRUE,"Between 5 and 10 GB")</f>
        <v>Less than 5</v>
      </c>
      <c r="W5635">
        <v>3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 cm="1">
        <f t="array" ref="J5636">_xlfn.IFS(Aggregate[[#This Row],[Age]]&lt;30,"Under 30",Aggregate[[#This Row],[Age]]&gt;65,"Senior", TRUE, "Other")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 cm="1">
        <f t="array" ref="V5636">_xlfn.IFS(Aggregate[[#This Row],[Avg Monthly GB Download]]&lt;5,"Less than 5",Aggregate[[#This Row],[Avg Monthly GB Download]]&gt;=10,"10 gb or more", TRUE,"Between 5 and 10 GB")</f>
        <v>Less than 5</v>
      </c>
      <c r="W5636">
        <v>1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 cm="1">
        <f t="array" ref="J5637">_xlfn.IFS(Aggregate[[#This Row],[Age]]&lt;30,"Under 30",Aggregate[[#This Row],[Age]]&gt;65,"Senior", TRUE, "Other")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 cm="1">
        <f t="array" ref="V5637">_xlfn.IFS(Aggregate[[#This Row],[Avg Monthly GB Download]]&lt;5,"Less than 5",Aggregate[[#This Row],[Avg Monthly GB Download]]&gt;=10,"10 gb or more", TRUE,"Between 5 and 10 GB")</f>
        <v>Less than 5</v>
      </c>
      <c r="W5637">
        <v>3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 cm="1">
        <f t="array" ref="J5638">_xlfn.IFS(Aggregate[[#This Row],[Age]]&lt;30,"Under 30",Aggregate[[#This Row],[Age]]&gt;65,"Senior", TRUE, "Other")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 cm="1">
        <f t="array" ref="V5638">_xlfn.IFS(Aggregate[[#This Row],[Avg Monthly GB Download]]&lt;5,"Less than 5",Aggregate[[#This Row],[Avg Monthly GB Download]]&gt;=10,"10 gb or more", TRUE,"Between 5 and 10 GB")</f>
        <v>Less than 5</v>
      </c>
      <c r="W5638">
        <v>4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 cm="1">
        <f t="array" ref="J5639">_xlfn.IFS(Aggregate[[#This Row],[Age]]&lt;30,"Under 30",Aggregate[[#This Row],[Age]]&gt;65,"Senior", TRUE, "Other")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 cm="1">
        <f t="array" ref="V5639">_xlfn.IFS(Aggregate[[#This Row],[Avg Monthly GB Download]]&lt;5,"Less than 5",Aggregate[[#This Row],[Avg Monthly GB Download]]&gt;=10,"10 gb or more", TRUE,"Between 5 and 10 GB")</f>
        <v>Between 5 and 10 GB</v>
      </c>
      <c r="W5639">
        <v>6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 cm="1">
        <f t="array" ref="J5640">_xlfn.IFS(Aggregate[[#This Row],[Age]]&lt;30,"Under 30",Aggregate[[#This Row],[Age]]&gt;65,"Senior", TRUE, "Other")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 cm="1">
        <f t="array" ref="V5640">_xlfn.IFS(Aggregate[[#This Row],[Avg Monthly GB Download]]&lt;5,"Less than 5",Aggregate[[#This Row],[Avg Monthly GB Download]]&gt;=10,"10 gb or more", TRUE,"Between 5 and 10 GB")</f>
        <v>Between 5 and 10 GB</v>
      </c>
      <c r="W5640">
        <v>7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 cm="1">
        <f t="array" ref="J5641">_xlfn.IFS(Aggregate[[#This Row],[Age]]&lt;30,"Under 30",Aggregate[[#This Row],[Age]]&gt;65,"Senior", TRUE, "Other")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 cm="1">
        <f t="array" ref="V5641">_xlfn.IFS(Aggregate[[#This Row],[Avg Monthly GB Download]]&lt;5,"Less than 5",Aggregate[[#This Row],[Avg Monthly GB Download]]&gt;=10,"10 gb or more", TRUE,"Between 5 and 10 GB")</f>
        <v>Between 5 and 10 GB</v>
      </c>
      <c r="W5641">
        <v>6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 cm="1">
        <f t="array" ref="J5642">_xlfn.IFS(Aggregate[[#This Row],[Age]]&lt;30,"Under 30",Aggregate[[#This Row],[Age]]&gt;65,"Senior", TRUE, "Other")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 cm="1">
        <f t="array" ref="V5642">_xlfn.IFS(Aggregate[[#This Row],[Avg Monthly GB Download]]&lt;5,"Less than 5",Aggregate[[#This Row],[Avg Monthly GB Download]]&gt;=10,"10 gb or more", TRUE,"Between 5 and 10 GB")</f>
        <v>Less than 5</v>
      </c>
      <c r="W5642">
        <v>1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 cm="1">
        <f t="array" ref="J5643">_xlfn.IFS(Aggregate[[#This Row],[Age]]&lt;30,"Under 30",Aggregate[[#This Row],[Age]]&gt;65,"Senior", TRUE, "Other")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 cm="1">
        <f t="array" ref="V5643">_xlfn.IFS(Aggregate[[#This Row],[Avg Monthly GB Download]]&lt;5,"Less than 5",Aggregate[[#This Row],[Avg Monthly GB Download]]&gt;=10,"10 gb or more", TRUE,"Between 5 and 10 GB")</f>
        <v>Less than 5</v>
      </c>
      <c r="W5643">
        <v>3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 cm="1">
        <f t="array" ref="J5644">_xlfn.IFS(Aggregate[[#This Row],[Age]]&lt;30,"Under 30",Aggregate[[#This Row],[Age]]&gt;65,"Senior", TRUE, "Other")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 cm="1">
        <f t="array" ref="V5644">_xlfn.IFS(Aggregate[[#This Row],[Avg Monthly GB Download]]&lt;5,"Less than 5",Aggregate[[#This Row],[Avg Monthly GB Download]]&gt;=10,"10 gb or more", TRUE,"Between 5 and 10 GB")</f>
        <v>Between 5 and 10 GB</v>
      </c>
      <c r="W5644">
        <v>8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 cm="1">
        <f t="array" ref="J5645">_xlfn.IFS(Aggregate[[#This Row],[Age]]&lt;30,"Under 30",Aggregate[[#This Row],[Age]]&gt;65,"Senior", TRUE, "Other")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 cm="1">
        <f t="array" ref="V5645">_xlfn.IFS(Aggregate[[#This Row],[Avg Monthly GB Download]]&lt;5,"Less than 5",Aggregate[[#This Row],[Avg Monthly GB Download]]&gt;=10,"10 gb or more", TRUE,"Between 5 and 10 GB")</f>
        <v>Less than 5</v>
      </c>
      <c r="W5645">
        <v>4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 cm="1">
        <f t="array" ref="J5646">_xlfn.IFS(Aggregate[[#This Row],[Age]]&lt;30,"Under 30",Aggregate[[#This Row],[Age]]&gt;65,"Senior", TRUE, "Other")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 cm="1">
        <f t="array" ref="V5646">_xlfn.IFS(Aggregate[[#This Row],[Avg Monthly GB Download]]&lt;5,"Less than 5",Aggregate[[#This Row],[Avg Monthly GB Download]]&gt;=10,"10 gb or more", TRUE,"Between 5 and 10 GB")</f>
        <v>Between 5 and 10 GB</v>
      </c>
      <c r="W5646">
        <v>7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 cm="1">
        <f t="array" ref="J5647">_xlfn.IFS(Aggregate[[#This Row],[Age]]&lt;30,"Under 30",Aggregate[[#This Row],[Age]]&gt;65,"Senior", TRUE, "Other")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 cm="1">
        <f t="array" ref="V5647">_xlfn.IFS(Aggregate[[#This Row],[Avg Monthly GB Download]]&lt;5,"Less than 5",Aggregate[[#This Row],[Avg Monthly GB Download]]&gt;=10,"10 gb or more", TRUE,"Between 5 and 10 GB")</f>
        <v>Between 5 and 10 GB</v>
      </c>
      <c r="W5647">
        <v>5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 cm="1">
        <f t="array" ref="J5648">_xlfn.IFS(Aggregate[[#This Row],[Age]]&lt;30,"Under 30",Aggregate[[#This Row],[Age]]&gt;65,"Senior", TRUE, "Other")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 cm="1">
        <f t="array" ref="V5648">_xlfn.IFS(Aggregate[[#This Row],[Avg Monthly GB Download]]&lt;5,"Less than 5",Aggregate[[#This Row],[Avg Monthly GB Download]]&gt;=10,"10 gb or more", TRUE,"Between 5 and 10 GB")</f>
        <v>Less than 5</v>
      </c>
      <c r="W5648">
        <v>4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 cm="1">
        <f t="array" ref="J5649">_xlfn.IFS(Aggregate[[#This Row],[Age]]&lt;30,"Under 30",Aggregate[[#This Row],[Age]]&gt;65,"Senior", TRUE, "Other")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 cm="1">
        <f t="array" ref="V5649">_xlfn.IFS(Aggregate[[#This Row],[Avg Monthly GB Download]]&lt;5,"Less than 5",Aggregate[[#This Row],[Avg Monthly GB Download]]&gt;=10,"10 gb or more", TRUE,"Between 5 and 10 GB")</f>
        <v>Between 5 and 10 GB</v>
      </c>
      <c r="W5649">
        <v>6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 cm="1">
        <f t="array" ref="J5650">_xlfn.IFS(Aggregate[[#This Row],[Age]]&lt;30,"Under 30",Aggregate[[#This Row],[Age]]&gt;65,"Senior", TRUE, "Other")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 cm="1">
        <f t="array" ref="V5650">_xlfn.IFS(Aggregate[[#This Row],[Avg Monthly GB Download]]&lt;5,"Less than 5",Aggregate[[#This Row],[Avg Monthly GB Download]]&gt;=10,"10 gb or more", TRUE,"Between 5 and 10 GB")</f>
        <v>Less than 5</v>
      </c>
      <c r="W5650">
        <v>1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 cm="1">
        <f t="array" ref="J5651">_xlfn.IFS(Aggregate[[#This Row],[Age]]&lt;30,"Under 30",Aggregate[[#This Row],[Age]]&gt;65,"Senior", TRUE, "Other")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 cm="1">
        <f t="array" ref="V5651">_xlfn.IFS(Aggregate[[#This Row],[Avg Monthly GB Download]]&lt;5,"Less than 5",Aggregate[[#This Row],[Avg Monthly GB Download]]&gt;=10,"10 gb or more", TRUE,"Between 5 and 10 GB")</f>
        <v>Between 5 and 10 GB</v>
      </c>
      <c r="W5651">
        <v>8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 cm="1">
        <f t="array" ref="J5652">_xlfn.IFS(Aggregate[[#This Row],[Age]]&lt;30,"Under 30",Aggregate[[#This Row],[Age]]&gt;65,"Senior", TRUE, "Other")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 cm="1">
        <f t="array" ref="V5652">_xlfn.IFS(Aggregate[[#This Row],[Avg Monthly GB Download]]&lt;5,"Less than 5",Aggregate[[#This Row],[Avg Monthly GB Download]]&gt;=10,"10 gb or more", TRUE,"Between 5 and 10 GB")</f>
        <v>10 gb or more</v>
      </c>
      <c r="W5652">
        <v>17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 cm="1">
        <f t="array" ref="J5653">_xlfn.IFS(Aggregate[[#This Row],[Age]]&lt;30,"Under 30",Aggregate[[#This Row],[Age]]&gt;65,"Senior", TRUE, "Other")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 cm="1">
        <f t="array" ref="V5653">_xlfn.IFS(Aggregate[[#This Row],[Avg Monthly GB Download]]&lt;5,"Less than 5",Aggregate[[#This Row],[Avg Monthly GB Download]]&gt;=10,"10 gb or more", TRUE,"Between 5 and 10 GB")</f>
        <v>Between 5 and 10 GB</v>
      </c>
      <c r="W5653">
        <v>8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 cm="1">
        <f t="array" ref="J5654">_xlfn.IFS(Aggregate[[#This Row],[Age]]&lt;30,"Under 30",Aggregate[[#This Row],[Age]]&gt;65,"Senior", TRUE, "Other")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 cm="1">
        <f t="array" ref="V5654">_xlfn.IFS(Aggregate[[#This Row],[Avg Monthly GB Download]]&lt;5,"Less than 5",Aggregate[[#This Row],[Avg Monthly GB Download]]&gt;=10,"10 gb or more", TRUE,"Between 5 and 10 GB")</f>
        <v>10 gb or more</v>
      </c>
      <c r="W5654">
        <v>11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 cm="1">
        <f t="array" ref="J5655">_xlfn.IFS(Aggregate[[#This Row],[Age]]&lt;30,"Under 30",Aggregate[[#This Row],[Age]]&gt;65,"Senior", TRUE, "Other")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 cm="1">
        <f t="array" ref="V5655">_xlfn.IFS(Aggregate[[#This Row],[Avg Monthly GB Download]]&lt;5,"Less than 5",Aggregate[[#This Row],[Avg Monthly GB Download]]&gt;=10,"10 gb or more", TRUE,"Between 5 and 10 GB")</f>
        <v>Less than 5</v>
      </c>
      <c r="W5655">
        <v>4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 cm="1">
        <f t="array" ref="J5656">_xlfn.IFS(Aggregate[[#This Row],[Age]]&lt;30,"Under 30",Aggregate[[#This Row],[Age]]&gt;65,"Senior", TRUE, "Other")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 cm="1">
        <f t="array" ref="V5656">_xlfn.IFS(Aggregate[[#This Row],[Avg Monthly GB Download]]&lt;5,"Less than 5",Aggregate[[#This Row],[Avg Monthly GB Download]]&gt;=10,"10 gb or more", TRUE,"Between 5 and 10 GB")</f>
        <v>10 gb or more</v>
      </c>
      <c r="W5656">
        <v>14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 cm="1">
        <f t="array" ref="J5657">_xlfn.IFS(Aggregate[[#This Row],[Age]]&lt;30,"Under 30",Aggregate[[#This Row],[Age]]&gt;65,"Senior", TRUE, "Other")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 cm="1">
        <f t="array" ref="V5657">_xlfn.IFS(Aggregate[[#This Row],[Avg Monthly GB Download]]&lt;5,"Less than 5",Aggregate[[#This Row],[Avg Monthly GB Download]]&gt;=10,"10 gb or more", TRUE,"Between 5 and 10 GB")</f>
        <v>10 gb or more</v>
      </c>
      <c r="W5657">
        <v>15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 cm="1">
        <f t="array" ref="J5658">_xlfn.IFS(Aggregate[[#This Row],[Age]]&lt;30,"Under 30",Aggregate[[#This Row],[Age]]&gt;65,"Senior", TRUE, "Other")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 cm="1">
        <f t="array" ref="V5658">_xlfn.IFS(Aggregate[[#This Row],[Avg Monthly GB Download]]&lt;5,"Less than 5",Aggregate[[#This Row],[Avg Monthly GB Download]]&gt;=10,"10 gb or more", TRUE,"Between 5 and 10 GB")</f>
        <v>10 gb or more</v>
      </c>
      <c r="W5658">
        <v>10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 cm="1">
        <f t="array" ref="J5659">_xlfn.IFS(Aggregate[[#This Row],[Age]]&lt;30,"Under 30",Aggregate[[#This Row],[Age]]&gt;65,"Senior", TRUE, "Other")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 cm="1">
        <f t="array" ref="V5659">_xlfn.IFS(Aggregate[[#This Row],[Avg Monthly GB Download]]&lt;5,"Less than 5",Aggregate[[#This Row],[Avg Monthly GB Download]]&gt;=10,"10 gb or more", TRUE,"Between 5 and 10 GB")</f>
        <v>10 gb or more</v>
      </c>
      <c r="W5659">
        <v>16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 cm="1">
        <f t="array" ref="J5660">_xlfn.IFS(Aggregate[[#This Row],[Age]]&lt;30,"Under 30",Aggregate[[#This Row],[Age]]&gt;65,"Senior", TRUE, "Other")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 cm="1">
        <f t="array" ref="V5660">_xlfn.IFS(Aggregate[[#This Row],[Avg Monthly GB Download]]&lt;5,"Less than 5",Aggregate[[#This Row],[Avg Monthly GB Download]]&gt;=10,"10 gb or more", TRUE,"Between 5 and 10 GB")</f>
        <v>10 gb or more</v>
      </c>
      <c r="W5660">
        <v>13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 cm="1">
        <f t="array" ref="J5661">_xlfn.IFS(Aggregate[[#This Row],[Age]]&lt;30,"Under 30",Aggregate[[#This Row],[Age]]&gt;65,"Senior", TRUE, "Other")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 cm="1">
        <f t="array" ref="V5661">_xlfn.IFS(Aggregate[[#This Row],[Avg Monthly GB Download]]&lt;5,"Less than 5",Aggregate[[#This Row],[Avg Monthly GB Download]]&gt;=10,"10 gb or more", TRUE,"Between 5 and 10 GB")</f>
        <v>10 gb or more</v>
      </c>
      <c r="W5661">
        <v>19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 cm="1">
        <f t="array" ref="J5662">_xlfn.IFS(Aggregate[[#This Row],[Age]]&lt;30,"Under 30",Aggregate[[#This Row],[Age]]&gt;65,"Senior", TRUE, "Other")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 cm="1">
        <f t="array" ref="V5662">_xlfn.IFS(Aggregate[[#This Row],[Avg Monthly GB Download]]&lt;5,"Less than 5",Aggregate[[#This Row],[Avg Monthly GB Download]]&gt;=10,"10 gb or more", TRUE,"Between 5 and 10 GB")</f>
        <v>10 gb or more</v>
      </c>
      <c r="W5662">
        <v>19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 cm="1">
        <f t="array" ref="J5663">_xlfn.IFS(Aggregate[[#This Row],[Age]]&lt;30,"Under 30",Aggregate[[#This Row],[Age]]&gt;65,"Senior", TRUE, "Other")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 cm="1">
        <f t="array" ref="V5663">_xlfn.IFS(Aggregate[[#This Row],[Avg Monthly GB Download]]&lt;5,"Less than 5",Aggregate[[#This Row],[Avg Monthly GB Download]]&gt;=10,"10 gb or more", TRUE,"Between 5 and 10 GB")</f>
        <v>Less than 5</v>
      </c>
      <c r="W5663">
        <v>2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 cm="1">
        <f t="array" ref="J5664">_xlfn.IFS(Aggregate[[#This Row],[Age]]&lt;30,"Under 30",Aggregate[[#This Row],[Age]]&gt;65,"Senior", TRUE, "Other")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 cm="1">
        <f t="array" ref="V5664">_xlfn.IFS(Aggregate[[#This Row],[Avg Monthly GB Download]]&lt;5,"Less than 5",Aggregate[[#This Row],[Avg Monthly GB Download]]&gt;=10,"10 gb or more", TRUE,"Between 5 and 10 GB")</f>
        <v>Less than 5</v>
      </c>
      <c r="W5664">
        <v>4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 cm="1">
        <f t="array" ref="J5665">_xlfn.IFS(Aggregate[[#This Row],[Age]]&lt;30,"Under 30",Aggregate[[#This Row],[Age]]&gt;65,"Senior", TRUE, "Other")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 cm="1">
        <f t="array" ref="V5665">_xlfn.IFS(Aggregate[[#This Row],[Avg Monthly GB Download]]&lt;5,"Less than 5",Aggregate[[#This Row],[Avg Monthly GB Download]]&gt;=10,"10 gb or more", TRUE,"Between 5 and 10 GB")</f>
        <v>10 gb or more</v>
      </c>
      <c r="W5665">
        <v>26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 cm="1">
        <f t="array" ref="J5666">_xlfn.IFS(Aggregate[[#This Row],[Age]]&lt;30,"Under 30",Aggregate[[#This Row],[Age]]&gt;65,"Senior", TRUE, "Other")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 cm="1">
        <f t="array" ref="V5666">_xlfn.IFS(Aggregate[[#This Row],[Avg Monthly GB Download]]&lt;5,"Less than 5",Aggregate[[#This Row],[Avg Monthly GB Download]]&gt;=10,"10 gb or more", TRUE,"Between 5 and 10 GB")</f>
        <v>10 gb or more</v>
      </c>
      <c r="W5666">
        <v>10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 cm="1">
        <f t="array" ref="J5667">_xlfn.IFS(Aggregate[[#This Row],[Age]]&lt;30,"Under 30",Aggregate[[#This Row],[Age]]&gt;65,"Senior", TRUE, "Other")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 cm="1">
        <f t="array" ref="V5667">_xlfn.IFS(Aggregate[[#This Row],[Avg Monthly GB Download]]&lt;5,"Less than 5",Aggregate[[#This Row],[Avg Monthly GB Download]]&gt;=10,"10 gb or more", TRUE,"Between 5 and 10 GB")</f>
        <v>Less than 5</v>
      </c>
      <c r="W5667">
        <v>2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 cm="1">
        <f t="array" ref="J5668">_xlfn.IFS(Aggregate[[#This Row],[Age]]&lt;30,"Under 30",Aggregate[[#This Row],[Age]]&gt;65,"Senior", TRUE, "Other")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 cm="1">
        <f t="array" ref="V5668">_xlfn.IFS(Aggregate[[#This Row],[Avg Monthly GB Download]]&lt;5,"Less than 5",Aggregate[[#This Row],[Avg Monthly GB Download]]&gt;=10,"10 gb or more", TRUE,"Between 5 and 10 GB")</f>
        <v>Less than 5</v>
      </c>
      <c r="W5668">
        <v>3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 cm="1">
        <f t="array" ref="J5669">_xlfn.IFS(Aggregate[[#This Row],[Age]]&lt;30,"Under 30",Aggregate[[#This Row],[Age]]&gt;65,"Senior", TRUE, "Other")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 cm="1">
        <f t="array" ref="V5669">_xlfn.IFS(Aggregate[[#This Row],[Avg Monthly GB Download]]&lt;5,"Less than 5",Aggregate[[#This Row],[Avg Monthly GB Download]]&gt;=10,"10 gb or more", TRUE,"Between 5 and 10 GB")</f>
        <v>10 gb or more</v>
      </c>
      <c r="W5669">
        <v>14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 cm="1">
        <f t="array" ref="J5670">_xlfn.IFS(Aggregate[[#This Row],[Age]]&lt;30,"Under 30",Aggregate[[#This Row],[Age]]&gt;65,"Senior", TRUE, "Other")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 cm="1">
        <f t="array" ref="V5670">_xlfn.IFS(Aggregate[[#This Row],[Avg Monthly GB Download]]&lt;5,"Less than 5",Aggregate[[#This Row],[Avg Monthly GB Download]]&gt;=10,"10 gb or more", TRUE,"Between 5 and 10 GB")</f>
        <v>Less than 5</v>
      </c>
      <c r="W5670">
        <v>3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 cm="1">
        <f t="array" ref="J5671">_xlfn.IFS(Aggregate[[#This Row],[Age]]&lt;30,"Under 30",Aggregate[[#This Row],[Age]]&gt;65,"Senior", TRUE, "Other")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 cm="1">
        <f t="array" ref="V5671">_xlfn.IFS(Aggregate[[#This Row],[Avg Monthly GB Download]]&lt;5,"Less than 5",Aggregate[[#This Row],[Avg Monthly GB Download]]&gt;=10,"10 gb or more", TRUE,"Between 5 and 10 GB")</f>
        <v>Less than 5</v>
      </c>
      <c r="W5671">
        <v>3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 cm="1">
        <f t="array" ref="J5672">_xlfn.IFS(Aggregate[[#This Row],[Age]]&lt;30,"Under 30",Aggregate[[#This Row],[Age]]&gt;65,"Senior", TRUE, "Other")</f>
        <v>Other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 cm="1">
        <f t="array" ref="V5672">_xlfn.IFS(Aggregate[[#This Row],[Avg Monthly GB Download]]&lt;5,"Less than 5",Aggregate[[#This Row],[Avg Monthly GB Download]]&gt;=10,"10 gb or more", TRUE,"Between 5 and 10 GB")</f>
        <v>Between 5 and 10 GB</v>
      </c>
      <c r="W5672">
        <v>6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 cm="1">
        <f t="array" ref="J5673">_xlfn.IFS(Aggregate[[#This Row],[Age]]&lt;30,"Under 30",Aggregate[[#This Row],[Age]]&gt;65,"Senior", TRUE, "Other")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 cm="1">
        <f t="array" ref="V5673">_xlfn.IFS(Aggregate[[#This Row],[Avg Monthly GB Download]]&lt;5,"Less than 5",Aggregate[[#This Row],[Avg Monthly GB Download]]&gt;=10,"10 gb or more", TRUE,"Between 5 and 10 GB")</f>
        <v>Between 5 and 10 GB</v>
      </c>
      <c r="W5673">
        <v>7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 cm="1">
        <f t="array" ref="J5674">_xlfn.IFS(Aggregate[[#This Row],[Age]]&lt;30,"Under 30",Aggregate[[#This Row],[Age]]&gt;65,"Senior", TRUE, "Other")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 cm="1">
        <f t="array" ref="V5674">_xlfn.IFS(Aggregate[[#This Row],[Avg Monthly GB Download]]&lt;5,"Less than 5",Aggregate[[#This Row],[Avg Monthly GB Download]]&gt;=10,"10 gb or more", TRUE,"Between 5 and 10 GB")</f>
        <v>Less than 5</v>
      </c>
      <c r="W5674">
        <v>2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 cm="1">
        <f t="array" ref="J5675">_xlfn.IFS(Aggregate[[#This Row],[Age]]&lt;30,"Under 30",Aggregate[[#This Row],[Age]]&gt;65,"Senior", TRUE, "Other")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 cm="1">
        <f t="array" ref="V5675">_xlfn.IFS(Aggregate[[#This Row],[Avg Monthly GB Download]]&lt;5,"Less than 5",Aggregate[[#This Row],[Avg Monthly GB Download]]&gt;=10,"10 gb or more", TRUE,"Between 5 and 10 GB")</f>
        <v>10 gb or more</v>
      </c>
      <c r="W5675">
        <v>12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 cm="1">
        <f t="array" ref="J5676">_xlfn.IFS(Aggregate[[#This Row],[Age]]&lt;30,"Under 30",Aggregate[[#This Row],[Age]]&gt;65,"Senior", TRUE, "Other")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 cm="1">
        <f t="array" ref="V5676">_xlfn.IFS(Aggregate[[#This Row],[Avg Monthly GB Download]]&lt;5,"Less than 5",Aggregate[[#This Row],[Avg Monthly GB Download]]&gt;=10,"10 gb or more", TRUE,"Between 5 and 10 GB")</f>
        <v>Less than 5</v>
      </c>
      <c r="W5676">
        <v>4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 cm="1">
        <f t="array" ref="J5677">_xlfn.IFS(Aggregate[[#This Row],[Age]]&lt;30,"Under 30",Aggregate[[#This Row],[Age]]&gt;65,"Senior", TRUE, "Other")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 cm="1">
        <f t="array" ref="V5677">_xlfn.IFS(Aggregate[[#This Row],[Avg Monthly GB Download]]&lt;5,"Less than 5",Aggregate[[#This Row],[Avg Monthly GB Download]]&gt;=10,"10 gb or more", TRUE,"Between 5 and 10 GB")</f>
        <v>10 gb or more</v>
      </c>
      <c r="W5677">
        <v>11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 cm="1">
        <f t="array" ref="J5678">_xlfn.IFS(Aggregate[[#This Row],[Age]]&lt;30,"Under 30",Aggregate[[#This Row],[Age]]&gt;65,"Senior", TRUE, "Other")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 cm="1">
        <f t="array" ref="V5678">_xlfn.IFS(Aggregate[[#This Row],[Avg Monthly GB Download]]&lt;5,"Less than 5",Aggregate[[#This Row],[Avg Monthly GB Download]]&gt;=10,"10 gb or more", TRUE,"Between 5 and 10 GB")</f>
        <v>10 gb or more</v>
      </c>
      <c r="W5678">
        <v>12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 cm="1">
        <f t="array" ref="J5679">_xlfn.IFS(Aggregate[[#This Row],[Age]]&lt;30,"Under 30",Aggregate[[#This Row],[Age]]&gt;65,"Senior", TRUE, "Other")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 cm="1">
        <f t="array" ref="V5679">_xlfn.IFS(Aggregate[[#This Row],[Avg Monthly GB Download]]&lt;5,"Less than 5",Aggregate[[#This Row],[Avg Monthly GB Download]]&gt;=10,"10 gb or more", TRUE,"Between 5 and 10 GB")</f>
        <v>10 gb or more</v>
      </c>
      <c r="W5679">
        <v>29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 cm="1">
        <f t="array" ref="J5680">_xlfn.IFS(Aggregate[[#This Row],[Age]]&lt;30,"Under 30",Aggregate[[#This Row],[Age]]&gt;65,"Senior", TRUE, "Other")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 cm="1">
        <f t="array" ref="V5680">_xlfn.IFS(Aggregate[[#This Row],[Avg Monthly GB Download]]&lt;5,"Less than 5",Aggregate[[#This Row],[Avg Monthly GB Download]]&gt;=10,"10 gb or more", TRUE,"Between 5 and 10 GB")</f>
        <v>Between 5 and 10 GB</v>
      </c>
      <c r="W5680">
        <v>6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 cm="1">
        <f t="array" ref="J5681">_xlfn.IFS(Aggregate[[#This Row],[Age]]&lt;30,"Under 30",Aggregate[[#This Row],[Age]]&gt;65,"Senior", TRUE, "Other")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 cm="1">
        <f t="array" ref="V5681">_xlfn.IFS(Aggregate[[#This Row],[Avg Monthly GB Download]]&lt;5,"Less than 5",Aggregate[[#This Row],[Avg Monthly GB Download]]&gt;=10,"10 gb or more", TRUE,"Between 5 and 10 GB")</f>
        <v>Between 5 and 10 GB</v>
      </c>
      <c r="W5681">
        <v>7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 cm="1">
        <f t="array" ref="J5682">_xlfn.IFS(Aggregate[[#This Row],[Age]]&lt;30,"Under 30",Aggregate[[#This Row],[Age]]&gt;65,"Senior", TRUE, "Other")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 cm="1">
        <f t="array" ref="V5682">_xlfn.IFS(Aggregate[[#This Row],[Avg Monthly GB Download]]&lt;5,"Less than 5",Aggregate[[#This Row],[Avg Monthly GB Download]]&gt;=10,"10 gb or more", TRUE,"Between 5 and 10 GB")</f>
        <v>10 gb or more</v>
      </c>
      <c r="W5682">
        <v>24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 cm="1">
        <f t="array" ref="J5683">_xlfn.IFS(Aggregate[[#This Row],[Age]]&lt;30,"Under 30",Aggregate[[#This Row],[Age]]&gt;65,"Senior", TRUE, "Other")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 cm="1">
        <f t="array" ref="V5683">_xlfn.IFS(Aggregate[[#This Row],[Avg Monthly GB Download]]&lt;5,"Less than 5",Aggregate[[#This Row],[Avg Monthly GB Download]]&gt;=10,"10 gb or more", TRUE,"Between 5 and 10 GB")</f>
        <v>Less than 5</v>
      </c>
      <c r="W5683">
        <v>3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 cm="1">
        <f t="array" ref="J5684">_xlfn.IFS(Aggregate[[#This Row],[Age]]&lt;30,"Under 30",Aggregate[[#This Row],[Age]]&gt;65,"Senior", TRUE, "Other")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 cm="1">
        <f t="array" ref="V5684">_xlfn.IFS(Aggregate[[#This Row],[Avg Monthly GB Download]]&lt;5,"Less than 5",Aggregate[[#This Row],[Avg Monthly GB Download]]&gt;=10,"10 gb or more", TRUE,"Between 5 and 10 GB")</f>
        <v>Between 5 and 10 GB</v>
      </c>
      <c r="W5684">
        <v>9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 cm="1">
        <f t="array" ref="J5685">_xlfn.IFS(Aggregate[[#This Row],[Age]]&lt;30,"Under 30",Aggregate[[#This Row],[Age]]&gt;65,"Senior", TRUE, "Other")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 cm="1">
        <f t="array" ref="V5685">_xlfn.IFS(Aggregate[[#This Row],[Avg Monthly GB Download]]&lt;5,"Less than 5",Aggregate[[#This Row],[Avg Monthly GB Download]]&gt;=10,"10 gb or more", TRUE,"Between 5 and 10 GB")</f>
        <v>Between 5 and 10 GB</v>
      </c>
      <c r="W5685">
        <v>8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 cm="1">
        <f t="array" ref="J5686">_xlfn.IFS(Aggregate[[#This Row],[Age]]&lt;30,"Under 30",Aggregate[[#This Row],[Age]]&gt;65,"Senior", TRUE, "Other")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 cm="1">
        <f t="array" ref="V5686">_xlfn.IFS(Aggregate[[#This Row],[Avg Monthly GB Download]]&lt;5,"Less than 5",Aggregate[[#This Row],[Avg Monthly GB Download]]&gt;=10,"10 gb or more", TRUE,"Between 5 and 10 GB")</f>
        <v>10 gb or more</v>
      </c>
      <c r="W5686">
        <v>28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 cm="1">
        <f t="array" ref="J5687">_xlfn.IFS(Aggregate[[#This Row],[Age]]&lt;30,"Under 30",Aggregate[[#This Row],[Age]]&gt;65,"Senior", TRUE, "Other")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 cm="1">
        <f t="array" ref="V5687">_xlfn.IFS(Aggregate[[#This Row],[Avg Monthly GB Download]]&lt;5,"Less than 5",Aggregate[[#This Row],[Avg Monthly GB Download]]&gt;=10,"10 gb or more", TRUE,"Between 5 and 10 GB")</f>
        <v>Between 5 and 10 GB</v>
      </c>
      <c r="W5687">
        <v>5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 cm="1">
        <f t="array" ref="J5688">_xlfn.IFS(Aggregate[[#This Row],[Age]]&lt;30,"Under 30",Aggregate[[#This Row],[Age]]&gt;65,"Senior", TRUE, "Other")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 cm="1">
        <f t="array" ref="V5688">_xlfn.IFS(Aggregate[[#This Row],[Avg Monthly GB Download]]&lt;5,"Less than 5",Aggregate[[#This Row],[Avg Monthly GB Download]]&gt;=10,"10 gb or more", TRUE,"Between 5 and 10 GB")</f>
        <v>Less than 5</v>
      </c>
      <c r="W5688">
        <v>3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 cm="1">
        <f t="array" ref="J5689">_xlfn.IFS(Aggregate[[#This Row],[Age]]&lt;30,"Under 30",Aggregate[[#This Row],[Age]]&gt;65,"Senior", TRUE, "Other")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 cm="1">
        <f t="array" ref="V5689">_xlfn.IFS(Aggregate[[#This Row],[Avg Monthly GB Download]]&lt;5,"Less than 5",Aggregate[[#This Row],[Avg Monthly GB Download]]&gt;=10,"10 gb or more", TRUE,"Between 5 and 10 GB")</f>
        <v>Less than 5</v>
      </c>
      <c r="W5689">
        <v>3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 cm="1">
        <f t="array" ref="J5690">_xlfn.IFS(Aggregate[[#This Row],[Age]]&lt;30,"Under 30",Aggregate[[#This Row],[Age]]&gt;65,"Senior", TRUE, "Other")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 cm="1">
        <f t="array" ref="V5690">_xlfn.IFS(Aggregate[[#This Row],[Avg Monthly GB Download]]&lt;5,"Less than 5",Aggregate[[#This Row],[Avg Monthly GB Download]]&gt;=10,"10 gb or more", TRUE,"Between 5 and 10 GB")</f>
        <v>10 gb or more</v>
      </c>
      <c r="W5690">
        <v>16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 cm="1">
        <f t="array" ref="J5691">_xlfn.IFS(Aggregate[[#This Row],[Age]]&lt;30,"Under 30",Aggregate[[#This Row],[Age]]&gt;65,"Senior", TRUE, "Other")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 cm="1">
        <f t="array" ref="V5691">_xlfn.IFS(Aggregate[[#This Row],[Avg Monthly GB Download]]&lt;5,"Less than 5",Aggregate[[#This Row],[Avg Monthly GB Download]]&gt;=10,"10 gb or more", TRUE,"Between 5 and 10 GB")</f>
        <v>10 gb or more</v>
      </c>
      <c r="W5691">
        <v>16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 cm="1">
        <f t="array" ref="J5692">_xlfn.IFS(Aggregate[[#This Row],[Age]]&lt;30,"Under 30",Aggregate[[#This Row],[Age]]&gt;65,"Senior", TRUE, "Other")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 cm="1">
        <f t="array" ref="V5692">_xlfn.IFS(Aggregate[[#This Row],[Avg Monthly GB Download]]&lt;5,"Less than 5",Aggregate[[#This Row],[Avg Monthly GB Download]]&gt;=10,"10 gb or more", TRUE,"Between 5 and 10 GB")</f>
        <v>10 gb or more</v>
      </c>
      <c r="W5692">
        <v>17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 cm="1">
        <f t="array" ref="J5693">_xlfn.IFS(Aggregate[[#This Row],[Age]]&lt;30,"Under 30",Aggregate[[#This Row],[Age]]&gt;65,"Senior", TRUE, "Other")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 cm="1">
        <f t="array" ref="V5693">_xlfn.IFS(Aggregate[[#This Row],[Avg Monthly GB Download]]&lt;5,"Less than 5",Aggregate[[#This Row],[Avg Monthly GB Download]]&gt;=10,"10 gb or more", TRUE,"Between 5 and 10 GB")</f>
        <v>Less than 5</v>
      </c>
      <c r="W5693">
        <v>3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 cm="1">
        <f t="array" ref="J5694">_xlfn.IFS(Aggregate[[#This Row],[Age]]&lt;30,"Under 30",Aggregate[[#This Row],[Age]]&gt;65,"Senior", TRUE, "Other")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 cm="1">
        <f t="array" ref="V5694">_xlfn.IFS(Aggregate[[#This Row],[Avg Monthly GB Download]]&lt;5,"Less than 5",Aggregate[[#This Row],[Avg Monthly GB Download]]&gt;=10,"10 gb or more", TRUE,"Between 5 and 10 GB")</f>
        <v>Less than 5</v>
      </c>
      <c r="W5694">
        <v>1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 cm="1">
        <f t="array" ref="J5695">_xlfn.IFS(Aggregate[[#This Row],[Age]]&lt;30,"Under 30",Aggregate[[#This Row],[Age]]&gt;65,"Senior", TRUE, "Other")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 cm="1">
        <f t="array" ref="V5695">_xlfn.IFS(Aggregate[[#This Row],[Avg Monthly GB Download]]&lt;5,"Less than 5",Aggregate[[#This Row],[Avg Monthly GB Download]]&gt;=10,"10 gb or more", TRUE,"Between 5 and 10 GB")</f>
        <v>Between 5 and 10 GB</v>
      </c>
      <c r="W5695">
        <v>7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 cm="1">
        <f t="array" ref="J5696">_xlfn.IFS(Aggregate[[#This Row],[Age]]&lt;30,"Under 30",Aggregate[[#This Row],[Age]]&gt;65,"Senior", TRUE, "Other")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 cm="1">
        <f t="array" ref="V5696">_xlfn.IFS(Aggregate[[#This Row],[Avg Monthly GB Download]]&lt;5,"Less than 5",Aggregate[[#This Row],[Avg Monthly GB Download]]&gt;=10,"10 gb or more", TRUE,"Between 5 and 10 GB")</f>
        <v>10 gb or more</v>
      </c>
      <c r="W5696">
        <v>29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 cm="1">
        <f t="array" ref="J5697">_xlfn.IFS(Aggregate[[#This Row],[Age]]&lt;30,"Under 30",Aggregate[[#This Row],[Age]]&gt;65,"Senior", TRUE, "Other")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 cm="1">
        <f t="array" ref="V5697">_xlfn.IFS(Aggregate[[#This Row],[Avg Monthly GB Download]]&lt;5,"Less than 5",Aggregate[[#This Row],[Avg Monthly GB Download]]&gt;=10,"10 gb or more", TRUE,"Between 5 and 10 GB")</f>
        <v>Between 5 and 10 GB</v>
      </c>
      <c r="W5697">
        <v>6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 cm="1">
        <f t="array" ref="J5698">_xlfn.IFS(Aggregate[[#This Row],[Age]]&lt;30,"Under 30",Aggregate[[#This Row],[Age]]&gt;65,"Senior", TRUE, "Other")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 cm="1">
        <f t="array" ref="V5698">_xlfn.IFS(Aggregate[[#This Row],[Avg Monthly GB Download]]&lt;5,"Less than 5",Aggregate[[#This Row],[Avg Monthly GB Download]]&gt;=10,"10 gb or more", TRUE,"Between 5 and 10 GB")</f>
        <v>Less than 5</v>
      </c>
      <c r="W5698">
        <v>2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 cm="1">
        <f t="array" ref="J5699">_xlfn.IFS(Aggregate[[#This Row],[Age]]&lt;30,"Under 30",Aggregate[[#This Row],[Age]]&gt;65,"Senior", TRUE, "Other")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 cm="1">
        <f t="array" ref="V5699">_xlfn.IFS(Aggregate[[#This Row],[Avg Monthly GB Download]]&lt;5,"Less than 5",Aggregate[[#This Row],[Avg Monthly GB Download]]&gt;=10,"10 gb or more", TRUE,"Between 5 and 10 GB")</f>
        <v>10 gb or more</v>
      </c>
      <c r="W5699">
        <v>17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 cm="1">
        <f t="array" ref="J5700">_xlfn.IFS(Aggregate[[#This Row],[Age]]&lt;30,"Under 30",Aggregate[[#This Row],[Age]]&gt;65,"Senior", TRUE, "Other")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 cm="1">
        <f t="array" ref="V5700">_xlfn.IFS(Aggregate[[#This Row],[Avg Monthly GB Download]]&lt;5,"Less than 5",Aggregate[[#This Row],[Avg Monthly GB Download]]&gt;=10,"10 gb or more", TRUE,"Between 5 and 10 GB")</f>
        <v>Less than 5</v>
      </c>
      <c r="W5700">
        <v>4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 cm="1">
        <f t="array" ref="J5701">_xlfn.IFS(Aggregate[[#This Row],[Age]]&lt;30,"Under 30",Aggregate[[#This Row],[Age]]&gt;65,"Senior", TRUE, "Other")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 cm="1">
        <f t="array" ref="V5701">_xlfn.IFS(Aggregate[[#This Row],[Avg Monthly GB Download]]&lt;5,"Less than 5",Aggregate[[#This Row],[Avg Monthly GB Download]]&gt;=10,"10 gb or more", TRUE,"Between 5 and 10 GB")</f>
        <v>Between 5 and 10 GB</v>
      </c>
      <c r="W5701">
        <v>7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 cm="1">
        <f t="array" ref="J5702">_xlfn.IFS(Aggregate[[#This Row],[Age]]&lt;30,"Under 30",Aggregate[[#This Row],[Age]]&gt;65,"Senior", TRUE, "Other")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 cm="1">
        <f t="array" ref="V5702">_xlfn.IFS(Aggregate[[#This Row],[Avg Monthly GB Download]]&lt;5,"Less than 5",Aggregate[[#This Row],[Avg Monthly GB Download]]&gt;=10,"10 gb or more", TRUE,"Between 5 and 10 GB")</f>
        <v>Less than 5</v>
      </c>
      <c r="W5702">
        <v>4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 cm="1">
        <f t="array" ref="J5703">_xlfn.IFS(Aggregate[[#This Row],[Age]]&lt;30,"Under 30",Aggregate[[#This Row],[Age]]&gt;65,"Senior", TRUE, "Other")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 cm="1">
        <f t="array" ref="V5703">_xlfn.IFS(Aggregate[[#This Row],[Avg Monthly GB Download]]&lt;5,"Less than 5",Aggregate[[#This Row],[Avg Monthly GB Download]]&gt;=10,"10 gb or more", TRUE,"Between 5 and 10 GB")</f>
        <v>Between 5 and 10 GB</v>
      </c>
      <c r="W5703">
        <v>7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 cm="1">
        <f t="array" ref="J5704">_xlfn.IFS(Aggregate[[#This Row],[Age]]&lt;30,"Under 30",Aggregate[[#This Row],[Age]]&gt;65,"Senior", TRUE, "Other")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 cm="1">
        <f t="array" ref="V5704">_xlfn.IFS(Aggregate[[#This Row],[Avg Monthly GB Download]]&lt;5,"Less than 5",Aggregate[[#This Row],[Avg Monthly GB Download]]&gt;=10,"10 gb or more", TRUE,"Between 5 and 10 GB")</f>
        <v>Between 5 and 10 GB</v>
      </c>
      <c r="W5704">
        <v>7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 cm="1">
        <f t="array" ref="J5705">_xlfn.IFS(Aggregate[[#This Row],[Age]]&lt;30,"Under 30",Aggregate[[#This Row],[Age]]&gt;65,"Senior", TRUE, "Other")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 cm="1">
        <f t="array" ref="V5705">_xlfn.IFS(Aggregate[[#This Row],[Avg Monthly GB Download]]&lt;5,"Less than 5",Aggregate[[#This Row],[Avg Monthly GB Download]]&gt;=10,"10 gb or more", TRUE,"Between 5 and 10 GB")</f>
        <v>Less than 5</v>
      </c>
      <c r="W5705">
        <v>2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 cm="1">
        <f t="array" ref="J5706">_xlfn.IFS(Aggregate[[#This Row],[Age]]&lt;30,"Under 30",Aggregate[[#This Row],[Age]]&gt;65,"Senior", TRUE, "Other")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 cm="1">
        <f t="array" ref="V5706">_xlfn.IFS(Aggregate[[#This Row],[Avg Monthly GB Download]]&lt;5,"Less than 5",Aggregate[[#This Row],[Avg Monthly GB Download]]&gt;=10,"10 gb or more", TRUE,"Between 5 and 10 GB")</f>
        <v>Between 5 and 10 GB</v>
      </c>
      <c r="W5706">
        <v>5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 cm="1">
        <f t="array" ref="J5707">_xlfn.IFS(Aggregate[[#This Row],[Age]]&lt;30,"Under 30",Aggregate[[#This Row],[Age]]&gt;65,"Senior", TRUE, "Other")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 cm="1">
        <f t="array" ref="V5707">_xlfn.IFS(Aggregate[[#This Row],[Avg Monthly GB Download]]&lt;5,"Less than 5",Aggregate[[#This Row],[Avg Monthly GB Download]]&gt;=10,"10 gb or more", TRUE,"Between 5 and 10 GB")</f>
        <v>10 gb or more</v>
      </c>
      <c r="W5707">
        <v>37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 cm="1">
        <f t="array" ref="J5708">_xlfn.IFS(Aggregate[[#This Row],[Age]]&lt;30,"Under 30",Aggregate[[#This Row],[Age]]&gt;65,"Senior", TRUE, "Other")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 cm="1">
        <f t="array" ref="V5708">_xlfn.IFS(Aggregate[[#This Row],[Avg Monthly GB Download]]&lt;5,"Less than 5",Aggregate[[#This Row],[Avg Monthly GB Download]]&gt;=10,"10 gb or more", TRUE,"Between 5 and 10 GB")</f>
        <v>Between 5 and 10 GB</v>
      </c>
      <c r="W5708">
        <v>9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 cm="1">
        <f t="array" ref="J5709">_xlfn.IFS(Aggregate[[#This Row],[Age]]&lt;30,"Under 30",Aggregate[[#This Row],[Age]]&gt;65,"Senior", TRUE, "Other")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 cm="1">
        <f t="array" ref="V5709">_xlfn.IFS(Aggregate[[#This Row],[Avg Monthly GB Download]]&lt;5,"Less than 5",Aggregate[[#This Row],[Avg Monthly GB Download]]&gt;=10,"10 gb or more", TRUE,"Between 5 and 10 GB")</f>
        <v>Between 5 and 10 GB</v>
      </c>
      <c r="W5709">
        <v>9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 cm="1">
        <f t="array" ref="J5710">_xlfn.IFS(Aggregate[[#This Row],[Age]]&lt;30,"Under 30",Aggregate[[#This Row],[Age]]&gt;65,"Senior", TRUE, "Other")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 cm="1">
        <f t="array" ref="V5710">_xlfn.IFS(Aggregate[[#This Row],[Avg Monthly GB Download]]&lt;5,"Less than 5",Aggregate[[#This Row],[Avg Monthly GB Download]]&gt;=10,"10 gb or more", TRUE,"Between 5 and 10 GB")</f>
        <v>Less than 5</v>
      </c>
      <c r="W5710">
        <v>1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 cm="1">
        <f t="array" ref="J5711">_xlfn.IFS(Aggregate[[#This Row],[Age]]&lt;30,"Under 30",Aggregate[[#This Row],[Age]]&gt;65,"Senior", TRUE, "Other")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 cm="1">
        <f t="array" ref="V5711">_xlfn.IFS(Aggregate[[#This Row],[Avg Monthly GB Download]]&lt;5,"Less than 5",Aggregate[[#This Row],[Avg Monthly GB Download]]&gt;=10,"10 gb or more", TRUE,"Between 5 and 10 GB")</f>
        <v>Less than 5</v>
      </c>
      <c r="W5711">
        <v>1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 cm="1">
        <f t="array" ref="J5712">_xlfn.IFS(Aggregate[[#This Row],[Age]]&lt;30,"Under 30",Aggregate[[#This Row],[Age]]&gt;65,"Senior", TRUE, "Other")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 cm="1">
        <f t="array" ref="V5712">_xlfn.IFS(Aggregate[[#This Row],[Avg Monthly GB Download]]&lt;5,"Less than 5",Aggregate[[#This Row],[Avg Monthly GB Download]]&gt;=10,"10 gb or more", TRUE,"Between 5 and 10 GB")</f>
        <v>10 gb or more</v>
      </c>
      <c r="W5712">
        <v>20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 cm="1">
        <f t="array" ref="J5713">_xlfn.IFS(Aggregate[[#This Row],[Age]]&lt;30,"Under 30",Aggregate[[#This Row],[Age]]&gt;65,"Senior", TRUE, "Other")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 cm="1">
        <f t="array" ref="V5713">_xlfn.IFS(Aggregate[[#This Row],[Avg Monthly GB Download]]&lt;5,"Less than 5",Aggregate[[#This Row],[Avg Monthly GB Download]]&gt;=10,"10 gb or more", TRUE,"Between 5 and 10 GB")</f>
        <v>10 gb or more</v>
      </c>
      <c r="W5713">
        <v>26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 cm="1">
        <f t="array" ref="J5714">_xlfn.IFS(Aggregate[[#This Row],[Age]]&lt;30,"Under 30",Aggregate[[#This Row],[Age]]&gt;65,"Senior", TRUE, "Other")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 cm="1">
        <f t="array" ref="V5714">_xlfn.IFS(Aggregate[[#This Row],[Avg Monthly GB Download]]&lt;5,"Less than 5",Aggregate[[#This Row],[Avg Monthly GB Download]]&gt;=10,"10 gb or more", TRUE,"Between 5 and 10 GB")</f>
        <v>Less than 5</v>
      </c>
      <c r="W5714">
        <v>1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 cm="1">
        <f t="array" ref="J5715">_xlfn.IFS(Aggregate[[#This Row],[Age]]&lt;30,"Under 30",Aggregate[[#This Row],[Age]]&gt;65,"Senior", TRUE, "Other")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 cm="1">
        <f t="array" ref="V5715">_xlfn.IFS(Aggregate[[#This Row],[Avg Monthly GB Download]]&lt;5,"Less than 5",Aggregate[[#This Row],[Avg Monthly GB Download]]&gt;=10,"10 gb or more", TRUE,"Between 5 and 10 GB")</f>
        <v>Between 5 and 10 GB</v>
      </c>
      <c r="W5715">
        <v>6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 cm="1">
        <f t="array" ref="J5716">_xlfn.IFS(Aggregate[[#This Row],[Age]]&lt;30,"Under 30",Aggregate[[#This Row],[Age]]&gt;65,"Senior", TRUE, "Other")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 cm="1">
        <f t="array" ref="V5716">_xlfn.IFS(Aggregate[[#This Row],[Avg Monthly GB Download]]&lt;5,"Less than 5",Aggregate[[#This Row],[Avg Monthly GB Download]]&gt;=10,"10 gb or more", TRUE,"Between 5 and 10 GB")</f>
        <v>Less than 5</v>
      </c>
      <c r="W5716">
        <v>1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 cm="1">
        <f t="array" ref="J5717">_xlfn.IFS(Aggregate[[#This Row],[Age]]&lt;30,"Under 30",Aggregate[[#This Row],[Age]]&gt;65,"Senior", TRUE, "Other")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 cm="1">
        <f t="array" ref="V5717">_xlfn.IFS(Aggregate[[#This Row],[Avg Monthly GB Download]]&lt;5,"Less than 5",Aggregate[[#This Row],[Avg Monthly GB Download]]&gt;=10,"10 gb or more", TRUE,"Between 5 and 10 GB")</f>
        <v>Less than 5</v>
      </c>
      <c r="W5717">
        <v>3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 cm="1">
        <f t="array" ref="J5718">_xlfn.IFS(Aggregate[[#This Row],[Age]]&lt;30,"Under 30",Aggregate[[#This Row],[Age]]&gt;65,"Senior", TRUE, "Other")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 cm="1">
        <f t="array" ref="V5718">_xlfn.IFS(Aggregate[[#This Row],[Avg Monthly GB Download]]&lt;5,"Less than 5",Aggregate[[#This Row],[Avg Monthly GB Download]]&gt;=10,"10 gb or more", TRUE,"Between 5 and 10 GB")</f>
        <v>Less than 5</v>
      </c>
      <c r="W5718">
        <v>2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 cm="1">
        <f t="array" ref="J5719">_xlfn.IFS(Aggregate[[#This Row],[Age]]&lt;30,"Under 30",Aggregate[[#This Row],[Age]]&gt;65,"Senior", TRUE, "Other")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 cm="1">
        <f t="array" ref="V5719">_xlfn.IFS(Aggregate[[#This Row],[Avg Monthly GB Download]]&lt;5,"Less than 5",Aggregate[[#This Row],[Avg Monthly GB Download]]&gt;=10,"10 gb or more", TRUE,"Between 5 and 10 GB")</f>
        <v>Between 5 and 10 GB</v>
      </c>
      <c r="W5719">
        <v>6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 cm="1">
        <f t="array" ref="J5720">_xlfn.IFS(Aggregate[[#This Row],[Age]]&lt;30,"Under 30",Aggregate[[#This Row],[Age]]&gt;65,"Senior", TRUE, "Other")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 cm="1">
        <f t="array" ref="V5720">_xlfn.IFS(Aggregate[[#This Row],[Avg Monthly GB Download]]&lt;5,"Less than 5",Aggregate[[#This Row],[Avg Monthly GB Download]]&gt;=10,"10 gb or more", TRUE,"Between 5 and 10 GB")</f>
        <v>10 gb or more</v>
      </c>
      <c r="W5720">
        <v>11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 cm="1">
        <f t="array" ref="J5721">_xlfn.IFS(Aggregate[[#This Row],[Age]]&lt;30,"Under 30",Aggregate[[#This Row],[Age]]&gt;65,"Senior", TRUE, "Other")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 cm="1">
        <f t="array" ref="V5721">_xlfn.IFS(Aggregate[[#This Row],[Avg Monthly GB Download]]&lt;5,"Less than 5",Aggregate[[#This Row],[Avg Monthly GB Download]]&gt;=10,"10 gb or more", TRUE,"Between 5 and 10 GB")</f>
        <v>Less than 5</v>
      </c>
      <c r="W5721">
        <v>3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 cm="1">
        <f t="array" ref="J5722">_xlfn.IFS(Aggregate[[#This Row],[Age]]&lt;30,"Under 30",Aggregate[[#This Row],[Age]]&gt;65,"Senior", TRUE, "Other")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 cm="1">
        <f t="array" ref="V5722">_xlfn.IFS(Aggregate[[#This Row],[Avg Monthly GB Download]]&lt;5,"Less than 5",Aggregate[[#This Row],[Avg Monthly GB Download]]&gt;=10,"10 gb or more", TRUE,"Between 5 and 10 GB")</f>
        <v>Between 5 and 10 GB</v>
      </c>
      <c r="W5722">
        <v>9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 cm="1">
        <f t="array" ref="J5723">_xlfn.IFS(Aggregate[[#This Row],[Age]]&lt;30,"Under 30",Aggregate[[#This Row],[Age]]&gt;65,"Senior", TRUE, "Other")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 cm="1">
        <f t="array" ref="V5723">_xlfn.IFS(Aggregate[[#This Row],[Avg Monthly GB Download]]&lt;5,"Less than 5",Aggregate[[#This Row],[Avg Monthly GB Download]]&gt;=10,"10 gb or more", TRUE,"Between 5 and 10 GB")</f>
        <v>Between 5 and 10 GB</v>
      </c>
      <c r="W5723">
        <v>8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 cm="1">
        <f t="array" ref="J5724">_xlfn.IFS(Aggregate[[#This Row],[Age]]&lt;30,"Under 30",Aggregate[[#This Row],[Age]]&gt;65,"Senior", TRUE, "Other")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 cm="1">
        <f t="array" ref="V5724">_xlfn.IFS(Aggregate[[#This Row],[Avg Monthly GB Download]]&lt;5,"Less than 5",Aggregate[[#This Row],[Avg Monthly GB Download]]&gt;=10,"10 gb or more", TRUE,"Between 5 and 10 GB")</f>
        <v>10 gb or more</v>
      </c>
      <c r="W5724">
        <v>15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 cm="1">
        <f t="array" ref="J5725">_xlfn.IFS(Aggregate[[#This Row],[Age]]&lt;30,"Under 30",Aggregate[[#This Row],[Age]]&gt;65,"Senior", TRUE, "Other")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 cm="1">
        <f t="array" ref="V5725">_xlfn.IFS(Aggregate[[#This Row],[Avg Monthly GB Download]]&lt;5,"Less than 5",Aggregate[[#This Row],[Avg Monthly GB Download]]&gt;=10,"10 gb or more", TRUE,"Between 5 and 10 GB")</f>
        <v>10 gb or more</v>
      </c>
      <c r="W5725">
        <v>15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 cm="1">
        <f t="array" ref="J5726">_xlfn.IFS(Aggregate[[#This Row],[Age]]&lt;30,"Under 30",Aggregate[[#This Row],[Age]]&gt;65,"Senior", TRUE, "Other")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 cm="1">
        <f t="array" ref="V5726">_xlfn.IFS(Aggregate[[#This Row],[Avg Monthly GB Download]]&lt;5,"Less than 5",Aggregate[[#This Row],[Avg Monthly GB Download]]&gt;=10,"10 gb or more", TRUE,"Between 5 and 10 GB")</f>
        <v>Between 5 and 10 GB</v>
      </c>
      <c r="W5726">
        <v>6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 cm="1">
        <f t="array" ref="J5727">_xlfn.IFS(Aggregate[[#This Row],[Age]]&lt;30,"Under 30",Aggregate[[#This Row],[Age]]&gt;65,"Senior", TRUE, "Other")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 cm="1">
        <f t="array" ref="V5727">_xlfn.IFS(Aggregate[[#This Row],[Avg Monthly GB Download]]&lt;5,"Less than 5",Aggregate[[#This Row],[Avg Monthly GB Download]]&gt;=10,"10 gb or more", TRUE,"Between 5 and 10 GB")</f>
        <v>Between 5 and 10 GB</v>
      </c>
      <c r="W5727">
        <v>8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 cm="1">
        <f t="array" ref="J5728">_xlfn.IFS(Aggregate[[#This Row],[Age]]&lt;30,"Under 30",Aggregate[[#This Row],[Age]]&gt;65,"Senior", TRUE, "Other")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 cm="1">
        <f t="array" ref="V5728">_xlfn.IFS(Aggregate[[#This Row],[Avg Monthly GB Download]]&lt;5,"Less than 5",Aggregate[[#This Row],[Avg Monthly GB Download]]&gt;=10,"10 gb or more", TRUE,"Between 5 and 10 GB")</f>
        <v>Between 5 and 10 GB</v>
      </c>
      <c r="W5728">
        <v>5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 cm="1">
        <f t="array" ref="J5729">_xlfn.IFS(Aggregate[[#This Row],[Age]]&lt;30,"Under 30",Aggregate[[#This Row],[Age]]&gt;65,"Senior", TRUE, "Other")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 cm="1">
        <f t="array" ref="V5729">_xlfn.IFS(Aggregate[[#This Row],[Avg Monthly GB Download]]&lt;5,"Less than 5",Aggregate[[#This Row],[Avg Monthly GB Download]]&gt;=10,"10 gb or more", TRUE,"Between 5 and 10 GB")</f>
        <v>Less than 5</v>
      </c>
      <c r="W5729">
        <v>2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 cm="1">
        <f t="array" ref="J5730">_xlfn.IFS(Aggregate[[#This Row],[Age]]&lt;30,"Under 30",Aggregate[[#This Row],[Age]]&gt;65,"Senior", TRUE, "Other")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 cm="1">
        <f t="array" ref="V5730">_xlfn.IFS(Aggregate[[#This Row],[Avg Monthly GB Download]]&lt;5,"Less than 5",Aggregate[[#This Row],[Avg Monthly GB Download]]&gt;=10,"10 gb or more", TRUE,"Between 5 and 10 GB")</f>
        <v>Between 5 and 10 GB</v>
      </c>
      <c r="W5730">
        <v>5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 cm="1">
        <f t="array" ref="J5731">_xlfn.IFS(Aggregate[[#This Row],[Age]]&lt;30,"Under 30",Aggregate[[#This Row],[Age]]&gt;65,"Senior", TRUE, "Other")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 cm="1">
        <f t="array" ref="V5731">_xlfn.IFS(Aggregate[[#This Row],[Avg Monthly GB Download]]&lt;5,"Less than 5",Aggregate[[#This Row],[Avg Monthly GB Download]]&gt;=10,"10 gb or more", TRUE,"Between 5 and 10 GB")</f>
        <v>10 gb or more</v>
      </c>
      <c r="W5731">
        <v>24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 cm="1">
        <f t="array" ref="J5732">_xlfn.IFS(Aggregate[[#This Row],[Age]]&lt;30,"Under 30",Aggregate[[#This Row],[Age]]&gt;65,"Senior", TRUE, "Other")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 cm="1">
        <f t="array" ref="V5732">_xlfn.IFS(Aggregate[[#This Row],[Avg Monthly GB Download]]&lt;5,"Less than 5",Aggregate[[#This Row],[Avg Monthly GB Download]]&gt;=10,"10 gb or more", TRUE,"Between 5 and 10 GB")</f>
        <v>Less than 5</v>
      </c>
      <c r="W5732">
        <v>2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 cm="1">
        <f t="array" ref="J5733">_xlfn.IFS(Aggregate[[#This Row],[Age]]&lt;30,"Under 30",Aggregate[[#This Row],[Age]]&gt;65,"Senior", TRUE, "Other")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 cm="1">
        <f t="array" ref="V5733">_xlfn.IFS(Aggregate[[#This Row],[Avg Monthly GB Download]]&lt;5,"Less than 5",Aggregate[[#This Row],[Avg Monthly GB Download]]&gt;=10,"10 gb or more", TRUE,"Between 5 and 10 GB")</f>
        <v>Less than 5</v>
      </c>
      <c r="W5733">
        <v>4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 cm="1">
        <f t="array" ref="J5734">_xlfn.IFS(Aggregate[[#This Row],[Age]]&lt;30,"Under 30",Aggregate[[#This Row],[Age]]&gt;65,"Senior", TRUE, "Other")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 cm="1">
        <f t="array" ref="V5734">_xlfn.IFS(Aggregate[[#This Row],[Avg Monthly GB Download]]&lt;5,"Less than 5",Aggregate[[#This Row],[Avg Monthly GB Download]]&gt;=10,"10 gb or more", TRUE,"Between 5 and 10 GB")</f>
        <v>Less than 5</v>
      </c>
      <c r="W5734">
        <v>1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 cm="1">
        <f t="array" ref="J5735">_xlfn.IFS(Aggregate[[#This Row],[Age]]&lt;30,"Under 30",Aggregate[[#This Row],[Age]]&gt;65,"Senior", TRUE, "Other")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 cm="1">
        <f t="array" ref="V5735">_xlfn.IFS(Aggregate[[#This Row],[Avg Monthly GB Download]]&lt;5,"Less than 5",Aggregate[[#This Row],[Avg Monthly GB Download]]&gt;=10,"10 gb or more", TRUE,"Between 5 and 10 GB")</f>
        <v>Between 5 and 10 GB</v>
      </c>
      <c r="W5735">
        <v>8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 cm="1">
        <f t="array" ref="J5736">_xlfn.IFS(Aggregate[[#This Row],[Age]]&lt;30,"Under 30",Aggregate[[#This Row],[Age]]&gt;65,"Senior", TRUE, "Other")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 cm="1">
        <f t="array" ref="V5736">_xlfn.IFS(Aggregate[[#This Row],[Avg Monthly GB Download]]&lt;5,"Less than 5",Aggregate[[#This Row],[Avg Monthly GB Download]]&gt;=10,"10 gb or more", TRUE,"Between 5 and 10 GB")</f>
        <v>10 gb or more</v>
      </c>
      <c r="W5736">
        <v>26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 cm="1">
        <f t="array" ref="J5737">_xlfn.IFS(Aggregate[[#This Row],[Age]]&lt;30,"Under 30",Aggregate[[#This Row],[Age]]&gt;65,"Senior", TRUE, "Other")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 cm="1">
        <f t="array" ref="V5737">_xlfn.IFS(Aggregate[[#This Row],[Avg Monthly GB Download]]&lt;5,"Less than 5",Aggregate[[#This Row],[Avg Monthly GB Download]]&gt;=10,"10 gb or more", TRUE,"Between 5 and 10 GB")</f>
        <v>Between 5 and 10 GB</v>
      </c>
      <c r="W5737">
        <v>6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 cm="1">
        <f t="array" ref="J5738">_xlfn.IFS(Aggregate[[#This Row],[Age]]&lt;30,"Under 30",Aggregate[[#This Row],[Age]]&gt;65,"Senior", TRUE, "Other")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 cm="1">
        <f t="array" ref="V5738">_xlfn.IFS(Aggregate[[#This Row],[Avg Monthly GB Download]]&lt;5,"Less than 5",Aggregate[[#This Row],[Avg Monthly GB Download]]&gt;=10,"10 gb or more", TRUE,"Between 5 and 10 GB")</f>
        <v>Less than 5</v>
      </c>
      <c r="W5738">
        <v>4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 cm="1">
        <f t="array" ref="J5739">_xlfn.IFS(Aggregate[[#This Row],[Age]]&lt;30,"Under 30",Aggregate[[#This Row],[Age]]&gt;65,"Senior", TRUE, "Other")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 cm="1">
        <f t="array" ref="V5739">_xlfn.IFS(Aggregate[[#This Row],[Avg Monthly GB Download]]&lt;5,"Less than 5",Aggregate[[#This Row],[Avg Monthly GB Download]]&gt;=10,"10 gb or more", TRUE,"Between 5 and 10 GB")</f>
        <v>Less than 5</v>
      </c>
      <c r="W5739">
        <v>0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 cm="1">
        <f t="array" ref="J5740">_xlfn.IFS(Aggregate[[#This Row],[Age]]&lt;30,"Under 30",Aggregate[[#This Row],[Age]]&gt;65,"Senior", TRUE, "Other")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 cm="1">
        <f t="array" ref="V5740">_xlfn.IFS(Aggregate[[#This Row],[Avg Monthly GB Download]]&lt;5,"Less than 5",Aggregate[[#This Row],[Avg Monthly GB Download]]&gt;=10,"10 gb or more", TRUE,"Between 5 and 10 GB")</f>
        <v>Between 5 and 10 GB</v>
      </c>
      <c r="W5740">
        <v>6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 cm="1">
        <f t="array" ref="J5741">_xlfn.IFS(Aggregate[[#This Row],[Age]]&lt;30,"Under 30",Aggregate[[#This Row],[Age]]&gt;65,"Senior", TRUE, "Other")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 cm="1">
        <f t="array" ref="V5741">_xlfn.IFS(Aggregate[[#This Row],[Avg Monthly GB Download]]&lt;5,"Less than 5",Aggregate[[#This Row],[Avg Monthly GB Download]]&gt;=10,"10 gb or more", TRUE,"Between 5 and 10 GB")</f>
        <v>10 gb or more</v>
      </c>
      <c r="W5741">
        <v>18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 cm="1">
        <f t="array" ref="J5742">_xlfn.IFS(Aggregate[[#This Row],[Age]]&lt;30,"Under 30",Aggregate[[#This Row],[Age]]&gt;65,"Senior", TRUE, "Other")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 cm="1">
        <f t="array" ref="V5742">_xlfn.IFS(Aggregate[[#This Row],[Avg Monthly GB Download]]&lt;5,"Less than 5",Aggregate[[#This Row],[Avg Monthly GB Download]]&gt;=10,"10 gb or more", TRUE,"Between 5 and 10 GB")</f>
        <v>10 gb or more</v>
      </c>
      <c r="W5742">
        <v>17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 cm="1">
        <f t="array" ref="J5743">_xlfn.IFS(Aggregate[[#This Row],[Age]]&lt;30,"Under 30",Aggregate[[#This Row],[Age]]&gt;65,"Senior", TRUE, "Other")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 cm="1">
        <f t="array" ref="V5743">_xlfn.IFS(Aggregate[[#This Row],[Avg Monthly GB Download]]&lt;5,"Less than 5",Aggregate[[#This Row],[Avg Monthly GB Download]]&gt;=10,"10 gb or more", TRUE,"Between 5 and 10 GB")</f>
        <v>10 gb or more</v>
      </c>
      <c r="W5743">
        <v>12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 cm="1">
        <f t="array" ref="J5744">_xlfn.IFS(Aggregate[[#This Row],[Age]]&lt;30,"Under 30",Aggregate[[#This Row],[Age]]&gt;65,"Senior", TRUE, "Other")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 cm="1">
        <f t="array" ref="V5744">_xlfn.IFS(Aggregate[[#This Row],[Avg Monthly GB Download]]&lt;5,"Less than 5",Aggregate[[#This Row],[Avg Monthly GB Download]]&gt;=10,"10 gb or more", TRUE,"Between 5 and 10 GB")</f>
        <v>Less than 5</v>
      </c>
      <c r="W5744">
        <v>1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 cm="1">
        <f t="array" ref="J5745">_xlfn.IFS(Aggregate[[#This Row],[Age]]&lt;30,"Under 30",Aggregate[[#This Row],[Age]]&gt;65,"Senior", TRUE, "Other")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 cm="1">
        <f t="array" ref="V5745">_xlfn.IFS(Aggregate[[#This Row],[Avg Monthly GB Download]]&lt;5,"Less than 5",Aggregate[[#This Row],[Avg Monthly GB Download]]&gt;=10,"10 gb or more", TRUE,"Between 5 and 10 GB")</f>
        <v>Between 5 and 10 GB</v>
      </c>
      <c r="W5745">
        <v>6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 cm="1">
        <f t="array" ref="J5746">_xlfn.IFS(Aggregate[[#This Row],[Age]]&lt;30,"Under 30",Aggregate[[#This Row],[Age]]&gt;65,"Senior", TRUE, "Other")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 cm="1">
        <f t="array" ref="V5746">_xlfn.IFS(Aggregate[[#This Row],[Avg Monthly GB Download]]&lt;5,"Less than 5",Aggregate[[#This Row],[Avg Monthly GB Download]]&gt;=10,"10 gb or more", TRUE,"Between 5 and 10 GB")</f>
        <v>Less than 5</v>
      </c>
      <c r="W5746">
        <v>3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 cm="1">
        <f t="array" ref="J5747">_xlfn.IFS(Aggregate[[#This Row],[Age]]&lt;30,"Under 30",Aggregate[[#This Row],[Age]]&gt;65,"Senior", TRUE, "Other")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 cm="1">
        <f t="array" ref="V5747">_xlfn.IFS(Aggregate[[#This Row],[Avg Monthly GB Download]]&lt;5,"Less than 5",Aggregate[[#This Row],[Avg Monthly GB Download]]&gt;=10,"10 gb or more", TRUE,"Between 5 and 10 GB")</f>
        <v>Between 5 and 10 GB</v>
      </c>
      <c r="W5747">
        <v>6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 cm="1">
        <f t="array" ref="J5748">_xlfn.IFS(Aggregate[[#This Row],[Age]]&lt;30,"Under 30",Aggregate[[#This Row],[Age]]&gt;65,"Senior", TRUE, "Other")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 cm="1">
        <f t="array" ref="V5748">_xlfn.IFS(Aggregate[[#This Row],[Avg Monthly GB Download]]&lt;5,"Less than 5",Aggregate[[#This Row],[Avg Monthly GB Download]]&gt;=10,"10 gb or more", TRUE,"Between 5 and 10 GB")</f>
        <v>10 gb or more</v>
      </c>
      <c r="W5748">
        <v>13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 cm="1">
        <f t="array" ref="J5749">_xlfn.IFS(Aggregate[[#This Row],[Age]]&lt;30,"Under 30",Aggregate[[#This Row],[Age]]&gt;65,"Senior", TRUE, "Other")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 cm="1">
        <f t="array" ref="V5749">_xlfn.IFS(Aggregate[[#This Row],[Avg Monthly GB Download]]&lt;5,"Less than 5",Aggregate[[#This Row],[Avg Monthly GB Download]]&gt;=10,"10 gb or more", TRUE,"Between 5 and 10 GB")</f>
        <v>Between 5 and 10 GB</v>
      </c>
      <c r="W5749">
        <v>5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 cm="1">
        <f t="array" ref="J5750">_xlfn.IFS(Aggregate[[#This Row],[Age]]&lt;30,"Under 30",Aggregate[[#This Row],[Age]]&gt;65,"Senior", TRUE, "Other")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 cm="1">
        <f t="array" ref="V5750">_xlfn.IFS(Aggregate[[#This Row],[Avg Monthly GB Download]]&lt;5,"Less than 5",Aggregate[[#This Row],[Avg Monthly GB Download]]&gt;=10,"10 gb or more", TRUE,"Between 5 and 10 GB")</f>
        <v>Less than 5</v>
      </c>
      <c r="W5750">
        <v>1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 cm="1">
        <f t="array" ref="J5751">_xlfn.IFS(Aggregate[[#This Row],[Age]]&lt;30,"Under 30",Aggregate[[#This Row],[Age]]&gt;65,"Senior", TRUE, "Other")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 cm="1">
        <f t="array" ref="V5751">_xlfn.IFS(Aggregate[[#This Row],[Avg Monthly GB Download]]&lt;5,"Less than 5",Aggregate[[#This Row],[Avg Monthly GB Download]]&gt;=10,"10 gb or more", TRUE,"Between 5 and 10 GB")</f>
        <v>10 gb or more</v>
      </c>
      <c r="W5751">
        <v>13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 cm="1">
        <f t="array" ref="J5752">_xlfn.IFS(Aggregate[[#This Row],[Age]]&lt;30,"Under 30",Aggregate[[#This Row],[Age]]&gt;65,"Senior", TRUE, "Other")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 cm="1">
        <f t="array" ref="V5752">_xlfn.IFS(Aggregate[[#This Row],[Avg Monthly GB Download]]&lt;5,"Less than 5",Aggregate[[#This Row],[Avg Monthly GB Download]]&gt;=10,"10 gb or more", TRUE,"Between 5 and 10 GB")</f>
        <v>Less than 5</v>
      </c>
      <c r="W5752">
        <v>4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 cm="1">
        <f t="array" ref="J5753">_xlfn.IFS(Aggregate[[#This Row],[Age]]&lt;30,"Under 30",Aggregate[[#This Row],[Age]]&gt;65,"Senior", TRUE, "Other")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 cm="1">
        <f t="array" ref="V5753">_xlfn.IFS(Aggregate[[#This Row],[Avg Monthly GB Download]]&lt;5,"Less than 5",Aggregate[[#This Row],[Avg Monthly GB Download]]&gt;=10,"10 gb or more", TRUE,"Between 5 and 10 GB")</f>
        <v>Less than 5</v>
      </c>
      <c r="W5753">
        <v>2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 cm="1">
        <f t="array" ref="J5754">_xlfn.IFS(Aggregate[[#This Row],[Age]]&lt;30,"Under 30",Aggregate[[#This Row],[Age]]&gt;65,"Senior", TRUE, "Other")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 cm="1">
        <f t="array" ref="V5754">_xlfn.IFS(Aggregate[[#This Row],[Avg Monthly GB Download]]&lt;5,"Less than 5",Aggregate[[#This Row],[Avg Monthly GB Download]]&gt;=10,"10 gb or more", TRUE,"Between 5 and 10 GB")</f>
        <v>Between 5 and 10 GB</v>
      </c>
      <c r="W5754">
        <v>6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 cm="1">
        <f t="array" ref="J5755">_xlfn.IFS(Aggregate[[#This Row],[Age]]&lt;30,"Under 30",Aggregate[[#This Row],[Age]]&gt;65,"Senior", TRUE, "Other")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 cm="1">
        <f t="array" ref="V5755">_xlfn.IFS(Aggregate[[#This Row],[Avg Monthly GB Download]]&lt;5,"Less than 5",Aggregate[[#This Row],[Avg Monthly GB Download]]&gt;=10,"10 gb or more", TRUE,"Between 5 and 10 GB")</f>
        <v>Between 5 and 10 GB</v>
      </c>
      <c r="W5755">
        <v>6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 cm="1">
        <f t="array" ref="J5756">_xlfn.IFS(Aggregate[[#This Row],[Age]]&lt;30,"Under 30",Aggregate[[#This Row],[Age]]&gt;65,"Senior", TRUE, "Other")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 cm="1">
        <f t="array" ref="V5756">_xlfn.IFS(Aggregate[[#This Row],[Avg Monthly GB Download]]&lt;5,"Less than 5",Aggregate[[#This Row],[Avg Monthly GB Download]]&gt;=10,"10 gb or more", TRUE,"Between 5 and 10 GB")</f>
        <v>Less than 5</v>
      </c>
      <c r="W5756">
        <v>1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 cm="1">
        <f t="array" ref="J5757">_xlfn.IFS(Aggregate[[#This Row],[Age]]&lt;30,"Under 30",Aggregate[[#This Row],[Age]]&gt;65,"Senior", TRUE, "Other")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 cm="1">
        <f t="array" ref="V5757">_xlfn.IFS(Aggregate[[#This Row],[Avg Monthly GB Download]]&lt;5,"Less than 5",Aggregate[[#This Row],[Avg Monthly GB Download]]&gt;=10,"10 gb or more", TRUE,"Between 5 and 10 GB")</f>
        <v>10 gb or more</v>
      </c>
      <c r="W5757">
        <v>13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 cm="1">
        <f t="array" ref="J5758">_xlfn.IFS(Aggregate[[#This Row],[Age]]&lt;30,"Under 30",Aggregate[[#This Row],[Age]]&gt;65,"Senior", TRUE, "Other")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 cm="1">
        <f t="array" ref="V5758">_xlfn.IFS(Aggregate[[#This Row],[Avg Monthly GB Download]]&lt;5,"Less than 5",Aggregate[[#This Row],[Avg Monthly GB Download]]&gt;=10,"10 gb or more", TRUE,"Between 5 and 10 GB")</f>
        <v>10 gb or more</v>
      </c>
      <c r="W5758">
        <v>15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 cm="1">
        <f t="array" ref="J5759">_xlfn.IFS(Aggregate[[#This Row],[Age]]&lt;30,"Under 30",Aggregate[[#This Row],[Age]]&gt;65,"Senior", TRUE, "Other")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 cm="1">
        <f t="array" ref="V5759">_xlfn.IFS(Aggregate[[#This Row],[Avg Monthly GB Download]]&lt;5,"Less than 5",Aggregate[[#This Row],[Avg Monthly GB Download]]&gt;=10,"10 gb or more", TRUE,"Between 5 and 10 GB")</f>
        <v>10 gb or more</v>
      </c>
      <c r="W5759">
        <v>12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 cm="1">
        <f t="array" ref="J5760">_xlfn.IFS(Aggregate[[#This Row],[Age]]&lt;30,"Under 30",Aggregate[[#This Row],[Age]]&gt;65,"Senior", TRUE, "Other")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 cm="1">
        <f t="array" ref="V5760">_xlfn.IFS(Aggregate[[#This Row],[Avg Monthly GB Download]]&lt;5,"Less than 5",Aggregate[[#This Row],[Avg Monthly GB Download]]&gt;=10,"10 gb or more", TRUE,"Between 5 and 10 GB")</f>
        <v>10 gb or more</v>
      </c>
      <c r="W5760">
        <v>18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 cm="1">
        <f t="array" ref="J5761">_xlfn.IFS(Aggregate[[#This Row],[Age]]&lt;30,"Under 30",Aggregate[[#This Row],[Age]]&gt;65,"Senior", TRUE, "Other")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 cm="1">
        <f t="array" ref="V5761">_xlfn.IFS(Aggregate[[#This Row],[Avg Monthly GB Download]]&lt;5,"Less than 5",Aggregate[[#This Row],[Avg Monthly GB Download]]&gt;=10,"10 gb or more", TRUE,"Between 5 and 10 GB")</f>
        <v>Between 5 and 10 GB</v>
      </c>
      <c r="W5761">
        <v>6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 cm="1">
        <f t="array" ref="J5762">_xlfn.IFS(Aggregate[[#This Row],[Age]]&lt;30,"Under 30",Aggregate[[#This Row],[Age]]&gt;65,"Senior", TRUE, "Other")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 cm="1">
        <f t="array" ref="V5762">_xlfn.IFS(Aggregate[[#This Row],[Avg Monthly GB Download]]&lt;5,"Less than 5",Aggregate[[#This Row],[Avg Monthly GB Download]]&gt;=10,"10 gb or more", TRUE,"Between 5 and 10 GB")</f>
        <v>10 gb or more</v>
      </c>
      <c r="W5762">
        <v>10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 cm="1">
        <f t="array" ref="J5763">_xlfn.IFS(Aggregate[[#This Row],[Age]]&lt;30,"Under 30",Aggregate[[#This Row],[Age]]&gt;65,"Senior", TRUE, "Other")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 cm="1">
        <f t="array" ref="V5763">_xlfn.IFS(Aggregate[[#This Row],[Avg Monthly GB Download]]&lt;5,"Less than 5",Aggregate[[#This Row],[Avg Monthly GB Download]]&gt;=10,"10 gb or more", TRUE,"Between 5 and 10 GB")</f>
        <v>10 gb or more</v>
      </c>
      <c r="W5763">
        <v>10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 cm="1">
        <f t="array" ref="J5764">_xlfn.IFS(Aggregate[[#This Row],[Age]]&lt;30,"Under 30",Aggregate[[#This Row],[Age]]&gt;65,"Senior", TRUE, "Other")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 cm="1">
        <f t="array" ref="V5764">_xlfn.IFS(Aggregate[[#This Row],[Avg Monthly GB Download]]&lt;5,"Less than 5",Aggregate[[#This Row],[Avg Monthly GB Download]]&gt;=10,"10 gb or more", TRUE,"Between 5 and 10 GB")</f>
        <v>10 gb or more</v>
      </c>
      <c r="W5764">
        <v>21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 cm="1">
        <f t="array" ref="J5765">_xlfn.IFS(Aggregate[[#This Row],[Age]]&lt;30,"Under 30",Aggregate[[#This Row],[Age]]&gt;65,"Senior", TRUE, "Other")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 cm="1">
        <f t="array" ref="V5765">_xlfn.IFS(Aggregate[[#This Row],[Avg Monthly GB Download]]&lt;5,"Less than 5",Aggregate[[#This Row],[Avg Monthly GB Download]]&gt;=10,"10 gb or more", TRUE,"Between 5 and 10 GB")</f>
        <v>Between 5 and 10 GB</v>
      </c>
      <c r="W5765">
        <v>9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 cm="1">
        <f t="array" ref="J5766">_xlfn.IFS(Aggregate[[#This Row],[Age]]&lt;30,"Under 30",Aggregate[[#This Row],[Age]]&gt;65,"Senior", TRUE, "Other")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 cm="1">
        <f t="array" ref="V5766">_xlfn.IFS(Aggregate[[#This Row],[Avg Monthly GB Download]]&lt;5,"Less than 5",Aggregate[[#This Row],[Avg Monthly GB Download]]&gt;=10,"10 gb or more", TRUE,"Between 5 and 10 GB")</f>
        <v>10 gb or more</v>
      </c>
      <c r="W5766">
        <v>21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 cm="1">
        <f t="array" ref="J5767">_xlfn.IFS(Aggregate[[#This Row],[Age]]&lt;30,"Under 30",Aggregate[[#This Row],[Age]]&gt;65,"Senior", TRUE, "Other")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 cm="1">
        <f t="array" ref="V5767">_xlfn.IFS(Aggregate[[#This Row],[Avg Monthly GB Download]]&lt;5,"Less than 5",Aggregate[[#This Row],[Avg Monthly GB Download]]&gt;=10,"10 gb or more", TRUE,"Between 5 and 10 GB")</f>
        <v>Less than 5</v>
      </c>
      <c r="W5767">
        <v>0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 cm="1">
        <f t="array" ref="J5768">_xlfn.IFS(Aggregate[[#This Row],[Age]]&lt;30,"Under 30",Aggregate[[#This Row],[Age]]&gt;65,"Senior", TRUE, "Other")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 cm="1">
        <f t="array" ref="V5768">_xlfn.IFS(Aggregate[[#This Row],[Avg Monthly GB Download]]&lt;5,"Less than 5",Aggregate[[#This Row],[Avg Monthly GB Download]]&gt;=10,"10 gb or more", TRUE,"Between 5 and 10 GB")</f>
        <v>Less than 5</v>
      </c>
      <c r="W5768">
        <v>3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 cm="1">
        <f t="array" ref="J5769">_xlfn.IFS(Aggregate[[#This Row],[Age]]&lt;30,"Under 30",Aggregate[[#This Row],[Age]]&gt;65,"Senior", TRUE, "Other")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 cm="1">
        <f t="array" ref="V5769">_xlfn.IFS(Aggregate[[#This Row],[Avg Monthly GB Download]]&lt;5,"Less than 5",Aggregate[[#This Row],[Avg Monthly GB Download]]&gt;=10,"10 gb or more", TRUE,"Between 5 and 10 GB")</f>
        <v>10 gb or more</v>
      </c>
      <c r="W5769">
        <v>13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 cm="1">
        <f t="array" ref="J5770">_xlfn.IFS(Aggregate[[#This Row],[Age]]&lt;30,"Under 30",Aggregate[[#This Row],[Age]]&gt;65,"Senior", TRUE, "Other")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 cm="1">
        <f t="array" ref="V5770">_xlfn.IFS(Aggregate[[#This Row],[Avg Monthly GB Download]]&lt;5,"Less than 5",Aggregate[[#This Row],[Avg Monthly GB Download]]&gt;=10,"10 gb or more", TRUE,"Between 5 and 10 GB")</f>
        <v>10 gb or more</v>
      </c>
      <c r="W5770">
        <v>15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 cm="1">
        <f t="array" ref="J5771">_xlfn.IFS(Aggregate[[#This Row],[Age]]&lt;30,"Under 30",Aggregate[[#This Row],[Age]]&gt;65,"Senior", TRUE, "Other")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 cm="1">
        <f t="array" ref="V5771">_xlfn.IFS(Aggregate[[#This Row],[Avg Monthly GB Download]]&lt;5,"Less than 5",Aggregate[[#This Row],[Avg Monthly GB Download]]&gt;=10,"10 gb or more", TRUE,"Between 5 and 10 GB")</f>
        <v>Between 5 and 10 GB</v>
      </c>
      <c r="W5771">
        <v>6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 cm="1">
        <f t="array" ref="J5772">_xlfn.IFS(Aggregate[[#This Row],[Age]]&lt;30,"Under 30",Aggregate[[#This Row],[Age]]&gt;65,"Senior", TRUE, "Other")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 cm="1">
        <f t="array" ref="V5772">_xlfn.IFS(Aggregate[[#This Row],[Avg Monthly GB Download]]&lt;5,"Less than 5",Aggregate[[#This Row],[Avg Monthly GB Download]]&gt;=10,"10 gb or more", TRUE,"Between 5 and 10 GB")</f>
        <v>Less than 5</v>
      </c>
      <c r="W5772">
        <v>2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 cm="1">
        <f t="array" ref="J5773">_xlfn.IFS(Aggregate[[#This Row],[Age]]&lt;30,"Under 30",Aggregate[[#This Row],[Age]]&gt;65,"Senior", TRUE, "Other")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 cm="1">
        <f t="array" ref="V5773">_xlfn.IFS(Aggregate[[#This Row],[Avg Monthly GB Download]]&lt;5,"Less than 5",Aggregate[[#This Row],[Avg Monthly GB Download]]&gt;=10,"10 gb or more", TRUE,"Between 5 and 10 GB")</f>
        <v>10 gb or more</v>
      </c>
      <c r="W5773">
        <v>10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 cm="1">
        <f t="array" ref="J5774">_xlfn.IFS(Aggregate[[#This Row],[Age]]&lt;30,"Under 30",Aggregate[[#This Row],[Age]]&gt;65,"Senior", TRUE, "Other")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 cm="1">
        <f t="array" ref="V5774">_xlfn.IFS(Aggregate[[#This Row],[Avg Monthly GB Download]]&lt;5,"Less than 5",Aggregate[[#This Row],[Avg Monthly GB Download]]&gt;=10,"10 gb or more", TRUE,"Between 5 and 10 GB")</f>
        <v>Less than 5</v>
      </c>
      <c r="W5774">
        <v>2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 cm="1">
        <f t="array" ref="J5775">_xlfn.IFS(Aggregate[[#This Row],[Age]]&lt;30,"Under 30",Aggregate[[#This Row],[Age]]&gt;65,"Senior", TRUE, "Other")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 cm="1">
        <f t="array" ref="V5775">_xlfn.IFS(Aggregate[[#This Row],[Avg Monthly GB Download]]&lt;5,"Less than 5",Aggregate[[#This Row],[Avg Monthly GB Download]]&gt;=10,"10 gb or more", TRUE,"Between 5 and 10 GB")</f>
        <v>Less than 5</v>
      </c>
      <c r="W5775">
        <v>4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 cm="1">
        <f t="array" ref="J5776">_xlfn.IFS(Aggregate[[#This Row],[Age]]&lt;30,"Under 30",Aggregate[[#This Row],[Age]]&gt;65,"Senior", TRUE, "Other")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 cm="1">
        <f t="array" ref="V5776">_xlfn.IFS(Aggregate[[#This Row],[Avg Monthly GB Download]]&lt;5,"Less than 5",Aggregate[[#This Row],[Avg Monthly GB Download]]&gt;=10,"10 gb or more", TRUE,"Between 5 and 10 GB")</f>
        <v>Between 5 and 10 GB</v>
      </c>
      <c r="W5776">
        <v>8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 cm="1">
        <f t="array" ref="J5777">_xlfn.IFS(Aggregate[[#This Row],[Age]]&lt;30,"Under 30",Aggregate[[#This Row],[Age]]&gt;65,"Senior", TRUE, "Other")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 cm="1">
        <f t="array" ref="V5777">_xlfn.IFS(Aggregate[[#This Row],[Avg Monthly GB Download]]&lt;5,"Less than 5",Aggregate[[#This Row],[Avg Monthly GB Download]]&gt;=10,"10 gb or more", TRUE,"Between 5 and 10 GB")</f>
        <v>Between 5 and 10 GB</v>
      </c>
      <c r="W5777">
        <v>6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 cm="1">
        <f t="array" ref="J5778">_xlfn.IFS(Aggregate[[#This Row],[Age]]&lt;30,"Under 30",Aggregate[[#This Row],[Age]]&gt;65,"Senior", TRUE, "Other")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 cm="1">
        <f t="array" ref="V5778">_xlfn.IFS(Aggregate[[#This Row],[Avg Monthly GB Download]]&lt;5,"Less than 5",Aggregate[[#This Row],[Avg Monthly GB Download]]&gt;=10,"10 gb or more", TRUE,"Between 5 and 10 GB")</f>
        <v>Between 5 and 10 GB</v>
      </c>
      <c r="W5778">
        <v>6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 cm="1">
        <f t="array" ref="J5779">_xlfn.IFS(Aggregate[[#This Row],[Age]]&lt;30,"Under 30",Aggregate[[#This Row],[Age]]&gt;65,"Senior", TRUE, "Other")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 cm="1">
        <f t="array" ref="V5779">_xlfn.IFS(Aggregate[[#This Row],[Avg Monthly GB Download]]&lt;5,"Less than 5",Aggregate[[#This Row],[Avg Monthly GB Download]]&gt;=10,"10 gb or more", TRUE,"Between 5 and 10 GB")</f>
        <v>Between 5 and 10 GB</v>
      </c>
      <c r="W5779">
        <v>9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 cm="1">
        <f t="array" ref="J5780">_xlfn.IFS(Aggregate[[#This Row],[Age]]&lt;30,"Under 30",Aggregate[[#This Row],[Age]]&gt;65,"Senior", TRUE, "Other")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 cm="1">
        <f t="array" ref="V5780">_xlfn.IFS(Aggregate[[#This Row],[Avg Monthly GB Download]]&lt;5,"Less than 5",Aggregate[[#This Row],[Avg Monthly GB Download]]&gt;=10,"10 gb or more", TRUE,"Between 5 and 10 GB")</f>
        <v>Between 5 and 10 GB</v>
      </c>
      <c r="W5780">
        <v>6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 cm="1">
        <f t="array" ref="J5781">_xlfn.IFS(Aggregate[[#This Row],[Age]]&lt;30,"Under 30",Aggregate[[#This Row],[Age]]&gt;65,"Senior", TRUE, "Other")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 cm="1">
        <f t="array" ref="V5781">_xlfn.IFS(Aggregate[[#This Row],[Avg Monthly GB Download]]&lt;5,"Less than 5",Aggregate[[#This Row],[Avg Monthly GB Download]]&gt;=10,"10 gb or more", TRUE,"Between 5 and 10 GB")</f>
        <v>10 gb or more</v>
      </c>
      <c r="W5781">
        <v>30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 cm="1">
        <f t="array" ref="J5782">_xlfn.IFS(Aggregate[[#This Row],[Age]]&lt;30,"Under 30",Aggregate[[#This Row],[Age]]&gt;65,"Senior", TRUE, "Other")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 cm="1">
        <f t="array" ref="V5782">_xlfn.IFS(Aggregate[[#This Row],[Avg Monthly GB Download]]&lt;5,"Less than 5",Aggregate[[#This Row],[Avg Monthly GB Download]]&gt;=10,"10 gb or more", TRUE,"Between 5 and 10 GB")</f>
        <v>10 gb or more</v>
      </c>
      <c r="W5782">
        <v>16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 cm="1">
        <f t="array" ref="J5783">_xlfn.IFS(Aggregate[[#This Row],[Age]]&lt;30,"Under 30",Aggregate[[#This Row],[Age]]&gt;65,"Senior", TRUE, "Other")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 cm="1">
        <f t="array" ref="V5783">_xlfn.IFS(Aggregate[[#This Row],[Avg Monthly GB Download]]&lt;5,"Less than 5",Aggregate[[#This Row],[Avg Monthly GB Download]]&gt;=10,"10 gb or more", TRUE,"Between 5 and 10 GB")</f>
        <v>Between 5 and 10 GB</v>
      </c>
      <c r="W5783">
        <v>5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 cm="1">
        <f t="array" ref="J5784">_xlfn.IFS(Aggregate[[#This Row],[Age]]&lt;30,"Under 30",Aggregate[[#This Row],[Age]]&gt;65,"Senior", TRUE, "Other")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 cm="1">
        <f t="array" ref="V5784">_xlfn.IFS(Aggregate[[#This Row],[Avg Monthly GB Download]]&lt;5,"Less than 5",Aggregate[[#This Row],[Avg Monthly GB Download]]&gt;=10,"10 gb or more", TRUE,"Between 5 and 10 GB")</f>
        <v>10 gb or more</v>
      </c>
      <c r="W5784">
        <v>37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 cm="1">
        <f t="array" ref="J5785">_xlfn.IFS(Aggregate[[#This Row],[Age]]&lt;30,"Under 30",Aggregate[[#This Row],[Age]]&gt;65,"Senior", TRUE, "Other")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 cm="1">
        <f t="array" ref="V5785">_xlfn.IFS(Aggregate[[#This Row],[Avg Monthly GB Download]]&lt;5,"Less than 5",Aggregate[[#This Row],[Avg Monthly GB Download]]&gt;=10,"10 gb or more", TRUE,"Between 5 and 10 GB")</f>
        <v>Between 5 and 10 GB</v>
      </c>
      <c r="W5785">
        <v>7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 cm="1">
        <f t="array" ref="J5786">_xlfn.IFS(Aggregate[[#This Row],[Age]]&lt;30,"Under 30",Aggregate[[#This Row],[Age]]&gt;65,"Senior", TRUE, "Other")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 cm="1">
        <f t="array" ref="V5786">_xlfn.IFS(Aggregate[[#This Row],[Avg Monthly GB Download]]&lt;5,"Less than 5",Aggregate[[#This Row],[Avg Monthly GB Download]]&gt;=10,"10 gb or more", TRUE,"Between 5 and 10 GB")</f>
        <v>Between 5 and 10 GB</v>
      </c>
      <c r="W5786">
        <v>5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 cm="1">
        <f t="array" ref="J5787">_xlfn.IFS(Aggregate[[#This Row],[Age]]&lt;30,"Under 30",Aggregate[[#This Row],[Age]]&gt;65,"Senior", TRUE, "Other")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 cm="1">
        <f t="array" ref="V5787">_xlfn.IFS(Aggregate[[#This Row],[Avg Monthly GB Download]]&lt;5,"Less than 5",Aggregate[[#This Row],[Avg Monthly GB Download]]&gt;=10,"10 gb or more", TRUE,"Between 5 and 10 GB")</f>
        <v>Less than 5</v>
      </c>
      <c r="W5787">
        <v>4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 cm="1">
        <f t="array" ref="J5788">_xlfn.IFS(Aggregate[[#This Row],[Age]]&lt;30,"Under 30",Aggregate[[#This Row],[Age]]&gt;65,"Senior", TRUE, "Other")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 cm="1">
        <f t="array" ref="V5788">_xlfn.IFS(Aggregate[[#This Row],[Avg Monthly GB Download]]&lt;5,"Less than 5",Aggregate[[#This Row],[Avg Monthly GB Download]]&gt;=10,"10 gb or more", TRUE,"Between 5 and 10 GB")</f>
        <v>Between 5 and 10 GB</v>
      </c>
      <c r="W5788">
        <v>6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 cm="1">
        <f t="array" ref="J5789">_xlfn.IFS(Aggregate[[#This Row],[Age]]&lt;30,"Under 30",Aggregate[[#This Row],[Age]]&gt;65,"Senior", TRUE, "Other")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 cm="1">
        <f t="array" ref="V5789">_xlfn.IFS(Aggregate[[#This Row],[Avg Monthly GB Download]]&lt;5,"Less than 5",Aggregate[[#This Row],[Avg Monthly GB Download]]&gt;=10,"10 gb or more", TRUE,"Between 5 and 10 GB")</f>
        <v>10 gb or more</v>
      </c>
      <c r="W5789">
        <v>14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 cm="1">
        <f t="array" ref="J5790">_xlfn.IFS(Aggregate[[#This Row],[Age]]&lt;30,"Under 30",Aggregate[[#This Row],[Age]]&gt;65,"Senior", TRUE, "Other")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 cm="1">
        <f t="array" ref="V5790">_xlfn.IFS(Aggregate[[#This Row],[Avg Monthly GB Download]]&lt;5,"Less than 5",Aggregate[[#This Row],[Avg Monthly GB Download]]&gt;=10,"10 gb or more", TRUE,"Between 5 and 10 GB")</f>
        <v>Less than 5</v>
      </c>
      <c r="W5790">
        <v>4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 cm="1">
        <f t="array" ref="J5791">_xlfn.IFS(Aggregate[[#This Row],[Age]]&lt;30,"Under 30",Aggregate[[#This Row],[Age]]&gt;65,"Senior", TRUE, "Other")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 cm="1">
        <f t="array" ref="V5791">_xlfn.IFS(Aggregate[[#This Row],[Avg Monthly GB Download]]&lt;5,"Less than 5",Aggregate[[#This Row],[Avg Monthly GB Download]]&gt;=10,"10 gb or more", TRUE,"Between 5 and 10 GB")</f>
        <v>Less than 5</v>
      </c>
      <c r="W5791">
        <v>1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 cm="1">
        <f t="array" ref="J5792">_xlfn.IFS(Aggregate[[#This Row],[Age]]&lt;30,"Under 30",Aggregate[[#This Row],[Age]]&gt;65,"Senior", TRUE, "Other")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 cm="1">
        <f t="array" ref="V5792">_xlfn.IFS(Aggregate[[#This Row],[Avg Monthly GB Download]]&lt;5,"Less than 5",Aggregate[[#This Row],[Avg Monthly GB Download]]&gt;=10,"10 gb or more", TRUE,"Between 5 and 10 GB")</f>
        <v>10 gb or more</v>
      </c>
      <c r="W5792">
        <v>13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 cm="1">
        <f t="array" ref="J5793">_xlfn.IFS(Aggregate[[#This Row],[Age]]&lt;30,"Under 30",Aggregate[[#This Row],[Age]]&gt;65,"Senior", TRUE, "Other")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 cm="1">
        <f t="array" ref="V5793">_xlfn.IFS(Aggregate[[#This Row],[Avg Monthly GB Download]]&lt;5,"Less than 5",Aggregate[[#This Row],[Avg Monthly GB Download]]&gt;=10,"10 gb or more", TRUE,"Between 5 and 10 GB")</f>
        <v>Between 5 and 10 GB</v>
      </c>
      <c r="W5793">
        <v>8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 cm="1">
        <f t="array" ref="J5794">_xlfn.IFS(Aggregate[[#This Row],[Age]]&lt;30,"Under 30",Aggregate[[#This Row],[Age]]&gt;65,"Senior", TRUE, "Other")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 cm="1">
        <f t="array" ref="V5794">_xlfn.IFS(Aggregate[[#This Row],[Avg Monthly GB Download]]&lt;5,"Less than 5",Aggregate[[#This Row],[Avg Monthly GB Download]]&gt;=10,"10 gb or more", TRUE,"Between 5 and 10 GB")</f>
        <v>Between 5 and 10 GB</v>
      </c>
      <c r="W5794">
        <v>9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 cm="1">
        <f t="array" ref="J5795">_xlfn.IFS(Aggregate[[#This Row],[Age]]&lt;30,"Under 30",Aggregate[[#This Row],[Age]]&gt;65,"Senior", TRUE, "Other")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 cm="1">
        <f t="array" ref="V5795">_xlfn.IFS(Aggregate[[#This Row],[Avg Monthly GB Download]]&lt;5,"Less than 5",Aggregate[[#This Row],[Avg Monthly GB Download]]&gt;=10,"10 gb or more", TRUE,"Between 5 and 10 GB")</f>
        <v>Less than 5</v>
      </c>
      <c r="W5795">
        <v>4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 cm="1">
        <f t="array" ref="J5796">_xlfn.IFS(Aggregate[[#This Row],[Age]]&lt;30,"Under 30",Aggregate[[#This Row],[Age]]&gt;65,"Senior", TRUE, "Other")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 cm="1">
        <f t="array" ref="V5796">_xlfn.IFS(Aggregate[[#This Row],[Avg Monthly GB Download]]&lt;5,"Less than 5",Aggregate[[#This Row],[Avg Monthly GB Download]]&gt;=10,"10 gb or more", TRUE,"Between 5 and 10 GB")</f>
        <v>Less than 5</v>
      </c>
      <c r="W5796">
        <v>3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 cm="1">
        <f t="array" ref="J5797">_xlfn.IFS(Aggregate[[#This Row],[Age]]&lt;30,"Under 30",Aggregate[[#This Row],[Age]]&gt;65,"Senior", TRUE, "Other")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 cm="1">
        <f t="array" ref="V5797">_xlfn.IFS(Aggregate[[#This Row],[Avg Monthly GB Download]]&lt;5,"Less than 5",Aggregate[[#This Row],[Avg Monthly GB Download]]&gt;=10,"10 gb or more", TRUE,"Between 5 and 10 GB")</f>
        <v>Less than 5</v>
      </c>
      <c r="W5797">
        <v>2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 cm="1">
        <f t="array" ref="J5798">_xlfn.IFS(Aggregate[[#This Row],[Age]]&lt;30,"Under 30",Aggregate[[#This Row],[Age]]&gt;65,"Senior", TRUE, "Other")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 cm="1">
        <f t="array" ref="V5798">_xlfn.IFS(Aggregate[[#This Row],[Avg Monthly GB Download]]&lt;5,"Less than 5",Aggregate[[#This Row],[Avg Monthly GB Download]]&gt;=10,"10 gb or more", TRUE,"Between 5 and 10 GB")</f>
        <v>Less than 5</v>
      </c>
      <c r="W5798">
        <v>3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 cm="1">
        <f t="array" ref="J5799">_xlfn.IFS(Aggregate[[#This Row],[Age]]&lt;30,"Under 30",Aggregate[[#This Row],[Age]]&gt;65,"Senior", TRUE, "Other")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 cm="1">
        <f t="array" ref="V5799">_xlfn.IFS(Aggregate[[#This Row],[Avg Monthly GB Download]]&lt;5,"Less than 5",Aggregate[[#This Row],[Avg Monthly GB Download]]&gt;=10,"10 gb or more", TRUE,"Between 5 and 10 GB")</f>
        <v>10 gb or more</v>
      </c>
      <c r="W5799">
        <v>15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 cm="1">
        <f t="array" ref="J5800">_xlfn.IFS(Aggregate[[#This Row],[Age]]&lt;30,"Under 30",Aggregate[[#This Row],[Age]]&gt;65,"Senior", TRUE, "Other")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 cm="1">
        <f t="array" ref="V5800">_xlfn.IFS(Aggregate[[#This Row],[Avg Monthly GB Download]]&lt;5,"Less than 5",Aggregate[[#This Row],[Avg Monthly GB Download]]&gt;=10,"10 gb or more", TRUE,"Between 5 and 10 GB")</f>
        <v>10 gb or more</v>
      </c>
      <c r="W5800">
        <v>12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 cm="1">
        <f t="array" ref="J5801">_xlfn.IFS(Aggregate[[#This Row],[Age]]&lt;30,"Under 30",Aggregate[[#This Row],[Age]]&gt;65,"Senior", TRUE, "Other")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 cm="1">
        <f t="array" ref="V5801">_xlfn.IFS(Aggregate[[#This Row],[Avg Monthly GB Download]]&lt;5,"Less than 5",Aggregate[[#This Row],[Avg Monthly GB Download]]&gt;=10,"10 gb or more", TRUE,"Between 5 and 10 GB")</f>
        <v>10 gb or more</v>
      </c>
      <c r="W5801">
        <v>25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 cm="1">
        <f t="array" ref="J5802">_xlfn.IFS(Aggregate[[#This Row],[Age]]&lt;30,"Under 30",Aggregate[[#This Row],[Age]]&gt;65,"Senior", TRUE, "Other")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 cm="1">
        <f t="array" ref="V5802">_xlfn.IFS(Aggregate[[#This Row],[Avg Monthly GB Download]]&lt;5,"Less than 5",Aggregate[[#This Row],[Avg Monthly GB Download]]&gt;=10,"10 gb or more", TRUE,"Between 5 and 10 GB")</f>
        <v>10 gb or more</v>
      </c>
      <c r="W5802">
        <v>10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 cm="1">
        <f t="array" ref="J5803">_xlfn.IFS(Aggregate[[#This Row],[Age]]&lt;30,"Under 30",Aggregate[[#This Row],[Age]]&gt;65,"Senior", TRUE, "Other")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 cm="1">
        <f t="array" ref="V5803">_xlfn.IFS(Aggregate[[#This Row],[Avg Monthly GB Download]]&lt;5,"Less than 5",Aggregate[[#This Row],[Avg Monthly GB Download]]&gt;=10,"10 gb or more", TRUE,"Between 5 and 10 GB")</f>
        <v>Less than 5</v>
      </c>
      <c r="W5803">
        <v>2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 cm="1">
        <f t="array" ref="J5804">_xlfn.IFS(Aggregate[[#This Row],[Age]]&lt;30,"Under 30",Aggregate[[#This Row],[Age]]&gt;65,"Senior", TRUE, "Other")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 cm="1">
        <f t="array" ref="V5804">_xlfn.IFS(Aggregate[[#This Row],[Avg Monthly GB Download]]&lt;5,"Less than 5",Aggregate[[#This Row],[Avg Monthly GB Download]]&gt;=10,"10 gb or more", TRUE,"Between 5 and 10 GB")</f>
        <v>Less than 5</v>
      </c>
      <c r="W5804">
        <v>3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 cm="1">
        <f t="array" ref="J5805">_xlfn.IFS(Aggregate[[#This Row],[Age]]&lt;30,"Under 30",Aggregate[[#This Row],[Age]]&gt;65,"Senior", TRUE, "Other")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 cm="1">
        <f t="array" ref="V5805">_xlfn.IFS(Aggregate[[#This Row],[Avg Monthly GB Download]]&lt;5,"Less than 5",Aggregate[[#This Row],[Avg Monthly GB Download]]&gt;=10,"10 gb or more", TRUE,"Between 5 and 10 GB")</f>
        <v>Between 5 and 10 GB</v>
      </c>
      <c r="W5805">
        <v>9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 cm="1">
        <f t="array" ref="J5806">_xlfn.IFS(Aggregate[[#This Row],[Age]]&lt;30,"Under 30",Aggregate[[#This Row],[Age]]&gt;65,"Senior", TRUE, "Other")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 cm="1">
        <f t="array" ref="V5806">_xlfn.IFS(Aggregate[[#This Row],[Avg Monthly GB Download]]&lt;5,"Less than 5",Aggregate[[#This Row],[Avg Monthly GB Download]]&gt;=10,"10 gb or more", TRUE,"Between 5 and 10 GB")</f>
        <v>Between 5 and 10 GB</v>
      </c>
      <c r="W5806">
        <v>7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 cm="1">
        <f t="array" ref="J5807">_xlfn.IFS(Aggregate[[#This Row],[Age]]&lt;30,"Under 30",Aggregate[[#This Row],[Age]]&gt;65,"Senior", TRUE, "Other")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 cm="1">
        <f t="array" ref="V5807">_xlfn.IFS(Aggregate[[#This Row],[Avg Monthly GB Download]]&lt;5,"Less than 5",Aggregate[[#This Row],[Avg Monthly GB Download]]&gt;=10,"10 gb or more", TRUE,"Between 5 and 10 GB")</f>
        <v>10 gb or more</v>
      </c>
      <c r="W5807">
        <v>12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 cm="1">
        <f t="array" ref="J5808">_xlfn.IFS(Aggregate[[#This Row],[Age]]&lt;30,"Under 30",Aggregate[[#This Row],[Age]]&gt;65,"Senior", TRUE, "Other")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 cm="1">
        <f t="array" ref="V5808">_xlfn.IFS(Aggregate[[#This Row],[Avg Monthly GB Download]]&lt;5,"Less than 5",Aggregate[[#This Row],[Avg Monthly GB Download]]&gt;=10,"10 gb or more", TRUE,"Between 5 and 10 GB")</f>
        <v>Between 5 and 10 GB</v>
      </c>
      <c r="W5808">
        <v>5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 cm="1">
        <f t="array" ref="J5809">_xlfn.IFS(Aggregate[[#This Row],[Age]]&lt;30,"Under 30",Aggregate[[#This Row],[Age]]&gt;65,"Senior", TRUE, "Other")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 cm="1">
        <f t="array" ref="V5809">_xlfn.IFS(Aggregate[[#This Row],[Avg Monthly GB Download]]&lt;5,"Less than 5",Aggregate[[#This Row],[Avg Monthly GB Download]]&gt;=10,"10 gb or more", TRUE,"Between 5 and 10 GB")</f>
        <v>10 gb or more</v>
      </c>
      <c r="W5809">
        <v>19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 cm="1">
        <f t="array" ref="J5810">_xlfn.IFS(Aggregate[[#This Row],[Age]]&lt;30,"Under 30",Aggregate[[#This Row],[Age]]&gt;65,"Senior", TRUE, "Other")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 cm="1">
        <f t="array" ref="V5810">_xlfn.IFS(Aggregate[[#This Row],[Avg Monthly GB Download]]&lt;5,"Less than 5",Aggregate[[#This Row],[Avg Monthly GB Download]]&gt;=10,"10 gb or more", TRUE,"Between 5 and 10 GB")</f>
        <v>Between 5 and 10 GB</v>
      </c>
      <c r="W5810">
        <v>5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 cm="1">
        <f t="array" ref="J5811">_xlfn.IFS(Aggregate[[#This Row],[Age]]&lt;30,"Under 30",Aggregate[[#This Row],[Age]]&gt;65,"Senior", TRUE, "Other")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 cm="1">
        <f t="array" ref="V5811">_xlfn.IFS(Aggregate[[#This Row],[Avg Monthly GB Download]]&lt;5,"Less than 5",Aggregate[[#This Row],[Avg Monthly GB Download]]&gt;=10,"10 gb or more", TRUE,"Between 5 and 10 GB")</f>
        <v>Between 5 and 10 GB</v>
      </c>
      <c r="W5811">
        <v>7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 cm="1">
        <f t="array" ref="J5812">_xlfn.IFS(Aggregate[[#This Row],[Age]]&lt;30,"Under 30",Aggregate[[#This Row],[Age]]&gt;65,"Senior", TRUE, "Other")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 cm="1">
        <f t="array" ref="V5812">_xlfn.IFS(Aggregate[[#This Row],[Avg Monthly GB Download]]&lt;5,"Less than 5",Aggregate[[#This Row],[Avg Monthly GB Download]]&gt;=10,"10 gb or more", TRUE,"Between 5 and 10 GB")</f>
        <v>Less than 5</v>
      </c>
      <c r="W5812">
        <v>4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 cm="1">
        <f t="array" ref="J5813">_xlfn.IFS(Aggregate[[#This Row],[Age]]&lt;30,"Under 30",Aggregate[[#This Row],[Age]]&gt;65,"Senior", TRUE, "Other")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 cm="1">
        <f t="array" ref="V5813">_xlfn.IFS(Aggregate[[#This Row],[Avg Monthly GB Download]]&lt;5,"Less than 5",Aggregate[[#This Row],[Avg Monthly GB Download]]&gt;=10,"10 gb or more", TRUE,"Between 5 and 10 GB")</f>
        <v>Between 5 and 10 GB</v>
      </c>
      <c r="W5813">
        <v>6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 cm="1">
        <f t="array" ref="J5814">_xlfn.IFS(Aggregate[[#This Row],[Age]]&lt;30,"Under 30",Aggregate[[#This Row],[Age]]&gt;65,"Senior", TRUE, "Other")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 cm="1">
        <f t="array" ref="V5814">_xlfn.IFS(Aggregate[[#This Row],[Avg Monthly GB Download]]&lt;5,"Less than 5",Aggregate[[#This Row],[Avg Monthly GB Download]]&gt;=10,"10 gb or more", TRUE,"Between 5 and 10 GB")</f>
        <v>10 gb or more</v>
      </c>
      <c r="W5814">
        <v>29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 cm="1">
        <f t="array" ref="J5815">_xlfn.IFS(Aggregate[[#This Row],[Age]]&lt;30,"Under 30",Aggregate[[#This Row],[Age]]&gt;65,"Senior", TRUE, "Other")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 cm="1">
        <f t="array" ref="V5815">_xlfn.IFS(Aggregate[[#This Row],[Avg Monthly GB Download]]&lt;5,"Less than 5",Aggregate[[#This Row],[Avg Monthly GB Download]]&gt;=10,"10 gb or more", TRUE,"Between 5 and 10 GB")</f>
        <v>Less than 5</v>
      </c>
      <c r="W5815">
        <v>1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 cm="1">
        <f t="array" ref="J5816">_xlfn.IFS(Aggregate[[#This Row],[Age]]&lt;30,"Under 30",Aggregate[[#This Row],[Age]]&gt;65,"Senior", TRUE, "Other")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 cm="1">
        <f t="array" ref="V5816">_xlfn.IFS(Aggregate[[#This Row],[Avg Monthly GB Download]]&lt;5,"Less than 5",Aggregate[[#This Row],[Avg Monthly GB Download]]&gt;=10,"10 gb or more", TRUE,"Between 5 and 10 GB")</f>
        <v>10 gb or more</v>
      </c>
      <c r="W5816">
        <v>37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 cm="1">
        <f t="array" ref="J5817">_xlfn.IFS(Aggregate[[#This Row],[Age]]&lt;30,"Under 30",Aggregate[[#This Row],[Age]]&gt;65,"Senior", TRUE, "Other")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 cm="1">
        <f t="array" ref="V5817">_xlfn.IFS(Aggregate[[#This Row],[Avg Monthly GB Download]]&lt;5,"Less than 5",Aggregate[[#This Row],[Avg Monthly GB Download]]&gt;=10,"10 gb or more", TRUE,"Between 5 and 10 GB")</f>
        <v>Less than 5</v>
      </c>
      <c r="W5817">
        <v>3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 cm="1">
        <f t="array" ref="J5818">_xlfn.IFS(Aggregate[[#This Row],[Age]]&lt;30,"Under 30",Aggregate[[#This Row],[Age]]&gt;65,"Senior", TRUE, "Other")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 cm="1">
        <f t="array" ref="V5818">_xlfn.IFS(Aggregate[[#This Row],[Avg Monthly GB Download]]&lt;5,"Less than 5",Aggregate[[#This Row],[Avg Monthly GB Download]]&gt;=10,"10 gb or more", TRUE,"Between 5 and 10 GB")</f>
        <v>10 gb or more</v>
      </c>
      <c r="W5818">
        <v>15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 cm="1">
        <f t="array" ref="J5819">_xlfn.IFS(Aggregate[[#This Row],[Age]]&lt;30,"Under 30",Aggregate[[#This Row],[Age]]&gt;65,"Senior", TRUE, "Other")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 cm="1">
        <f t="array" ref="V5819">_xlfn.IFS(Aggregate[[#This Row],[Avg Monthly GB Download]]&lt;5,"Less than 5",Aggregate[[#This Row],[Avg Monthly GB Download]]&gt;=10,"10 gb or more", TRUE,"Between 5 and 10 GB")</f>
        <v>10 gb or more</v>
      </c>
      <c r="W5819">
        <v>10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 cm="1">
        <f t="array" ref="J5820">_xlfn.IFS(Aggregate[[#This Row],[Age]]&lt;30,"Under 30",Aggregate[[#This Row],[Age]]&gt;65,"Senior", TRUE, "Other")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 cm="1">
        <f t="array" ref="V5820">_xlfn.IFS(Aggregate[[#This Row],[Avg Monthly GB Download]]&lt;5,"Less than 5",Aggregate[[#This Row],[Avg Monthly GB Download]]&gt;=10,"10 gb or more", TRUE,"Between 5 and 10 GB")</f>
        <v>10 gb or more</v>
      </c>
      <c r="W5820">
        <v>21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 cm="1">
        <f t="array" ref="J5821">_xlfn.IFS(Aggregate[[#This Row],[Age]]&lt;30,"Under 30",Aggregate[[#This Row],[Age]]&gt;65,"Senior", TRUE, "Other")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 cm="1">
        <f t="array" ref="V5821">_xlfn.IFS(Aggregate[[#This Row],[Avg Monthly GB Download]]&lt;5,"Less than 5",Aggregate[[#This Row],[Avg Monthly GB Download]]&gt;=10,"10 gb or more", TRUE,"Between 5 and 10 GB")</f>
        <v>Between 5 and 10 GB</v>
      </c>
      <c r="W5821">
        <v>5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 cm="1">
        <f t="array" ref="J5822">_xlfn.IFS(Aggregate[[#This Row],[Age]]&lt;30,"Under 30",Aggregate[[#This Row],[Age]]&gt;65,"Senior", TRUE, "Other")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 cm="1">
        <f t="array" ref="V5822">_xlfn.IFS(Aggregate[[#This Row],[Avg Monthly GB Download]]&lt;5,"Less than 5",Aggregate[[#This Row],[Avg Monthly GB Download]]&gt;=10,"10 gb or more", TRUE,"Between 5 and 10 GB")</f>
        <v>Less than 5</v>
      </c>
      <c r="W5822">
        <v>4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 cm="1">
        <f t="array" ref="J5823">_xlfn.IFS(Aggregate[[#This Row],[Age]]&lt;30,"Under 30",Aggregate[[#This Row],[Age]]&gt;65,"Senior", TRUE, "Other")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 cm="1">
        <f t="array" ref="V5823">_xlfn.IFS(Aggregate[[#This Row],[Avg Monthly GB Download]]&lt;5,"Less than 5",Aggregate[[#This Row],[Avg Monthly GB Download]]&gt;=10,"10 gb or more", TRUE,"Between 5 and 10 GB")</f>
        <v>10 gb or more</v>
      </c>
      <c r="W5823">
        <v>13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 cm="1">
        <f t="array" ref="J5824">_xlfn.IFS(Aggregate[[#This Row],[Age]]&lt;30,"Under 30",Aggregate[[#This Row],[Age]]&gt;65,"Senior", TRUE, "Other")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 cm="1">
        <f t="array" ref="V5824">_xlfn.IFS(Aggregate[[#This Row],[Avg Monthly GB Download]]&lt;5,"Less than 5",Aggregate[[#This Row],[Avg Monthly GB Download]]&gt;=10,"10 gb or more", TRUE,"Between 5 and 10 GB")</f>
        <v>Between 5 and 10 GB</v>
      </c>
      <c r="W5824">
        <v>9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 cm="1">
        <f t="array" ref="J5825">_xlfn.IFS(Aggregate[[#This Row],[Age]]&lt;30,"Under 30",Aggregate[[#This Row],[Age]]&gt;65,"Senior", TRUE, "Other")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 cm="1">
        <f t="array" ref="V5825">_xlfn.IFS(Aggregate[[#This Row],[Avg Monthly GB Download]]&lt;5,"Less than 5",Aggregate[[#This Row],[Avg Monthly GB Download]]&gt;=10,"10 gb or more", TRUE,"Between 5 and 10 GB")</f>
        <v>Less than 5</v>
      </c>
      <c r="W5825">
        <v>3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 cm="1">
        <f t="array" ref="J5826">_xlfn.IFS(Aggregate[[#This Row],[Age]]&lt;30,"Under 30",Aggregate[[#This Row],[Age]]&gt;65,"Senior", TRUE, "Other")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 cm="1">
        <f t="array" ref="V5826">_xlfn.IFS(Aggregate[[#This Row],[Avg Monthly GB Download]]&lt;5,"Less than 5",Aggregate[[#This Row],[Avg Monthly GB Download]]&gt;=10,"10 gb or more", TRUE,"Between 5 and 10 GB")</f>
        <v>Less than 5</v>
      </c>
      <c r="W5826">
        <v>4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 cm="1">
        <f t="array" ref="J5827">_xlfn.IFS(Aggregate[[#This Row],[Age]]&lt;30,"Under 30",Aggregate[[#This Row],[Age]]&gt;65,"Senior", TRUE, "Other")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 cm="1">
        <f t="array" ref="V5827">_xlfn.IFS(Aggregate[[#This Row],[Avg Monthly GB Download]]&lt;5,"Less than 5",Aggregate[[#This Row],[Avg Monthly GB Download]]&gt;=10,"10 gb or more", TRUE,"Between 5 and 10 GB")</f>
        <v>10 gb or more</v>
      </c>
      <c r="W5827">
        <v>28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 cm="1">
        <f t="array" ref="J5828">_xlfn.IFS(Aggregate[[#This Row],[Age]]&lt;30,"Under 30",Aggregate[[#This Row],[Age]]&gt;65,"Senior", TRUE, "Other")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 cm="1">
        <f t="array" ref="V5828">_xlfn.IFS(Aggregate[[#This Row],[Avg Monthly GB Download]]&lt;5,"Less than 5",Aggregate[[#This Row],[Avg Monthly GB Download]]&gt;=10,"10 gb or more", TRUE,"Between 5 and 10 GB")</f>
        <v>10 gb or more</v>
      </c>
      <c r="W5828">
        <v>21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 cm="1">
        <f t="array" ref="J5829">_xlfn.IFS(Aggregate[[#This Row],[Age]]&lt;30,"Under 30",Aggregate[[#This Row],[Age]]&gt;65,"Senior", TRUE, "Other")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 cm="1">
        <f t="array" ref="V5829">_xlfn.IFS(Aggregate[[#This Row],[Avg Monthly GB Download]]&lt;5,"Less than 5",Aggregate[[#This Row],[Avg Monthly GB Download]]&gt;=10,"10 gb or more", TRUE,"Between 5 and 10 GB")</f>
        <v>10 gb or more</v>
      </c>
      <c r="W5829">
        <v>27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 cm="1">
        <f t="array" ref="J5830">_xlfn.IFS(Aggregate[[#This Row],[Age]]&lt;30,"Under 30",Aggregate[[#This Row],[Age]]&gt;65,"Senior", TRUE, "Other")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 cm="1">
        <f t="array" ref="V5830">_xlfn.IFS(Aggregate[[#This Row],[Avg Monthly GB Download]]&lt;5,"Less than 5",Aggregate[[#This Row],[Avg Monthly GB Download]]&gt;=10,"10 gb or more", TRUE,"Between 5 and 10 GB")</f>
        <v>Less than 5</v>
      </c>
      <c r="W5830">
        <v>3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 cm="1">
        <f t="array" ref="J5831">_xlfn.IFS(Aggregate[[#This Row],[Age]]&lt;30,"Under 30",Aggregate[[#This Row],[Age]]&gt;65,"Senior", TRUE, "Other")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 cm="1">
        <f t="array" ref="V5831">_xlfn.IFS(Aggregate[[#This Row],[Avg Monthly GB Download]]&lt;5,"Less than 5",Aggregate[[#This Row],[Avg Monthly GB Download]]&gt;=10,"10 gb or more", TRUE,"Between 5 and 10 GB")</f>
        <v>Between 5 and 10 GB</v>
      </c>
      <c r="W5831">
        <v>8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 cm="1">
        <f t="array" ref="J5832">_xlfn.IFS(Aggregate[[#This Row],[Age]]&lt;30,"Under 30",Aggregate[[#This Row],[Age]]&gt;65,"Senior", TRUE, "Other")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 cm="1">
        <f t="array" ref="V5832">_xlfn.IFS(Aggregate[[#This Row],[Avg Monthly GB Download]]&lt;5,"Less than 5",Aggregate[[#This Row],[Avg Monthly GB Download]]&gt;=10,"10 gb or more", TRUE,"Between 5 and 10 GB")</f>
        <v>Less than 5</v>
      </c>
      <c r="W5832">
        <v>4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 cm="1">
        <f t="array" ref="J5833">_xlfn.IFS(Aggregate[[#This Row],[Age]]&lt;30,"Under 30",Aggregate[[#This Row],[Age]]&gt;65,"Senior", TRUE, "Other")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 cm="1">
        <f t="array" ref="V5833">_xlfn.IFS(Aggregate[[#This Row],[Avg Monthly GB Download]]&lt;5,"Less than 5",Aggregate[[#This Row],[Avg Monthly GB Download]]&gt;=10,"10 gb or more", TRUE,"Between 5 and 10 GB")</f>
        <v>Between 5 and 10 GB</v>
      </c>
      <c r="W5833">
        <v>8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 cm="1">
        <f t="array" ref="J5834">_xlfn.IFS(Aggregate[[#This Row],[Age]]&lt;30,"Under 30",Aggregate[[#This Row],[Age]]&gt;65,"Senior", TRUE, "Other")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 cm="1">
        <f t="array" ref="V5834">_xlfn.IFS(Aggregate[[#This Row],[Avg Monthly GB Download]]&lt;5,"Less than 5",Aggregate[[#This Row],[Avg Monthly GB Download]]&gt;=10,"10 gb or more", TRUE,"Between 5 and 10 GB")</f>
        <v>10 gb or more</v>
      </c>
      <c r="W5834">
        <v>15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 cm="1">
        <f t="array" ref="J5835">_xlfn.IFS(Aggregate[[#This Row],[Age]]&lt;30,"Under 30",Aggregate[[#This Row],[Age]]&gt;65,"Senior", TRUE, "Other")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 cm="1">
        <f t="array" ref="V5835">_xlfn.IFS(Aggregate[[#This Row],[Avg Monthly GB Download]]&lt;5,"Less than 5",Aggregate[[#This Row],[Avg Monthly GB Download]]&gt;=10,"10 gb or more", TRUE,"Between 5 and 10 GB")</f>
        <v>Less than 5</v>
      </c>
      <c r="W5835">
        <v>3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 cm="1">
        <f t="array" ref="J5836">_xlfn.IFS(Aggregate[[#This Row],[Age]]&lt;30,"Under 30",Aggregate[[#This Row],[Age]]&gt;65,"Senior", TRUE, "Other")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 cm="1">
        <f t="array" ref="V5836">_xlfn.IFS(Aggregate[[#This Row],[Avg Monthly GB Download]]&lt;5,"Less than 5",Aggregate[[#This Row],[Avg Monthly GB Download]]&gt;=10,"10 gb or more", TRUE,"Between 5 and 10 GB")</f>
        <v>Between 5 and 10 GB</v>
      </c>
      <c r="W5836">
        <v>8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 cm="1">
        <f t="array" ref="J5837">_xlfn.IFS(Aggregate[[#This Row],[Age]]&lt;30,"Under 30",Aggregate[[#This Row],[Age]]&gt;65,"Senior", TRUE, "Other")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 cm="1">
        <f t="array" ref="V5837">_xlfn.IFS(Aggregate[[#This Row],[Avg Monthly GB Download]]&lt;5,"Less than 5",Aggregate[[#This Row],[Avg Monthly GB Download]]&gt;=10,"10 gb or more", TRUE,"Between 5 and 10 GB")</f>
        <v>Less than 5</v>
      </c>
      <c r="W5837">
        <v>4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 cm="1">
        <f t="array" ref="J5838">_xlfn.IFS(Aggregate[[#This Row],[Age]]&lt;30,"Under 30",Aggregate[[#This Row],[Age]]&gt;65,"Senior", TRUE, "Other")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 cm="1">
        <f t="array" ref="V5838">_xlfn.IFS(Aggregate[[#This Row],[Avg Monthly GB Download]]&lt;5,"Less than 5",Aggregate[[#This Row],[Avg Monthly GB Download]]&gt;=10,"10 gb or more", TRUE,"Between 5 and 10 GB")</f>
        <v>Less than 5</v>
      </c>
      <c r="W5838">
        <v>3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 cm="1">
        <f t="array" ref="J5839">_xlfn.IFS(Aggregate[[#This Row],[Age]]&lt;30,"Under 30",Aggregate[[#This Row],[Age]]&gt;65,"Senior", TRUE, "Other")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 cm="1">
        <f t="array" ref="V5839">_xlfn.IFS(Aggregate[[#This Row],[Avg Monthly GB Download]]&lt;5,"Less than 5",Aggregate[[#This Row],[Avg Monthly GB Download]]&gt;=10,"10 gb or more", TRUE,"Between 5 and 10 GB")</f>
        <v>Between 5 and 10 GB</v>
      </c>
      <c r="W5839">
        <v>5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 cm="1">
        <f t="array" ref="J5840">_xlfn.IFS(Aggregate[[#This Row],[Age]]&lt;30,"Under 30",Aggregate[[#This Row],[Age]]&gt;65,"Senior", TRUE, "Other")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 cm="1">
        <f t="array" ref="V5840">_xlfn.IFS(Aggregate[[#This Row],[Avg Monthly GB Download]]&lt;5,"Less than 5",Aggregate[[#This Row],[Avg Monthly GB Download]]&gt;=10,"10 gb or more", TRUE,"Between 5 and 10 GB")</f>
        <v>Between 5 and 10 GB</v>
      </c>
      <c r="W5840">
        <v>6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 cm="1">
        <f t="array" ref="J5841">_xlfn.IFS(Aggregate[[#This Row],[Age]]&lt;30,"Under 30",Aggregate[[#This Row],[Age]]&gt;65,"Senior", TRUE, "Other")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 cm="1">
        <f t="array" ref="V5841">_xlfn.IFS(Aggregate[[#This Row],[Avg Monthly GB Download]]&lt;5,"Less than 5",Aggregate[[#This Row],[Avg Monthly GB Download]]&gt;=10,"10 gb or more", TRUE,"Between 5 and 10 GB")</f>
        <v>Between 5 and 10 GB</v>
      </c>
      <c r="W5841">
        <v>6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 cm="1">
        <f t="array" ref="J5842">_xlfn.IFS(Aggregate[[#This Row],[Age]]&lt;30,"Under 30",Aggregate[[#This Row],[Age]]&gt;65,"Senior", TRUE, "Other")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 cm="1">
        <f t="array" ref="V5842">_xlfn.IFS(Aggregate[[#This Row],[Avg Monthly GB Download]]&lt;5,"Less than 5",Aggregate[[#This Row],[Avg Monthly GB Download]]&gt;=10,"10 gb or more", TRUE,"Between 5 and 10 GB")</f>
        <v>10 gb or more</v>
      </c>
      <c r="W5842">
        <v>18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 cm="1">
        <f t="array" ref="J5843">_xlfn.IFS(Aggregate[[#This Row],[Age]]&lt;30,"Under 30",Aggregate[[#This Row],[Age]]&gt;65,"Senior", TRUE, "Other")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 cm="1">
        <f t="array" ref="V5843">_xlfn.IFS(Aggregate[[#This Row],[Avg Monthly GB Download]]&lt;5,"Less than 5",Aggregate[[#This Row],[Avg Monthly GB Download]]&gt;=10,"10 gb or more", TRUE,"Between 5 and 10 GB")</f>
        <v>Less than 5</v>
      </c>
      <c r="W5843">
        <v>3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 cm="1">
        <f t="array" ref="J5844">_xlfn.IFS(Aggregate[[#This Row],[Age]]&lt;30,"Under 30",Aggregate[[#This Row],[Age]]&gt;65,"Senior", TRUE, "Other")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 cm="1">
        <f t="array" ref="V5844">_xlfn.IFS(Aggregate[[#This Row],[Avg Monthly GB Download]]&lt;5,"Less than 5",Aggregate[[#This Row],[Avg Monthly GB Download]]&gt;=10,"10 gb or more", TRUE,"Between 5 and 10 GB")</f>
        <v>10 gb or more</v>
      </c>
      <c r="W5844">
        <v>14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 cm="1">
        <f t="array" ref="J5845">_xlfn.IFS(Aggregate[[#This Row],[Age]]&lt;30,"Under 30",Aggregate[[#This Row],[Age]]&gt;65,"Senior", TRUE, "Other")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 cm="1">
        <f t="array" ref="V5845">_xlfn.IFS(Aggregate[[#This Row],[Avg Monthly GB Download]]&lt;5,"Less than 5",Aggregate[[#This Row],[Avg Monthly GB Download]]&gt;=10,"10 gb or more", TRUE,"Between 5 and 10 GB")</f>
        <v>Less than 5</v>
      </c>
      <c r="W5845">
        <v>2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 cm="1">
        <f t="array" ref="J5846">_xlfn.IFS(Aggregate[[#This Row],[Age]]&lt;30,"Under 30",Aggregate[[#This Row],[Age]]&gt;65,"Senior", TRUE, "Other")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 cm="1">
        <f t="array" ref="V5846">_xlfn.IFS(Aggregate[[#This Row],[Avg Monthly GB Download]]&lt;5,"Less than 5",Aggregate[[#This Row],[Avg Monthly GB Download]]&gt;=10,"10 gb or more", TRUE,"Between 5 and 10 GB")</f>
        <v>10 gb or more</v>
      </c>
      <c r="W5846">
        <v>14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 cm="1">
        <f t="array" ref="J5847">_xlfn.IFS(Aggregate[[#This Row],[Age]]&lt;30,"Under 30",Aggregate[[#This Row],[Age]]&gt;65,"Senior", TRUE, "Other")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 cm="1">
        <f t="array" ref="V5847">_xlfn.IFS(Aggregate[[#This Row],[Avg Monthly GB Download]]&lt;5,"Less than 5",Aggregate[[#This Row],[Avg Monthly GB Download]]&gt;=10,"10 gb or more", TRUE,"Between 5 and 10 GB")</f>
        <v>Less than 5</v>
      </c>
      <c r="W5847">
        <v>3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 cm="1">
        <f t="array" ref="J5848">_xlfn.IFS(Aggregate[[#This Row],[Age]]&lt;30,"Under 30",Aggregate[[#This Row],[Age]]&gt;65,"Senior", TRUE, "Other")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 cm="1">
        <f t="array" ref="V5848">_xlfn.IFS(Aggregate[[#This Row],[Avg Monthly GB Download]]&lt;5,"Less than 5",Aggregate[[#This Row],[Avg Monthly GB Download]]&gt;=10,"10 gb or more", TRUE,"Between 5 and 10 GB")</f>
        <v>10 gb or more</v>
      </c>
      <c r="W5848">
        <v>18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 cm="1">
        <f t="array" ref="J5849">_xlfn.IFS(Aggregate[[#This Row],[Age]]&lt;30,"Under 30",Aggregate[[#This Row],[Age]]&gt;65,"Senior", TRUE, "Other")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 cm="1">
        <f t="array" ref="V5849">_xlfn.IFS(Aggregate[[#This Row],[Avg Monthly GB Download]]&lt;5,"Less than 5",Aggregate[[#This Row],[Avg Monthly GB Download]]&gt;=10,"10 gb or more", TRUE,"Between 5 and 10 GB")</f>
        <v>Less than 5</v>
      </c>
      <c r="W5849">
        <v>1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 cm="1">
        <f t="array" ref="J5850">_xlfn.IFS(Aggregate[[#This Row],[Age]]&lt;30,"Under 30",Aggregate[[#This Row],[Age]]&gt;65,"Senior", TRUE, "Other")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 cm="1">
        <f t="array" ref="V5850">_xlfn.IFS(Aggregate[[#This Row],[Avg Monthly GB Download]]&lt;5,"Less than 5",Aggregate[[#This Row],[Avg Monthly GB Download]]&gt;=10,"10 gb or more", TRUE,"Between 5 and 10 GB")</f>
        <v>Less than 5</v>
      </c>
      <c r="W5850">
        <v>1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 cm="1">
        <f t="array" ref="J5851">_xlfn.IFS(Aggregate[[#This Row],[Age]]&lt;30,"Under 30",Aggregate[[#This Row],[Age]]&gt;65,"Senior", TRUE, "Other")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 cm="1">
        <f t="array" ref="V5851">_xlfn.IFS(Aggregate[[#This Row],[Avg Monthly GB Download]]&lt;5,"Less than 5",Aggregate[[#This Row],[Avg Monthly GB Download]]&gt;=10,"10 gb or more", TRUE,"Between 5 and 10 GB")</f>
        <v>Between 5 and 10 GB</v>
      </c>
      <c r="W5851">
        <v>6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 cm="1">
        <f t="array" ref="J5852">_xlfn.IFS(Aggregate[[#This Row],[Age]]&lt;30,"Under 30",Aggregate[[#This Row],[Age]]&gt;65,"Senior", TRUE, "Other")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 cm="1">
        <f t="array" ref="V5852">_xlfn.IFS(Aggregate[[#This Row],[Avg Monthly GB Download]]&lt;5,"Less than 5",Aggregate[[#This Row],[Avg Monthly GB Download]]&gt;=10,"10 gb or more", TRUE,"Between 5 and 10 GB")</f>
        <v>Between 5 and 10 GB</v>
      </c>
      <c r="W5852">
        <v>5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 cm="1">
        <f t="array" ref="J5853">_xlfn.IFS(Aggregate[[#This Row],[Age]]&lt;30,"Under 30",Aggregate[[#This Row],[Age]]&gt;65,"Senior", TRUE, "Other")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 cm="1">
        <f t="array" ref="V5853">_xlfn.IFS(Aggregate[[#This Row],[Avg Monthly GB Download]]&lt;5,"Less than 5",Aggregate[[#This Row],[Avg Monthly GB Download]]&gt;=10,"10 gb or more", TRUE,"Between 5 and 10 GB")</f>
        <v>10 gb or more</v>
      </c>
      <c r="W5853">
        <v>37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 cm="1">
        <f t="array" ref="J5854">_xlfn.IFS(Aggregate[[#This Row],[Age]]&lt;30,"Under 30",Aggregate[[#This Row],[Age]]&gt;65,"Senior", TRUE, "Other")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 cm="1">
        <f t="array" ref="V5854">_xlfn.IFS(Aggregate[[#This Row],[Avg Monthly GB Download]]&lt;5,"Less than 5",Aggregate[[#This Row],[Avg Monthly GB Download]]&gt;=10,"10 gb or more", TRUE,"Between 5 and 10 GB")</f>
        <v>10 gb or more</v>
      </c>
      <c r="W5854">
        <v>43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 cm="1">
        <f t="array" ref="J5855">_xlfn.IFS(Aggregate[[#This Row],[Age]]&lt;30,"Under 30",Aggregate[[#This Row],[Age]]&gt;65,"Senior", TRUE, "Other")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 cm="1">
        <f t="array" ref="V5855">_xlfn.IFS(Aggregate[[#This Row],[Avg Monthly GB Download]]&lt;5,"Less than 5",Aggregate[[#This Row],[Avg Monthly GB Download]]&gt;=10,"10 gb or more", TRUE,"Between 5 and 10 GB")</f>
        <v>10 gb or more</v>
      </c>
      <c r="W5855">
        <v>11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 cm="1">
        <f t="array" ref="J5856">_xlfn.IFS(Aggregate[[#This Row],[Age]]&lt;30,"Under 30",Aggregate[[#This Row],[Age]]&gt;65,"Senior", TRUE, "Other")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 cm="1">
        <f t="array" ref="V5856">_xlfn.IFS(Aggregate[[#This Row],[Avg Monthly GB Download]]&lt;5,"Less than 5",Aggregate[[#This Row],[Avg Monthly GB Download]]&gt;=10,"10 gb or more", TRUE,"Between 5 and 10 GB")</f>
        <v>Between 5 and 10 GB</v>
      </c>
      <c r="W5856">
        <v>9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 cm="1">
        <f t="array" ref="J5857">_xlfn.IFS(Aggregate[[#This Row],[Age]]&lt;30,"Under 30",Aggregate[[#This Row],[Age]]&gt;65,"Senior", TRUE, "Other")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 cm="1">
        <f t="array" ref="V5857">_xlfn.IFS(Aggregate[[#This Row],[Avg Monthly GB Download]]&lt;5,"Less than 5",Aggregate[[#This Row],[Avg Monthly GB Download]]&gt;=10,"10 gb or more", TRUE,"Between 5 and 10 GB")</f>
        <v>10 gb or more</v>
      </c>
      <c r="W5857">
        <v>10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 cm="1">
        <f t="array" ref="J5858">_xlfn.IFS(Aggregate[[#This Row],[Age]]&lt;30,"Under 30",Aggregate[[#This Row],[Age]]&gt;65,"Senior", TRUE, "Other")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 cm="1">
        <f t="array" ref="V5858">_xlfn.IFS(Aggregate[[#This Row],[Avg Monthly GB Download]]&lt;5,"Less than 5",Aggregate[[#This Row],[Avg Monthly GB Download]]&gt;=10,"10 gb or more", TRUE,"Between 5 and 10 GB")</f>
        <v>Between 5 and 10 GB</v>
      </c>
      <c r="W5858">
        <v>7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 cm="1">
        <f t="array" ref="J5859">_xlfn.IFS(Aggregate[[#This Row],[Age]]&lt;30,"Under 30",Aggregate[[#This Row],[Age]]&gt;65,"Senior", TRUE, "Other")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 cm="1">
        <f t="array" ref="V5859">_xlfn.IFS(Aggregate[[#This Row],[Avg Monthly GB Download]]&lt;5,"Less than 5",Aggregate[[#This Row],[Avg Monthly GB Download]]&gt;=10,"10 gb or more", TRUE,"Between 5 and 10 GB")</f>
        <v>Between 5 and 10 GB</v>
      </c>
      <c r="W5859">
        <v>5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 cm="1">
        <f t="array" ref="J5860">_xlfn.IFS(Aggregate[[#This Row],[Age]]&lt;30,"Under 30",Aggregate[[#This Row],[Age]]&gt;65,"Senior", TRUE, "Other")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 cm="1">
        <f t="array" ref="V5860">_xlfn.IFS(Aggregate[[#This Row],[Avg Monthly GB Download]]&lt;5,"Less than 5",Aggregate[[#This Row],[Avg Monthly GB Download]]&gt;=10,"10 gb or more", TRUE,"Between 5 and 10 GB")</f>
        <v>Between 5 and 10 GB</v>
      </c>
      <c r="W5860">
        <v>7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 cm="1">
        <f t="array" ref="J5861">_xlfn.IFS(Aggregate[[#This Row],[Age]]&lt;30,"Under 30",Aggregate[[#This Row],[Age]]&gt;65,"Senior", TRUE, "Other")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 cm="1">
        <f t="array" ref="V5861">_xlfn.IFS(Aggregate[[#This Row],[Avg Monthly GB Download]]&lt;5,"Less than 5",Aggregate[[#This Row],[Avg Monthly GB Download]]&gt;=10,"10 gb or more", TRUE,"Between 5 and 10 GB")</f>
        <v>Less than 5</v>
      </c>
      <c r="W5861">
        <v>4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 cm="1">
        <f t="array" ref="J5862">_xlfn.IFS(Aggregate[[#This Row],[Age]]&lt;30,"Under 30",Aggregate[[#This Row],[Age]]&gt;65,"Senior", TRUE, "Other")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 cm="1">
        <f t="array" ref="V5862">_xlfn.IFS(Aggregate[[#This Row],[Avg Monthly GB Download]]&lt;5,"Less than 5",Aggregate[[#This Row],[Avg Monthly GB Download]]&gt;=10,"10 gb or more", TRUE,"Between 5 and 10 GB")</f>
        <v>Less than 5</v>
      </c>
      <c r="W5862">
        <v>3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 cm="1">
        <f t="array" ref="J5863">_xlfn.IFS(Aggregate[[#This Row],[Age]]&lt;30,"Under 30",Aggregate[[#This Row],[Age]]&gt;65,"Senior", TRUE, "Other")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 cm="1">
        <f t="array" ref="V5863">_xlfn.IFS(Aggregate[[#This Row],[Avg Monthly GB Download]]&lt;5,"Less than 5",Aggregate[[#This Row],[Avg Monthly GB Download]]&gt;=10,"10 gb or more", TRUE,"Between 5 and 10 GB")</f>
        <v>Less than 5</v>
      </c>
      <c r="W5863">
        <v>3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 cm="1">
        <f t="array" ref="J5864">_xlfn.IFS(Aggregate[[#This Row],[Age]]&lt;30,"Under 30",Aggregate[[#This Row],[Age]]&gt;65,"Senior", TRUE, "Other")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 cm="1">
        <f t="array" ref="V5864">_xlfn.IFS(Aggregate[[#This Row],[Avg Monthly GB Download]]&lt;5,"Less than 5",Aggregate[[#This Row],[Avg Monthly GB Download]]&gt;=10,"10 gb or more", TRUE,"Between 5 and 10 GB")</f>
        <v>Less than 5</v>
      </c>
      <c r="W5864">
        <v>2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 cm="1">
        <f t="array" ref="J5865">_xlfn.IFS(Aggregate[[#This Row],[Age]]&lt;30,"Under 30",Aggregate[[#This Row],[Age]]&gt;65,"Senior", TRUE, "Other")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 cm="1">
        <f t="array" ref="V5865">_xlfn.IFS(Aggregate[[#This Row],[Avg Monthly GB Download]]&lt;5,"Less than 5",Aggregate[[#This Row],[Avg Monthly GB Download]]&gt;=10,"10 gb or more", TRUE,"Between 5 and 10 GB")</f>
        <v>Between 5 and 10 GB</v>
      </c>
      <c r="W5865">
        <v>8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 cm="1">
        <f t="array" ref="J5866">_xlfn.IFS(Aggregate[[#This Row],[Age]]&lt;30,"Under 30",Aggregate[[#This Row],[Age]]&gt;65,"Senior", TRUE, "Other")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 cm="1">
        <f t="array" ref="V5866">_xlfn.IFS(Aggregate[[#This Row],[Avg Monthly GB Download]]&lt;5,"Less than 5",Aggregate[[#This Row],[Avg Monthly GB Download]]&gt;=10,"10 gb or more", TRUE,"Between 5 and 10 GB")</f>
        <v>Less than 5</v>
      </c>
      <c r="W5866">
        <v>3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 cm="1">
        <f t="array" ref="J5867">_xlfn.IFS(Aggregate[[#This Row],[Age]]&lt;30,"Under 30",Aggregate[[#This Row],[Age]]&gt;65,"Senior", TRUE, "Other")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 cm="1">
        <f t="array" ref="V5867">_xlfn.IFS(Aggregate[[#This Row],[Avg Monthly GB Download]]&lt;5,"Less than 5",Aggregate[[#This Row],[Avg Monthly GB Download]]&gt;=10,"10 gb or more", TRUE,"Between 5 and 10 GB")</f>
        <v>Between 5 and 10 GB</v>
      </c>
      <c r="W5867">
        <v>6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 cm="1">
        <f t="array" ref="J5868">_xlfn.IFS(Aggregate[[#This Row],[Age]]&lt;30,"Under 30",Aggregate[[#This Row],[Age]]&gt;65,"Senior", TRUE, "Other")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 cm="1">
        <f t="array" ref="V5868">_xlfn.IFS(Aggregate[[#This Row],[Avg Monthly GB Download]]&lt;5,"Less than 5",Aggregate[[#This Row],[Avg Monthly GB Download]]&gt;=10,"10 gb or more", TRUE,"Between 5 and 10 GB")</f>
        <v>Between 5 and 10 GB</v>
      </c>
      <c r="W5868">
        <v>7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 cm="1">
        <f t="array" ref="J5869">_xlfn.IFS(Aggregate[[#This Row],[Age]]&lt;30,"Under 30",Aggregate[[#This Row],[Age]]&gt;65,"Senior", TRUE, "Other")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 cm="1">
        <f t="array" ref="V5869">_xlfn.IFS(Aggregate[[#This Row],[Avg Monthly GB Download]]&lt;5,"Less than 5",Aggregate[[#This Row],[Avg Monthly GB Download]]&gt;=10,"10 gb or more", TRUE,"Between 5 and 10 GB")</f>
        <v>Between 5 and 10 GB</v>
      </c>
      <c r="W5869">
        <v>6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 cm="1">
        <f t="array" ref="J5870">_xlfn.IFS(Aggregate[[#This Row],[Age]]&lt;30,"Under 30",Aggregate[[#This Row],[Age]]&gt;65,"Senior", TRUE, "Other")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 cm="1">
        <f t="array" ref="V5870">_xlfn.IFS(Aggregate[[#This Row],[Avg Monthly GB Download]]&lt;5,"Less than 5",Aggregate[[#This Row],[Avg Monthly GB Download]]&gt;=10,"10 gb or more", TRUE,"Between 5 and 10 GB")</f>
        <v>10 gb or more</v>
      </c>
      <c r="W5870">
        <v>10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 cm="1">
        <f t="array" ref="J5871">_xlfn.IFS(Aggregate[[#This Row],[Age]]&lt;30,"Under 30",Aggregate[[#This Row],[Age]]&gt;65,"Senior", TRUE, "Other")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 cm="1">
        <f t="array" ref="V5871">_xlfn.IFS(Aggregate[[#This Row],[Avg Monthly GB Download]]&lt;5,"Less than 5",Aggregate[[#This Row],[Avg Monthly GB Download]]&gt;=10,"10 gb or more", TRUE,"Between 5 and 10 GB")</f>
        <v>10 gb or more</v>
      </c>
      <c r="W5871">
        <v>26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 cm="1">
        <f t="array" ref="J5872">_xlfn.IFS(Aggregate[[#This Row],[Age]]&lt;30,"Under 30",Aggregate[[#This Row],[Age]]&gt;65,"Senior", TRUE, "Other")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 cm="1">
        <f t="array" ref="V5872">_xlfn.IFS(Aggregate[[#This Row],[Avg Monthly GB Download]]&lt;5,"Less than 5",Aggregate[[#This Row],[Avg Monthly GB Download]]&gt;=10,"10 gb or more", TRUE,"Between 5 and 10 GB")</f>
        <v>Between 5 and 10 GB</v>
      </c>
      <c r="W5872">
        <v>5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 cm="1">
        <f t="array" ref="J5873">_xlfn.IFS(Aggregate[[#This Row],[Age]]&lt;30,"Under 30",Aggregate[[#This Row],[Age]]&gt;65,"Senior", TRUE, "Other")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 cm="1">
        <f t="array" ref="V5873">_xlfn.IFS(Aggregate[[#This Row],[Avg Monthly GB Download]]&lt;5,"Less than 5",Aggregate[[#This Row],[Avg Monthly GB Download]]&gt;=10,"10 gb or more", TRUE,"Between 5 and 10 GB")</f>
        <v>Less than 5</v>
      </c>
      <c r="W5873">
        <v>4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 cm="1">
        <f t="array" ref="J5874">_xlfn.IFS(Aggregate[[#This Row],[Age]]&lt;30,"Under 30",Aggregate[[#This Row],[Age]]&gt;65,"Senior", TRUE, "Other")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 cm="1">
        <f t="array" ref="V5874">_xlfn.IFS(Aggregate[[#This Row],[Avg Monthly GB Download]]&lt;5,"Less than 5",Aggregate[[#This Row],[Avg Monthly GB Download]]&gt;=10,"10 gb or more", TRUE,"Between 5 and 10 GB")</f>
        <v>Less than 5</v>
      </c>
      <c r="W5874">
        <v>4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 cm="1">
        <f t="array" ref="J5875">_xlfn.IFS(Aggregate[[#This Row],[Age]]&lt;30,"Under 30",Aggregate[[#This Row],[Age]]&gt;65,"Senior", TRUE, "Other")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 cm="1">
        <f t="array" ref="V5875">_xlfn.IFS(Aggregate[[#This Row],[Avg Monthly GB Download]]&lt;5,"Less than 5",Aggregate[[#This Row],[Avg Monthly GB Download]]&gt;=10,"10 gb or more", TRUE,"Between 5 and 10 GB")</f>
        <v>Less than 5</v>
      </c>
      <c r="W5875">
        <v>4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 cm="1">
        <f t="array" ref="J5876">_xlfn.IFS(Aggregate[[#This Row],[Age]]&lt;30,"Under 30",Aggregate[[#This Row],[Age]]&gt;65,"Senior", TRUE, "Other")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 cm="1">
        <f t="array" ref="V5876">_xlfn.IFS(Aggregate[[#This Row],[Avg Monthly GB Download]]&lt;5,"Less than 5",Aggregate[[#This Row],[Avg Monthly GB Download]]&gt;=10,"10 gb or more", TRUE,"Between 5 and 10 GB")</f>
        <v>Between 5 and 10 GB</v>
      </c>
      <c r="W5876">
        <v>9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 cm="1">
        <f t="array" ref="J5877">_xlfn.IFS(Aggregate[[#This Row],[Age]]&lt;30,"Under 30",Aggregate[[#This Row],[Age]]&gt;65,"Senior", TRUE, "Other")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 cm="1">
        <f t="array" ref="V5877">_xlfn.IFS(Aggregate[[#This Row],[Avg Monthly GB Download]]&lt;5,"Less than 5",Aggregate[[#This Row],[Avg Monthly GB Download]]&gt;=10,"10 gb or more", TRUE,"Between 5 and 10 GB")</f>
        <v>10 gb or more</v>
      </c>
      <c r="W5877">
        <v>14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 cm="1">
        <f t="array" ref="J5878">_xlfn.IFS(Aggregate[[#This Row],[Age]]&lt;30,"Under 30",Aggregate[[#This Row],[Age]]&gt;65,"Senior", TRUE, "Other")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 cm="1">
        <f t="array" ref="V5878">_xlfn.IFS(Aggregate[[#This Row],[Avg Monthly GB Download]]&lt;5,"Less than 5",Aggregate[[#This Row],[Avg Monthly GB Download]]&gt;=10,"10 gb or more", TRUE,"Between 5 and 10 GB")</f>
        <v>Between 5 and 10 GB</v>
      </c>
      <c r="W5878">
        <v>6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 cm="1">
        <f t="array" ref="J5879">_xlfn.IFS(Aggregate[[#This Row],[Age]]&lt;30,"Under 30",Aggregate[[#This Row],[Age]]&gt;65,"Senior", TRUE, "Other")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 cm="1">
        <f t="array" ref="V5879">_xlfn.IFS(Aggregate[[#This Row],[Avg Monthly GB Download]]&lt;5,"Less than 5",Aggregate[[#This Row],[Avg Monthly GB Download]]&gt;=10,"10 gb or more", TRUE,"Between 5 and 10 GB")</f>
        <v>Between 5 and 10 GB</v>
      </c>
      <c r="W5879">
        <v>9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 cm="1">
        <f t="array" ref="J5880">_xlfn.IFS(Aggregate[[#This Row],[Age]]&lt;30,"Under 30",Aggregate[[#This Row],[Age]]&gt;65,"Senior", TRUE, "Other")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 cm="1">
        <f t="array" ref="V5880">_xlfn.IFS(Aggregate[[#This Row],[Avg Monthly GB Download]]&lt;5,"Less than 5",Aggregate[[#This Row],[Avg Monthly GB Download]]&gt;=10,"10 gb or more", TRUE,"Between 5 and 10 GB")</f>
        <v>Between 5 and 10 GB</v>
      </c>
      <c r="W5880">
        <v>6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 cm="1">
        <f t="array" ref="J5881">_xlfn.IFS(Aggregate[[#This Row],[Age]]&lt;30,"Under 30",Aggregate[[#This Row],[Age]]&gt;65,"Senior", TRUE, "Other")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 cm="1">
        <f t="array" ref="V5881">_xlfn.IFS(Aggregate[[#This Row],[Avg Monthly GB Download]]&lt;5,"Less than 5",Aggregate[[#This Row],[Avg Monthly GB Download]]&gt;=10,"10 gb or more", TRUE,"Between 5 and 10 GB")</f>
        <v>10 gb or more</v>
      </c>
      <c r="W5881">
        <v>13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 cm="1">
        <f t="array" ref="J5882">_xlfn.IFS(Aggregate[[#This Row],[Age]]&lt;30,"Under 30",Aggregate[[#This Row],[Age]]&gt;65,"Senior", TRUE, "Other")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 cm="1">
        <f t="array" ref="V5882">_xlfn.IFS(Aggregate[[#This Row],[Avg Monthly GB Download]]&lt;5,"Less than 5",Aggregate[[#This Row],[Avg Monthly GB Download]]&gt;=10,"10 gb or more", TRUE,"Between 5 and 10 GB")</f>
        <v>10 gb or more</v>
      </c>
      <c r="W5882">
        <v>19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 cm="1">
        <f t="array" ref="J5883">_xlfn.IFS(Aggregate[[#This Row],[Age]]&lt;30,"Under 30",Aggregate[[#This Row],[Age]]&gt;65,"Senior", TRUE, "Other")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 cm="1">
        <f t="array" ref="V5883">_xlfn.IFS(Aggregate[[#This Row],[Avg Monthly GB Download]]&lt;5,"Less than 5",Aggregate[[#This Row],[Avg Monthly GB Download]]&gt;=10,"10 gb or more", TRUE,"Between 5 and 10 GB")</f>
        <v>Less than 5</v>
      </c>
      <c r="W5883">
        <v>4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 cm="1">
        <f t="array" ref="J5884">_xlfn.IFS(Aggregate[[#This Row],[Age]]&lt;30,"Under 30",Aggregate[[#This Row],[Age]]&gt;65,"Senior", TRUE, "Other")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 cm="1">
        <f t="array" ref="V5884">_xlfn.IFS(Aggregate[[#This Row],[Avg Monthly GB Download]]&lt;5,"Less than 5",Aggregate[[#This Row],[Avg Monthly GB Download]]&gt;=10,"10 gb or more", TRUE,"Between 5 and 10 GB")</f>
        <v>Between 5 and 10 GB</v>
      </c>
      <c r="W5884">
        <v>6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 cm="1">
        <f t="array" ref="J5885">_xlfn.IFS(Aggregate[[#This Row],[Age]]&lt;30,"Under 30",Aggregate[[#This Row],[Age]]&gt;65,"Senior", TRUE, "Other")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 cm="1">
        <f t="array" ref="V5885">_xlfn.IFS(Aggregate[[#This Row],[Avg Monthly GB Download]]&lt;5,"Less than 5",Aggregate[[#This Row],[Avg Monthly GB Download]]&gt;=10,"10 gb or more", TRUE,"Between 5 and 10 GB")</f>
        <v>Less than 5</v>
      </c>
      <c r="W5885">
        <v>4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 cm="1">
        <f t="array" ref="J5886">_xlfn.IFS(Aggregate[[#This Row],[Age]]&lt;30,"Under 30",Aggregate[[#This Row],[Age]]&gt;65,"Senior", TRUE, "Other")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 cm="1">
        <f t="array" ref="V5886">_xlfn.IFS(Aggregate[[#This Row],[Avg Monthly GB Download]]&lt;5,"Less than 5",Aggregate[[#This Row],[Avg Monthly GB Download]]&gt;=10,"10 gb or more", TRUE,"Between 5 and 10 GB")</f>
        <v>Between 5 and 10 GB</v>
      </c>
      <c r="W5886">
        <v>7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 cm="1">
        <f t="array" ref="J5887">_xlfn.IFS(Aggregate[[#This Row],[Age]]&lt;30,"Under 30",Aggregate[[#This Row],[Age]]&gt;65,"Senior", TRUE, "Other")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 cm="1">
        <f t="array" ref="V5887">_xlfn.IFS(Aggregate[[#This Row],[Avg Monthly GB Download]]&lt;5,"Less than 5",Aggregate[[#This Row],[Avg Monthly GB Download]]&gt;=10,"10 gb or more", TRUE,"Between 5 and 10 GB")</f>
        <v>Less than 5</v>
      </c>
      <c r="W5887">
        <v>3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 cm="1">
        <f t="array" ref="J5888">_xlfn.IFS(Aggregate[[#This Row],[Age]]&lt;30,"Under 30",Aggregate[[#This Row],[Age]]&gt;65,"Senior", TRUE, "Other")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 cm="1">
        <f t="array" ref="V5888">_xlfn.IFS(Aggregate[[#This Row],[Avg Monthly GB Download]]&lt;5,"Less than 5",Aggregate[[#This Row],[Avg Monthly GB Download]]&gt;=10,"10 gb or more", TRUE,"Between 5 and 10 GB")</f>
        <v>Less than 5</v>
      </c>
      <c r="W5888">
        <v>4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 cm="1">
        <f t="array" ref="J5889">_xlfn.IFS(Aggregate[[#This Row],[Age]]&lt;30,"Under 30",Aggregate[[#This Row],[Age]]&gt;65,"Senior", TRUE, "Other")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 cm="1">
        <f t="array" ref="V5889">_xlfn.IFS(Aggregate[[#This Row],[Avg Monthly GB Download]]&lt;5,"Less than 5",Aggregate[[#This Row],[Avg Monthly GB Download]]&gt;=10,"10 gb or more", TRUE,"Between 5 and 10 GB")</f>
        <v>Less than 5</v>
      </c>
      <c r="W5889">
        <v>1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 cm="1">
        <f t="array" ref="J5890">_xlfn.IFS(Aggregate[[#This Row],[Age]]&lt;30,"Under 30",Aggregate[[#This Row],[Age]]&gt;65,"Senior", TRUE, "Other")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 cm="1">
        <f t="array" ref="V5890">_xlfn.IFS(Aggregate[[#This Row],[Avg Monthly GB Download]]&lt;5,"Less than 5",Aggregate[[#This Row],[Avg Monthly GB Download]]&gt;=10,"10 gb or more", TRUE,"Between 5 and 10 GB")</f>
        <v>Between 5 and 10 GB</v>
      </c>
      <c r="W5890">
        <v>6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 cm="1">
        <f t="array" ref="J5891">_xlfn.IFS(Aggregate[[#This Row],[Age]]&lt;30,"Under 30",Aggregate[[#This Row],[Age]]&gt;65,"Senior", TRUE, "Other")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 cm="1">
        <f t="array" ref="V5891">_xlfn.IFS(Aggregate[[#This Row],[Avg Monthly GB Download]]&lt;5,"Less than 5",Aggregate[[#This Row],[Avg Monthly GB Download]]&gt;=10,"10 gb or more", TRUE,"Between 5 and 10 GB")</f>
        <v>10 gb or more</v>
      </c>
      <c r="W5891">
        <v>12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 cm="1">
        <f t="array" ref="J5892">_xlfn.IFS(Aggregate[[#This Row],[Age]]&lt;30,"Under 30",Aggregate[[#This Row],[Age]]&gt;65,"Senior", TRUE, "Other")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 cm="1">
        <f t="array" ref="V5892">_xlfn.IFS(Aggregate[[#This Row],[Avg Monthly GB Download]]&lt;5,"Less than 5",Aggregate[[#This Row],[Avg Monthly GB Download]]&gt;=10,"10 gb or more", TRUE,"Between 5 and 10 GB")</f>
        <v>Between 5 and 10 GB</v>
      </c>
      <c r="W5892">
        <v>7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 cm="1">
        <f t="array" ref="J5893">_xlfn.IFS(Aggregate[[#This Row],[Age]]&lt;30,"Under 30",Aggregate[[#This Row],[Age]]&gt;65,"Senior", TRUE, "Other")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 cm="1">
        <f t="array" ref="V5893">_xlfn.IFS(Aggregate[[#This Row],[Avg Monthly GB Download]]&lt;5,"Less than 5",Aggregate[[#This Row],[Avg Monthly GB Download]]&gt;=10,"10 gb or more", TRUE,"Between 5 and 10 GB")</f>
        <v>Between 5 and 10 GB</v>
      </c>
      <c r="W5893">
        <v>8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 cm="1">
        <f t="array" ref="J5894">_xlfn.IFS(Aggregate[[#This Row],[Age]]&lt;30,"Under 30",Aggregate[[#This Row],[Age]]&gt;65,"Senior", TRUE, "Other")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 cm="1">
        <f t="array" ref="V5894">_xlfn.IFS(Aggregate[[#This Row],[Avg Monthly GB Download]]&lt;5,"Less than 5",Aggregate[[#This Row],[Avg Monthly GB Download]]&gt;=10,"10 gb or more", TRUE,"Between 5 and 10 GB")</f>
        <v>Less than 5</v>
      </c>
      <c r="W5894">
        <v>3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 cm="1">
        <f t="array" ref="J5895">_xlfn.IFS(Aggregate[[#This Row],[Age]]&lt;30,"Under 30",Aggregate[[#This Row],[Age]]&gt;65,"Senior", TRUE, "Other")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 cm="1">
        <f t="array" ref="V5895">_xlfn.IFS(Aggregate[[#This Row],[Avg Monthly GB Download]]&lt;5,"Less than 5",Aggregate[[#This Row],[Avg Monthly GB Download]]&gt;=10,"10 gb or more", TRUE,"Between 5 and 10 GB")</f>
        <v>10 gb or more</v>
      </c>
      <c r="W5895">
        <v>24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 cm="1">
        <f t="array" ref="J5896">_xlfn.IFS(Aggregate[[#This Row],[Age]]&lt;30,"Under 30",Aggregate[[#This Row],[Age]]&gt;65,"Senior", TRUE, "Other")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 cm="1">
        <f t="array" ref="V5896">_xlfn.IFS(Aggregate[[#This Row],[Avg Monthly GB Download]]&lt;5,"Less than 5",Aggregate[[#This Row],[Avg Monthly GB Download]]&gt;=10,"10 gb or more", TRUE,"Between 5 and 10 GB")</f>
        <v>Less than 5</v>
      </c>
      <c r="W5896">
        <v>3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 cm="1">
        <f t="array" ref="J5897">_xlfn.IFS(Aggregate[[#This Row],[Age]]&lt;30,"Under 30",Aggregate[[#This Row],[Age]]&gt;65,"Senior", TRUE, "Other")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 cm="1">
        <f t="array" ref="V5897">_xlfn.IFS(Aggregate[[#This Row],[Avg Monthly GB Download]]&lt;5,"Less than 5",Aggregate[[#This Row],[Avg Monthly GB Download]]&gt;=10,"10 gb or more", TRUE,"Between 5 and 10 GB")</f>
        <v>Less than 5</v>
      </c>
      <c r="W5897">
        <v>4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 cm="1">
        <f t="array" ref="J5898">_xlfn.IFS(Aggregate[[#This Row],[Age]]&lt;30,"Under 30",Aggregate[[#This Row],[Age]]&gt;65,"Senior", TRUE, "Other")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 cm="1">
        <f t="array" ref="V5898">_xlfn.IFS(Aggregate[[#This Row],[Avg Monthly GB Download]]&lt;5,"Less than 5",Aggregate[[#This Row],[Avg Monthly GB Download]]&gt;=10,"10 gb or more", TRUE,"Between 5 and 10 GB")</f>
        <v>10 gb or more</v>
      </c>
      <c r="W5898">
        <v>19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 cm="1">
        <f t="array" ref="J5899">_xlfn.IFS(Aggregate[[#This Row],[Age]]&lt;30,"Under 30",Aggregate[[#This Row],[Age]]&gt;65,"Senior", TRUE, "Other")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 cm="1">
        <f t="array" ref="V5899">_xlfn.IFS(Aggregate[[#This Row],[Avg Monthly GB Download]]&lt;5,"Less than 5",Aggregate[[#This Row],[Avg Monthly GB Download]]&gt;=10,"10 gb or more", TRUE,"Between 5 and 10 GB")</f>
        <v>10 gb or more</v>
      </c>
      <c r="W5899">
        <v>24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 cm="1">
        <f t="array" ref="J5900">_xlfn.IFS(Aggregate[[#This Row],[Age]]&lt;30,"Under 30",Aggregate[[#This Row],[Age]]&gt;65,"Senior", TRUE, "Other")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 cm="1">
        <f t="array" ref="V5900">_xlfn.IFS(Aggregate[[#This Row],[Avg Monthly GB Download]]&lt;5,"Less than 5",Aggregate[[#This Row],[Avg Monthly GB Download]]&gt;=10,"10 gb or more", TRUE,"Between 5 and 10 GB")</f>
        <v>Less than 5</v>
      </c>
      <c r="W5900">
        <v>4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 cm="1">
        <f t="array" ref="J5901">_xlfn.IFS(Aggregate[[#This Row],[Age]]&lt;30,"Under 30",Aggregate[[#This Row],[Age]]&gt;65,"Senior", TRUE, "Other")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 cm="1">
        <f t="array" ref="V5901">_xlfn.IFS(Aggregate[[#This Row],[Avg Monthly GB Download]]&lt;5,"Less than 5",Aggregate[[#This Row],[Avg Monthly GB Download]]&gt;=10,"10 gb or more", TRUE,"Between 5 and 10 GB")</f>
        <v>Between 5 and 10 GB</v>
      </c>
      <c r="W5901">
        <v>9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 cm="1">
        <f t="array" ref="J5902">_xlfn.IFS(Aggregate[[#This Row],[Age]]&lt;30,"Under 30",Aggregate[[#This Row],[Age]]&gt;65,"Senior", TRUE, "Other")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 cm="1">
        <f t="array" ref="V5902">_xlfn.IFS(Aggregate[[#This Row],[Avg Monthly GB Download]]&lt;5,"Less than 5",Aggregate[[#This Row],[Avg Monthly GB Download]]&gt;=10,"10 gb or more", TRUE,"Between 5 and 10 GB")</f>
        <v>Between 5 and 10 GB</v>
      </c>
      <c r="W5902">
        <v>5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 cm="1">
        <f t="array" ref="J5903">_xlfn.IFS(Aggregate[[#This Row],[Age]]&lt;30,"Under 30",Aggregate[[#This Row],[Age]]&gt;65,"Senior", TRUE, "Other")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 cm="1">
        <f t="array" ref="V5903">_xlfn.IFS(Aggregate[[#This Row],[Avg Monthly GB Download]]&lt;5,"Less than 5",Aggregate[[#This Row],[Avg Monthly GB Download]]&gt;=10,"10 gb or more", TRUE,"Between 5 and 10 GB")</f>
        <v>Between 5 and 10 GB</v>
      </c>
      <c r="W5903">
        <v>6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 cm="1">
        <f t="array" ref="J5904">_xlfn.IFS(Aggregate[[#This Row],[Age]]&lt;30,"Under 30",Aggregate[[#This Row],[Age]]&gt;65,"Senior", TRUE, "Other")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 cm="1">
        <f t="array" ref="V5904">_xlfn.IFS(Aggregate[[#This Row],[Avg Monthly GB Download]]&lt;5,"Less than 5",Aggregate[[#This Row],[Avg Monthly GB Download]]&gt;=10,"10 gb or more", TRUE,"Between 5 and 10 GB")</f>
        <v>10 gb or more</v>
      </c>
      <c r="W5904">
        <v>35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 cm="1">
        <f t="array" ref="J5905">_xlfn.IFS(Aggregate[[#This Row],[Age]]&lt;30,"Under 30",Aggregate[[#This Row],[Age]]&gt;65,"Senior", TRUE, "Other")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 cm="1">
        <f t="array" ref="V5905">_xlfn.IFS(Aggregate[[#This Row],[Avg Monthly GB Download]]&lt;5,"Less than 5",Aggregate[[#This Row],[Avg Monthly GB Download]]&gt;=10,"10 gb or more", TRUE,"Between 5 and 10 GB")</f>
        <v>Between 5 and 10 GB</v>
      </c>
      <c r="W5905">
        <v>8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 cm="1">
        <f t="array" ref="J5906">_xlfn.IFS(Aggregate[[#This Row],[Age]]&lt;30,"Under 30",Aggregate[[#This Row],[Age]]&gt;65,"Senior", TRUE, "Other")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 cm="1">
        <f t="array" ref="V5906">_xlfn.IFS(Aggregate[[#This Row],[Avg Monthly GB Download]]&lt;5,"Less than 5",Aggregate[[#This Row],[Avg Monthly GB Download]]&gt;=10,"10 gb or more", TRUE,"Between 5 and 10 GB")</f>
        <v>Less than 5</v>
      </c>
      <c r="W5906">
        <v>3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 cm="1">
        <f t="array" ref="J5907">_xlfn.IFS(Aggregate[[#This Row],[Age]]&lt;30,"Under 30",Aggregate[[#This Row],[Age]]&gt;65,"Senior", TRUE, "Other")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 cm="1">
        <f t="array" ref="V5907">_xlfn.IFS(Aggregate[[#This Row],[Avg Monthly GB Download]]&lt;5,"Less than 5",Aggregate[[#This Row],[Avg Monthly GB Download]]&gt;=10,"10 gb or more", TRUE,"Between 5 and 10 GB")</f>
        <v>Less than 5</v>
      </c>
      <c r="W5907">
        <v>3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 cm="1">
        <f t="array" ref="J5908">_xlfn.IFS(Aggregate[[#This Row],[Age]]&lt;30,"Under 30",Aggregate[[#This Row],[Age]]&gt;65,"Senior", TRUE, "Other")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 cm="1">
        <f t="array" ref="V5908">_xlfn.IFS(Aggregate[[#This Row],[Avg Monthly GB Download]]&lt;5,"Less than 5",Aggregate[[#This Row],[Avg Monthly GB Download]]&gt;=10,"10 gb or more", TRUE,"Between 5 and 10 GB")</f>
        <v>10 gb or more</v>
      </c>
      <c r="W5908">
        <v>24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 cm="1">
        <f t="array" ref="J5909">_xlfn.IFS(Aggregate[[#This Row],[Age]]&lt;30,"Under 30",Aggregate[[#This Row],[Age]]&gt;65,"Senior", TRUE, "Other")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 cm="1">
        <f t="array" ref="V5909">_xlfn.IFS(Aggregate[[#This Row],[Avg Monthly GB Download]]&lt;5,"Less than 5",Aggregate[[#This Row],[Avg Monthly GB Download]]&gt;=10,"10 gb or more", TRUE,"Between 5 and 10 GB")</f>
        <v>Between 5 and 10 GB</v>
      </c>
      <c r="W5909">
        <v>7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 cm="1">
        <f t="array" ref="J5910">_xlfn.IFS(Aggregate[[#This Row],[Age]]&lt;30,"Under 30",Aggregate[[#This Row],[Age]]&gt;65,"Senior", TRUE, "Other")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 cm="1">
        <f t="array" ref="V5910">_xlfn.IFS(Aggregate[[#This Row],[Avg Monthly GB Download]]&lt;5,"Less than 5",Aggregate[[#This Row],[Avg Monthly GB Download]]&gt;=10,"10 gb or more", TRUE,"Between 5 and 10 GB")</f>
        <v>10 gb or more</v>
      </c>
      <c r="W5910">
        <v>10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 cm="1">
        <f t="array" ref="J5911">_xlfn.IFS(Aggregate[[#This Row],[Age]]&lt;30,"Under 30",Aggregate[[#This Row],[Age]]&gt;65,"Senior", TRUE, "Other")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 cm="1">
        <f t="array" ref="V5911">_xlfn.IFS(Aggregate[[#This Row],[Avg Monthly GB Download]]&lt;5,"Less than 5",Aggregate[[#This Row],[Avg Monthly GB Download]]&gt;=10,"10 gb or more", TRUE,"Between 5 and 10 GB")</f>
        <v>10 gb or more</v>
      </c>
      <c r="W5911">
        <v>16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 cm="1">
        <f t="array" ref="J5912">_xlfn.IFS(Aggregate[[#This Row],[Age]]&lt;30,"Under 30",Aggregate[[#This Row],[Age]]&gt;65,"Senior", TRUE, "Other")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 cm="1">
        <f t="array" ref="V5912">_xlfn.IFS(Aggregate[[#This Row],[Avg Monthly GB Download]]&lt;5,"Less than 5",Aggregate[[#This Row],[Avg Monthly GB Download]]&gt;=10,"10 gb or more", TRUE,"Between 5 and 10 GB")</f>
        <v>10 gb or more</v>
      </c>
      <c r="W5912">
        <v>10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 cm="1">
        <f t="array" ref="J5913">_xlfn.IFS(Aggregate[[#This Row],[Age]]&lt;30,"Under 30",Aggregate[[#This Row],[Age]]&gt;65,"Senior", TRUE, "Other")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 cm="1">
        <f t="array" ref="V5913">_xlfn.IFS(Aggregate[[#This Row],[Avg Monthly GB Download]]&lt;5,"Less than 5",Aggregate[[#This Row],[Avg Monthly GB Download]]&gt;=10,"10 gb or more", TRUE,"Between 5 and 10 GB")</f>
        <v>10 gb or more</v>
      </c>
      <c r="W5913">
        <v>10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 cm="1">
        <f t="array" ref="J5914">_xlfn.IFS(Aggregate[[#This Row],[Age]]&lt;30,"Under 30",Aggregate[[#This Row],[Age]]&gt;65,"Senior", TRUE, "Other")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 cm="1">
        <f t="array" ref="V5914">_xlfn.IFS(Aggregate[[#This Row],[Avg Monthly GB Download]]&lt;5,"Less than 5",Aggregate[[#This Row],[Avg Monthly GB Download]]&gt;=10,"10 gb or more", TRUE,"Between 5 and 10 GB")</f>
        <v>10 gb or more</v>
      </c>
      <c r="W5914">
        <v>21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 cm="1">
        <f t="array" ref="J5915">_xlfn.IFS(Aggregate[[#This Row],[Age]]&lt;30,"Under 30",Aggregate[[#This Row],[Age]]&gt;65,"Senior", TRUE, "Other")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 cm="1">
        <f t="array" ref="V5915">_xlfn.IFS(Aggregate[[#This Row],[Avg Monthly GB Download]]&lt;5,"Less than 5",Aggregate[[#This Row],[Avg Monthly GB Download]]&gt;=10,"10 gb or more", TRUE,"Between 5 and 10 GB")</f>
        <v>Less than 5</v>
      </c>
      <c r="W5915">
        <v>3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 cm="1">
        <f t="array" ref="J5916">_xlfn.IFS(Aggregate[[#This Row],[Age]]&lt;30,"Under 30",Aggregate[[#This Row],[Age]]&gt;65,"Senior", TRUE, "Other")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 cm="1">
        <f t="array" ref="V5916">_xlfn.IFS(Aggregate[[#This Row],[Avg Monthly GB Download]]&lt;5,"Less than 5",Aggregate[[#This Row],[Avg Monthly GB Download]]&gt;=10,"10 gb or more", TRUE,"Between 5 and 10 GB")</f>
        <v>Between 5 and 10 GB</v>
      </c>
      <c r="W5916">
        <v>5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 cm="1">
        <f t="array" ref="J5917">_xlfn.IFS(Aggregate[[#This Row],[Age]]&lt;30,"Under 30",Aggregate[[#This Row],[Age]]&gt;65,"Senior", TRUE, "Other")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 cm="1">
        <f t="array" ref="V5917">_xlfn.IFS(Aggregate[[#This Row],[Avg Monthly GB Download]]&lt;5,"Less than 5",Aggregate[[#This Row],[Avg Monthly GB Download]]&gt;=10,"10 gb or more", TRUE,"Between 5 and 10 GB")</f>
        <v>10 gb or more</v>
      </c>
      <c r="W5917">
        <v>26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 cm="1">
        <f t="array" ref="J5918">_xlfn.IFS(Aggregate[[#This Row],[Age]]&lt;30,"Under 30",Aggregate[[#This Row],[Age]]&gt;65,"Senior", TRUE, "Other")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 cm="1">
        <f t="array" ref="V5918">_xlfn.IFS(Aggregate[[#This Row],[Avg Monthly GB Download]]&lt;5,"Less than 5",Aggregate[[#This Row],[Avg Monthly GB Download]]&gt;=10,"10 gb or more", TRUE,"Between 5 and 10 GB")</f>
        <v>Between 5 and 10 GB</v>
      </c>
      <c r="W5918">
        <v>9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 cm="1">
        <f t="array" ref="J5919">_xlfn.IFS(Aggregate[[#This Row],[Age]]&lt;30,"Under 30",Aggregate[[#This Row],[Age]]&gt;65,"Senior", TRUE, "Other")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 cm="1">
        <f t="array" ref="V5919">_xlfn.IFS(Aggregate[[#This Row],[Avg Monthly GB Download]]&lt;5,"Less than 5",Aggregate[[#This Row],[Avg Monthly GB Download]]&gt;=10,"10 gb or more", TRUE,"Between 5 and 10 GB")</f>
        <v>Less than 5</v>
      </c>
      <c r="W5919">
        <v>4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 cm="1">
        <f t="array" ref="J5920">_xlfn.IFS(Aggregate[[#This Row],[Age]]&lt;30,"Under 30",Aggregate[[#This Row],[Age]]&gt;65,"Senior", TRUE, "Other")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 cm="1">
        <f t="array" ref="V5920">_xlfn.IFS(Aggregate[[#This Row],[Avg Monthly GB Download]]&lt;5,"Less than 5",Aggregate[[#This Row],[Avg Monthly GB Download]]&gt;=10,"10 gb or more", TRUE,"Between 5 and 10 GB")</f>
        <v>Less than 5</v>
      </c>
      <c r="W5920">
        <v>1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 cm="1">
        <f t="array" ref="J5921">_xlfn.IFS(Aggregate[[#This Row],[Age]]&lt;30,"Under 30",Aggregate[[#This Row],[Age]]&gt;65,"Senior", TRUE, "Other")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 cm="1">
        <f t="array" ref="V5921">_xlfn.IFS(Aggregate[[#This Row],[Avg Monthly GB Download]]&lt;5,"Less than 5",Aggregate[[#This Row],[Avg Monthly GB Download]]&gt;=10,"10 gb or more", TRUE,"Between 5 and 10 GB")</f>
        <v>Less than 5</v>
      </c>
      <c r="W5921">
        <v>4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 cm="1">
        <f t="array" ref="J5922">_xlfn.IFS(Aggregate[[#This Row],[Age]]&lt;30,"Under 30",Aggregate[[#This Row],[Age]]&gt;65,"Senior", TRUE, "Other")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 cm="1">
        <f t="array" ref="V5922">_xlfn.IFS(Aggregate[[#This Row],[Avg Monthly GB Download]]&lt;5,"Less than 5",Aggregate[[#This Row],[Avg Monthly GB Download]]&gt;=10,"10 gb or more", TRUE,"Between 5 and 10 GB")</f>
        <v>Between 5 and 10 GB</v>
      </c>
      <c r="W5922">
        <v>6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 cm="1">
        <f t="array" ref="J5923">_xlfn.IFS(Aggregate[[#This Row],[Age]]&lt;30,"Under 30",Aggregate[[#This Row],[Age]]&gt;65,"Senior", TRUE, "Other")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 cm="1">
        <f t="array" ref="V5923">_xlfn.IFS(Aggregate[[#This Row],[Avg Monthly GB Download]]&lt;5,"Less than 5",Aggregate[[#This Row],[Avg Monthly GB Download]]&gt;=10,"10 gb or more", TRUE,"Between 5 and 10 GB")</f>
        <v>Less than 5</v>
      </c>
      <c r="W5923">
        <v>4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 cm="1">
        <f t="array" ref="J5924">_xlfn.IFS(Aggregate[[#This Row],[Age]]&lt;30,"Under 30",Aggregate[[#This Row],[Age]]&gt;65,"Senior", TRUE, "Other")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 cm="1">
        <f t="array" ref="V5924">_xlfn.IFS(Aggregate[[#This Row],[Avg Monthly GB Download]]&lt;5,"Less than 5",Aggregate[[#This Row],[Avg Monthly GB Download]]&gt;=10,"10 gb or more", TRUE,"Between 5 and 10 GB")</f>
        <v>10 gb or more</v>
      </c>
      <c r="W5924">
        <v>37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 cm="1">
        <f t="array" ref="J5925">_xlfn.IFS(Aggregate[[#This Row],[Age]]&lt;30,"Under 30",Aggregate[[#This Row],[Age]]&gt;65,"Senior", TRUE, "Other")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 cm="1">
        <f t="array" ref="V5925">_xlfn.IFS(Aggregate[[#This Row],[Avg Monthly GB Download]]&lt;5,"Less than 5",Aggregate[[#This Row],[Avg Monthly GB Download]]&gt;=10,"10 gb or more", TRUE,"Between 5 and 10 GB")</f>
        <v>Less than 5</v>
      </c>
      <c r="W5925">
        <v>2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 cm="1">
        <f t="array" ref="J5926">_xlfn.IFS(Aggregate[[#This Row],[Age]]&lt;30,"Under 30",Aggregate[[#This Row],[Age]]&gt;65,"Senior", TRUE, "Other")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 cm="1">
        <f t="array" ref="V5926">_xlfn.IFS(Aggregate[[#This Row],[Avg Monthly GB Download]]&lt;5,"Less than 5",Aggregate[[#This Row],[Avg Monthly GB Download]]&gt;=10,"10 gb or more", TRUE,"Between 5 and 10 GB")</f>
        <v>Less than 5</v>
      </c>
      <c r="W5926">
        <v>4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 cm="1">
        <f t="array" ref="J5927">_xlfn.IFS(Aggregate[[#This Row],[Age]]&lt;30,"Under 30",Aggregate[[#This Row],[Age]]&gt;65,"Senior", TRUE, "Other")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 cm="1">
        <f t="array" ref="V5927">_xlfn.IFS(Aggregate[[#This Row],[Avg Monthly GB Download]]&lt;5,"Less than 5",Aggregate[[#This Row],[Avg Monthly GB Download]]&gt;=10,"10 gb or more", TRUE,"Between 5 and 10 GB")</f>
        <v>Between 5 and 10 GB</v>
      </c>
      <c r="W5927">
        <v>6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 cm="1">
        <f t="array" ref="J5928">_xlfn.IFS(Aggregate[[#This Row],[Age]]&lt;30,"Under 30",Aggregate[[#This Row],[Age]]&gt;65,"Senior", TRUE, "Other")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 cm="1">
        <f t="array" ref="V5928">_xlfn.IFS(Aggregate[[#This Row],[Avg Monthly GB Download]]&lt;5,"Less than 5",Aggregate[[#This Row],[Avg Monthly GB Download]]&gt;=10,"10 gb or more", TRUE,"Between 5 and 10 GB")</f>
        <v>Between 5 and 10 GB</v>
      </c>
      <c r="W5928">
        <v>5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 cm="1">
        <f t="array" ref="J5929">_xlfn.IFS(Aggregate[[#This Row],[Age]]&lt;30,"Under 30",Aggregate[[#This Row],[Age]]&gt;65,"Senior", TRUE, "Other")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 cm="1">
        <f t="array" ref="V5929">_xlfn.IFS(Aggregate[[#This Row],[Avg Monthly GB Download]]&lt;5,"Less than 5",Aggregate[[#This Row],[Avg Monthly GB Download]]&gt;=10,"10 gb or more", TRUE,"Between 5 and 10 GB")</f>
        <v>Between 5 and 10 GB</v>
      </c>
      <c r="W5929">
        <v>8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 cm="1">
        <f t="array" ref="J5930">_xlfn.IFS(Aggregate[[#This Row],[Age]]&lt;30,"Under 30",Aggregate[[#This Row],[Age]]&gt;65,"Senior", TRUE, "Other")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 cm="1">
        <f t="array" ref="V5930">_xlfn.IFS(Aggregate[[#This Row],[Avg Monthly GB Download]]&lt;5,"Less than 5",Aggregate[[#This Row],[Avg Monthly GB Download]]&gt;=10,"10 gb or more", TRUE,"Between 5 and 10 GB")</f>
        <v>Between 5 and 10 GB</v>
      </c>
      <c r="W5930">
        <v>9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 cm="1">
        <f t="array" ref="J5931">_xlfn.IFS(Aggregate[[#This Row],[Age]]&lt;30,"Under 30",Aggregate[[#This Row],[Age]]&gt;65,"Senior", TRUE, "Other")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 cm="1">
        <f t="array" ref="V5931">_xlfn.IFS(Aggregate[[#This Row],[Avg Monthly GB Download]]&lt;5,"Less than 5",Aggregate[[#This Row],[Avg Monthly GB Download]]&gt;=10,"10 gb or more", TRUE,"Between 5 and 10 GB")</f>
        <v>Between 5 and 10 GB</v>
      </c>
      <c r="W5931">
        <v>7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 cm="1">
        <f t="array" ref="J5932">_xlfn.IFS(Aggregate[[#This Row],[Age]]&lt;30,"Under 30",Aggregate[[#This Row],[Age]]&gt;65,"Senior", TRUE, "Other")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 cm="1">
        <f t="array" ref="V5932">_xlfn.IFS(Aggregate[[#This Row],[Avg Monthly GB Download]]&lt;5,"Less than 5",Aggregate[[#This Row],[Avg Monthly GB Download]]&gt;=10,"10 gb or more", TRUE,"Between 5 and 10 GB")</f>
        <v>Between 5 and 10 GB</v>
      </c>
      <c r="W5932">
        <v>9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 cm="1">
        <f t="array" ref="J5933">_xlfn.IFS(Aggregate[[#This Row],[Age]]&lt;30,"Under 30",Aggregate[[#This Row],[Age]]&gt;65,"Senior", TRUE, "Other")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 cm="1">
        <f t="array" ref="V5933">_xlfn.IFS(Aggregate[[#This Row],[Avg Monthly GB Download]]&lt;5,"Less than 5",Aggregate[[#This Row],[Avg Monthly GB Download]]&gt;=10,"10 gb or more", TRUE,"Between 5 and 10 GB")</f>
        <v>Less than 5</v>
      </c>
      <c r="W5933">
        <v>3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 cm="1">
        <f t="array" ref="J5934">_xlfn.IFS(Aggregate[[#This Row],[Age]]&lt;30,"Under 30",Aggregate[[#This Row],[Age]]&gt;65,"Senior", TRUE, "Other")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 cm="1">
        <f t="array" ref="V5934">_xlfn.IFS(Aggregate[[#This Row],[Avg Monthly GB Download]]&lt;5,"Less than 5",Aggregate[[#This Row],[Avg Monthly GB Download]]&gt;=10,"10 gb or more", TRUE,"Between 5 and 10 GB")</f>
        <v>Between 5 and 10 GB</v>
      </c>
      <c r="W5934">
        <v>5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 cm="1">
        <f t="array" ref="J5935">_xlfn.IFS(Aggregate[[#This Row],[Age]]&lt;30,"Under 30",Aggregate[[#This Row],[Age]]&gt;65,"Senior", TRUE, "Other")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 cm="1">
        <f t="array" ref="V5935">_xlfn.IFS(Aggregate[[#This Row],[Avg Monthly GB Download]]&lt;5,"Less than 5",Aggregate[[#This Row],[Avg Monthly GB Download]]&gt;=10,"10 gb or more", TRUE,"Between 5 and 10 GB")</f>
        <v>Less than 5</v>
      </c>
      <c r="W5935">
        <v>3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 cm="1">
        <f t="array" ref="J5936">_xlfn.IFS(Aggregate[[#This Row],[Age]]&lt;30,"Under 30",Aggregate[[#This Row],[Age]]&gt;65,"Senior", TRUE, "Other")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 cm="1">
        <f t="array" ref="V5936">_xlfn.IFS(Aggregate[[#This Row],[Avg Monthly GB Download]]&lt;5,"Less than 5",Aggregate[[#This Row],[Avg Monthly GB Download]]&gt;=10,"10 gb or more", TRUE,"Between 5 and 10 GB")</f>
        <v>10 gb or more</v>
      </c>
      <c r="W5936">
        <v>10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 cm="1">
        <f t="array" ref="J5937">_xlfn.IFS(Aggregate[[#This Row],[Age]]&lt;30,"Under 30",Aggregate[[#This Row],[Age]]&gt;65,"Senior", TRUE, "Other")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 cm="1">
        <f t="array" ref="V5937">_xlfn.IFS(Aggregate[[#This Row],[Avg Monthly GB Download]]&lt;5,"Less than 5",Aggregate[[#This Row],[Avg Monthly GB Download]]&gt;=10,"10 gb or more", TRUE,"Between 5 and 10 GB")</f>
        <v>10 gb or more</v>
      </c>
      <c r="W5937">
        <v>12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 cm="1">
        <f t="array" ref="J5938">_xlfn.IFS(Aggregate[[#This Row],[Age]]&lt;30,"Under 30",Aggregate[[#This Row],[Age]]&gt;65,"Senior", TRUE, "Other")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 cm="1">
        <f t="array" ref="V5938">_xlfn.IFS(Aggregate[[#This Row],[Avg Monthly GB Download]]&lt;5,"Less than 5",Aggregate[[#This Row],[Avg Monthly GB Download]]&gt;=10,"10 gb or more", TRUE,"Between 5 and 10 GB")</f>
        <v>Less than 5</v>
      </c>
      <c r="W5938">
        <v>1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 cm="1">
        <f t="array" ref="J5939">_xlfn.IFS(Aggregate[[#This Row],[Age]]&lt;30,"Under 30",Aggregate[[#This Row],[Age]]&gt;65,"Senior", TRUE, "Other")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 cm="1">
        <f t="array" ref="V5939">_xlfn.IFS(Aggregate[[#This Row],[Avg Monthly GB Download]]&lt;5,"Less than 5",Aggregate[[#This Row],[Avg Monthly GB Download]]&gt;=10,"10 gb or more", TRUE,"Between 5 and 10 GB")</f>
        <v>Less than 5</v>
      </c>
      <c r="W5939">
        <v>3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 cm="1">
        <f t="array" ref="J5940">_xlfn.IFS(Aggregate[[#This Row],[Age]]&lt;30,"Under 30",Aggregate[[#This Row],[Age]]&gt;65,"Senior", TRUE, "Other")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 cm="1">
        <f t="array" ref="V5940">_xlfn.IFS(Aggregate[[#This Row],[Avg Monthly GB Download]]&lt;5,"Less than 5",Aggregate[[#This Row],[Avg Monthly GB Download]]&gt;=10,"10 gb or more", TRUE,"Between 5 and 10 GB")</f>
        <v>10 gb or more</v>
      </c>
      <c r="W5940">
        <v>14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 cm="1">
        <f t="array" ref="J5941">_xlfn.IFS(Aggregate[[#This Row],[Age]]&lt;30,"Under 30",Aggregate[[#This Row],[Age]]&gt;65,"Senior", TRUE, "Other")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 cm="1">
        <f t="array" ref="V5941">_xlfn.IFS(Aggregate[[#This Row],[Avg Monthly GB Download]]&lt;5,"Less than 5",Aggregate[[#This Row],[Avg Monthly GB Download]]&gt;=10,"10 gb or more", TRUE,"Between 5 and 10 GB")</f>
        <v>Less than 5</v>
      </c>
      <c r="W5941">
        <v>4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 cm="1">
        <f t="array" ref="J5942">_xlfn.IFS(Aggregate[[#This Row],[Age]]&lt;30,"Under 30",Aggregate[[#This Row],[Age]]&gt;65,"Senior", TRUE, "Other")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 cm="1">
        <f t="array" ref="V5942">_xlfn.IFS(Aggregate[[#This Row],[Avg Monthly GB Download]]&lt;5,"Less than 5",Aggregate[[#This Row],[Avg Monthly GB Download]]&gt;=10,"10 gb or more", TRUE,"Between 5 and 10 GB")</f>
        <v>Less than 5</v>
      </c>
      <c r="W5942">
        <v>3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 cm="1">
        <f t="array" ref="J5943">_xlfn.IFS(Aggregate[[#This Row],[Age]]&lt;30,"Under 30",Aggregate[[#This Row],[Age]]&gt;65,"Senior", TRUE, "Other")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 cm="1">
        <f t="array" ref="V5943">_xlfn.IFS(Aggregate[[#This Row],[Avg Monthly GB Download]]&lt;5,"Less than 5",Aggregate[[#This Row],[Avg Monthly GB Download]]&gt;=10,"10 gb or more", TRUE,"Between 5 and 10 GB")</f>
        <v>Between 5 and 10 GB</v>
      </c>
      <c r="W5943">
        <v>6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 cm="1">
        <f t="array" ref="J5944">_xlfn.IFS(Aggregate[[#This Row],[Age]]&lt;30,"Under 30",Aggregate[[#This Row],[Age]]&gt;65,"Senior", TRUE, "Other")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 cm="1">
        <f t="array" ref="V5944">_xlfn.IFS(Aggregate[[#This Row],[Avg Monthly GB Download]]&lt;5,"Less than 5",Aggregate[[#This Row],[Avg Monthly GB Download]]&gt;=10,"10 gb or more", TRUE,"Between 5 and 10 GB")</f>
        <v>Less than 5</v>
      </c>
      <c r="W5944">
        <v>4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 cm="1">
        <f t="array" ref="J5945">_xlfn.IFS(Aggregate[[#This Row],[Age]]&lt;30,"Under 30",Aggregate[[#This Row],[Age]]&gt;65,"Senior", TRUE, "Other")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 cm="1">
        <f t="array" ref="V5945">_xlfn.IFS(Aggregate[[#This Row],[Avg Monthly GB Download]]&lt;5,"Less than 5",Aggregate[[#This Row],[Avg Monthly GB Download]]&gt;=10,"10 gb or more", TRUE,"Between 5 and 10 GB")</f>
        <v>Between 5 and 10 GB</v>
      </c>
      <c r="W5945">
        <v>6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 cm="1">
        <f t="array" ref="J5946">_xlfn.IFS(Aggregate[[#This Row],[Age]]&lt;30,"Under 30",Aggregate[[#This Row],[Age]]&gt;65,"Senior", TRUE, "Other")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 cm="1">
        <f t="array" ref="V5946">_xlfn.IFS(Aggregate[[#This Row],[Avg Monthly GB Download]]&lt;5,"Less than 5",Aggregate[[#This Row],[Avg Monthly GB Download]]&gt;=10,"10 gb or more", TRUE,"Between 5 and 10 GB")</f>
        <v>Between 5 and 10 GB</v>
      </c>
      <c r="W5946">
        <v>6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 cm="1">
        <f t="array" ref="J5947">_xlfn.IFS(Aggregate[[#This Row],[Age]]&lt;30,"Under 30",Aggregate[[#This Row],[Age]]&gt;65,"Senior", TRUE, "Other")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 cm="1">
        <f t="array" ref="V5947">_xlfn.IFS(Aggregate[[#This Row],[Avg Monthly GB Download]]&lt;5,"Less than 5",Aggregate[[#This Row],[Avg Monthly GB Download]]&gt;=10,"10 gb or more", TRUE,"Between 5 and 10 GB")</f>
        <v>Between 5 and 10 GB</v>
      </c>
      <c r="W5947">
        <v>5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 cm="1">
        <f t="array" ref="J5948">_xlfn.IFS(Aggregate[[#This Row],[Age]]&lt;30,"Under 30",Aggregate[[#This Row],[Age]]&gt;65,"Senior", TRUE, "Other")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 cm="1">
        <f t="array" ref="V5948">_xlfn.IFS(Aggregate[[#This Row],[Avg Monthly GB Download]]&lt;5,"Less than 5",Aggregate[[#This Row],[Avg Monthly GB Download]]&gt;=10,"10 gb or more", TRUE,"Between 5 and 10 GB")</f>
        <v>10 gb or more</v>
      </c>
      <c r="W5948">
        <v>26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 cm="1">
        <f t="array" ref="J5949">_xlfn.IFS(Aggregate[[#This Row],[Age]]&lt;30,"Under 30",Aggregate[[#This Row],[Age]]&gt;65,"Senior", TRUE, "Other")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 cm="1">
        <f t="array" ref="V5949">_xlfn.IFS(Aggregate[[#This Row],[Avg Monthly GB Download]]&lt;5,"Less than 5",Aggregate[[#This Row],[Avg Monthly GB Download]]&gt;=10,"10 gb or more", TRUE,"Between 5 and 10 GB")</f>
        <v>10 gb or more</v>
      </c>
      <c r="W5949">
        <v>10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 cm="1">
        <f t="array" ref="J5950">_xlfn.IFS(Aggregate[[#This Row],[Age]]&lt;30,"Under 30",Aggregate[[#This Row],[Age]]&gt;65,"Senior", TRUE, "Other")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 cm="1">
        <f t="array" ref="V5950">_xlfn.IFS(Aggregate[[#This Row],[Avg Monthly GB Download]]&lt;5,"Less than 5",Aggregate[[#This Row],[Avg Monthly GB Download]]&gt;=10,"10 gb or more", TRUE,"Between 5 and 10 GB")</f>
        <v>10 gb or more</v>
      </c>
      <c r="W5950">
        <v>30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 cm="1">
        <f t="array" ref="J5951">_xlfn.IFS(Aggregate[[#This Row],[Age]]&lt;30,"Under 30",Aggregate[[#This Row],[Age]]&gt;65,"Senior", TRUE, "Other")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 cm="1">
        <f t="array" ref="V5951">_xlfn.IFS(Aggregate[[#This Row],[Avg Monthly GB Download]]&lt;5,"Less than 5",Aggregate[[#This Row],[Avg Monthly GB Download]]&gt;=10,"10 gb or more", TRUE,"Between 5 and 10 GB")</f>
        <v>Between 5 and 10 GB</v>
      </c>
      <c r="W5951">
        <v>5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 cm="1">
        <f t="array" ref="J5952">_xlfn.IFS(Aggregate[[#This Row],[Age]]&lt;30,"Under 30",Aggregate[[#This Row],[Age]]&gt;65,"Senior", TRUE, "Other")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 cm="1">
        <f t="array" ref="V5952">_xlfn.IFS(Aggregate[[#This Row],[Avg Monthly GB Download]]&lt;5,"Less than 5",Aggregate[[#This Row],[Avg Monthly GB Download]]&gt;=10,"10 gb or more", TRUE,"Between 5 and 10 GB")</f>
        <v>10 gb or more</v>
      </c>
      <c r="W5952">
        <v>18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 cm="1">
        <f t="array" ref="J5953">_xlfn.IFS(Aggregate[[#This Row],[Age]]&lt;30,"Under 30",Aggregate[[#This Row],[Age]]&gt;65,"Senior", TRUE, "Other")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 cm="1">
        <f t="array" ref="V5953">_xlfn.IFS(Aggregate[[#This Row],[Avg Monthly GB Download]]&lt;5,"Less than 5",Aggregate[[#This Row],[Avg Monthly GB Download]]&gt;=10,"10 gb or more", TRUE,"Between 5 and 10 GB")</f>
        <v>Between 5 and 10 GB</v>
      </c>
      <c r="W5953">
        <v>8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 cm="1">
        <f t="array" ref="J5954">_xlfn.IFS(Aggregate[[#This Row],[Age]]&lt;30,"Under 30",Aggregate[[#This Row],[Age]]&gt;65,"Senior", TRUE, "Other")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 cm="1">
        <f t="array" ref="V5954">_xlfn.IFS(Aggregate[[#This Row],[Avg Monthly GB Download]]&lt;5,"Less than 5",Aggregate[[#This Row],[Avg Monthly GB Download]]&gt;=10,"10 gb or more", TRUE,"Between 5 and 10 GB")</f>
        <v>10 gb or more</v>
      </c>
      <c r="W5954">
        <v>13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 cm="1">
        <f t="array" ref="J5955">_xlfn.IFS(Aggregate[[#This Row],[Age]]&lt;30,"Under 30",Aggregate[[#This Row],[Age]]&gt;65,"Senior", TRUE, "Other")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 cm="1">
        <f t="array" ref="V5955">_xlfn.IFS(Aggregate[[#This Row],[Avg Monthly GB Download]]&lt;5,"Less than 5",Aggregate[[#This Row],[Avg Monthly GB Download]]&gt;=10,"10 gb or more", TRUE,"Between 5 and 10 GB")</f>
        <v>Less than 5</v>
      </c>
      <c r="W5955">
        <v>2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 cm="1">
        <f t="array" ref="J5956">_xlfn.IFS(Aggregate[[#This Row],[Age]]&lt;30,"Under 30",Aggregate[[#This Row],[Age]]&gt;65,"Senior", TRUE, "Other")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 cm="1">
        <f t="array" ref="V5956">_xlfn.IFS(Aggregate[[#This Row],[Avg Monthly GB Download]]&lt;5,"Less than 5",Aggregate[[#This Row],[Avg Monthly GB Download]]&gt;=10,"10 gb or more", TRUE,"Between 5 and 10 GB")</f>
        <v>10 gb or more</v>
      </c>
      <c r="W5956">
        <v>15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 cm="1">
        <f t="array" ref="J5957">_xlfn.IFS(Aggregate[[#This Row],[Age]]&lt;30,"Under 30",Aggregate[[#This Row],[Age]]&gt;65,"Senior", TRUE, "Other")</f>
        <v>Other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 cm="1">
        <f t="array" ref="V5957">_xlfn.IFS(Aggregate[[#This Row],[Avg Monthly GB Download]]&lt;5,"Less than 5",Aggregate[[#This Row],[Avg Monthly GB Download]]&gt;=10,"10 gb or more", TRUE,"Between 5 and 10 GB")</f>
        <v>Less than 5</v>
      </c>
      <c r="W5957">
        <v>3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 cm="1">
        <f t="array" ref="J5958">_xlfn.IFS(Aggregate[[#This Row],[Age]]&lt;30,"Under 30",Aggregate[[#This Row],[Age]]&gt;65,"Senior", TRUE, "Other")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 cm="1">
        <f t="array" ref="V5958">_xlfn.IFS(Aggregate[[#This Row],[Avg Monthly GB Download]]&lt;5,"Less than 5",Aggregate[[#This Row],[Avg Monthly GB Download]]&gt;=10,"10 gb or more", TRUE,"Between 5 and 10 GB")</f>
        <v>Between 5 and 10 GB</v>
      </c>
      <c r="W5958">
        <v>7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 cm="1">
        <f t="array" ref="J5959">_xlfn.IFS(Aggregate[[#This Row],[Age]]&lt;30,"Under 30",Aggregate[[#This Row],[Age]]&gt;65,"Senior", TRUE, "Other")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 cm="1">
        <f t="array" ref="V5959">_xlfn.IFS(Aggregate[[#This Row],[Avg Monthly GB Download]]&lt;5,"Less than 5",Aggregate[[#This Row],[Avg Monthly GB Download]]&gt;=10,"10 gb or more", TRUE,"Between 5 and 10 GB")</f>
        <v>Between 5 and 10 GB</v>
      </c>
      <c r="W5959">
        <v>8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 cm="1">
        <f t="array" ref="J5960">_xlfn.IFS(Aggregate[[#This Row],[Age]]&lt;30,"Under 30",Aggregate[[#This Row],[Age]]&gt;65,"Senior", TRUE, "Other")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 cm="1">
        <f t="array" ref="V5960">_xlfn.IFS(Aggregate[[#This Row],[Avg Monthly GB Download]]&lt;5,"Less than 5",Aggregate[[#This Row],[Avg Monthly GB Download]]&gt;=10,"10 gb or more", TRUE,"Between 5 and 10 GB")</f>
        <v>10 gb or more</v>
      </c>
      <c r="W5960">
        <v>17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 cm="1">
        <f t="array" ref="J5961">_xlfn.IFS(Aggregate[[#This Row],[Age]]&lt;30,"Under 30",Aggregate[[#This Row],[Age]]&gt;65,"Senior", TRUE, "Other")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 cm="1">
        <f t="array" ref="V5961">_xlfn.IFS(Aggregate[[#This Row],[Avg Monthly GB Download]]&lt;5,"Less than 5",Aggregate[[#This Row],[Avg Monthly GB Download]]&gt;=10,"10 gb or more", TRUE,"Between 5 and 10 GB")</f>
        <v>Less than 5</v>
      </c>
      <c r="W5961">
        <v>3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 cm="1">
        <f t="array" ref="J5962">_xlfn.IFS(Aggregate[[#This Row],[Age]]&lt;30,"Under 30",Aggregate[[#This Row],[Age]]&gt;65,"Senior", TRUE, "Other")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 cm="1">
        <f t="array" ref="V5962">_xlfn.IFS(Aggregate[[#This Row],[Avg Monthly GB Download]]&lt;5,"Less than 5",Aggregate[[#This Row],[Avg Monthly GB Download]]&gt;=10,"10 gb or more", TRUE,"Between 5 and 10 GB")</f>
        <v>Less than 5</v>
      </c>
      <c r="W5962">
        <v>3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 cm="1">
        <f t="array" ref="J5963">_xlfn.IFS(Aggregate[[#This Row],[Age]]&lt;30,"Under 30",Aggregate[[#This Row],[Age]]&gt;65,"Senior", TRUE, "Other")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 cm="1">
        <f t="array" ref="V5963">_xlfn.IFS(Aggregate[[#This Row],[Avg Monthly GB Download]]&lt;5,"Less than 5",Aggregate[[#This Row],[Avg Monthly GB Download]]&gt;=10,"10 gb or more", TRUE,"Between 5 and 10 GB")</f>
        <v>Between 5 and 10 GB</v>
      </c>
      <c r="W5963">
        <v>5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 cm="1">
        <f t="array" ref="J5964">_xlfn.IFS(Aggregate[[#This Row],[Age]]&lt;30,"Under 30",Aggregate[[#This Row],[Age]]&gt;65,"Senior", TRUE, "Other")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 cm="1">
        <f t="array" ref="V5964">_xlfn.IFS(Aggregate[[#This Row],[Avg Monthly GB Download]]&lt;5,"Less than 5",Aggregate[[#This Row],[Avg Monthly GB Download]]&gt;=10,"10 gb or more", TRUE,"Between 5 and 10 GB")</f>
        <v>Less than 5</v>
      </c>
      <c r="W5964">
        <v>3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 cm="1">
        <f t="array" ref="J5965">_xlfn.IFS(Aggregate[[#This Row],[Age]]&lt;30,"Under 30",Aggregate[[#This Row],[Age]]&gt;65,"Senior", TRUE, "Other")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 cm="1">
        <f t="array" ref="V5965">_xlfn.IFS(Aggregate[[#This Row],[Avg Monthly GB Download]]&lt;5,"Less than 5",Aggregate[[#This Row],[Avg Monthly GB Download]]&gt;=10,"10 gb or more", TRUE,"Between 5 and 10 GB")</f>
        <v>10 gb or more</v>
      </c>
      <c r="W5965">
        <v>36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 cm="1">
        <f t="array" ref="J5966">_xlfn.IFS(Aggregate[[#This Row],[Age]]&lt;30,"Under 30",Aggregate[[#This Row],[Age]]&gt;65,"Senior", TRUE, "Other")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 cm="1">
        <f t="array" ref="V5966">_xlfn.IFS(Aggregate[[#This Row],[Avg Monthly GB Download]]&lt;5,"Less than 5",Aggregate[[#This Row],[Avg Monthly GB Download]]&gt;=10,"10 gb or more", TRUE,"Between 5 and 10 GB")</f>
        <v>Between 5 and 10 GB</v>
      </c>
      <c r="W5966">
        <v>8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 cm="1">
        <f t="array" ref="J5967">_xlfn.IFS(Aggregate[[#This Row],[Age]]&lt;30,"Under 30",Aggregate[[#This Row],[Age]]&gt;65,"Senior", TRUE, "Other")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 cm="1">
        <f t="array" ref="V5967">_xlfn.IFS(Aggregate[[#This Row],[Avg Monthly GB Download]]&lt;5,"Less than 5",Aggregate[[#This Row],[Avg Monthly GB Download]]&gt;=10,"10 gb or more", TRUE,"Between 5 and 10 GB")</f>
        <v>Less than 5</v>
      </c>
      <c r="W5967">
        <v>4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 cm="1">
        <f t="array" ref="J5968">_xlfn.IFS(Aggregate[[#This Row],[Age]]&lt;30,"Under 30",Aggregate[[#This Row],[Age]]&gt;65,"Senior", TRUE, "Other")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 cm="1">
        <f t="array" ref="V5968">_xlfn.IFS(Aggregate[[#This Row],[Avg Monthly GB Download]]&lt;5,"Less than 5",Aggregate[[#This Row],[Avg Monthly GB Download]]&gt;=10,"10 gb or more", TRUE,"Between 5 and 10 GB")</f>
        <v>10 gb or more</v>
      </c>
      <c r="W5968">
        <v>11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 cm="1">
        <f t="array" ref="J5969">_xlfn.IFS(Aggregate[[#This Row],[Age]]&lt;30,"Under 30",Aggregate[[#This Row],[Age]]&gt;65,"Senior", TRUE, "Other")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 cm="1">
        <f t="array" ref="V5969">_xlfn.IFS(Aggregate[[#This Row],[Avg Monthly GB Download]]&lt;5,"Less than 5",Aggregate[[#This Row],[Avg Monthly GB Download]]&gt;=10,"10 gb or more", TRUE,"Between 5 and 10 GB")</f>
        <v>10 gb or more</v>
      </c>
      <c r="W5969">
        <v>23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 cm="1">
        <f t="array" ref="J5970">_xlfn.IFS(Aggregate[[#This Row],[Age]]&lt;30,"Under 30",Aggregate[[#This Row],[Age]]&gt;65,"Senior", TRUE, "Other")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 cm="1">
        <f t="array" ref="V5970">_xlfn.IFS(Aggregate[[#This Row],[Avg Monthly GB Download]]&lt;5,"Less than 5",Aggregate[[#This Row],[Avg Monthly GB Download]]&gt;=10,"10 gb or more", TRUE,"Between 5 and 10 GB")</f>
        <v>Less than 5</v>
      </c>
      <c r="W5970">
        <v>3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 cm="1">
        <f t="array" ref="J5971">_xlfn.IFS(Aggregate[[#This Row],[Age]]&lt;30,"Under 30",Aggregate[[#This Row],[Age]]&gt;65,"Senior", TRUE, "Other")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 cm="1">
        <f t="array" ref="V5971">_xlfn.IFS(Aggregate[[#This Row],[Avg Monthly GB Download]]&lt;5,"Less than 5",Aggregate[[#This Row],[Avg Monthly GB Download]]&gt;=10,"10 gb or more", TRUE,"Between 5 and 10 GB")</f>
        <v>Less than 5</v>
      </c>
      <c r="W5971">
        <v>2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 cm="1">
        <f t="array" ref="J5972">_xlfn.IFS(Aggregate[[#This Row],[Age]]&lt;30,"Under 30",Aggregate[[#This Row],[Age]]&gt;65,"Senior", TRUE, "Other")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 cm="1">
        <f t="array" ref="V5972">_xlfn.IFS(Aggregate[[#This Row],[Avg Monthly GB Download]]&lt;5,"Less than 5",Aggregate[[#This Row],[Avg Monthly GB Download]]&gt;=10,"10 gb or more", TRUE,"Between 5 and 10 GB")</f>
        <v>10 gb or more</v>
      </c>
      <c r="W5972">
        <v>18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 cm="1">
        <f t="array" ref="J5973">_xlfn.IFS(Aggregate[[#This Row],[Age]]&lt;30,"Under 30",Aggregate[[#This Row],[Age]]&gt;65,"Senior", TRUE, "Other")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 cm="1">
        <f t="array" ref="V5973">_xlfn.IFS(Aggregate[[#This Row],[Avg Monthly GB Download]]&lt;5,"Less than 5",Aggregate[[#This Row],[Avg Monthly GB Download]]&gt;=10,"10 gb or more", TRUE,"Between 5 and 10 GB")</f>
        <v>Less than 5</v>
      </c>
      <c r="W5973">
        <v>1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 cm="1">
        <f t="array" ref="J5974">_xlfn.IFS(Aggregate[[#This Row],[Age]]&lt;30,"Under 30",Aggregate[[#This Row],[Age]]&gt;65,"Senior", TRUE, "Other")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 cm="1">
        <f t="array" ref="V5974">_xlfn.IFS(Aggregate[[#This Row],[Avg Monthly GB Download]]&lt;5,"Less than 5",Aggregate[[#This Row],[Avg Monthly GB Download]]&gt;=10,"10 gb or more", TRUE,"Between 5 and 10 GB")</f>
        <v>10 gb or more</v>
      </c>
      <c r="W5974">
        <v>13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 cm="1">
        <f t="array" ref="J5975">_xlfn.IFS(Aggregate[[#This Row],[Age]]&lt;30,"Under 30",Aggregate[[#This Row],[Age]]&gt;65,"Senior", TRUE, "Other")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 cm="1">
        <f t="array" ref="V5975">_xlfn.IFS(Aggregate[[#This Row],[Avg Monthly GB Download]]&lt;5,"Less than 5",Aggregate[[#This Row],[Avg Monthly GB Download]]&gt;=10,"10 gb or more", TRUE,"Between 5 and 10 GB")</f>
        <v>Between 5 and 10 GB</v>
      </c>
      <c r="W5975">
        <v>5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 cm="1">
        <f t="array" ref="J5976">_xlfn.IFS(Aggregate[[#This Row],[Age]]&lt;30,"Under 30",Aggregate[[#This Row],[Age]]&gt;65,"Senior", TRUE, "Other")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 cm="1">
        <f t="array" ref="V5976">_xlfn.IFS(Aggregate[[#This Row],[Avg Monthly GB Download]]&lt;5,"Less than 5",Aggregate[[#This Row],[Avg Monthly GB Download]]&gt;=10,"10 gb or more", TRUE,"Between 5 and 10 GB")</f>
        <v>10 gb or more</v>
      </c>
      <c r="W5976">
        <v>13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 cm="1">
        <f t="array" ref="J5977">_xlfn.IFS(Aggregate[[#This Row],[Age]]&lt;30,"Under 30",Aggregate[[#This Row],[Age]]&gt;65,"Senior", TRUE, "Other")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 cm="1">
        <f t="array" ref="V5977">_xlfn.IFS(Aggregate[[#This Row],[Avg Monthly GB Download]]&lt;5,"Less than 5",Aggregate[[#This Row],[Avg Monthly GB Download]]&gt;=10,"10 gb or more", TRUE,"Between 5 and 10 GB")</f>
        <v>Between 5 and 10 GB</v>
      </c>
      <c r="W5977">
        <v>7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 cm="1">
        <f t="array" ref="J5978">_xlfn.IFS(Aggregate[[#This Row],[Age]]&lt;30,"Under 30",Aggregate[[#This Row],[Age]]&gt;65,"Senior", TRUE, "Other")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 cm="1">
        <f t="array" ref="V5978">_xlfn.IFS(Aggregate[[#This Row],[Avg Monthly GB Download]]&lt;5,"Less than 5",Aggregate[[#This Row],[Avg Monthly GB Download]]&gt;=10,"10 gb or more", TRUE,"Between 5 and 10 GB")</f>
        <v>Between 5 and 10 GB</v>
      </c>
      <c r="W5978">
        <v>6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 cm="1">
        <f t="array" ref="J5979">_xlfn.IFS(Aggregate[[#This Row],[Age]]&lt;30,"Under 30",Aggregate[[#This Row],[Age]]&gt;65,"Senior", TRUE, "Other")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 cm="1">
        <f t="array" ref="V5979">_xlfn.IFS(Aggregate[[#This Row],[Avg Monthly GB Download]]&lt;5,"Less than 5",Aggregate[[#This Row],[Avg Monthly GB Download]]&gt;=10,"10 gb or more", TRUE,"Between 5 and 10 GB")</f>
        <v>Less than 5</v>
      </c>
      <c r="W5979">
        <v>2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 cm="1">
        <f t="array" ref="J5980">_xlfn.IFS(Aggregate[[#This Row],[Age]]&lt;30,"Under 30",Aggregate[[#This Row],[Age]]&gt;65,"Senior", TRUE, "Other")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 cm="1">
        <f t="array" ref="V5980">_xlfn.IFS(Aggregate[[#This Row],[Avg Monthly GB Download]]&lt;5,"Less than 5",Aggregate[[#This Row],[Avg Monthly GB Download]]&gt;=10,"10 gb or more", TRUE,"Between 5 and 10 GB")</f>
        <v>Between 5 and 10 GB</v>
      </c>
      <c r="W5980">
        <v>5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 cm="1">
        <f t="array" ref="J5981">_xlfn.IFS(Aggregate[[#This Row],[Age]]&lt;30,"Under 30",Aggregate[[#This Row],[Age]]&gt;65,"Senior", TRUE, "Other")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 cm="1">
        <f t="array" ref="V5981">_xlfn.IFS(Aggregate[[#This Row],[Avg Monthly GB Download]]&lt;5,"Less than 5",Aggregate[[#This Row],[Avg Monthly GB Download]]&gt;=10,"10 gb or more", TRUE,"Between 5 and 10 GB")</f>
        <v>Between 5 and 10 GB</v>
      </c>
      <c r="W5981">
        <v>5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 cm="1">
        <f t="array" ref="J5982">_xlfn.IFS(Aggregate[[#This Row],[Age]]&lt;30,"Under 30",Aggregate[[#This Row],[Age]]&gt;65,"Senior", TRUE, "Other")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 cm="1">
        <f t="array" ref="V5982">_xlfn.IFS(Aggregate[[#This Row],[Avg Monthly GB Download]]&lt;5,"Less than 5",Aggregate[[#This Row],[Avg Monthly GB Download]]&gt;=10,"10 gb or more", TRUE,"Between 5 and 10 GB")</f>
        <v>Less than 5</v>
      </c>
      <c r="W5982">
        <v>3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 cm="1">
        <f t="array" ref="J5983">_xlfn.IFS(Aggregate[[#This Row],[Age]]&lt;30,"Under 30",Aggregate[[#This Row],[Age]]&gt;65,"Senior", TRUE, "Other")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 cm="1">
        <f t="array" ref="V5983">_xlfn.IFS(Aggregate[[#This Row],[Avg Monthly GB Download]]&lt;5,"Less than 5",Aggregate[[#This Row],[Avg Monthly GB Download]]&gt;=10,"10 gb or more", TRUE,"Between 5 and 10 GB")</f>
        <v>Less than 5</v>
      </c>
      <c r="W5983">
        <v>4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 cm="1">
        <f t="array" ref="J5984">_xlfn.IFS(Aggregate[[#This Row],[Age]]&lt;30,"Under 30",Aggregate[[#This Row],[Age]]&gt;65,"Senior", TRUE, "Other")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 cm="1">
        <f t="array" ref="V5984">_xlfn.IFS(Aggregate[[#This Row],[Avg Monthly GB Download]]&lt;5,"Less than 5",Aggregate[[#This Row],[Avg Monthly GB Download]]&gt;=10,"10 gb or more", TRUE,"Between 5 and 10 GB")</f>
        <v>10 gb or more</v>
      </c>
      <c r="W5984">
        <v>13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 cm="1">
        <f t="array" ref="J5985">_xlfn.IFS(Aggregate[[#This Row],[Age]]&lt;30,"Under 30",Aggregate[[#This Row],[Age]]&gt;65,"Senior", TRUE, "Other")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 cm="1">
        <f t="array" ref="V5985">_xlfn.IFS(Aggregate[[#This Row],[Avg Monthly GB Download]]&lt;5,"Less than 5",Aggregate[[#This Row],[Avg Monthly GB Download]]&gt;=10,"10 gb or more", TRUE,"Between 5 and 10 GB")</f>
        <v>Less than 5</v>
      </c>
      <c r="W5985">
        <v>3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 cm="1">
        <f t="array" ref="J5986">_xlfn.IFS(Aggregate[[#This Row],[Age]]&lt;30,"Under 30",Aggregate[[#This Row],[Age]]&gt;65,"Senior", TRUE, "Other")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 cm="1">
        <f t="array" ref="V5986">_xlfn.IFS(Aggregate[[#This Row],[Avg Monthly GB Download]]&lt;5,"Less than 5",Aggregate[[#This Row],[Avg Monthly GB Download]]&gt;=10,"10 gb or more", TRUE,"Between 5 and 10 GB")</f>
        <v>Between 5 and 10 GB</v>
      </c>
      <c r="W5986">
        <v>7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 cm="1">
        <f t="array" ref="J5987">_xlfn.IFS(Aggregate[[#This Row],[Age]]&lt;30,"Under 30",Aggregate[[#This Row],[Age]]&gt;65,"Senior", TRUE, "Other")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 cm="1">
        <f t="array" ref="V5987">_xlfn.IFS(Aggregate[[#This Row],[Avg Monthly GB Download]]&lt;5,"Less than 5",Aggregate[[#This Row],[Avg Monthly GB Download]]&gt;=10,"10 gb or more", TRUE,"Between 5 and 10 GB")</f>
        <v>Less than 5</v>
      </c>
      <c r="W5987">
        <v>1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 cm="1">
        <f t="array" ref="J5988">_xlfn.IFS(Aggregate[[#This Row],[Age]]&lt;30,"Under 30",Aggregate[[#This Row],[Age]]&gt;65,"Senior", TRUE, "Other")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 cm="1">
        <f t="array" ref="V5988">_xlfn.IFS(Aggregate[[#This Row],[Avg Monthly GB Download]]&lt;5,"Less than 5",Aggregate[[#This Row],[Avg Monthly GB Download]]&gt;=10,"10 gb or more", TRUE,"Between 5 and 10 GB")</f>
        <v>Between 5 and 10 GB</v>
      </c>
      <c r="W5988">
        <v>7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 cm="1">
        <f t="array" ref="J5989">_xlfn.IFS(Aggregate[[#This Row],[Age]]&lt;30,"Under 30",Aggregate[[#This Row],[Age]]&gt;65,"Senior", TRUE, "Other")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 cm="1">
        <f t="array" ref="V5989">_xlfn.IFS(Aggregate[[#This Row],[Avg Monthly GB Download]]&lt;5,"Less than 5",Aggregate[[#This Row],[Avg Monthly GB Download]]&gt;=10,"10 gb or more", TRUE,"Between 5 and 10 GB")</f>
        <v>10 gb or more</v>
      </c>
      <c r="W5989">
        <v>14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 cm="1">
        <f t="array" ref="J5990">_xlfn.IFS(Aggregate[[#This Row],[Age]]&lt;30,"Under 30",Aggregate[[#This Row],[Age]]&gt;65,"Senior", TRUE, "Other")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 cm="1">
        <f t="array" ref="V5990">_xlfn.IFS(Aggregate[[#This Row],[Avg Monthly GB Download]]&lt;5,"Less than 5",Aggregate[[#This Row],[Avg Monthly GB Download]]&gt;=10,"10 gb or more", TRUE,"Between 5 and 10 GB")</f>
        <v>Less than 5</v>
      </c>
      <c r="W5990">
        <v>1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 cm="1">
        <f t="array" ref="J5991">_xlfn.IFS(Aggregate[[#This Row],[Age]]&lt;30,"Under 30",Aggregate[[#This Row],[Age]]&gt;65,"Senior", TRUE, "Other")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 cm="1">
        <f t="array" ref="V5991">_xlfn.IFS(Aggregate[[#This Row],[Avg Monthly GB Download]]&lt;5,"Less than 5",Aggregate[[#This Row],[Avg Monthly GB Download]]&gt;=10,"10 gb or more", TRUE,"Between 5 and 10 GB")</f>
        <v>Less than 5</v>
      </c>
      <c r="W5991">
        <v>1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 cm="1">
        <f t="array" ref="J5992">_xlfn.IFS(Aggregate[[#This Row],[Age]]&lt;30,"Under 30",Aggregate[[#This Row],[Age]]&gt;65,"Senior", TRUE, "Other")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 cm="1">
        <f t="array" ref="V5992">_xlfn.IFS(Aggregate[[#This Row],[Avg Monthly GB Download]]&lt;5,"Less than 5",Aggregate[[#This Row],[Avg Monthly GB Download]]&gt;=10,"10 gb or more", TRUE,"Between 5 and 10 GB")</f>
        <v>Less than 5</v>
      </c>
      <c r="W5992">
        <v>4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 cm="1">
        <f t="array" ref="J5993">_xlfn.IFS(Aggregate[[#This Row],[Age]]&lt;30,"Under 30",Aggregate[[#This Row],[Age]]&gt;65,"Senior", TRUE, "Other")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 cm="1">
        <f t="array" ref="V5993">_xlfn.IFS(Aggregate[[#This Row],[Avg Monthly GB Download]]&lt;5,"Less than 5",Aggregate[[#This Row],[Avg Monthly GB Download]]&gt;=10,"10 gb or more", TRUE,"Between 5 and 10 GB")</f>
        <v>Between 5 and 10 GB</v>
      </c>
      <c r="W5993">
        <v>6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 cm="1">
        <f t="array" ref="J5994">_xlfn.IFS(Aggregate[[#This Row],[Age]]&lt;30,"Under 30",Aggregate[[#This Row],[Age]]&gt;65,"Senior", TRUE, "Other")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 cm="1">
        <f t="array" ref="V5994">_xlfn.IFS(Aggregate[[#This Row],[Avg Monthly GB Download]]&lt;5,"Less than 5",Aggregate[[#This Row],[Avg Monthly GB Download]]&gt;=10,"10 gb or more", TRUE,"Between 5 and 10 GB")</f>
        <v>Between 5 and 10 GB</v>
      </c>
      <c r="W5994">
        <v>5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 cm="1">
        <f t="array" ref="J5995">_xlfn.IFS(Aggregate[[#This Row],[Age]]&lt;30,"Under 30",Aggregate[[#This Row],[Age]]&gt;65,"Senior", TRUE, "Other")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 cm="1">
        <f t="array" ref="V5995">_xlfn.IFS(Aggregate[[#This Row],[Avg Monthly GB Download]]&lt;5,"Less than 5",Aggregate[[#This Row],[Avg Monthly GB Download]]&gt;=10,"10 gb or more", TRUE,"Between 5 and 10 GB")</f>
        <v>10 gb or more</v>
      </c>
      <c r="W5995">
        <v>24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 cm="1">
        <f t="array" ref="J5996">_xlfn.IFS(Aggregate[[#This Row],[Age]]&lt;30,"Under 30",Aggregate[[#This Row],[Age]]&gt;65,"Senior", TRUE, "Other")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 cm="1">
        <f t="array" ref="V5996">_xlfn.IFS(Aggregate[[#This Row],[Avg Monthly GB Download]]&lt;5,"Less than 5",Aggregate[[#This Row],[Avg Monthly GB Download]]&gt;=10,"10 gb or more", TRUE,"Between 5 and 10 GB")</f>
        <v>10 gb or more</v>
      </c>
      <c r="W5996">
        <v>27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 cm="1">
        <f t="array" ref="J5997">_xlfn.IFS(Aggregate[[#This Row],[Age]]&lt;30,"Under 30",Aggregate[[#This Row],[Age]]&gt;65,"Senior", TRUE, "Other")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 cm="1">
        <f t="array" ref="V5997">_xlfn.IFS(Aggregate[[#This Row],[Avg Monthly GB Download]]&lt;5,"Less than 5",Aggregate[[#This Row],[Avg Monthly GB Download]]&gt;=10,"10 gb or more", TRUE,"Between 5 and 10 GB")</f>
        <v>Between 5 and 10 GB</v>
      </c>
      <c r="W5997">
        <v>6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 cm="1">
        <f t="array" ref="J5998">_xlfn.IFS(Aggregate[[#This Row],[Age]]&lt;30,"Under 30",Aggregate[[#This Row],[Age]]&gt;65,"Senior", TRUE, "Other")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 cm="1">
        <f t="array" ref="V5998">_xlfn.IFS(Aggregate[[#This Row],[Avg Monthly GB Download]]&lt;5,"Less than 5",Aggregate[[#This Row],[Avg Monthly GB Download]]&gt;=10,"10 gb or more", TRUE,"Between 5 and 10 GB")</f>
        <v>10 gb or more</v>
      </c>
      <c r="W5998">
        <v>12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 cm="1">
        <f t="array" ref="J5999">_xlfn.IFS(Aggregate[[#This Row],[Age]]&lt;30,"Under 30",Aggregate[[#This Row],[Age]]&gt;65,"Senior", TRUE, "Other")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 cm="1">
        <f t="array" ref="V5999">_xlfn.IFS(Aggregate[[#This Row],[Avg Monthly GB Download]]&lt;5,"Less than 5",Aggregate[[#This Row],[Avg Monthly GB Download]]&gt;=10,"10 gb or more", TRUE,"Between 5 and 10 GB")</f>
        <v>10 gb or more</v>
      </c>
      <c r="W5999">
        <v>15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 cm="1">
        <f t="array" ref="J6000">_xlfn.IFS(Aggregate[[#This Row],[Age]]&lt;30,"Under 30",Aggregate[[#This Row],[Age]]&gt;65,"Senior", TRUE, "Other")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 cm="1">
        <f t="array" ref="V6000">_xlfn.IFS(Aggregate[[#This Row],[Avg Monthly GB Download]]&lt;5,"Less than 5",Aggregate[[#This Row],[Avg Monthly GB Download]]&gt;=10,"10 gb or more", TRUE,"Between 5 and 10 GB")</f>
        <v>10 gb or more</v>
      </c>
      <c r="W6000">
        <v>15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 cm="1">
        <f t="array" ref="J6001">_xlfn.IFS(Aggregate[[#This Row],[Age]]&lt;30,"Under 30",Aggregate[[#This Row],[Age]]&gt;65,"Senior", TRUE, "Other")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 cm="1">
        <f t="array" ref="V6001">_xlfn.IFS(Aggregate[[#This Row],[Avg Monthly GB Download]]&lt;5,"Less than 5",Aggregate[[#This Row],[Avg Monthly GB Download]]&gt;=10,"10 gb or more", TRUE,"Between 5 and 10 GB")</f>
        <v>Less than 5</v>
      </c>
      <c r="W6001">
        <v>3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 cm="1">
        <f t="array" ref="J6002">_xlfn.IFS(Aggregate[[#This Row],[Age]]&lt;30,"Under 30",Aggregate[[#This Row],[Age]]&gt;65,"Senior", TRUE, "Other")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 cm="1">
        <f t="array" ref="V6002">_xlfn.IFS(Aggregate[[#This Row],[Avg Monthly GB Download]]&lt;5,"Less than 5",Aggregate[[#This Row],[Avg Monthly GB Download]]&gt;=10,"10 gb or more", TRUE,"Between 5 and 10 GB")</f>
        <v>Less than 5</v>
      </c>
      <c r="W6002">
        <v>1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 cm="1">
        <f t="array" ref="J6003">_xlfn.IFS(Aggregate[[#This Row],[Age]]&lt;30,"Under 30",Aggregate[[#This Row],[Age]]&gt;65,"Senior", TRUE, "Other")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 cm="1">
        <f t="array" ref="V6003">_xlfn.IFS(Aggregate[[#This Row],[Avg Monthly GB Download]]&lt;5,"Less than 5",Aggregate[[#This Row],[Avg Monthly GB Download]]&gt;=10,"10 gb or more", TRUE,"Between 5 and 10 GB")</f>
        <v>10 gb or more</v>
      </c>
      <c r="W6003">
        <v>10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 cm="1">
        <f t="array" ref="J6004">_xlfn.IFS(Aggregate[[#This Row],[Age]]&lt;30,"Under 30",Aggregate[[#This Row],[Age]]&gt;65,"Senior", TRUE, "Other")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 cm="1">
        <f t="array" ref="V6004">_xlfn.IFS(Aggregate[[#This Row],[Avg Monthly GB Download]]&lt;5,"Less than 5",Aggregate[[#This Row],[Avg Monthly GB Download]]&gt;=10,"10 gb or more", TRUE,"Between 5 and 10 GB")</f>
        <v>Between 5 and 10 GB</v>
      </c>
      <c r="W6004">
        <v>5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 cm="1">
        <f t="array" ref="J6005">_xlfn.IFS(Aggregate[[#This Row],[Age]]&lt;30,"Under 30",Aggregate[[#This Row],[Age]]&gt;65,"Senior", TRUE, "Other")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 cm="1">
        <f t="array" ref="V6005">_xlfn.IFS(Aggregate[[#This Row],[Avg Monthly GB Download]]&lt;5,"Less than 5",Aggregate[[#This Row],[Avg Monthly GB Download]]&gt;=10,"10 gb or more", TRUE,"Between 5 and 10 GB")</f>
        <v>Less than 5</v>
      </c>
      <c r="W6005">
        <v>2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 cm="1">
        <f t="array" ref="J6006">_xlfn.IFS(Aggregate[[#This Row],[Age]]&lt;30,"Under 30",Aggregate[[#This Row],[Age]]&gt;65,"Senior", TRUE, "Other")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 cm="1">
        <f t="array" ref="V6006">_xlfn.IFS(Aggregate[[#This Row],[Avg Monthly GB Download]]&lt;5,"Less than 5",Aggregate[[#This Row],[Avg Monthly GB Download]]&gt;=10,"10 gb or more", TRUE,"Between 5 and 10 GB")</f>
        <v>Between 5 and 10 GB</v>
      </c>
      <c r="W6006">
        <v>5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 cm="1">
        <f t="array" ref="J6007">_xlfn.IFS(Aggregate[[#This Row],[Age]]&lt;30,"Under 30",Aggregate[[#This Row],[Age]]&gt;65,"Senior", TRUE, "Other")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 cm="1">
        <f t="array" ref="V6007">_xlfn.IFS(Aggregate[[#This Row],[Avg Monthly GB Download]]&lt;5,"Less than 5",Aggregate[[#This Row],[Avg Monthly GB Download]]&gt;=10,"10 gb or more", TRUE,"Between 5 and 10 GB")</f>
        <v>10 gb or more</v>
      </c>
      <c r="W6007">
        <v>24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 cm="1">
        <f t="array" ref="J6008">_xlfn.IFS(Aggregate[[#This Row],[Age]]&lt;30,"Under 30",Aggregate[[#This Row],[Age]]&gt;65,"Senior", TRUE, "Other")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 cm="1">
        <f t="array" ref="V6008">_xlfn.IFS(Aggregate[[#This Row],[Avg Monthly GB Download]]&lt;5,"Less than 5",Aggregate[[#This Row],[Avg Monthly GB Download]]&gt;=10,"10 gb or more", TRUE,"Between 5 and 10 GB")</f>
        <v>Between 5 and 10 GB</v>
      </c>
      <c r="W6008">
        <v>5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 cm="1">
        <f t="array" ref="J6009">_xlfn.IFS(Aggregate[[#This Row],[Age]]&lt;30,"Under 30",Aggregate[[#This Row],[Age]]&gt;65,"Senior", TRUE, "Other")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 cm="1">
        <f t="array" ref="V6009">_xlfn.IFS(Aggregate[[#This Row],[Avg Monthly GB Download]]&lt;5,"Less than 5",Aggregate[[#This Row],[Avg Monthly GB Download]]&gt;=10,"10 gb or more", TRUE,"Between 5 and 10 GB")</f>
        <v>Less than 5</v>
      </c>
      <c r="W6009">
        <v>3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 cm="1">
        <f t="array" ref="J6010">_xlfn.IFS(Aggregate[[#This Row],[Age]]&lt;30,"Under 30",Aggregate[[#This Row],[Age]]&gt;65,"Senior", TRUE, "Other")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 cm="1">
        <f t="array" ref="V6010">_xlfn.IFS(Aggregate[[#This Row],[Avg Monthly GB Download]]&lt;5,"Less than 5",Aggregate[[#This Row],[Avg Monthly GB Download]]&gt;=10,"10 gb or more", TRUE,"Between 5 and 10 GB")</f>
        <v>Less than 5</v>
      </c>
      <c r="W6010">
        <v>2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 cm="1">
        <f t="array" ref="J6011">_xlfn.IFS(Aggregate[[#This Row],[Age]]&lt;30,"Under 30",Aggregate[[#This Row],[Age]]&gt;65,"Senior", TRUE, "Other")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 cm="1">
        <f t="array" ref="V6011">_xlfn.IFS(Aggregate[[#This Row],[Avg Monthly GB Download]]&lt;5,"Less than 5",Aggregate[[#This Row],[Avg Monthly GB Download]]&gt;=10,"10 gb or more", TRUE,"Between 5 and 10 GB")</f>
        <v>Between 5 and 10 GB</v>
      </c>
      <c r="W6011">
        <v>8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 cm="1">
        <f t="array" ref="J6012">_xlfn.IFS(Aggregate[[#This Row],[Age]]&lt;30,"Under 30",Aggregate[[#This Row],[Age]]&gt;65,"Senior", TRUE, "Other")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 cm="1">
        <f t="array" ref="V6012">_xlfn.IFS(Aggregate[[#This Row],[Avg Monthly GB Download]]&lt;5,"Less than 5",Aggregate[[#This Row],[Avg Monthly GB Download]]&gt;=10,"10 gb or more", TRUE,"Between 5 and 10 GB")</f>
        <v>Between 5 and 10 GB</v>
      </c>
      <c r="W6012">
        <v>6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 cm="1">
        <f t="array" ref="J6013">_xlfn.IFS(Aggregate[[#This Row],[Age]]&lt;30,"Under 30",Aggregate[[#This Row],[Age]]&gt;65,"Senior", TRUE, "Other")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 cm="1">
        <f t="array" ref="V6013">_xlfn.IFS(Aggregate[[#This Row],[Avg Monthly GB Download]]&lt;5,"Less than 5",Aggregate[[#This Row],[Avg Monthly GB Download]]&gt;=10,"10 gb or more", TRUE,"Between 5 and 10 GB")</f>
        <v>Less than 5</v>
      </c>
      <c r="W6013">
        <v>3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 cm="1">
        <f t="array" ref="J6014">_xlfn.IFS(Aggregate[[#This Row],[Age]]&lt;30,"Under 30",Aggregate[[#This Row],[Age]]&gt;65,"Senior", TRUE, "Other")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 cm="1">
        <f t="array" ref="V6014">_xlfn.IFS(Aggregate[[#This Row],[Avg Monthly GB Download]]&lt;5,"Less than 5",Aggregate[[#This Row],[Avg Monthly GB Download]]&gt;=10,"10 gb or more", TRUE,"Between 5 and 10 GB")</f>
        <v>Less than 5</v>
      </c>
      <c r="W6014">
        <v>1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 cm="1">
        <f t="array" ref="J6015">_xlfn.IFS(Aggregate[[#This Row],[Age]]&lt;30,"Under 30",Aggregate[[#This Row],[Age]]&gt;65,"Senior", TRUE, "Other")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 cm="1">
        <f t="array" ref="V6015">_xlfn.IFS(Aggregate[[#This Row],[Avg Monthly GB Download]]&lt;5,"Less than 5",Aggregate[[#This Row],[Avg Monthly GB Download]]&gt;=10,"10 gb or more", TRUE,"Between 5 and 10 GB")</f>
        <v>Between 5 and 10 GB</v>
      </c>
      <c r="W6015">
        <v>8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 cm="1">
        <f t="array" ref="J6016">_xlfn.IFS(Aggregate[[#This Row],[Age]]&lt;30,"Under 30",Aggregate[[#This Row],[Age]]&gt;65,"Senior", TRUE, "Other")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 cm="1">
        <f t="array" ref="V6016">_xlfn.IFS(Aggregate[[#This Row],[Avg Monthly GB Download]]&lt;5,"Less than 5",Aggregate[[#This Row],[Avg Monthly GB Download]]&gt;=10,"10 gb or more", TRUE,"Between 5 and 10 GB")</f>
        <v>Between 5 and 10 GB</v>
      </c>
      <c r="W6016">
        <v>7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 cm="1">
        <f t="array" ref="J6017">_xlfn.IFS(Aggregate[[#This Row],[Age]]&lt;30,"Under 30",Aggregate[[#This Row],[Age]]&gt;65,"Senior", TRUE, "Other")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 cm="1">
        <f t="array" ref="V6017">_xlfn.IFS(Aggregate[[#This Row],[Avg Monthly GB Download]]&lt;5,"Less than 5",Aggregate[[#This Row],[Avg Monthly GB Download]]&gt;=10,"10 gb or more", TRUE,"Between 5 and 10 GB")</f>
        <v>Less than 5</v>
      </c>
      <c r="W6017">
        <v>2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 cm="1">
        <f t="array" ref="J6018">_xlfn.IFS(Aggregate[[#This Row],[Age]]&lt;30,"Under 30",Aggregate[[#This Row],[Age]]&gt;65,"Senior", TRUE, "Other")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 cm="1">
        <f t="array" ref="V6018">_xlfn.IFS(Aggregate[[#This Row],[Avg Monthly GB Download]]&lt;5,"Less than 5",Aggregate[[#This Row],[Avg Monthly GB Download]]&gt;=10,"10 gb or more", TRUE,"Between 5 and 10 GB")</f>
        <v>Less than 5</v>
      </c>
      <c r="W6018">
        <v>4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 cm="1">
        <f t="array" ref="J6019">_xlfn.IFS(Aggregate[[#This Row],[Age]]&lt;30,"Under 30",Aggregate[[#This Row],[Age]]&gt;65,"Senior", TRUE, "Other")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 cm="1">
        <f t="array" ref="V6019">_xlfn.IFS(Aggregate[[#This Row],[Avg Monthly GB Download]]&lt;5,"Less than 5",Aggregate[[#This Row],[Avg Monthly GB Download]]&gt;=10,"10 gb or more", TRUE,"Between 5 and 10 GB")</f>
        <v>Between 5 and 10 GB</v>
      </c>
      <c r="W6019">
        <v>5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 cm="1">
        <f t="array" ref="J6020">_xlfn.IFS(Aggregate[[#This Row],[Age]]&lt;30,"Under 30",Aggregate[[#This Row],[Age]]&gt;65,"Senior", TRUE, "Other")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 cm="1">
        <f t="array" ref="V6020">_xlfn.IFS(Aggregate[[#This Row],[Avg Monthly GB Download]]&lt;5,"Less than 5",Aggregate[[#This Row],[Avg Monthly GB Download]]&gt;=10,"10 gb or more", TRUE,"Between 5 and 10 GB")</f>
        <v>10 gb or more</v>
      </c>
      <c r="W6020">
        <v>16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 cm="1">
        <f t="array" ref="J6021">_xlfn.IFS(Aggregate[[#This Row],[Age]]&lt;30,"Under 30",Aggregate[[#This Row],[Age]]&gt;65,"Senior", TRUE, "Other")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 cm="1">
        <f t="array" ref="V6021">_xlfn.IFS(Aggregate[[#This Row],[Avg Monthly GB Download]]&lt;5,"Less than 5",Aggregate[[#This Row],[Avg Monthly GB Download]]&gt;=10,"10 gb or more", TRUE,"Between 5 and 10 GB")</f>
        <v>10 gb or more</v>
      </c>
      <c r="W6021">
        <v>11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 cm="1">
        <f t="array" ref="J6022">_xlfn.IFS(Aggregate[[#This Row],[Age]]&lt;30,"Under 30",Aggregate[[#This Row],[Age]]&gt;65,"Senior", TRUE, "Other")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 cm="1">
        <f t="array" ref="V6022">_xlfn.IFS(Aggregate[[#This Row],[Avg Monthly GB Download]]&lt;5,"Less than 5",Aggregate[[#This Row],[Avg Monthly GB Download]]&gt;=10,"10 gb or more", TRUE,"Between 5 and 10 GB")</f>
        <v>Between 5 and 10 GB</v>
      </c>
      <c r="W6022">
        <v>5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 cm="1">
        <f t="array" ref="J6023">_xlfn.IFS(Aggregate[[#This Row],[Age]]&lt;30,"Under 30",Aggregate[[#This Row],[Age]]&gt;65,"Senior", TRUE, "Other")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 cm="1">
        <f t="array" ref="V6023">_xlfn.IFS(Aggregate[[#This Row],[Avg Monthly GB Download]]&lt;5,"Less than 5",Aggregate[[#This Row],[Avg Monthly GB Download]]&gt;=10,"10 gb or more", TRUE,"Between 5 and 10 GB")</f>
        <v>Between 5 and 10 GB</v>
      </c>
      <c r="W6023">
        <v>8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 cm="1">
        <f t="array" ref="J6024">_xlfn.IFS(Aggregate[[#This Row],[Age]]&lt;30,"Under 30",Aggregate[[#This Row],[Age]]&gt;65,"Senior", TRUE, "Other")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 cm="1">
        <f t="array" ref="V6024">_xlfn.IFS(Aggregate[[#This Row],[Avg Monthly GB Download]]&lt;5,"Less than 5",Aggregate[[#This Row],[Avg Monthly GB Download]]&gt;=10,"10 gb or more", TRUE,"Between 5 and 10 GB")</f>
        <v>10 gb or more</v>
      </c>
      <c r="W6024">
        <v>20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 cm="1">
        <f t="array" ref="J6025">_xlfn.IFS(Aggregate[[#This Row],[Age]]&lt;30,"Under 30",Aggregate[[#This Row],[Age]]&gt;65,"Senior", TRUE, "Other")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 cm="1">
        <f t="array" ref="V6025">_xlfn.IFS(Aggregate[[#This Row],[Avg Monthly GB Download]]&lt;5,"Less than 5",Aggregate[[#This Row],[Avg Monthly GB Download]]&gt;=10,"10 gb or more", TRUE,"Between 5 and 10 GB")</f>
        <v>Between 5 and 10 GB</v>
      </c>
      <c r="W6025">
        <v>5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 cm="1">
        <f t="array" ref="J6026">_xlfn.IFS(Aggregate[[#This Row],[Age]]&lt;30,"Under 30",Aggregate[[#This Row],[Age]]&gt;65,"Senior", TRUE, "Other")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 cm="1">
        <f t="array" ref="V6026">_xlfn.IFS(Aggregate[[#This Row],[Avg Monthly GB Download]]&lt;5,"Less than 5",Aggregate[[#This Row],[Avg Monthly GB Download]]&gt;=10,"10 gb or more", TRUE,"Between 5 and 10 GB")</f>
        <v>Less than 5</v>
      </c>
      <c r="W6026">
        <v>2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 cm="1">
        <f t="array" ref="J6027">_xlfn.IFS(Aggregate[[#This Row],[Age]]&lt;30,"Under 30",Aggregate[[#This Row],[Age]]&gt;65,"Senior", TRUE, "Other")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 cm="1">
        <f t="array" ref="V6027">_xlfn.IFS(Aggregate[[#This Row],[Avg Monthly GB Download]]&lt;5,"Less than 5",Aggregate[[#This Row],[Avg Monthly GB Download]]&gt;=10,"10 gb or more", TRUE,"Between 5 and 10 GB")</f>
        <v>Between 5 and 10 GB</v>
      </c>
      <c r="W6027">
        <v>7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 cm="1">
        <f t="array" ref="J6028">_xlfn.IFS(Aggregate[[#This Row],[Age]]&lt;30,"Under 30",Aggregate[[#This Row],[Age]]&gt;65,"Senior", TRUE, "Other")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 cm="1">
        <f t="array" ref="V6028">_xlfn.IFS(Aggregate[[#This Row],[Avg Monthly GB Download]]&lt;5,"Less than 5",Aggregate[[#This Row],[Avg Monthly GB Download]]&gt;=10,"10 gb or more", TRUE,"Between 5 and 10 GB")</f>
        <v>Between 5 and 10 GB</v>
      </c>
      <c r="W6028">
        <v>7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 cm="1">
        <f t="array" ref="J6029">_xlfn.IFS(Aggregate[[#This Row],[Age]]&lt;30,"Under 30",Aggregate[[#This Row],[Age]]&gt;65,"Senior", TRUE, "Other")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 cm="1">
        <f t="array" ref="V6029">_xlfn.IFS(Aggregate[[#This Row],[Avg Monthly GB Download]]&lt;5,"Less than 5",Aggregate[[#This Row],[Avg Monthly GB Download]]&gt;=10,"10 gb or more", TRUE,"Between 5 and 10 GB")</f>
        <v>10 gb or more</v>
      </c>
      <c r="W6029">
        <v>19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 cm="1">
        <f t="array" ref="J6030">_xlfn.IFS(Aggregate[[#This Row],[Age]]&lt;30,"Under 30",Aggregate[[#This Row],[Age]]&gt;65,"Senior", TRUE, "Other")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 cm="1">
        <f t="array" ref="V6030">_xlfn.IFS(Aggregate[[#This Row],[Avg Monthly GB Download]]&lt;5,"Less than 5",Aggregate[[#This Row],[Avg Monthly GB Download]]&gt;=10,"10 gb or more", TRUE,"Between 5 and 10 GB")</f>
        <v>Less than 5</v>
      </c>
      <c r="W6030">
        <v>4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 cm="1">
        <f t="array" ref="J6031">_xlfn.IFS(Aggregate[[#This Row],[Age]]&lt;30,"Under 30",Aggregate[[#This Row],[Age]]&gt;65,"Senior", TRUE, "Other")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 cm="1">
        <f t="array" ref="V6031">_xlfn.IFS(Aggregate[[#This Row],[Avg Monthly GB Download]]&lt;5,"Less than 5",Aggregate[[#This Row],[Avg Monthly GB Download]]&gt;=10,"10 gb or more", TRUE,"Between 5 and 10 GB")</f>
        <v>Between 5 and 10 GB</v>
      </c>
      <c r="W6031">
        <v>5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 cm="1">
        <f t="array" ref="J6032">_xlfn.IFS(Aggregate[[#This Row],[Age]]&lt;30,"Under 30",Aggregate[[#This Row],[Age]]&gt;65,"Senior", TRUE, "Other")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 cm="1">
        <f t="array" ref="V6032">_xlfn.IFS(Aggregate[[#This Row],[Avg Monthly GB Download]]&lt;5,"Less than 5",Aggregate[[#This Row],[Avg Monthly GB Download]]&gt;=10,"10 gb or more", TRUE,"Between 5 and 10 GB")</f>
        <v>10 gb or more</v>
      </c>
      <c r="W6032">
        <v>43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 cm="1">
        <f t="array" ref="J6033">_xlfn.IFS(Aggregate[[#This Row],[Age]]&lt;30,"Under 30",Aggregate[[#This Row],[Age]]&gt;65,"Senior", TRUE, "Other")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 cm="1">
        <f t="array" ref="V6033">_xlfn.IFS(Aggregate[[#This Row],[Avg Monthly GB Download]]&lt;5,"Less than 5",Aggregate[[#This Row],[Avg Monthly GB Download]]&gt;=10,"10 gb or more", TRUE,"Between 5 and 10 GB")</f>
        <v>10 gb or more</v>
      </c>
      <c r="W6033">
        <v>12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 cm="1">
        <f t="array" ref="J6034">_xlfn.IFS(Aggregate[[#This Row],[Age]]&lt;30,"Under 30",Aggregate[[#This Row],[Age]]&gt;65,"Senior", TRUE, "Other")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 cm="1">
        <f t="array" ref="V6034">_xlfn.IFS(Aggregate[[#This Row],[Avg Monthly GB Download]]&lt;5,"Less than 5",Aggregate[[#This Row],[Avg Monthly GB Download]]&gt;=10,"10 gb or more", TRUE,"Between 5 and 10 GB")</f>
        <v>Between 5 and 10 GB</v>
      </c>
      <c r="W6034">
        <v>6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 cm="1">
        <f t="array" ref="J6035">_xlfn.IFS(Aggregate[[#This Row],[Age]]&lt;30,"Under 30",Aggregate[[#This Row],[Age]]&gt;65,"Senior", TRUE, "Other")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 cm="1">
        <f t="array" ref="V6035">_xlfn.IFS(Aggregate[[#This Row],[Avg Monthly GB Download]]&lt;5,"Less than 5",Aggregate[[#This Row],[Avg Monthly GB Download]]&gt;=10,"10 gb or more", TRUE,"Between 5 and 10 GB")</f>
        <v>Between 5 and 10 GB</v>
      </c>
      <c r="W6035">
        <v>9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 cm="1">
        <f t="array" ref="J6036">_xlfn.IFS(Aggregate[[#This Row],[Age]]&lt;30,"Under 30",Aggregate[[#This Row],[Age]]&gt;65,"Senior", TRUE, "Other")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 cm="1">
        <f t="array" ref="V6036">_xlfn.IFS(Aggregate[[#This Row],[Avg Monthly GB Download]]&lt;5,"Less than 5",Aggregate[[#This Row],[Avg Monthly GB Download]]&gt;=10,"10 gb or more", TRUE,"Between 5 and 10 GB")</f>
        <v>10 gb or more</v>
      </c>
      <c r="W6036">
        <v>15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 cm="1">
        <f t="array" ref="J6037">_xlfn.IFS(Aggregate[[#This Row],[Age]]&lt;30,"Under 30",Aggregate[[#This Row],[Age]]&gt;65,"Senior", TRUE, "Other")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 cm="1">
        <f t="array" ref="V6037">_xlfn.IFS(Aggregate[[#This Row],[Avg Monthly GB Download]]&lt;5,"Less than 5",Aggregate[[#This Row],[Avg Monthly GB Download]]&gt;=10,"10 gb or more", TRUE,"Between 5 and 10 GB")</f>
        <v>Less than 5</v>
      </c>
      <c r="W6037">
        <v>2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 cm="1">
        <f t="array" ref="J6038">_xlfn.IFS(Aggregate[[#This Row],[Age]]&lt;30,"Under 30",Aggregate[[#This Row],[Age]]&gt;65,"Senior", TRUE, "Other")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 cm="1">
        <f t="array" ref="V6038">_xlfn.IFS(Aggregate[[#This Row],[Avg Monthly GB Download]]&lt;5,"Less than 5",Aggregate[[#This Row],[Avg Monthly GB Download]]&gt;=10,"10 gb or more", TRUE,"Between 5 and 10 GB")</f>
        <v>Between 5 and 10 GB</v>
      </c>
      <c r="W6038">
        <v>5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 cm="1">
        <f t="array" ref="J6039">_xlfn.IFS(Aggregate[[#This Row],[Age]]&lt;30,"Under 30",Aggregate[[#This Row],[Age]]&gt;65,"Senior", TRUE, "Other")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 cm="1">
        <f t="array" ref="V6039">_xlfn.IFS(Aggregate[[#This Row],[Avg Monthly GB Download]]&lt;5,"Less than 5",Aggregate[[#This Row],[Avg Monthly GB Download]]&gt;=10,"10 gb or more", TRUE,"Between 5 and 10 GB")</f>
        <v>Less than 5</v>
      </c>
      <c r="W6039">
        <v>3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 cm="1">
        <f t="array" ref="J6040">_xlfn.IFS(Aggregate[[#This Row],[Age]]&lt;30,"Under 30",Aggregate[[#This Row],[Age]]&gt;65,"Senior", TRUE, "Other")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 cm="1">
        <f t="array" ref="V6040">_xlfn.IFS(Aggregate[[#This Row],[Avg Monthly GB Download]]&lt;5,"Less than 5",Aggregate[[#This Row],[Avg Monthly GB Download]]&gt;=10,"10 gb or more", TRUE,"Between 5 and 10 GB")</f>
        <v>Between 5 and 10 GB</v>
      </c>
      <c r="W6040">
        <v>9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 cm="1">
        <f t="array" ref="J6041">_xlfn.IFS(Aggregate[[#This Row],[Age]]&lt;30,"Under 30",Aggregate[[#This Row],[Age]]&gt;65,"Senior", TRUE, "Other")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 cm="1">
        <f t="array" ref="V6041">_xlfn.IFS(Aggregate[[#This Row],[Avg Monthly GB Download]]&lt;5,"Less than 5",Aggregate[[#This Row],[Avg Monthly GB Download]]&gt;=10,"10 gb or more", TRUE,"Between 5 and 10 GB")</f>
        <v>Between 5 and 10 GB</v>
      </c>
      <c r="W6041">
        <v>5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 cm="1">
        <f t="array" ref="J6042">_xlfn.IFS(Aggregate[[#This Row],[Age]]&lt;30,"Under 30",Aggregate[[#This Row],[Age]]&gt;65,"Senior", TRUE, "Other")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 cm="1">
        <f t="array" ref="V6042">_xlfn.IFS(Aggregate[[#This Row],[Avg Monthly GB Download]]&lt;5,"Less than 5",Aggregate[[#This Row],[Avg Monthly GB Download]]&gt;=10,"10 gb or more", TRUE,"Between 5 and 10 GB")</f>
        <v>Between 5 and 10 GB</v>
      </c>
      <c r="W6042">
        <v>5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 cm="1">
        <f t="array" ref="J6043">_xlfn.IFS(Aggregate[[#This Row],[Age]]&lt;30,"Under 30",Aggregate[[#This Row],[Age]]&gt;65,"Senior", TRUE, "Other")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 cm="1">
        <f t="array" ref="V6043">_xlfn.IFS(Aggregate[[#This Row],[Avg Monthly GB Download]]&lt;5,"Less than 5",Aggregate[[#This Row],[Avg Monthly GB Download]]&gt;=10,"10 gb or more", TRUE,"Between 5 and 10 GB")</f>
        <v>10 gb or more</v>
      </c>
      <c r="W6043">
        <v>13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 cm="1">
        <f t="array" ref="J6044">_xlfn.IFS(Aggregate[[#This Row],[Age]]&lt;30,"Under 30",Aggregate[[#This Row],[Age]]&gt;65,"Senior", TRUE, "Other")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 cm="1">
        <f t="array" ref="V6044">_xlfn.IFS(Aggregate[[#This Row],[Avg Monthly GB Download]]&lt;5,"Less than 5",Aggregate[[#This Row],[Avg Monthly GB Download]]&gt;=10,"10 gb or more", TRUE,"Between 5 and 10 GB")</f>
        <v>Less than 5</v>
      </c>
      <c r="W6044">
        <v>0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 cm="1">
        <f t="array" ref="J6045">_xlfn.IFS(Aggregate[[#This Row],[Age]]&lt;30,"Under 30",Aggregate[[#This Row],[Age]]&gt;65,"Senior", TRUE, "Other")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 cm="1">
        <f t="array" ref="V6045">_xlfn.IFS(Aggregate[[#This Row],[Avg Monthly GB Download]]&lt;5,"Less than 5",Aggregate[[#This Row],[Avg Monthly GB Download]]&gt;=10,"10 gb or more", TRUE,"Between 5 and 10 GB")</f>
        <v>Between 5 and 10 GB</v>
      </c>
      <c r="W6045">
        <v>7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 cm="1">
        <f t="array" ref="J6046">_xlfn.IFS(Aggregate[[#This Row],[Age]]&lt;30,"Under 30",Aggregate[[#This Row],[Age]]&gt;65,"Senior", TRUE, "Other")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 cm="1">
        <f t="array" ref="V6046">_xlfn.IFS(Aggregate[[#This Row],[Avg Monthly GB Download]]&lt;5,"Less than 5",Aggregate[[#This Row],[Avg Monthly GB Download]]&gt;=10,"10 gb or more", TRUE,"Between 5 and 10 GB")</f>
        <v>Less than 5</v>
      </c>
      <c r="W6046">
        <v>1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 cm="1">
        <f t="array" ref="J6047">_xlfn.IFS(Aggregate[[#This Row],[Age]]&lt;30,"Under 30",Aggregate[[#This Row],[Age]]&gt;65,"Senior", TRUE, "Other")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 cm="1">
        <f t="array" ref="V6047">_xlfn.IFS(Aggregate[[#This Row],[Avg Monthly GB Download]]&lt;5,"Less than 5",Aggregate[[#This Row],[Avg Monthly GB Download]]&gt;=10,"10 gb or more", TRUE,"Between 5 and 10 GB")</f>
        <v>10 gb or more</v>
      </c>
      <c r="W6047">
        <v>14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 cm="1">
        <f t="array" ref="J6048">_xlfn.IFS(Aggregate[[#This Row],[Age]]&lt;30,"Under 30",Aggregate[[#This Row],[Age]]&gt;65,"Senior", TRUE, "Other")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 cm="1">
        <f t="array" ref="V6048">_xlfn.IFS(Aggregate[[#This Row],[Avg Monthly GB Download]]&lt;5,"Less than 5",Aggregate[[#This Row],[Avg Monthly GB Download]]&gt;=10,"10 gb or more", TRUE,"Between 5 and 10 GB")</f>
        <v>Less than 5</v>
      </c>
      <c r="W6048">
        <v>4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 cm="1">
        <f t="array" ref="J6049">_xlfn.IFS(Aggregate[[#This Row],[Age]]&lt;30,"Under 30",Aggregate[[#This Row],[Age]]&gt;65,"Senior", TRUE, "Other")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 cm="1">
        <f t="array" ref="V6049">_xlfn.IFS(Aggregate[[#This Row],[Avg Monthly GB Download]]&lt;5,"Less than 5",Aggregate[[#This Row],[Avg Monthly GB Download]]&gt;=10,"10 gb or more", TRUE,"Between 5 and 10 GB")</f>
        <v>Between 5 and 10 GB</v>
      </c>
      <c r="W6049">
        <v>5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 cm="1">
        <f t="array" ref="J6050">_xlfn.IFS(Aggregate[[#This Row],[Age]]&lt;30,"Under 30",Aggregate[[#This Row],[Age]]&gt;65,"Senior", TRUE, "Other")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 cm="1">
        <f t="array" ref="V6050">_xlfn.IFS(Aggregate[[#This Row],[Avg Monthly GB Download]]&lt;5,"Less than 5",Aggregate[[#This Row],[Avg Monthly GB Download]]&gt;=10,"10 gb or more", TRUE,"Between 5 and 10 GB")</f>
        <v>Between 5 and 10 GB</v>
      </c>
      <c r="W6050">
        <v>8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 cm="1">
        <f t="array" ref="J6051">_xlfn.IFS(Aggregate[[#This Row],[Age]]&lt;30,"Under 30",Aggregate[[#This Row],[Age]]&gt;65,"Senior", TRUE, "Other")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 cm="1">
        <f t="array" ref="V6051">_xlfn.IFS(Aggregate[[#This Row],[Avg Monthly GB Download]]&lt;5,"Less than 5",Aggregate[[#This Row],[Avg Monthly GB Download]]&gt;=10,"10 gb or more", TRUE,"Between 5 and 10 GB")</f>
        <v>Between 5 and 10 GB</v>
      </c>
      <c r="W6051">
        <v>5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 cm="1">
        <f t="array" ref="J6052">_xlfn.IFS(Aggregate[[#This Row],[Age]]&lt;30,"Under 30",Aggregate[[#This Row],[Age]]&gt;65,"Senior", TRUE, "Other")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 cm="1">
        <f t="array" ref="V6052">_xlfn.IFS(Aggregate[[#This Row],[Avg Monthly GB Download]]&lt;5,"Less than 5",Aggregate[[#This Row],[Avg Monthly GB Download]]&gt;=10,"10 gb or more", TRUE,"Between 5 and 10 GB")</f>
        <v>Between 5 and 10 GB</v>
      </c>
      <c r="W6052">
        <v>5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 cm="1">
        <f t="array" ref="J6053">_xlfn.IFS(Aggregate[[#This Row],[Age]]&lt;30,"Under 30",Aggregate[[#This Row],[Age]]&gt;65,"Senior", TRUE, "Other")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 cm="1">
        <f t="array" ref="V6053">_xlfn.IFS(Aggregate[[#This Row],[Avg Monthly GB Download]]&lt;5,"Less than 5",Aggregate[[#This Row],[Avg Monthly GB Download]]&gt;=10,"10 gb or more", TRUE,"Between 5 and 10 GB")</f>
        <v>Less than 5</v>
      </c>
      <c r="W6053">
        <v>2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 cm="1">
        <f t="array" ref="J6054">_xlfn.IFS(Aggregate[[#This Row],[Age]]&lt;30,"Under 30",Aggregate[[#This Row],[Age]]&gt;65,"Senior", TRUE, "Other")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 cm="1">
        <f t="array" ref="V6054">_xlfn.IFS(Aggregate[[#This Row],[Avg Monthly GB Download]]&lt;5,"Less than 5",Aggregate[[#This Row],[Avg Monthly GB Download]]&gt;=10,"10 gb or more", TRUE,"Between 5 and 10 GB")</f>
        <v>Between 5 and 10 GB</v>
      </c>
      <c r="W6054">
        <v>6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 cm="1">
        <f t="array" ref="J6055">_xlfn.IFS(Aggregate[[#This Row],[Age]]&lt;30,"Under 30",Aggregate[[#This Row],[Age]]&gt;65,"Senior", TRUE, "Other")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 cm="1">
        <f t="array" ref="V6055">_xlfn.IFS(Aggregate[[#This Row],[Avg Monthly GB Download]]&lt;5,"Less than 5",Aggregate[[#This Row],[Avg Monthly GB Download]]&gt;=10,"10 gb or more", TRUE,"Between 5 and 10 GB")</f>
        <v>Less than 5</v>
      </c>
      <c r="W6055">
        <v>4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 cm="1">
        <f t="array" ref="J6056">_xlfn.IFS(Aggregate[[#This Row],[Age]]&lt;30,"Under 30",Aggregate[[#This Row],[Age]]&gt;65,"Senior", TRUE, "Other")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 cm="1">
        <f t="array" ref="V6056">_xlfn.IFS(Aggregate[[#This Row],[Avg Monthly GB Download]]&lt;5,"Less than 5",Aggregate[[#This Row],[Avg Monthly GB Download]]&gt;=10,"10 gb or more", TRUE,"Between 5 and 10 GB")</f>
        <v>Between 5 and 10 GB</v>
      </c>
      <c r="W6056">
        <v>5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 cm="1">
        <f t="array" ref="J6057">_xlfn.IFS(Aggregate[[#This Row],[Age]]&lt;30,"Under 30",Aggregate[[#This Row],[Age]]&gt;65,"Senior", TRUE, "Other")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 cm="1">
        <f t="array" ref="V6057">_xlfn.IFS(Aggregate[[#This Row],[Avg Monthly GB Download]]&lt;5,"Less than 5",Aggregate[[#This Row],[Avg Monthly GB Download]]&gt;=10,"10 gb or more", TRUE,"Between 5 and 10 GB")</f>
        <v>Between 5 and 10 GB</v>
      </c>
      <c r="W6057">
        <v>5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 cm="1">
        <f t="array" ref="J6058">_xlfn.IFS(Aggregate[[#This Row],[Age]]&lt;30,"Under 30",Aggregate[[#This Row],[Age]]&gt;65,"Senior", TRUE, "Other")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 cm="1">
        <f t="array" ref="V6058">_xlfn.IFS(Aggregate[[#This Row],[Avg Monthly GB Download]]&lt;5,"Less than 5",Aggregate[[#This Row],[Avg Monthly GB Download]]&gt;=10,"10 gb or more", TRUE,"Between 5 and 10 GB")</f>
        <v>10 gb or more</v>
      </c>
      <c r="W6058">
        <v>15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 cm="1">
        <f t="array" ref="J6059">_xlfn.IFS(Aggregate[[#This Row],[Age]]&lt;30,"Under 30",Aggregate[[#This Row],[Age]]&gt;65,"Senior", TRUE, "Other")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 cm="1">
        <f t="array" ref="V6059">_xlfn.IFS(Aggregate[[#This Row],[Avg Monthly GB Download]]&lt;5,"Less than 5",Aggregate[[#This Row],[Avg Monthly GB Download]]&gt;=10,"10 gb or more", TRUE,"Between 5 and 10 GB")</f>
        <v>Less than 5</v>
      </c>
      <c r="W6059">
        <v>2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 cm="1">
        <f t="array" ref="J6060">_xlfn.IFS(Aggregate[[#This Row],[Age]]&lt;30,"Under 30",Aggregate[[#This Row],[Age]]&gt;65,"Senior", TRUE, "Other")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 cm="1">
        <f t="array" ref="V6060">_xlfn.IFS(Aggregate[[#This Row],[Avg Monthly GB Download]]&lt;5,"Less than 5",Aggregate[[#This Row],[Avg Monthly GB Download]]&gt;=10,"10 gb or more", TRUE,"Between 5 and 10 GB")</f>
        <v>10 gb or more</v>
      </c>
      <c r="W6060">
        <v>10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 cm="1">
        <f t="array" ref="J6061">_xlfn.IFS(Aggregate[[#This Row],[Age]]&lt;30,"Under 30",Aggregate[[#This Row],[Age]]&gt;65,"Senior", TRUE, "Other")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 cm="1">
        <f t="array" ref="V6061">_xlfn.IFS(Aggregate[[#This Row],[Avg Monthly GB Download]]&lt;5,"Less than 5",Aggregate[[#This Row],[Avg Monthly GB Download]]&gt;=10,"10 gb or more", TRUE,"Between 5 and 10 GB")</f>
        <v>Between 5 and 10 GB</v>
      </c>
      <c r="W6061">
        <v>9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 cm="1">
        <f t="array" ref="J6062">_xlfn.IFS(Aggregate[[#This Row],[Age]]&lt;30,"Under 30",Aggregate[[#This Row],[Age]]&gt;65,"Senior", TRUE, "Other")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 cm="1">
        <f t="array" ref="V6062">_xlfn.IFS(Aggregate[[#This Row],[Avg Monthly GB Download]]&lt;5,"Less than 5",Aggregate[[#This Row],[Avg Monthly GB Download]]&gt;=10,"10 gb or more", TRUE,"Between 5 and 10 GB")</f>
        <v>Between 5 and 10 GB</v>
      </c>
      <c r="W6062">
        <v>6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 cm="1">
        <f t="array" ref="J6063">_xlfn.IFS(Aggregate[[#This Row],[Age]]&lt;30,"Under 30",Aggregate[[#This Row],[Age]]&gt;65,"Senior", TRUE, "Other")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 cm="1">
        <f t="array" ref="V6063">_xlfn.IFS(Aggregate[[#This Row],[Avg Monthly GB Download]]&lt;5,"Less than 5",Aggregate[[#This Row],[Avg Monthly GB Download]]&gt;=10,"10 gb or more", TRUE,"Between 5 and 10 GB")</f>
        <v>10 gb or more</v>
      </c>
      <c r="W6063">
        <v>26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 cm="1">
        <f t="array" ref="J6064">_xlfn.IFS(Aggregate[[#This Row],[Age]]&lt;30,"Under 30",Aggregate[[#This Row],[Age]]&gt;65,"Senior", TRUE, "Other")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 cm="1">
        <f t="array" ref="V6064">_xlfn.IFS(Aggregate[[#This Row],[Avg Monthly GB Download]]&lt;5,"Less than 5",Aggregate[[#This Row],[Avg Monthly GB Download]]&gt;=10,"10 gb or more", TRUE,"Between 5 and 10 GB")</f>
        <v>Between 5 and 10 GB</v>
      </c>
      <c r="W6064">
        <v>7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 cm="1">
        <f t="array" ref="J6065">_xlfn.IFS(Aggregate[[#This Row],[Age]]&lt;30,"Under 30",Aggregate[[#This Row],[Age]]&gt;65,"Senior", TRUE, "Other")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 cm="1">
        <f t="array" ref="V6065">_xlfn.IFS(Aggregate[[#This Row],[Avg Monthly GB Download]]&lt;5,"Less than 5",Aggregate[[#This Row],[Avg Monthly GB Download]]&gt;=10,"10 gb or more", TRUE,"Between 5 and 10 GB")</f>
        <v>10 gb or more</v>
      </c>
      <c r="W6065">
        <v>12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 cm="1">
        <f t="array" ref="J6066">_xlfn.IFS(Aggregate[[#This Row],[Age]]&lt;30,"Under 30",Aggregate[[#This Row],[Age]]&gt;65,"Senior", TRUE, "Other")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 cm="1">
        <f t="array" ref="V6066">_xlfn.IFS(Aggregate[[#This Row],[Avg Monthly GB Download]]&lt;5,"Less than 5",Aggregate[[#This Row],[Avg Monthly GB Download]]&gt;=10,"10 gb or more", TRUE,"Between 5 and 10 GB")</f>
        <v>Less than 5</v>
      </c>
      <c r="W6066">
        <v>3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 cm="1">
        <f t="array" ref="J6067">_xlfn.IFS(Aggregate[[#This Row],[Age]]&lt;30,"Under 30",Aggregate[[#This Row],[Age]]&gt;65,"Senior", TRUE, "Other")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 cm="1">
        <f t="array" ref="V6067">_xlfn.IFS(Aggregate[[#This Row],[Avg Monthly GB Download]]&lt;5,"Less than 5",Aggregate[[#This Row],[Avg Monthly GB Download]]&gt;=10,"10 gb or more", TRUE,"Between 5 and 10 GB")</f>
        <v>Between 5 and 10 GB</v>
      </c>
      <c r="W6067">
        <v>6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 cm="1">
        <f t="array" ref="J6068">_xlfn.IFS(Aggregate[[#This Row],[Age]]&lt;30,"Under 30",Aggregate[[#This Row],[Age]]&gt;65,"Senior", TRUE, "Other")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 cm="1">
        <f t="array" ref="V6068">_xlfn.IFS(Aggregate[[#This Row],[Avg Monthly GB Download]]&lt;5,"Less than 5",Aggregate[[#This Row],[Avg Monthly GB Download]]&gt;=10,"10 gb or more", TRUE,"Between 5 and 10 GB")</f>
        <v>Between 5 and 10 GB</v>
      </c>
      <c r="W6068">
        <v>6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 cm="1">
        <f t="array" ref="J6069">_xlfn.IFS(Aggregate[[#This Row],[Age]]&lt;30,"Under 30",Aggregate[[#This Row],[Age]]&gt;65,"Senior", TRUE, "Other")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 cm="1">
        <f t="array" ref="V6069">_xlfn.IFS(Aggregate[[#This Row],[Avg Monthly GB Download]]&lt;5,"Less than 5",Aggregate[[#This Row],[Avg Monthly GB Download]]&gt;=10,"10 gb or more", TRUE,"Between 5 and 10 GB")</f>
        <v>Between 5 and 10 GB</v>
      </c>
      <c r="W6069">
        <v>6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 cm="1">
        <f t="array" ref="J6070">_xlfn.IFS(Aggregate[[#This Row],[Age]]&lt;30,"Under 30",Aggregate[[#This Row],[Age]]&gt;65,"Senior", TRUE, "Other")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 cm="1">
        <f t="array" ref="V6070">_xlfn.IFS(Aggregate[[#This Row],[Avg Monthly GB Download]]&lt;5,"Less than 5",Aggregate[[#This Row],[Avg Monthly GB Download]]&gt;=10,"10 gb or more", TRUE,"Between 5 and 10 GB")</f>
        <v>Less than 5</v>
      </c>
      <c r="W6070">
        <v>4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 cm="1">
        <f t="array" ref="J6071">_xlfn.IFS(Aggregate[[#This Row],[Age]]&lt;30,"Under 30",Aggregate[[#This Row],[Age]]&gt;65,"Senior", TRUE, "Other")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 cm="1">
        <f t="array" ref="V6071">_xlfn.IFS(Aggregate[[#This Row],[Avg Monthly GB Download]]&lt;5,"Less than 5",Aggregate[[#This Row],[Avg Monthly GB Download]]&gt;=10,"10 gb or more", TRUE,"Between 5 and 10 GB")</f>
        <v>Less than 5</v>
      </c>
      <c r="W6071">
        <v>3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 cm="1">
        <f t="array" ref="J6072">_xlfn.IFS(Aggregate[[#This Row],[Age]]&lt;30,"Under 30",Aggregate[[#This Row],[Age]]&gt;65,"Senior", TRUE, "Other")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 cm="1">
        <f t="array" ref="V6072">_xlfn.IFS(Aggregate[[#This Row],[Avg Monthly GB Download]]&lt;5,"Less than 5",Aggregate[[#This Row],[Avg Monthly GB Download]]&gt;=10,"10 gb or more", TRUE,"Between 5 and 10 GB")</f>
        <v>10 gb or more</v>
      </c>
      <c r="W6072">
        <v>12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 cm="1">
        <f t="array" ref="J6073">_xlfn.IFS(Aggregate[[#This Row],[Age]]&lt;30,"Under 30",Aggregate[[#This Row],[Age]]&gt;65,"Senior", TRUE, "Other")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 cm="1">
        <f t="array" ref="V6073">_xlfn.IFS(Aggregate[[#This Row],[Avg Monthly GB Download]]&lt;5,"Less than 5",Aggregate[[#This Row],[Avg Monthly GB Download]]&gt;=10,"10 gb or more", TRUE,"Between 5 and 10 GB")</f>
        <v>10 gb or more</v>
      </c>
      <c r="W6073">
        <v>10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 cm="1">
        <f t="array" ref="J6074">_xlfn.IFS(Aggregate[[#This Row],[Age]]&lt;30,"Under 30",Aggregate[[#This Row],[Age]]&gt;65,"Senior", TRUE, "Other")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 cm="1">
        <f t="array" ref="V6074">_xlfn.IFS(Aggregate[[#This Row],[Avg Monthly GB Download]]&lt;5,"Less than 5",Aggregate[[#This Row],[Avg Monthly GB Download]]&gt;=10,"10 gb or more", TRUE,"Between 5 and 10 GB")</f>
        <v>Between 5 and 10 GB</v>
      </c>
      <c r="W6074">
        <v>7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 cm="1">
        <f t="array" ref="J6075">_xlfn.IFS(Aggregate[[#This Row],[Age]]&lt;30,"Under 30",Aggregate[[#This Row],[Age]]&gt;65,"Senior", TRUE, "Other")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 cm="1">
        <f t="array" ref="V6075">_xlfn.IFS(Aggregate[[#This Row],[Avg Monthly GB Download]]&lt;5,"Less than 5",Aggregate[[#This Row],[Avg Monthly GB Download]]&gt;=10,"10 gb or more", TRUE,"Between 5 and 10 GB")</f>
        <v>10 gb or more</v>
      </c>
      <c r="W6075">
        <v>14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 cm="1">
        <f t="array" ref="J6076">_xlfn.IFS(Aggregate[[#This Row],[Age]]&lt;30,"Under 30",Aggregate[[#This Row],[Age]]&gt;65,"Senior", TRUE, "Other")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 cm="1">
        <f t="array" ref="V6076">_xlfn.IFS(Aggregate[[#This Row],[Avg Monthly GB Download]]&lt;5,"Less than 5",Aggregate[[#This Row],[Avg Monthly GB Download]]&gt;=10,"10 gb or more", TRUE,"Between 5 and 10 GB")</f>
        <v>Between 5 and 10 GB</v>
      </c>
      <c r="W6076">
        <v>8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 cm="1">
        <f t="array" ref="J6077">_xlfn.IFS(Aggregate[[#This Row],[Age]]&lt;30,"Under 30",Aggregate[[#This Row],[Age]]&gt;65,"Senior", TRUE, "Other")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 cm="1">
        <f t="array" ref="V6077">_xlfn.IFS(Aggregate[[#This Row],[Avg Monthly GB Download]]&lt;5,"Less than 5",Aggregate[[#This Row],[Avg Monthly GB Download]]&gt;=10,"10 gb or more", TRUE,"Between 5 and 10 GB")</f>
        <v>Between 5 and 10 GB</v>
      </c>
      <c r="W6077">
        <v>6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 cm="1">
        <f t="array" ref="J6078">_xlfn.IFS(Aggregate[[#This Row],[Age]]&lt;30,"Under 30",Aggregate[[#This Row],[Age]]&gt;65,"Senior", TRUE, "Other")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 cm="1">
        <f t="array" ref="V6078">_xlfn.IFS(Aggregate[[#This Row],[Avg Monthly GB Download]]&lt;5,"Less than 5",Aggregate[[#This Row],[Avg Monthly GB Download]]&gt;=10,"10 gb or more", TRUE,"Between 5 and 10 GB")</f>
        <v>10 gb or more</v>
      </c>
      <c r="W6078">
        <v>15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 cm="1">
        <f t="array" ref="J6079">_xlfn.IFS(Aggregate[[#This Row],[Age]]&lt;30,"Under 30",Aggregate[[#This Row],[Age]]&gt;65,"Senior", TRUE, "Other")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 cm="1">
        <f t="array" ref="V6079">_xlfn.IFS(Aggregate[[#This Row],[Avg Monthly GB Download]]&lt;5,"Less than 5",Aggregate[[#This Row],[Avg Monthly GB Download]]&gt;=10,"10 gb or more", TRUE,"Between 5 and 10 GB")</f>
        <v>10 gb or more</v>
      </c>
      <c r="W6079">
        <v>12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 cm="1">
        <f t="array" ref="J6080">_xlfn.IFS(Aggregate[[#This Row],[Age]]&lt;30,"Under 30",Aggregate[[#This Row],[Age]]&gt;65,"Senior", TRUE, "Other")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 cm="1">
        <f t="array" ref="V6080">_xlfn.IFS(Aggregate[[#This Row],[Avg Monthly GB Download]]&lt;5,"Less than 5",Aggregate[[#This Row],[Avg Monthly GB Download]]&gt;=10,"10 gb or more", TRUE,"Between 5 and 10 GB")</f>
        <v>10 gb or more</v>
      </c>
      <c r="W6080">
        <v>10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 cm="1">
        <f t="array" ref="J6081">_xlfn.IFS(Aggregate[[#This Row],[Age]]&lt;30,"Under 30",Aggregate[[#This Row],[Age]]&gt;65,"Senior", TRUE, "Other")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 cm="1">
        <f t="array" ref="V6081">_xlfn.IFS(Aggregate[[#This Row],[Avg Monthly GB Download]]&lt;5,"Less than 5",Aggregate[[#This Row],[Avg Monthly GB Download]]&gt;=10,"10 gb or more", TRUE,"Between 5 and 10 GB")</f>
        <v>10 gb or more</v>
      </c>
      <c r="W6081">
        <v>29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 cm="1">
        <f t="array" ref="J6082">_xlfn.IFS(Aggregate[[#This Row],[Age]]&lt;30,"Under 30",Aggregate[[#This Row],[Age]]&gt;65,"Senior", TRUE, "Other")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 cm="1">
        <f t="array" ref="V6082">_xlfn.IFS(Aggregate[[#This Row],[Avg Monthly GB Download]]&lt;5,"Less than 5",Aggregate[[#This Row],[Avg Monthly GB Download]]&gt;=10,"10 gb or more", TRUE,"Between 5 and 10 GB")</f>
        <v>10 gb or more</v>
      </c>
      <c r="W6082">
        <v>13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 cm="1">
        <f t="array" ref="J6083">_xlfn.IFS(Aggregate[[#This Row],[Age]]&lt;30,"Under 30",Aggregate[[#This Row],[Age]]&gt;65,"Senior", TRUE, "Other")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 cm="1">
        <f t="array" ref="V6083">_xlfn.IFS(Aggregate[[#This Row],[Avg Monthly GB Download]]&lt;5,"Less than 5",Aggregate[[#This Row],[Avg Monthly GB Download]]&gt;=10,"10 gb or more", TRUE,"Between 5 and 10 GB")</f>
        <v>10 gb or more</v>
      </c>
      <c r="W6083">
        <v>22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 cm="1">
        <f t="array" ref="J6084">_xlfn.IFS(Aggregate[[#This Row],[Age]]&lt;30,"Under 30",Aggregate[[#This Row],[Age]]&gt;65,"Senior", TRUE, "Other")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 cm="1">
        <f t="array" ref="V6084">_xlfn.IFS(Aggregate[[#This Row],[Avg Monthly GB Download]]&lt;5,"Less than 5",Aggregate[[#This Row],[Avg Monthly GB Download]]&gt;=10,"10 gb or more", TRUE,"Between 5 and 10 GB")</f>
        <v>Less than 5</v>
      </c>
      <c r="W6084">
        <v>2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 cm="1">
        <f t="array" ref="J6085">_xlfn.IFS(Aggregate[[#This Row],[Age]]&lt;30,"Under 30",Aggregate[[#This Row],[Age]]&gt;65,"Senior", TRUE, "Other")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 cm="1">
        <f t="array" ref="V6085">_xlfn.IFS(Aggregate[[#This Row],[Avg Monthly GB Download]]&lt;5,"Less than 5",Aggregate[[#This Row],[Avg Monthly GB Download]]&gt;=10,"10 gb or more", TRUE,"Between 5 and 10 GB")</f>
        <v>10 gb or more</v>
      </c>
      <c r="W6085">
        <v>14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 cm="1">
        <f t="array" ref="J6086">_xlfn.IFS(Aggregate[[#This Row],[Age]]&lt;30,"Under 30",Aggregate[[#This Row],[Age]]&gt;65,"Senior", TRUE, "Other")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 cm="1">
        <f t="array" ref="V6086">_xlfn.IFS(Aggregate[[#This Row],[Avg Monthly GB Download]]&lt;5,"Less than 5",Aggregate[[#This Row],[Avg Monthly GB Download]]&gt;=10,"10 gb or more", TRUE,"Between 5 and 10 GB")</f>
        <v>Between 5 and 10 GB</v>
      </c>
      <c r="W6086">
        <v>5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 cm="1">
        <f t="array" ref="J6087">_xlfn.IFS(Aggregate[[#This Row],[Age]]&lt;30,"Under 30",Aggregate[[#This Row],[Age]]&gt;65,"Senior", TRUE, "Other")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 cm="1">
        <f t="array" ref="V6087">_xlfn.IFS(Aggregate[[#This Row],[Avg Monthly GB Download]]&lt;5,"Less than 5",Aggregate[[#This Row],[Avg Monthly GB Download]]&gt;=10,"10 gb or more", TRUE,"Between 5 and 10 GB")</f>
        <v>Less than 5</v>
      </c>
      <c r="W6087">
        <v>1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 cm="1">
        <f t="array" ref="J6088">_xlfn.IFS(Aggregate[[#This Row],[Age]]&lt;30,"Under 30",Aggregate[[#This Row],[Age]]&gt;65,"Senior", TRUE, "Other")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 cm="1">
        <f t="array" ref="V6088">_xlfn.IFS(Aggregate[[#This Row],[Avg Monthly GB Download]]&lt;5,"Less than 5",Aggregate[[#This Row],[Avg Monthly GB Download]]&gt;=10,"10 gb or more", TRUE,"Between 5 and 10 GB")</f>
        <v>10 gb or more</v>
      </c>
      <c r="W6088">
        <v>18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 cm="1">
        <f t="array" ref="J6089">_xlfn.IFS(Aggregate[[#This Row],[Age]]&lt;30,"Under 30",Aggregate[[#This Row],[Age]]&gt;65,"Senior", TRUE, "Other")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 cm="1">
        <f t="array" ref="V6089">_xlfn.IFS(Aggregate[[#This Row],[Avg Monthly GB Download]]&lt;5,"Less than 5",Aggregate[[#This Row],[Avg Monthly GB Download]]&gt;=10,"10 gb or more", TRUE,"Between 5 and 10 GB")</f>
        <v>10 gb or more</v>
      </c>
      <c r="W6089">
        <v>10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 cm="1">
        <f t="array" ref="J6090">_xlfn.IFS(Aggregate[[#This Row],[Age]]&lt;30,"Under 30",Aggregate[[#This Row],[Age]]&gt;65,"Senior", TRUE, "Other")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 cm="1">
        <f t="array" ref="V6090">_xlfn.IFS(Aggregate[[#This Row],[Avg Monthly GB Download]]&lt;5,"Less than 5",Aggregate[[#This Row],[Avg Monthly GB Download]]&gt;=10,"10 gb or more", TRUE,"Between 5 and 10 GB")</f>
        <v>Between 5 and 10 GB</v>
      </c>
      <c r="W6090">
        <v>9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 cm="1">
        <f t="array" ref="J6091">_xlfn.IFS(Aggregate[[#This Row],[Age]]&lt;30,"Under 30",Aggregate[[#This Row],[Age]]&gt;65,"Senior", TRUE, "Other")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 cm="1">
        <f t="array" ref="V6091">_xlfn.IFS(Aggregate[[#This Row],[Avg Monthly GB Download]]&lt;5,"Less than 5",Aggregate[[#This Row],[Avg Monthly GB Download]]&gt;=10,"10 gb or more", TRUE,"Between 5 and 10 GB")</f>
        <v>Between 5 and 10 GB</v>
      </c>
      <c r="W6091">
        <v>6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 cm="1">
        <f t="array" ref="J6092">_xlfn.IFS(Aggregate[[#This Row],[Age]]&lt;30,"Under 30",Aggregate[[#This Row],[Age]]&gt;65,"Senior", TRUE, "Other")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 cm="1">
        <f t="array" ref="V6092">_xlfn.IFS(Aggregate[[#This Row],[Avg Monthly GB Download]]&lt;5,"Less than 5",Aggregate[[#This Row],[Avg Monthly GB Download]]&gt;=10,"10 gb or more", TRUE,"Between 5 and 10 GB")</f>
        <v>10 gb or more</v>
      </c>
      <c r="W6092">
        <v>14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 cm="1">
        <f t="array" ref="J6093">_xlfn.IFS(Aggregate[[#This Row],[Age]]&lt;30,"Under 30",Aggregate[[#This Row],[Age]]&gt;65,"Senior", TRUE, "Other")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 cm="1">
        <f t="array" ref="V6093">_xlfn.IFS(Aggregate[[#This Row],[Avg Monthly GB Download]]&lt;5,"Less than 5",Aggregate[[#This Row],[Avg Monthly GB Download]]&gt;=10,"10 gb or more", TRUE,"Between 5 and 10 GB")</f>
        <v>10 gb or more</v>
      </c>
      <c r="W6093">
        <v>38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 cm="1">
        <f t="array" ref="J6094">_xlfn.IFS(Aggregate[[#This Row],[Age]]&lt;30,"Under 30",Aggregate[[#This Row],[Age]]&gt;65,"Senior", TRUE, "Other")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 cm="1">
        <f t="array" ref="V6094">_xlfn.IFS(Aggregate[[#This Row],[Avg Monthly GB Download]]&lt;5,"Less than 5",Aggregate[[#This Row],[Avg Monthly GB Download]]&gt;=10,"10 gb or more", TRUE,"Between 5 and 10 GB")</f>
        <v>Between 5 and 10 GB</v>
      </c>
      <c r="W6094">
        <v>5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 cm="1">
        <f t="array" ref="J6095">_xlfn.IFS(Aggregate[[#This Row],[Age]]&lt;30,"Under 30",Aggregate[[#This Row],[Age]]&gt;65,"Senior", TRUE, "Other")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 cm="1">
        <f t="array" ref="V6095">_xlfn.IFS(Aggregate[[#This Row],[Avg Monthly GB Download]]&lt;5,"Less than 5",Aggregate[[#This Row],[Avg Monthly GB Download]]&gt;=10,"10 gb or more", TRUE,"Between 5 and 10 GB")</f>
        <v>Between 5 and 10 GB</v>
      </c>
      <c r="W6095">
        <v>9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 cm="1">
        <f t="array" ref="J6096">_xlfn.IFS(Aggregate[[#This Row],[Age]]&lt;30,"Under 30",Aggregate[[#This Row],[Age]]&gt;65,"Senior", TRUE, "Other")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 cm="1">
        <f t="array" ref="V6096">_xlfn.IFS(Aggregate[[#This Row],[Avg Monthly GB Download]]&lt;5,"Less than 5",Aggregate[[#This Row],[Avg Monthly GB Download]]&gt;=10,"10 gb or more", TRUE,"Between 5 and 10 GB")</f>
        <v>10 gb or more</v>
      </c>
      <c r="W6096">
        <v>28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 cm="1">
        <f t="array" ref="J6097">_xlfn.IFS(Aggregate[[#This Row],[Age]]&lt;30,"Under 30",Aggregate[[#This Row],[Age]]&gt;65,"Senior", TRUE, "Other")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 cm="1">
        <f t="array" ref="V6097">_xlfn.IFS(Aggregate[[#This Row],[Avg Monthly GB Download]]&lt;5,"Less than 5",Aggregate[[#This Row],[Avg Monthly GB Download]]&gt;=10,"10 gb or more", TRUE,"Between 5 and 10 GB")</f>
        <v>Between 5 and 10 GB</v>
      </c>
      <c r="W6097">
        <v>7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 cm="1">
        <f t="array" ref="J6098">_xlfn.IFS(Aggregate[[#This Row],[Age]]&lt;30,"Under 30",Aggregate[[#This Row],[Age]]&gt;65,"Senior", TRUE, "Other")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 cm="1">
        <f t="array" ref="V6098">_xlfn.IFS(Aggregate[[#This Row],[Avg Monthly GB Download]]&lt;5,"Less than 5",Aggregate[[#This Row],[Avg Monthly GB Download]]&gt;=10,"10 gb or more", TRUE,"Between 5 and 10 GB")</f>
        <v>Between 5 and 10 GB</v>
      </c>
      <c r="W6098">
        <v>5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 cm="1">
        <f t="array" ref="J6099">_xlfn.IFS(Aggregate[[#This Row],[Age]]&lt;30,"Under 30",Aggregate[[#This Row],[Age]]&gt;65,"Senior", TRUE, "Other")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 cm="1">
        <f t="array" ref="V6099">_xlfn.IFS(Aggregate[[#This Row],[Avg Monthly GB Download]]&lt;5,"Less than 5",Aggregate[[#This Row],[Avg Monthly GB Download]]&gt;=10,"10 gb or more", TRUE,"Between 5 and 10 GB")</f>
        <v>10 gb or more</v>
      </c>
      <c r="W6099">
        <v>13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 cm="1">
        <f t="array" ref="J6100">_xlfn.IFS(Aggregate[[#This Row],[Age]]&lt;30,"Under 30",Aggregate[[#This Row],[Age]]&gt;65,"Senior", TRUE, "Other")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 cm="1">
        <f t="array" ref="V6100">_xlfn.IFS(Aggregate[[#This Row],[Avg Monthly GB Download]]&lt;5,"Less than 5",Aggregate[[#This Row],[Avg Monthly GB Download]]&gt;=10,"10 gb or more", TRUE,"Between 5 and 10 GB")</f>
        <v>Less than 5</v>
      </c>
      <c r="W6100">
        <v>4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 cm="1">
        <f t="array" ref="J6101">_xlfn.IFS(Aggregate[[#This Row],[Age]]&lt;30,"Under 30",Aggregate[[#This Row],[Age]]&gt;65,"Senior", TRUE, "Other")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 cm="1">
        <f t="array" ref="V6101">_xlfn.IFS(Aggregate[[#This Row],[Avg Monthly GB Download]]&lt;5,"Less than 5",Aggregate[[#This Row],[Avg Monthly GB Download]]&gt;=10,"10 gb or more", TRUE,"Between 5 and 10 GB")</f>
        <v>Less than 5</v>
      </c>
      <c r="W6101">
        <v>4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 cm="1">
        <f t="array" ref="J6102">_xlfn.IFS(Aggregate[[#This Row],[Age]]&lt;30,"Under 30",Aggregate[[#This Row],[Age]]&gt;65,"Senior", TRUE, "Other")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 cm="1">
        <f t="array" ref="V6102">_xlfn.IFS(Aggregate[[#This Row],[Avg Monthly GB Download]]&lt;5,"Less than 5",Aggregate[[#This Row],[Avg Monthly GB Download]]&gt;=10,"10 gb or more", TRUE,"Between 5 and 10 GB")</f>
        <v>Less than 5</v>
      </c>
      <c r="W6102">
        <v>4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 cm="1">
        <f t="array" ref="J6103">_xlfn.IFS(Aggregate[[#This Row],[Age]]&lt;30,"Under 30",Aggregate[[#This Row],[Age]]&gt;65,"Senior", TRUE, "Other")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 cm="1">
        <f t="array" ref="V6103">_xlfn.IFS(Aggregate[[#This Row],[Avg Monthly GB Download]]&lt;5,"Less than 5",Aggregate[[#This Row],[Avg Monthly GB Download]]&gt;=10,"10 gb or more", TRUE,"Between 5 and 10 GB")</f>
        <v>10 gb or more</v>
      </c>
      <c r="W6103">
        <v>10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 cm="1">
        <f t="array" ref="J6104">_xlfn.IFS(Aggregate[[#This Row],[Age]]&lt;30,"Under 30",Aggregate[[#This Row],[Age]]&gt;65,"Senior", TRUE, "Other")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 cm="1">
        <f t="array" ref="V6104">_xlfn.IFS(Aggregate[[#This Row],[Avg Monthly GB Download]]&lt;5,"Less than 5",Aggregate[[#This Row],[Avg Monthly GB Download]]&gt;=10,"10 gb or more", TRUE,"Between 5 and 10 GB")</f>
        <v>Between 5 and 10 GB</v>
      </c>
      <c r="W6104">
        <v>6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 cm="1">
        <f t="array" ref="J6105">_xlfn.IFS(Aggregate[[#This Row],[Age]]&lt;30,"Under 30",Aggregate[[#This Row],[Age]]&gt;65,"Senior", TRUE, "Other")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 cm="1">
        <f t="array" ref="V6105">_xlfn.IFS(Aggregate[[#This Row],[Avg Monthly GB Download]]&lt;5,"Less than 5",Aggregate[[#This Row],[Avg Monthly GB Download]]&gt;=10,"10 gb or more", TRUE,"Between 5 and 10 GB")</f>
        <v>Less than 5</v>
      </c>
      <c r="W6105">
        <v>4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 cm="1">
        <f t="array" ref="J6106">_xlfn.IFS(Aggregate[[#This Row],[Age]]&lt;30,"Under 30",Aggregate[[#This Row],[Age]]&gt;65,"Senior", TRUE, "Other")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 cm="1">
        <f t="array" ref="V6106">_xlfn.IFS(Aggregate[[#This Row],[Avg Monthly GB Download]]&lt;5,"Less than 5",Aggregate[[#This Row],[Avg Monthly GB Download]]&gt;=10,"10 gb or more", TRUE,"Between 5 and 10 GB")</f>
        <v>10 gb or more</v>
      </c>
      <c r="W6106">
        <v>38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 cm="1">
        <f t="array" ref="J6107">_xlfn.IFS(Aggregate[[#This Row],[Age]]&lt;30,"Under 30",Aggregate[[#This Row],[Age]]&gt;65,"Senior", TRUE, "Other")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 cm="1">
        <f t="array" ref="V6107">_xlfn.IFS(Aggregate[[#This Row],[Avg Monthly GB Download]]&lt;5,"Less than 5",Aggregate[[#This Row],[Avg Monthly GB Download]]&gt;=10,"10 gb or more", TRUE,"Between 5 and 10 GB")</f>
        <v>Less than 5</v>
      </c>
      <c r="W6107">
        <v>1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 cm="1">
        <f t="array" ref="J6108">_xlfn.IFS(Aggregate[[#This Row],[Age]]&lt;30,"Under 30",Aggregate[[#This Row],[Age]]&gt;65,"Senior", TRUE, "Other")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 cm="1">
        <f t="array" ref="V6108">_xlfn.IFS(Aggregate[[#This Row],[Avg Monthly GB Download]]&lt;5,"Less than 5",Aggregate[[#This Row],[Avg Monthly GB Download]]&gt;=10,"10 gb or more", TRUE,"Between 5 and 10 GB")</f>
        <v>Less than 5</v>
      </c>
      <c r="W6108">
        <v>4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 cm="1">
        <f t="array" ref="J6109">_xlfn.IFS(Aggregate[[#This Row],[Age]]&lt;30,"Under 30",Aggregate[[#This Row],[Age]]&gt;65,"Senior", TRUE, "Other")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 cm="1">
        <f t="array" ref="V6109">_xlfn.IFS(Aggregate[[#This Row],[Avg Monthly GB Download]]&lt;5,"Less than 5",Aggregate[[#This Row],[Avg Monthly GB Download]]&gt;=10,"10 gb or more", TRUE,"Between 5 and 10 GB")</f>
        <v>10 gb or more</v>
      </c>
      <c r="W6109">
        <v>28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 cm="1">
        <f t="array" ref="J6110">_xlfn.IFS(Aggregate[[#This Row],[Age]]&lt;30,"Under 30",Aggregate[[#This Row],[Age]]&gt;65,"Senior", TRUE, "Other")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 cm="1">
        <f t="array" ref="V6110">_xlfn.IFS(Aggregate[[#This Row],[Avg Monthly GB Download]]&lt;5,"Less than 5",Aggregate[[#This Row],[Avg Monthly GB Download]]&gt;=10,"10 gb or more", TRUE,"Between 5 and 10 GB")</f>
        <v>Between 5 and 10 GB</v>
      </c>
      <c r="W6110">
        <v>5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 cm="1">
        <f t="array" ref="J6111">_xlfn.IFS(Aggregate[[#This Row],[Age]]&lt;30,"Under 30",Aggregate[[#This Row],[Age]]&gt;65,"Senior", TRUE, "Other")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 cm="1">
        <f t="array" ref="V6111">_xlfn.IFS(Aggregate[[#This Row],[Avg Monthly GB Download]]&lt;5,"Less than 5",Aggregate[[#This Row],[Avg Monthly GB Download]]&gt;=10,"10 gb or more", TRUE,"Between 5 and 10 GB")</f>
        <v>Between 5 and 10 GB</v>
      </c>
      <c r="W6111">
        <v>6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 cm="1">
        <f t="array" ref="J6112">_xlfn.IFS(Aggregate[[#This Row],[Age]]&lt;30,"Under 30",Aggregate[[#This Row],[Age]]&gt;65,"Senior", TRUE, "Other")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 cm="1">
        <f t="array" ref="V6112">_xlfn.IFS(Aggregate[[#This Row],[Avg Monthly GB Download]]&lt;5,"Less than 5",Aggregate[[#This Row],[Avg Monthly GB Download]]&gt;=10,"10 gb or more", TRUE,"Between 5 and 10 GB")</f>
        <v>Less than 5</v>
      </c>
      <c r="W6112">
        <v>3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 cm="1">
        <f t="array" ref="J6113">_xlfn.IFS(Aggregate[[#This Row],[Age]]&lt;30,"Under 30",Aggregate[[#This Row],[Age]]&gt;65,"Senior", TRUE, "Other")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 cm="1">
        <f t="array" ref="V6113">_xlfn.IFS(Aggregate[[#This Row],[Avg Monthly GB Download]]&lt;5,"Less than 5",Aggregate[[#This Row],[Avg Monthly GB Download]]&gt;=10,"10 gb or more", TRUE,"Between 5 and 10 GB")</f>
        <v>10 gb or more</v>
      </c>
      <c r="W6113">
        <v>11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 cm="1">
        <f t="array" ref="J6114">_xlfn.IFS(Aggregate[[#This Row],[Age]]&lt;30,"Under 30",Aggregate[[#This Row],[Age]]&gt;65,"Senior", TRUE, "Other")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 cm="1">
        <f t="array" ref="V6114">_xlfn.IFS(Aggregate[[#This Row],[Avg Monthly GB Download]]&lt;5,"Less than 5",Aggregate[[#This Row],[Avg Monthly GB Download]]&gt;=10,"10 gb or more", TRUE,"Between 5 and 10 GB")</f>
        <v>10 gb or more</v>
      </c>
      <c r="W6114">
        <v>29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 cm="1">
        <f t="array" ref="J6115">_xlfn.IFS(Aggregate[[#This Row],[Age]]&lt;30,"Under 30",Aggregate[[#This Row],[Age]]&gt;65,"Senior", TRUE, "Other")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 cm="1">
        <f t="array" ref="V6115">_xlfn.IFS(Aggregate[[#This Row],[Avg Monthly GB Download]]&lt;5,"Less than 5",Aggregate[[#This Row],[Avg Monthly GB Download]]&gt;=10,"10 gb or more", TRUE,"Between 5 and 10 GB")</f>
        <v>10 gb or more</v>
      </c>
      <c r="W6115">
        <v>10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 cm="1">
        <f t="array" ref="J6116">_xlfn.IFS(Aggregate[[#This Row],[Age]]&lt;30,"Under 30",Aggregate[[#This Row],[Age]]&gt;65,"Senior", TRUE, "Other")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 cm="1">
        <f t="array" ref="V6116">_xlfn.IFS(Aggregate[[#This Row],[Avg Monthly GB Download]]&lt;5,"Less than 5",Aggregate[[#This Row],[Avg Monthly GB Download]]&gt;=10,"10 gb or more", TRUE,"Between 5 and 10 GB")</f>
        <v>Less than 5</v>
      </c>
      <c r="W6116">
        <v>2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 cm="1">
        <f t="array" ref="J6117">_xlfn.IFS(Aggregate[[#This Row],[Age]]&lt;30,"Under 30",Aggregate[[#This Row],[Age]]&gt;65,"Senior", TRUE, "Other")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 cm="1">
        <f t="array" ref="V6117">_xlfn.IFS(Aggregate[[#This Row],[Avg Monthly GB Download]]&lt;5,"Less than 5",Aggregate[[#This Row],[Avg Monthly GB Download]]&gt;=10,"10 gb or more", TRUE,"Between 5 and 10 GB")</f>
        <v>Between 5 and 10 GB</v>
      </c>
      <c r="W6117">
        <v>9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 cm="1">
        <f t="array" ref="J6118">_xlfn.IFS(Aggregate[[#This Row],[Age]]&lt;30,"Under 30",Aggregate[[#This Row],[Age]]&gt;65,"Senior", TRUE, "Other")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 cm="1">
        <f t="array" ref="V6118">_xlfn.IFS(Aggregate[[#This Row],[Avg Monthly GB Download]]&lt;5,"Less than 5",Aggregate[[#This Row],[Avg Monthly GB Download]]&gt;=10,"10 gb or more", TRUE,"Between 5 and 10 GB")</f>
        <v>Between 5 and 10 GB</v>
      </c>
      <c r="W6118">
        <v>9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 cm="1">
        <f t="array" ref="J6119">_xlfn.IFS(Aggregate[[#This Row],[Age]]&lt;30,"Under 30",Aggregate[[#This Row],[Age]]&gt;65,"Senior", TRUE, "Other")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 cm="1">
        <f t="array" ref="V6119">_xlfn.IFS(Aggregate[[#This Row],[Avg Monthly GB Download]]&lt;5,"Less than 5",Aggregate[[#This Row],[Avg Monthly GB Download]]&gt;=10,"10 gb or more", TRUE,"Between 5 and 10 GB")</f>
        <v>10 gb or more</v>
      </c>
      <c r="W6119">
        <v>19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 cm="1">
        <f t="array" ref="J6120">_xlfn.IFS(Aggregate[[#This Row],[Age]]&lt;30,"Under 30",Aggregate[[#This Row],[Age]]&gt;65,"Senior", TRUE, "Other")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 cm="1">
        <f t="array" ref="V6120">_xlfn.IFS(Aggregate[[#This Row],[Avg Monthly GB Download]]&lt;5,"Less than 5",Aggregate[[#This Row],[Avg Monthly GB Download]]&gt;=10,"10 gb or more", TRUE,"Between 5 and 10 GB")</f>
        <v>Between 5 and 10 GB</v>
      </c>
      <c r="W6120">
        <v>9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 cm="1">
        <f t="array" ref="J6121">_xlfn.IFS(Aggregate[[#This Row],[Age]]&lt;30,"Under 30",Aggregate[[#This Row],[Age]]&gt;65,"Senior", TRUE, "Other")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 cm="1">
        <f t="array" ref="V6121">_xlfn.IFS(Aggregate[[#This Row],[Avg Monthly GB Download]]&lt;5,"Less than 5",Aggregate[[#This Row],[Avg Monthly GB Download]]&gt;=10,"10 gb or more", TRUE,"Between 5 and 10 GB")</f>
        <v>Between 5 and 10 GB</v>
      </c>
      <c r="W6121">
        <v>8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 cm="1">
        <f t="array" ref="J6122">_xlfn.IFS(Aggregate[[#This Row],[Age]]&lt;30,"Under 30",Aggregate[[#This Row],[Age]]&gt;65,"Senior", TRUE, "Other")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 cm="1">
        <f t="array" ref="V6122">_xlfn.IFS(Aggregate[[#This Row],[Avg Monthly GB Download]]&lt;5,"Less than 5",Aggregate[[#This Row],[Avg Monthly GB Download]]&gt;=10,"10 gb or more", TRUE,"Between 5 and 10 GB")</f>
        <v>Between 5 and 10 GB</v>
      </c>
      <c r="W6122">
        <v>9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 cm="1">
        <f t="array" ref="J6123">_xlfn.IFS(Aggregate[[#This Row],[Age]]&lt;30,"Under 30",Aggregate[[#This Row],[Age]]&gt;65,"Senior", TRUE, "Other")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 cm="1">
        <f t="array" ref="V6123">_xlfn.IFS(Aggregate[[#This Row],[Avg Monthly GB Download]]&lt;5,"Less than 5",Aggregate[[#This Row],[Avg Monthly GB Download]]&gt;=10,"10 gb or more", TRUE,"Between 5 and 10 GB")</f>
        <v>10 gb or more</v>
      </c>
      <c r="W6123">
        <v>25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 cm="1">
        <f t="array" ref="J6124">_xlfn.IFS(Aggregate[[#This Row],[Age]]&lt;30,"Under 30",Aggregate[[#This Row],[Age]]&gt;65,"Senior", TRUE, "Other")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 cm="1">
        <f t="array" ref="V6124">_xlfn.IFS(Aggregate[[#This Row],[Avg Monthly GB Download]]&lt;5,"Less than 5",Aggregate[[#This Row],[Avg Monthly GB Download]]&gt;=10,"10 gb or more", TRUE,"Between 5 and 10 GB")</f>
        <v>10 gb or more</v>
      </c>
      <c r="W6124">
        <v>24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 cm="1">
        <f t="array" ref="J6125">_xlfn.IFS(Aggregate[[#This Row],[Age]]&lt;30,"Under 30",Aggregate[[#This Row],[Age]]&gt;65,"Senior", TRUE, "Other")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 cm="1">
        <f t="array" ref="V6125">_xlfn.IFS(Aggregate[[#This Row],[Avg Monthly GB Download]]&lt;5,"Less than 5",Aggregate[[#This Row],[Avg Monthly GB Download]]&gt;=10,"10 gb or more", TRUE,"Between 5 and 10 GB")</f>
        <v>10 gb or more</v>
      </c>
      <c r="W6125">
        <v>10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 cm="1">
        <f t="array" ref="J6126">_xlfn.IFS(Aggregate[[#This Row],[Age]]&lt;30,"Under 30",Aggregate[[#This Row],[Age]]&gt;65,"Senior", TRUE, "Other")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 cm="1">
        <f t="array" ref="V6126">_xlfn.IFS(Aggregate[[#This Row],[Avg Monthly GB Download]]&lt;5,"Less than 5",Aggregate[[#This Row],[Avg Monthly GB Download]]&gt;=10,"10 gb or more", TRUE,"Between 5 and 10 GB")</f>
        <v>Less than 5</v>
      </c>
      <c r="W6126">
        <v>4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 cm="1">
        <f t="array" ref="J6127">_xlfn.IFS(Aggregate[[#This Row],[Age]]&lt;30,"Under 30",Aggregate[[#This Row],[Age]]&gt;65,"Senior", TRUE, "Other")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 cm="1">
        <f t="array" ref="V6127">_xlfn.IFS(Aggregate[[#This Row],[Avg Monthly GB Download]]&lt;5,"Less than 5",Aggregate[[#This Row],[Avg Monthly GB Download]]&gt;=10,"10 gb or more", TRUE,"Between 5 and 10 GB")</f>
        <v>10 gb or more</v>
      </c>
      <c r="W6127">
        <v>16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 cm="1">
        <f t="array" ref="J6128">_xlfn.IFS(Aggregate[[#This Row],[Age]]&lt;30,"Under 30",Aggregate[[#This Row],[Age]]&gt;65,"Senior", TRUE, "Other")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 cm="1">
        <f t="array" ref="V6128">_xlfn.IFS(Aggregate[[#This Row],[Avg Monthly GB Download]]&lt;5,"Less than 5",Aggregate[[#This Row],[Avg Monthly GB Download]]&gt;=10,"10 gb or more", TRUE,"Between 5 and 10 GB")</f>
        <v>10 gb or more</v>
      </c>
      <c r="W6128">
        <v>30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 cm="1">
        <f t="array" ref="J6129">_xlfn.IFS(Aggregate[[#This Row],[Age]]&lt;30,"Under 30",Aggregate[[#This Row],[Age]]&gt;65,"Senior", TRUE, "Other")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 cm="1">
        <f t="array" ref="V6129">_xlfn.IFS(Aggregate[[#This Row],[Avg Monthly GB Download]]&lt;5,"Less than 5",Aggregate[[#This Row],[Avg Monthly GB Download]]&gt;=10,"10 gb or more", TRUE,"Between 5 and 10 GB")</f>
        <v>10 gb or more</v>
      </c>
      <c r="W6129">
        <v>15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 cm="1">
        <f t="array" ref="J6130">_xlfn.IFS(Aggregate[[#This Row],[Age]]&lt;30,"Under 30",Aggregate[[#This Row],[Age]]&gt;65,"Senior", TRUE, "Other")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 cm="1">
        <f t="array" ref="V6130">_xlfn.IFS(Aggregate[[#This Row],[Avg Monthly GB Download]]&lt;5,"Less than 5",Aggregate[[#This Row],[Avg Monthly GB Download]]&gt;=10,"10 gb or more", TRUE,"Between 5 and 10 GB")</f>
        <v>Less than 5</v>
      </c>
      <c r="W6130">
        <v>4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 cm="1">
        <f t="array" ref="J6131">_xlfn.IFS(Aggregate[[#This Row],[Age]]&lt;30,"Under 30",Aggregate[[#This Row],[Age]]&gt;65,"Senior", TRUE, "Other")</f>
        <v>Other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 cm="1">
        <f t="array" ref="V6131">_xlfn.IFS(Aggregate[[#This Row],[Avg Monthly GB Download]]&lt;5,"Less than 5",Aggregate[[#This Row],[Avg Monthly GB Download]]&gt;=10,"10 gb or more", TRUE,"Between 5 and 10 GB")</f>
        <v>Between 5 and 10 GB</v>
      </c>
      <c r="W6131">
        <v>7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 cm="1">
        <f t="array" ref="J6132">_xlfn.IFS(Aggregate[[#This Row],[Age]]&lt;30,"Under 30",Aggregate[[#This Row],[Age]]&gt;65,"Senior", TRUE, "Other")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 cm="1">
        <f t="array" ref="V6132">_xlfn.IFS(Aggregate[[#This Row],[Avg Monthly GB Download]]&lt;5,"Less than 5",Aggregate[[#This Row],[Avg Monthly GB Download]]&gt;=10,"10 gb or more", TRUE,"Between 5 and 10 GB")</f>
        <v>10 gb or more</v>
      </c>
      <c r="W6132">
        <v>10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 cm="1">
        <f t="array" ref="J6133">_xlfn.IFS(Aggregate[[#This Row],[Age]]&lt;30,"Under 30",Aggregate[[#This Row],[Age]]&gt;65,"Senior", TRUE, "Other")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 cm="1">
        <f t="array" ref="V6133">_xlfn.IFS(Aggregate[[#This Row],[Avg Monthly GB Download]]&lt;5,"Less than 5",Aggregate[[#This Row],[Avg Monthly GB Download]]&gt;=10,"10 gb or more", TRUE,"Between 5 and 10 GB")</f>
        <v>Less than 5</v>
      </c>
      <c r="W6133">
        <v>1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 cm="1">
        <f t="array" ref="J6134">_xlfn.IFS(Aggregate[[#This Row],[Age]]&lt;30,"Under 30",Aggregate[[#This Row],[Age]]&gt;65,"Senior", TRUE, "Other")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 cm="1">
        <f t="array" ref="V6134">_xlfn.IFS(Aggregate[[#This Row],[Avg Monthly GB Download]]&lt;5,"Less than 5",Aggregate[[#This Row],[Avg Monthly GB Download]]&gt;=10,"10 gb or more", TRUE,"Between 5 and 10 GB")</f>
        <v>10 gb or more</v>
      </c>
      <c r="W6134">
        <v>20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 cm="1">
        <f t="array" ref="J6135">_xlfn.IFS(Aggregate[[#This Row],[Age]]&lt;30,"Under 30",Aggregate[[#This Row],[Age]]&gt;65,"Senior", TRUE, "Other")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 cm="1">
        <f t="array" ref="V6135">_xlfn.IFS(Aggregate[[#This Row],[Avg Monthly GB Download]]&lt;5,"Less than 5",Aggregate[[#This Row],[Avg Monthly GB Download]]&gt;=10,"10 gb or more", TRUE,"Between 5 and 10 GB")</f>
        <v>Between 5 and 10 GB</v>
      </c>
      <c r="W6135">
        <v>6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 cm="1">
        <f t="array" ref="J6136">_xlfn.IFS(Aggregate[[#This Row],[Age]]&lt;30,"Under 30",Aggregate[[#This Row],[Age]]&gt;65,"Senior", TRUE, "Other")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 cm="1">
        <f t="array" ref="V6136">_xlfn.IFS(Aggregate[[#This Row],[Avg Monthly GB Download]]&lt;5,"Less than 5",Aggregate[[#This Row],[Avg Monthly GB Download]]&gt;=10,"10 gb or more", TRUE,"Between 5 and 10 GB")</f>
        <v>10 gb or more</v>
      </c>
      <c r="W6136">
        <v>18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 cm="1">
        <f t="array" ref="J6137">_xlfn.IFS(Aggregate[[#This Row],[Age]]&lt;30,"Under 30",Aggregate[[#This Row],[Age]]&gt;65,"Senior", TRUE, "Other")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 cm="1">
        <f t="array" ref="V6137">_xlfn.IFS(Aggregate[[#This Row],[Avg Monthly GB Download]]&lt;5,"Less than 5",Aggregate[[#This Row],[Avg Monthly GB Download]]&gt;=10,"10 gb or more", TRUE,"Between 5 and 10 GB")</f>
        <v>Between 5 and 10 GB</v>
      </c>
      <c r="W6137">
        <v>9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 cm="1">
        <f t="array" ref="J6138">_xlfn.IFS(Aggregate[[#This Row],[Age]]&lt;30,"Under 30",Aggregate[[#This Row],[Age]]&gt;65,"Senior", TRUE, "Other")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 cm="1">
        <f t="array" ref="V6138">_xlfn.IFS(Aggregate[[#This Row],[Avg Monthly GB Download]]&lt;5,"Less than 5",Aggregate[[#This Row],[Avg Monthly GB Download]]&gt;=10,"10 gb or more", TRUE,"Between 5 and 10 GB")</f>
        <v>Less than 5</v>
      </c>
      <c r="W6138">
        <v>1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 cm="1">
        <f t="array" ref="J6139">_xlfn.IFS(Aggregate[[#This Row],[Age]]&lt;30,"Under 30",Aggregate[[#This Row],[Age]]&gt;65,"Senior", TRUE, "Other")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 cm="1">
        <f t="array" ref="V6139">_xlfn.IFS(Aggregate[[#This Row],[Avg Monthly GB Download]]&lt;5,"Less than 5",Aggregate[[#This Row],[Avg Monthly GB Download]]&gt;=10,"10 gb or more", TRUE,"Between 5 and 10 GB")</f>
        <v>10 gb or more</v>
      </c>
      <c r="W6139">
        <v>30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 cm="1">
        <f t="array" ref="J6140">_xlfn.IFS(Aggregate[[#This Row],[Age]]&lt;30,"Under 30",Aggregate[[#This Row],[Age]]&gt;65,"Senior", TRUE, "Other")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 cm="1">
        <f t="array" ref="V6140">_xlfn.IFS(Aggregate[[#This Row],[Avg Monthly GB Download]]&lt;5,"Less than 5",Aggregate[[#This Row],[Avg Monthly GB Download]]&gt;=10,"10 gb or more", TRUE,"Between 5 and 10 GB")</f>
        <v>Between 5 and 10 GB</v>
      </c>
      <c r="W6140">
        <v>5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 cm="1">
        <f t="array" ref="J6141">_xlfn.IFS(Aggregate[[#This Row],[Age]]&lt;30,"Under 30",Aggregate[[#This Row],[Age]]&gt;65,"Senior", TRUE, "Other")</f>
        <v>Other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 cm="1">
        <f t="array" ref="V6141">_xlfn.IFS(Aggregate[[#This Row],[Avg Monthly GB Download]]&lt;5,"Less than 5",Aggregate[[#This Row],[Avg Monthly GB Download]]&gt;=10,"10 gb or more", TRUE,"Between 5 and 10 GB")</f>
        <v>Between 5 and 10 GB</v>
      </c>
      <c r="W6141">
        <v>5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 cm="1">
        <f t="array" ref="J6142">_xlfn.IFS(Aggregate[[#This Row],[Age]]&lt;30,"Under 30",Aggregate[[#This Row],[Age]]&gt;65,"Senior", TRUE, "Other")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 cm="1">
        <f t="array" ref="V6142">_xlfn.IFS(Aggregate[[#This Row],[Avg Monthly GB Download]]&lt;5,"Less than 5",Aggregate[[#This Row],[Avg Monthly GB Download]]&gt;=10,"10 gb or more", TRUE,"Between 5 and 10 GB")</f>
        <v>Between 5 and 10 GB</v>
      </c>
      <c r="W6142">
        <v>9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 cm="1">
        <f t="array" ref="J6143">_xlfn.IFS(Aggregate[[#This Row],[Age]]&lt;30,"Under 30",Aggregate[[#This Row],[Age]]&gt;65,"Senior", TRUE, "Other")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 cm="1">
        <f t="array" ref="V6143">_xlfn.IFS(Aggregate[[#This Row],[Avg Monthly GB Download]]&lt;5,"Less than 5",Aggregate[[#This Row],[Avg Monthly GB Download]]&gt;=10,"10 gb or more", TRUE,"Between 5 and 10 GB")</f>
        <v>Less than 5</v>
      </c>
      <c r="W6143">
        <v>2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 cm="1">
        <f t="array" ref="J6144">_xlfn.IFS(Aggregate[[#This Row],[Age]]&lt;30,"Under 30",Aggregate[[#This Row],[Age]]&gt;65,"Senior", TRUE, "Other")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 cm="1">
        <f t="array" ref="V6144">_xlfn.IFS(Aggregate[[#This Row],[Avg Monthly GB Download]]&lt;5,"Less than 5",Aggregate[[#This Row],[Avg Monthly GB Download]]&gt;=10,"10 gb or more", TRUE,"Between 5 and 10 GB")</f>
        <v>Between 5 and 10 GB</v>
      </c>
      <c r="W6144">
        <v>7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 cm="1">
        <f t="array" ref="J6145">_xlfn.IFS(Aggregate[[#This Row],[Age]]&lt;30,"Under 30",Aggregate[[#This Row],[Age]]&gt;65,"Senior", TRUE, "Other")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 cm="1">
        <f t="array" ref="V6145">_xlfn.IFS(Aggregate[[#This Row],[Avg Monthly GB Download]]&lt;5,"Less than 5",Aggregate[[#This Row],[Avg Monthly GB Download]]&gt;=10,"10 gb or more", TRUE,"Between 5 and 10 GB")</f>
        <v>Between 5 and 10 GB</v>
      </c>
      <c r="W6145">
        <v>9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 cm="1">
        <f t="array" ref="J6146">_xlfn.IFS(Aggregate[[#This Row],[Age]]&lt;30,"Under 30",Aggregate[[#This Row],[Age]]&gt;65,"Senior", TRUE, "Other")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 cm="1">
        <f t="array" ref="V6146">_xlfn.IFS(Aggregate[[#This Row],[Avg Monthly GB Download]]&lt;5,"Less than 5",Aggregate[[#This Row],[Avg Monthly GB Download]]&gt;=10,"10 gb or more", TRUE,"Between 5 and 10 GB")</f>
        <v>Less than 5</v>
      </c>
      <c r="W6146">
        <v>4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 cm="1">
        <f t="array" ref="J6147">_xlfn.IFS(Aggregate[[#This Row],[Age]]&lt;30,"Under 30",Aggregate[[#This Row],[Age]]&gt;65,"Senior", TRUE, "Other")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 cm="1">
        <f t="array" ref="V6147">_xlfn.IFS(Aggregate[[#This Row],[Avg Monthly GB Download]]&lt;5,"Less than 5",Aggregate[[#This Row],[Avg Monthly GB Download]]&gt;=10,"10 gb or more", TRUE,"Between 5 and 10 GB")</f>
        <v>Less than 5</v>
      </c>
      <c r="W6147">
        <v>3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 cm="1">
        <f t="array" ref="J6148">_xlfn.IFS(Aggregate[[#This Row],[Age]]&lt;30,"Under 30",Aggregate[[#This Row],[Age]]&gt;65,"Senior", TRUE, "Other")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 cm="1">
        <f t="array" ref="V6148">_xlfn.IFS(Aggregate[[#This Row],[Avg Monthly GB Download]]&lt;5,"Less than 5",Aggregate[[#This Row],[Avg Monthly GB Download]]&gt;=10,"10 gb or more", TRUE,"Between 5 and 10 GB")</f>
        <v>10 gb or more</v>
      </c>
      <c r="W6148">
        <v>14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 cm="1">
        <f t="array" ref="J6149">_xlfn.IFS(Aggregate[[#This Row],[Age]]&lt;30,"Under 30",Aggregate[[#This Row],[Age]]&gt;65,"Senior", TRUE, "Other")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 cm="1">
        <f t="array" ref="V6149">_xlfn.IFS(Aggregate[[#This Row],[Avg Monthly GB Download]]&lt;5,"Less than 5",Aggregate[[#This Row],[Avg Monthly GB Download]]&gt;=10,"10 gb or more", TRUE,"Between 5 and 10 GB")</f>
        <v>Between 5 and 10 GB</v>
      </c>
      <c r="W6149">
        <v>5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 cm="1">
        <f t="array" ref="J6150">_xlfn.IFS(Aggregate[[#This Row],[Age]]&lt;30,"Under 30",Aggregate[[#This Row],[Age]]&gt;65,"Senior", TRUE, "Other")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 cm="1">
        <f t="array" ref="V6150">_xlfn.IFS(Aggregate[[#This Row],[Avg Monthly GB Download]]&lt;5,"Less than 5",Aggregate[[#This Row],[Avg Monthly GB Download]]&gt;=10,"10 gb or more", TRUE,"Between 5 and 10 GB")</f>
        <v>Less than 5</v>
      </c>
      <c r="W6150">
        <v>4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 cm="1">
        <f t="array" ref="J6151">_xlfn.IFS(Aggregate[[#This Row],[Age]]&lt;30,"Under 30",Aggregate[[#This Row],[Age]]&gt;65,"Senior", TRUE, "Other")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 cm="1">
        <f t="array" ref="V6151">_xlfn.IFS(Aggregate[[#This Row],[Avg Monthly GB Download]]&lt;5,"Less than 5",Aggregate[[#This Row],[Avg Monthly GB Download]]&gt;=10,"10 gb or more", TRUE,"Between 5 and 10 GB")</f>
        <v>10 gb or more</v>
      </c>
      <c r="W6151">
        <v>10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 cm="1">
        <f t="array" ref="J6152">_xlfn.IFS(Aggregate[[#This Row],[Age]]&lt;30,"Under 30",Aggregate[[#This Row],[Age]]&gt;65,"Senior", TRUE, "Other")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 cm="1">
        <f t="array" ref="V6152">_xlfn.IFS(Aggregate[[#This Row],[Avg Monthly GB Download]]&lt;5,"Less than 5",Aggregate[[#This Row],[Avg Monthly GB Download]]&gt;=10,"10 gb or more", TRUE,"Between 5 and 10 GB")</f>
        <v>10 gb or more</v>
      </c>
      <c r="W6152">
        <v>27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 cm="1">
        <f t="array" ref="J6153">_xlfn.IFS(Aggregate[[#This Row],[Age]]&lt;30,"Under 30",Aggregate[[#This Row],[Age]]&gt;65,"Senior", TRUE, "Other")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 cm="1">
        <f t="array" ref="V6153">_xlfn.IFS(Aggregate[[#This Row],[Avg Monthly GB Download]]&lt;5,"Less than 5",Aggregate[[#This Row],[Avg Monthly GB Download]]&gt;=10,"10 gb or more", TRUE,"Between 5 and 10 GB")</f>
        <v>Less than 5</v>
      </c>
      <c r="W6153">
        <v>1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 cm="1">
        <f t="array" ref="J6154">_xlfn.IFS(Aggregate[[#This Row],[Age]]&lt;30,"Under 30",Aggregate[[#This Row],[Age]]&gt;65,"Senior", TRUE, "Other")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 cm="1">
        <f t="array" ref="V6154">_xlfn.IFS(Aggregate[[#This Row],[Avg Monthly GB Download]]&lt;5,"Less than 5",Aggregate[[#This Row],[Avg Monthly GB Download]]&gt;=10,"10 gb or more", TRUE,"Between 5 and 10 GB")</f>
        <v>10 gb or more</v>
      </c>
      <c r="W6154">
        <v>16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 cm="1">
        <f t="array" ref="J6155">_xlfn.IFS(Aggregate[[#This Row],[Age]]&lt;30,"Under 30",Aggregate[[#This Row],[Age]]&gt;65,"Senior", TRUE, "Other")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 cm="1">
        <f t="array" ref="V6155">_xlfn.IFS(Aggregate[[#This Row],[Avg Monthly GB Download]]&lt;5,"Less than 5",Aggregate[[#This Row],[Avg Monthly GB Download]]&gt;=10,"10 gb or more", TRUE,"Between 5 and 10 GB")</f>
        <v>Between 5 and 10 GB</v>
      </c>
      <c r="W6155">
        <v>6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 cm="1">
        <f t="array" ref="J6156">_xlfn.IFS(Aggregate[[#This Row],[Age]]&lt;30,"Under 30",Aggregate[[#This Row],[Age]]&gt;65,"Senior", TRUE, "Other")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 cm="1">
        <f t="array" ref="V6156">_xlfn.IFS(Aggregate[[#This Row],[Avg Monthly GB Download]]&lt;5,"Less than 5",Aggregate[[#This Row],[Avg Monthly GB Download]]&gt;=10,"10 gb or more", TRUE,"Between 5 and 10 GB")</f>
        <v>Less than 5</v>
      </c>
      <c r="W6156">
        <v>3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 cm="1">
        <f t="array" ref="J6157">_xlfn.IFS(Aggregate[[#This Row],[Age]]&lt;30,"Under 30",Aggregate[[#This Row],[Age]]&gt;65,"Senior", TRUE, "Other")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 cm="1">
        <f t="array" ref="V6157">_xlfn.IFS(Aggregate[[#This Row],[Avg Monthly GB Download]]&lt;5,"Less than 5",Aggregate[[#This Row],[Avg Monthly GB Download]]&gt;=10,"10 gb or more", TRUE,"Between 5 and 10 GB")</f>
        <v>Less than 5</v>
      </c>
      <c r="W6157">
        <v>3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 cm="1">
        <f t="array" ref="J6158">_xlfn.IFS(Aggregate[[#This Row],[Age]]&lt;30,"Under 30",Aggregate[[#This Row],[Age]]&gt;65,"Senior", TRUE, "Other")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 cm="1">
        <f t="array" ref="V6158">_xlfn.IFS(Aggregate[[#This Row],[Avg Monthly GB Download]]&lt;5,"Less than 5",Aggregate[[#This Row],[Avg Monthly GB Download]]&gt;=10,"10 gb or more", TRUE,"Between 5 and 10 GB")</f>
        <v>Less than 5</v>
      </c>
      <c r="W6158">
        <v>4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 cm="1">
        <f t="array" ref="J6159">_xlfn.IFS(Aggregate[[#This Row],[Age]]&lt;30,"Under 30",Aggregate[[#This Row],[Age]]&gt;65,"Senior", TRUE, "Other")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 cm="1">
        <f t="array" ref="V6159">_xlfn.IFS(Aggregate[[#This Row],[Avg Monthly GB Download]]&lt;5,"Less than 5",Aggregate[[#This Row],[Avg Monthly GB Download]]&gt;=10,"10 gb or more", TRUE,"Between 5 and 10 GB")</f>
        <v>Less than 5</v>
      </c>
      <c r="W6159">
        <v>3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 cm="1">
        <f t="array" ref="J6160">_xlfn.IFS(Aggregate[[#This Row],[Age]]&lt;30,"Under 30",Aggregate[[#This Row],[Age]]&gt;65,"Senior", TRUE, "Other")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 cm="1">
        <f t="array" ref="V6160">_xlfn.IFS(Aggregate[[#This Row],[Avg Monthly GB Download]]&lt;5,"Less than 5",Aggregate[[#This Row],[Avg Monthly GB Download]]&gt;=10,"10 gb or more", TRUE,"Between 5 and 10 GB")</f>
        <v>Less than 5</v>
      </c>
      <c r="W6160">
        <v>1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 cm="1">
        <f t="array" ref="J6161">_xlfn.IFS(Aggregate[[#This Row],[Age]]&lt;30,"Under 30",Aggregate[[#This Row],[Age]]&gt;65,"Senior", TRUE, "Other")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 cm="1">
        <f t="array" ref="V6161">_xlfn.IFS(Aggregate[[#This Row],[Avg Monthly GB Download]]&lt;5,"Less than 5",Aggregate[[#This Row],[Avg Monthly GB Download]]&gt;=10,"10 gb or more", TRUE,"Between 5 and 10 GB")</f>
        <v>Less than 5</v>
      </c>
      <c r="W6161">
        <v>4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 cm="1">
        <f t="array" ref="J6162">_xlfn.IFS(Aggregate[[#This Row],[Age]]&lt;30,"Under 30",Aggregate[[#This Row],[Age]]&gt;65,"Senior", TRUE, "Other")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 cm="1">
        <f t="array" ref="V6162">_xlfn.IFS(Aggregate[[#This Row],[Avg Monthly GB Download]]&lt;5,"Less than 5",Aggregate[[#This Row],[Avg Monthly GB Download]]&gt;=10,"10 gb or more", TRUE,"Between 5 and 10 GB")</f>
        <v>Less than 5</v>
      </c>
      <c r="W6162">
        <v>4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 cm="1">
        <f t="array" ref="J6163">_xlfn.IFS(Aggregate[[#This Row],[Age]]&lt;30,"Under 30",Aggregate[[#This Row],[Age]]&gt;65,"Senior", TRUE, "Other")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 cm="1">
        <f t="array" ref="V6163">_xlfn.IFS(Aggregate[[#This Row],[Avg Monthly GB Download]]&lt;5,"Less than 5",Aggregate[[#This Row],[Avg Monthly GB Download]]&gt;=10,"10 gb or more", TRUE,"Between 5 and 10 GB")</f>
        <v>Between 5 and 10 GB</v>
      </c>
      <c r="W6163">
        <v>7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 cm="1">
        <f t="array" ref="J6164">_xlfn.IFS(Aggregate[[#This Row],[Age]]&lt;30,"Under 30",Aggregate[[#This Row],[Age]]&gt;65,"Senior", TRUE, "Other")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 cm="1">
        <f t="array" ref="V6164">_xlfn.IFS(Aggregate[[#This Row],[Avg Monthly GB Download]]&lt;5,"Less than 5",Aggregate[[#This Row],[Avg Monthly GB Download]]&gt;=10,"10 gb or more", TRUE,"Between 5 and 10 GB")</f>
        <v>Less than 5</v>
      </c>
      <c r="W6164">
        <v>3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 cm="1">
        <f t="array" ref="J6165">_xlfn.IFS(Aggregate[[#This Row],[Age]]&lt;30,"Under 30",Aggregate[[#This Row],[Age]]&gt;65,"Senior", TRUE, "Other")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 cm="1">
        <f t="array" ref="V6165">_xlfn.IFS(Aggregate[[#This Row],[Avg Monthly GB Download]]&lt;5,"Less than 5",Aggregate[[#This Row],[Avg Monthly GB Download]]&gt;=10,"10 gb or more", TRUE,"Between 5 and 10 GB")</f>
        <v>10 gb or more</v>
      </c>
      <c r="W6165">
        <v>26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 cm="1">
        <f t="array" ref="J6166">_xlfn.IFS(Aggregate[[#This Row],[Age]]&lt;30,"Under 30",Aggregate[[#This Row],[Age]]&gt;65,"Senior", TRUE, "Other")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 cm="1">
        <f t="array" ref="V6166">_xlfn.IFS(Aggregate[[#This Row],[Avg Monthly GB Download]]&lt;5,"Less than 5",Aggregate[[#This Row],[Avg Monthly GB Download]]&gt;=10,"10 gb or more", TRUE,"Between 5 and 10 GB")</f>
        <v>Between 5 and 10 GB</v>
      </c>
      <c r="W6166">
        <v>8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 cm="1">
        <f t="array" ref="J6167">_xlfn.IFS(Aggregate[[#This Row],[Age]]&lt;30,"Under 30",Aggregate[[#This Row],[Age]]&gt;65,"Senior", TRUE, "Other")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 cm="1">
        <f t="array" ref="V6167">_xlfn.IFS(Aggregate[[#This Row],[Avg Monthly GB Download]]&lt;5,"Less than 5",Aggregate[[#This Row],[Avg Monthly GB Download]]&gt;=10,"10 gb or more", TRUE,"Between 5 and 10 GB")</f>
        <v>Less than 5</v>
      </c>
      <c r="W6167">
        <v>1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 cm="1">
        <f t="array" ref="J6168">_xlfn.IFS(Aggregate[[#This Row],[Age]]&lt;30,"Under 30",Aggregate[[#This Row],[Age]]&gt;65,"Senior", TRUE, "Other")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 cm="1">
        <f t="array" ref="V6168">_xlfn.IFS(Aggregate[[#This Row],[Avg Monthly GB Download]]&lt;5,"Less than 5",Aggregate[[#This Row],[Avg Monthly GB Download]]&gt;=10,"10 gb or more", TRUE,"Between 5 and 10 GB")</f>
        <v>Between 5 and 10 GB</v>
      </c>
      <c r="W6168">
        <v>6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 cm="1">
        <f t="array" ref="J6169">_xlfn.IFS(Aggregate[[#This Row],[Age]]&lt;30,"Under 30",Aggregate[[#This Row],[Age]]&gt;65,"Senior", TRUE, "Other")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 cm="1">
        <f t="array" ref="V6169">_xlfn.IFS(Aggregate[[#This Row],[Avg Monthly GB Download]]&lt;5,"Less than 5",Aggregate[[#This Row],[Avg Monthly GB Download]]&gt;=10,"10 gb or more", TRUE,"Between 5 and 10 GB")</f>
        <v>10 gb or more</v>
      </c>
      <c r="W6169">
        <v>38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 cm="1">
        <f t="array" ref="J6170">_xlfn.IFS(Aggregate[[#This Row],[Age]]&lt;30,"Under 30",Aggregate[[#This Row],[Age]]&gt;65,"Senior", TRUE, "Other")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 cm="1">
        <f t="array" ref="V6170">_xlfn.IFS(Aggregate[[#This Row],[Avg Monthly GB Download]]&lt;5,"Less than 5",Aggregate[[#This Row],[Avg Monthly GB Download]]&gt;=10,"10 gb or more", TRUE,"Between 5 and 10 GB")</f>
        <v>10 gb or more</v>
      </c>
      <c r="W6170">
        <v>11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 cm="1">
        <f t="array" ref="J6171">_xlfn.IFS(Aggregate[[#This Row],[Age]]&lt;30,"Under 30",Aggregate[[#This Row],[Age]]&gt;65,"Senior", TRUE, "Other")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 cm="1">
        <f t="array" ref="V6171">_xlfn.IFS(Aggregate[[#This Row],[Avg Monthly GB Download]]&lt;5,"Less than 5",Aggregate[[#This Row],[Avg Monthly GB Download]]&gt;=10,"10 gb or more", TRUE,"Between 5 and 10 GB")</f>
        <v>10 gb or more</v>
      </c>
      <c r="W6171">
        <v>12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 cm="1">
        <f t="array" ref="J6172">_xlfn.IFS(Aggregate[[#This Row],[Age]]&lt;30,"Under 30",Aggregate[[#This Row],[Age]]&gt;65,"Senior", TRUE, "Other")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 cm="1">
        <f t="array" ref="V6172">_xlfn.IFS(Aggregate[[#This Row],[Avg Monthly GB Download]]&lt;5,"Less than 5",Aggregate[[#This Row],[Avg Monthly GB Download]]&gt;=10,"10 gb or more", TRUE,"Between 5 and 10 GB")</f>
        <v>10 gb or more</v>
      </c>
      <c r="W6172">
        <v>13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 cm="1">
        <f t="array" ref="J6173">_xlfn.IFS(Aggregate[[#This Row],[Age]]&lt;30,"Under 30",Aggregate[[#This Row],[Age]]&gt;65,"Senior", TRUE, "Other")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 cm="1">
        <f t="array" ref="V6173">_xlfn.IFS(Aggregate[[#This Row],[Avg Monthly GB Download]]&lt;5,"Less than 5",Aggregate[[#This Row],[Avg Monthly GB Download]]&gt;=10,"10 gb or more", TRUE,"Between 5 and 10 GB")</f>
        <v>10 gb or more</v>
      </c>
      <c r="W6173">
        <v>10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 cm="1">
        <f t="array" ref="J6174">_xlfn.IFS(Aggregate[[#This Row],[Age]]&lt;30,"Under 30",Aggregate[[#This Row],[Age]]&gt;65,"Senior", TRUE, "Other")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 cm="1">
        <f t="array" ref="V6174">_xlfn.IFS(Aggregate[[#This Row],[Avg Monthly GB Download]]&lt;5,"Less than 5",Aggregate[[#This Row],[Avg Monthly GB Download]]&gt;=10,"10 gb or more", TRUE,"Between 5 and 10 GB")</f>
        <v>Less than 5</v>
      </c>
      <c r="W6174">
        <v>4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 cm="1">
        <f t="array" ref="J6175">_xlfn.IFS(Aggregate[[#This Row],[Age]]&lt;30,"Under 30",Aggregate[[#This Row],[Age]]&gt;65,"Senior", TRUE, "Other")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 cm="1">
        <f t="array" ref="V6175">_xlfn.IFS(Aggregate[[#This Row],[Avg Monthly GB Download]]&lt;5,"Less than 5",Aggregate[[#This Row],[Avg Monthly GB Download]]&gt;=10,"10 gb or more", TRUE,"Between 5 and 10 GB")</f>
        <v>10 gb or more</v>
      </c>
      <c r="W6175">
        <v>10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 cm="1">
        <f t="array" ref="J6176">_xlfn.IFS(Aggregate[[#This Row],[Age]]&lt;30,"Under 30",Aggregate[[#This Row],[Age]]&gt;65,"Senior", TRUE, "Other")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 cm="1">
        <f t="array" ref="V6176">_xlfn.IFS(Aggregate[[#This Row],[Avg Monthly GB Download]]&lt;5,"Less than 5",Aggregate[[#This Row],[Avg Monthly GB Download]]&gt;=10,"10 gb or more", TRUE,"Between 5 and 10 GB")</f>
        <v>Between 5 and 10 GB</v>
      </c>
      <c r="W6176">
        <v>6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 cm="1">
        <f t="array" ref="J6177">_xlfn.IFS(Aggregate[[#This Row],[Age]]&lt;30,"Under 30",Aggregate[[#This Row],[Age]]&gt;65,"Senior", TRUE, "Other")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 cm="1">
        <f t="array" ref="V6177">_xlfn.IFS(Aggregate[[#This Row],[Avg Monthly GB Download]]&lt;5,"Less than 5",Aggregate[[#This Row],[Avg Monthly GB Download]]&gt;=10,"10 gb or more", TRUE,"Between 5 and 10 GB")</f>
        <v>10 gb or more</v>
      </c>
      <c r="W6177">
        <v>16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 cm="1">
        <f t="array" ref="J6178">_xlfn.IFS(Aggregate[[#This Row],[Age]]&lt;30,"Under 30",Aggregate[[#This Row],[Age]]&gt;65,"Senior", TRUE, "Other")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 cm="1">
        <f t="array" ref="V6178">_xlfn.IFS(Aggregate[[#This Row],[Avg Monthly GB Download]]&lt;5,"Less than 5",Aggregate[[#This Row],[Avg Monthly GB Download]]&gt;=10,"10 gb or more", TRUE,"Between 5 and 10 GB")</f>
        <v>Less than 5</v>
      </c>
      <c r="W6178">
        <v>4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 cm="1">
        <f t="array" ref="J6179">_xlfn.IFS(Aggregate[[#This Row],[Age]]&lt;30,"Under 30",Aggregate[[#This Row],[Age]]&gt;65,"Senior", TRUE, "Other")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 cm="1">
        <f t="array" ref="V6179">_xlfn.IFS(Aggregate[[#This Row],[Avg Monthly GB Download]]&lt;5,"Less than 5",Aggregate[[#This Row],[Avg Monthly GB Download]]&gt;=10,"10 gb or more", TRUE,"Between 5 and 10 GB")</f>
        <v>Between 5 and 10 GB</v>
      </c>
      <c r="W6179">
        <v>7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 cm="1">
        <f t="array" ref="J6180">_xlfn.IFS(Aggregate[[#This Row],[Age]]&lt;30,"Under 30",Aggregate[[#This Row],[Age]]&gt;65,"Senior", TRUE, "Other")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 cm="1">
        <f t="array" ref="V6180">_xlfn.IFS(Aggregate[[#This Row],[Avg Monthly GB Download]]&lt;5,"Less than 5",Aggregate[[#This Row],[Avg Monthly GB Download]]&gt;=10,"10 gb or more", TRUE,"Between 5 and 10 GB")</f>
        <v>10 gb or more</v>
      </c>
      <c r="W6180">
        <v>12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 cm="1">
        <f t="array" ref="J6181">_xlfn.IFS(Aggregate[[#This Row],[Age]]&lt;30,"Under 30",Aggregate[[#This Row],[Age]]&gt;65,"Senior", TRUE, "Other")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 cm="1">
        <f t="array" ref="V6181">_xlfn.IFS(Aggregate[[#This Row],[Avg Monthly GB Download]]&lt;5,"Less than 5",Aggregate[[#This Row],[Avg Monthly GB Download]]&gt;=10,"10 gb or more", TRUE,"Between 5 and 10 GB")</f>
        <v>Between 5 and 10 GB</v>
      </c>
      <c r="W6181">
        <v>7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 cm="1">
        <f t="array" ref="J6182">_xlfn.IFS(Aggregate[[#This Row],[Age]]&lt;30,"Under 30",Aggregate[[#This Row],[Age]]&gt;65,"Senior", TRUE, "Other")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 cm="1">
        <f t="array" ref="V6182">_xlfn.IFS(Aggregate[[#This Row],[Avg Monthly GB Download]]&lt;5,"Less than 5",Aggregate[[#This Row],[Avg Monthly GB Download]]&gt;=10,"10 gb or more", TRUE,"Between 5 and 10 GB")</f>
        <v>10 gb or more</v>
      </c>
      <c r="W6182">
        <v>30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 cm="1">
        <f t="array" ref="J6183">_xlfn.IFS(Aggregate[[#This Row],[Age]]&lt;30,"Under 30",Aggregate[[#This Row],[Age]]&gt;65,"Senior", TRUE, "Other")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 cm="1">
        <f t="array" ref="V6183">_xlfn.IFS(Aggregate[[#This Row],[Avg Monthly GB Download]]&lt;5,"Less than 5",Aggregate[[#This Row],[Avg Monthly GB Download]]&gt;=10,"10 gb or more", TRUE,"Between 5 and 10 GB")</f>
        <v>Less than 5</v>
      </c>
      <c r="W6183">
        <v>2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 cm="1">
        <f t="array" ref="J6184">_xlfn.IFS(Aggregate[[#This Row],[Age]]&lt;30,"Under 30",Aggregate[[#This Row],[Age]]&gt;65,"Senior", TRUE, "Other")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 cm="1">
        <f t="array" ref="V6184">_xlfn.IFS(Aggregate[[#This Row],[Avg Monthly GB Download]]&lt;5,"Less than 5",Aggregate[[#This Row],[Avg Monthly GB Download]]&gt;=10,"10 gb or more", TRUE,"Between 5 and 10 GB")</f>
        <v>10 gb or more</v>
      </c>
      <c r="W6184">
        <v>30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 cm="1">
        <f t="array" ref="J6185">_xlfn.IFS(Aggregate[[#This Row],[Age]]&lt;30,"Under 30",Aggregate[[#This Row],[Age]]&gt;65,"Senior", TRUE, "Other")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 cm="1">
        <f t="array" ref="V6185">_xlfn.IFS(Aggregate[[#This Row],[Avg Monthly GB Download]]&lt;5,"Less than 5",Aggregate[[#This Row],[Avg Monthly GB Download]]&gt;=10,"10 gb or more", TRUE,"Between 5 and 10 GB")</f>
        <v>10 gb or more</v>
      </c>
      <c r="W6185">
        <v>10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 cm="1">
        <f t="array" ref="J6186">_xlfn.IFS(Aggregate[[#This Row],[Age]]&lt;30,"Under 30",Aggregate[[#This Row],[Age]]&gt;65,"Senior", TRUE, "Other")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 cm="1">
        <f t="array" ref="V6186">_xlfn.IFS(Aggregate[[#This Row],[Avg Monthly GB Download]]&lt;5,"Less than 5",Aggregate[[#This Row],[Avg Monthly GB Download]]&gt;=10,"10 gb or more", TRUE,"Between 5 and 10 GB")</f>
        <v>Between 5 and 10 GB</v>
      </c>
      <c r="W6186">
        <v>8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 cm="1">
        <f t="array" ref="J6187">_xlfn.IFS(Aggregate[[#This Row],[Age]]&lt;30,"Under 30",Aggregate[[#This Row],[Age]]&gt;65,"Senior", TRUE, "Other")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 cm="1">
        <f t="array" ref="V6187">_xlfn.IFS(Aggregate[[#This Row],[Avg Monthly GB Download]]&lt;5,"Less than 5",Aggregate[[#This Row],[Avg Monthly GB Download]]&gt;=10,"10 gb or more", TRUE,"Between 5 and 10 GB")</f>
        <v>10 gb or more</v>
      </c>
      <c r="W6187">
        <v>10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 cm="1">
        <f t="array" ref="J6188">_xlfn.IFS(Aggregate[[#This Row],[Age]]&lt;30,"Under 30",Aggregate[[#This Row],[Age]]&gt;65,"Senior", TRUE, "Other")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 cm="1">
        <f t="array" ref="V6188">_xlfn.IFS(Aggregate[[#This Row],[Avg Monthly GB Download]]&lt;5,"Less than 5",Aggregate[[#This Row],[Avg Monthly GB Download]]&gt;=10,"10 gb or more", TRUE,"Between 5 and 10 GB")</f>
        <v>Less than 5</v>
      </c>
      <c r="W6188">
        <v>2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 cm="1">
        <f t="array" ref="J6189">_xlfn.IFS(Aggregate[[#This Row],[Age]]&lt;30,"Under 30",Aggregate[[#This Row],[Age]]&gt;65,"Senior", TRUE, "Other")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 cm="1">
        <f t="array" ref="V6189">_xlfn.IFS(Aggregate[[#This Row],[Avg Monthly GB Download]]&lt;5,"Less than 5",Aggregate[[#This Row],[Avg Monthly GB Download]]&gt;=10,"10 gb or more", TRUE,"Between 5 and 10 GB")</f>
        <v>Less than 5</v>
      </c>
      <c r="W6189">
        <v>4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 cm="1">
        <f t="array" ref="J6190">_xlfn.IFS(Aggregate[[#This Row],[Age]]&lt;30,"Under 30",Aggregate[[#This Row],[Age]]&gt;65,"Senior", TRUE, "Other")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 cm="1">
        <f t="array" ref="V6190">_xlfn.IFS(Aggregate[[#This Row],[Avg Monthly GB Download]]&lt;5,"Less than 5",Aggregate[[#This Row],[Avg Monthly GB Download]]&gt;=10,"10 gb or more", TRUE,"Between 5 and 10 GB")</f>
        <v>Between 5 and 10 GB</v>
      </c>
      <c r="W6190">
        <v>5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 cm="1">
        <f t="array" ref="J6191">_xlfn.IFS(Aggregate[[#This Row],[Age]]&lt;30,"Under 30",Aggregate[[#This Row],[Age]]&gt;65,"Senior", TRUE, "Other")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 cm="1">
        <f t="array" ref="V6191">_xlfn.IFS(Aggregate[[#This Row],[Avg Monthly GB Download]]&lt;5,"Less than 5",Aggregate[[#This Row],[Avg Monthly GB Download]]&gt;=10,"10 gb or more", TRUE,"Between 5 and 10 GB")</f>
        <v>10 gb or more</v>
      </c>
      <c r="W6191">
        <v>11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 cm="1">
        <f t="array" ref="J6192">_xlfn.IFS(Aggregate[[#This Row],[Age]]&lt;30,"Under 30",Aggregate[[#This Row],[Age]]&gt;65,"Senior", TRUE, "Other")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 cm="1">
        <f t="array" ref="V6192">_xlfn.IFS(Aggregate[[#This Row],[Avg Monthly GB Download]]&lt;5,"Less than 5",Aggregate[[#This Row],[Avg Monthly GB Download]]&gt;=10,"10 gb or more", TRUE,"Between 5 and 10 GB")</f>
        <v>10 gb or more</v>
      </c>
      <c r="W6192">
        <v>24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 cm="1">
        <f t="array" ref="J6193">_xlfn.IFS(Aggregate[[#This Row],[Age]]&lt;30,"Under 30",Aggregate[[#This Row],[Age]]&gt;65,"Senior", TRUE, "Other")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 cm="1">
        <f t="array" ref="V6193">_xlfn.IFS(Aggregate[[#This Row],[Avg Monthly GB Download]]&lt;5,"Less than 5",Aggregate[[#This Row],[Avg Monthly GB Download]]&gt;=10,"10 gb or more", TRUE,"Between 5 and 10 GB")</f>
        <v>Between 5 and 10 GB</v>
      </c>
      <c r="W6193">
        <v>5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 cm="1">
        <f t="array" ref="J6194">_xlfn.IFS(Aggregate[[#This Row],[Age]]&lt;30,"Under 30",Aggregate[[#This Row],[Age]]&gt;65,"Senior", TRUE, "Other")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 cm="1">
        <f t="array" ref="V6194">_xlfn.IFS(Aggregate[[#This Row],[Avg Monthly GB Download]]&lt;5,"Less than 5",Aggregate[[#This Row],[Avg Monthly GB Download]]&gt;=10,"10 gb or more", TRUE,"Between 5 and 10 GB")</f>
        <v>Between 5 and 10 GB</v>
      </c>
      <c r="W6194">
        <v>6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 cm="1">
        <f t="array" ref="J6195">_xlfn.IFS(Aggregate[[#This Row],[Age]]&lt;30,"Under 30",Aggregate[[#This Row],[Age]]&gt;65,"Senior", TRUE, "Other")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 cm="1">
        <f t="array" ref="V6195">_xlfn.IFS(Aggregate[[#This Row],[Avg Monthly GB Download]]&lt;5,"Less than 5",Aggregate[[#This Row],[Avg Monthly GB Download]]&gt;=10,"10 gb or more", TRUE,"Between 5 and 10 GB")</f>
        <v>10 gb or more</v>
      </c>
      <c r="W6195">
        <v>12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 cm="1">
        <f t="array" ref="J6196">_xlfn.IFS(Aggregate[[#This Row],[Age]]&lt;30,"Under 30",Aggregate[[#This Row],[Age]]&gt;65,"Senior", TRUE, "Other")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 cm="1">
        <f t="array" ref="V6196">_xlfn.IFS(Aggregate[[#This Row],[Avg Monthly GB Download]]&lt;5,"Less than 5",Aggregate[[#This Row],[Avg Monthly GB Download]]&gt;=10,"10 gb or more", TRUE,"Between 5 and 10 GB")</f>
        <v>10 gb or more</v>
      </c>
      <c r="W6196">
        <v>13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 cm="1">
        <f t="array" ref="J6197">_xlfn.IFS(Aggregate[[#This Row],[Age]]&lt;30,"Under 30",Aggregate[[#This Row],[Age]]&gt;65,"Senior", TRUE, "Other")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 cm="1">
        <f t="array" ref="V6197">_xlfn.IFS(Aggregate[[#This Row],[Avg Monthly GB Download]]&lt;5,"Less than 5",Aggregate[[#This Row],[Avg Monthly GB Download]]&gt;=10,"10 gb or more", TRUE,"Between 5 and 10 GB")</f>
        <v>Between 5 and 10 GB</v>
      </c>
      <c r="W6197">
        <v>9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 cm="1">
        <f t="array" ref="J6198">_xlfn.IFS(Aggregate[[#This Row],[Age]]&lt;30,"Under 30",Aggregate[[#This Row],[Age]]&gt;65,"Senior", TRUE, "Other")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 cm="1">
        <f t="array" ref="V6198">_xlfn.IFS(Aggregate[[#This Row],[Avg Monthly GB Download]]&lt;5,"Less than 5",Aggregate[[#This Row],[Avg Monthly GB Download]]&gt;=10,"10 gb or more", TRUE,"Between 5 and 10 GB")</f>
        <v>Between 5 and 10 GB</v>
      </c>
      <c r="W6198">
        <v>5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 cm="1">
        <f t="array" ref="J6199">_xlfn.IFS(Aggregate[[#This Row],[Age]]&lt;30,"Under 30",Aggregate[[#This Row],[Age]]&gt;65,"Senior", TRUE, "Other")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 cm="1">
        <f t="array" ref="V6199">_xlfn.IFS(Aggregate[[#This Row],[Avg Monthly GB Download]]&lt;5,"Less than 5",Aggregate[[#This Row],[Avg Monthly GB Download]]&gt;=10,"10 gb or more", TRUE,"Between 5 and 10 GB")</f>
        <v>Between 5 and 10 GB</v>
      </c>
      <c r="W6199">
        <v>7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 cm="1">
        <f t="array" ref="J6200">_xlfn.IFS(Aggregate[[#This Row],[Age]]&lt;30,"Under 30",Aggregate[[#This Row],[Age]]&gt;65,"Senior", TRUE, "Other")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 cm="1">
        <f t="array" ref="V6200">_xlfn.IFS(Aggregate[[#This Row],[Avg Monthly GB Download]]&lt;5,"Less than 5",Aggregate[[#This Row],[Avg Monthly GB Download]]&gt;=10,"10 gb or more", TRUE,"Between 5 and 10 GB")</f>
        <v>10 gb or more</v>
      </c>
      <c r="W6200">
        <v>24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 cm="1">
        <f t="array" ref="J6201">_xlfn.IFS(Aggregate[[#This Row],[Age]]&lt;30,"Under 30",Aggregate[[#This Row],[Age]]&gt;65,"Senior", TRUE, "Other")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 cm="1">
        <f t="array" ref="V6201">_xlfn.IFS(Aggregate[[#This Row],[Avg Monthly GB Download]]&lt;5,"Less than 5",Aggregate[[#This Row],[Avg Monthly GB Download]]&gt;=10,"10 gb or more", TRUE,"Between 5 and 10 GB")</f>
        <v>Less than 5</v>
      </c>
      <c r="W6201">
        <v>3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 cm="1">
        <f t="array" ref="J6202">_xlfn.IFS(Aggregate[[#This Row],[Age]]&lt;30,"Under 30",Aggregate[[#This Row],[Age]]&gt;65,"Senior", TRUE, "Other")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 cm="1">
        <f t="array" ref="V6202">_xlfn.IFS(Aggregate[[#This Row],[Avg Monthly GB Download]]&lt;5,"Less than 5",Aggregate[[#This Row],[Avg Monthly GB Download]]&gt;=10,"10 gb or more", TRUE,"Between 5 and 10 GB")</f>
        <v>10 gb or more</v>
      </c>
      <c r="W6202">
        <v>15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 cm="1">
        <f t="array" ref="J6203">_xlfn.IFS(Aggregate[[#This Row],[Age]]&lt;30,"Under 30",Aggregate[[#This Row],[Age]]&gt;65,"Senior", TRUE, "Other")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 cm="1">
        <f t="array" ref="V6203">_xlfn.IFS(Aggregate[[#This Row],[Avg Monthly GB Download]]&lt;5,"Less than 5",Aggregate[[#This Row],[Avg Monthly GB Download]]&gt;=10,"10 gb or more", TRUE,"Between 5 and 10 GB")</f>
        <v>10 gb or more</v>
      </c>
      <c r="W6203">
        <v>11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 cm="1">
        <f t="array" ref="J6204">_xlfn.IFS(Aggregate[[#This Row],[Age]]&lt;30,"Under 30",Aggregate[[#This Row],[Age]]&gt;65,"Senior", TRUE, "Other")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 cm="1">
        <f t="array" ref="V6204">_xlfn.IFS(Aggregate[[#This Row],[Avg Monthly GB Download]]&lt;5,"Less than 5",Aggregate[[#This Row],[Avg Monthly GB Download]]&gt;=10,"10 gb or more", TRUE,"Between 5 and 10 GB")</f>
        <v>Less than 5</v>
      </c>
      <c r="W6204">
        <v>4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 cm="1">
        <f t="array" ref="J6205">_xlfn.IFS(Aggregate[[#This Row],[Age]]&lt;30,"Under 30",Aggregate[[#This Row],[Age]]&gt;65,"Senior", TRUE, "Other")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 cm="1">
        <f t="array" ref="V6205">_xlfn.IFS(Aggregate[[#This Row],[Avg Monthly GB Download]]&lt;5,"Less than 5",Aggregate[[#This Row],[Avg Monthly GB Download]]&gt;=10,"10 gb or more", TRUE,"Between 5 and 10 GB")</f>
        <v>Less than 5</v>
      </c>
      <c r="W6205">
        <v>3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 cm="1">
        <f t="array" ref="J6206">_xlfn.IFS(Aggregate[[#This Row],[Age]]&lt;30,"Under 30",Aggregate[[#This Row],[Age]]&gt;65,"Senior", TRUE, "Other")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 cm="1">
        <f t="array" ref="V6206">_xlfn.IFS(Aggregate[[#This Row],[Avg Monthly GB Download]]&lt;5,"Less than 5",Aggregate[[#This Row],[Avg Monthly GB Download]]&gt;=10,"10 gb or more", TRUE,"Between 5 and 10 GB")</f>
        <v>10 gb or more</v>
      </c>
      <c r="W6206">
        <v>10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 cm="1">
        <f t="array" ref="J6207">_xlfn.IFS(Aggregate[[#This Row],[Age]]&lt;30,"Under 30",Aggregate[[#This Row],[Age]]&gt;65,"Senior", TRUE, "Other")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 cm="1">
        <f t="array" ref="V6207">_xlfn.IFS(Aggregate[[#This Row],[Avg Monthly GB Download]]&lt;5,"Less than 5",Aggregate[[#This Row],[Avg Monthly GB Download]]&gt;=10,"10 gb or more", TRUE,"Between 5 and 10 GB")</f>
        <v>Less than 5</v>
      </c>
      <c r="W6207">
        <v>1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 cm="1">
        <f t="array" ref="J6208">_xlfn.IFS(Aggregate[[#This Row],[Age]]&lt;30,"Under 30",Aggregate[[#This Row],[Age]]&gt;65,"Senior", TRUE, "Other")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 cm="1">
        <f t="array" ref="V6208">_xlfn.IFS(Aggregate[[#This Row],[Avg Monthly GB Download]]&lt;5,"Less than 5",Aggregate[[#This Row],[Avg Monthly GB Download]]&gt;=10,"10 gb or more", TRUE,"Between 5 and 10 GB")</f>
        <v>Less than 5</v>
      </c>
      <c r="W6208">
        <v>1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 cm="1">
        <f t="array" ref="J6209">_xlfn.IFS(Aggregate[[#This Row],[Age]]&lt;30,"Under 30",Aggregate[[#This Row],[Age]]&gt;65,"Senior", TRUE, "Other")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 cm="1">
        <f t="array" ref="V6209">_xlfn.IFS(Aggregate[[#This Row],[Avg Monthly GB Download]]&lt;5,"Less than 5",Aggregate[[#This Row],[Avg Monthly GB Download]]&gt;=10,"10 gb or more", TRUE,"Between 5 and 10 GB")</f>
        <v>Less than 5</v>
      </c>
      <c r="W6209">
        <v>1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 cm="1">
        <f t="array" ref="J6210">_xlfn.IFS(Aggregate[[#This Row],[Age]]&lt;30,"Under 30",Aggregate[[#This Row],[Age]]&gt;65,"Senior", TRUE, "Other")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 cm="1">
        <f t="array" ref="V6210">_xlfn.IFS(Aggregate[[#This Row],[Avg Monthly GB Download]]&lt;5,"Less than 5",Aggregate[[#This Row],[Avg Monthly GB Download]]&gt;=10,"10 gb or more", TRUE,"Between 5 and 10 GB")</f>
        <v>Less than 5</v>
      </c>
      <c r="W6210">
        <v>4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 cm="1">
        <f t="array" ref="J6211">_xlfn.IFS(Aggregate[[#This Row],[Age]]&lt;30,"Under 30",Aggregate[[#This Row],[Age]]&gt;65,"Senior", TRUE, "Other")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 cm="1">
        <f t="array" ref="V6211">_xlfn.IFS(Aggregate[[#This Row],[Avg Monthly GB Download]]&lt;5,"Less than 5",Aggregate[[#This Row],[Avg Monthly GB Download]]&gt;=10,"10 gb or more", TRUE,"Between 5 and 10 GB")</f>
        <v>10 gb or more</v>
      </c>
      <c r="W6211">
        <v>19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 cm="1">
        <f t="array" ref="J6212">_xlfn.IFS(Aggregate[[#This Row],[Age]]&lt;30,"Under 30",Aggregate[[#This Row],[Age]]&gt;65,"Senior", TRUE, "Other")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 cm="1">
        <f t="array" ref="V6212">_xlfn.IFS(Aggregate[[#This Row],[Avg Monthly GB Download]]&lt;5,"Less than 5",Aggregate[[#This Row],[Avg Monthly GB Download]]&gt;=10,"10 gb or more", TRUE,"Between 5 and 10 GB")</f>
        <v>Less than 5</v>
      </c>
      <c r="W6212">
        <v>1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 cm="1">
        <f t="array" ref="J6213">_xlfn.IFS(Aggregate[[#This Row],[Age]]&lt;30,"Under 30",Aggregate[[#This Row],[Age]]&gt;65,"Senior", TRUE, "Other")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 cm="1">
        <f t="array" ref="V6213">_xlfn.IFS(Aggregate[[#This Row],[Avg Monthly GB Download]]&lt;5,"Less than 5",Aggregate[[#This Row],[Avg Monthly GB Download]]&gt;=10,"10 gb or more", TRUE,"Between 5 and 10 GB")</f>
        <v>10 gb or more</v>
      </c>
      <c r="W6213">
        <v>10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 cm="1">
        <f t="array" ref="J6214">_xlfn.IFS(Aggregate[[#This Row],[Age]]&lt;30,"Under 30",Aggregate[[#This Row],[Age]]&gt;65,"Senior", TRUE, "Other")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 cm="1">
        <f t="array" ref="V6214">_xlfn.IFS(Aggregate[[#This Row],[Avg Monthly GB Download]]&lt;5,"Less than 5",Aggregate[[#This Row],[Avg Monthly GB Download]]&gt;=10,"10 gb or more", TRUE,"Between 5 and 10 GB")</f>
        <v>Between 5 and 10 GB</v>
      </c>
      <c r="W6214">
        <v>5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 cm="1">
        <f t="array" ref="J6215">_xlfn.IFS(Aggregate[[#This Row],[Age]]&lt;30,"Under 30",Aggregate[[#This Row],[Age]]&gt;65,"Senior", TRUE, "Other")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 cm="1">
        <f t="array" ref="V6215">_xlfn.IFS(Aggregate[[#This Row],[Avg Monthly GB Download]]&lt;5,"Less than 5",Aggregate[[#This Row],[Avg Monthly GB Download]]&gt;=10,"10 gb or more", TRUE,"Between 5 and 10 GB")</f>
        <v>Less than 5</v>
      </c>
      <c r="W6215">
        <v>1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 cm="1">
        <f t="array" ref="J6216">_xlfn.IFS(Aggregate[[#This Row],[Age]]&lt;30,"Under 30",Aggregate[[#This Row],[Age]]&gt;65,"Senior", TRUE, "Other")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 cm="1">
        <f t="array" ref="V6216">_xlfn.IFS(Aggregate[[#This Row],[Avg Monthly GB Download]]&lt;5,"Less than 5",Aggregate[[#This Row],[Avg Monthly GB Download]]&gt;=10,"10 gb or more", TRUE,"Between 5 and 10 GB")</f>
        <v>Between 5 and 10 GB</v>
      </c>
      <c r="W6216">
        <v>7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 cm="1">
        <f t="array" ref="J6217">_xlfn.IFS(Aggregate[[#This Row],[Age]]&lt;30,"Under 30",Aggregate[[#This Row],[Age]]&gt;65,"Senior", TRUE, "Other")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 cm="1">
        <f t="array" ref="V6217">_xlfn.IFS(Aggregate[[#This Row],[Avg Monthly GB Download]]&lt;5,"Less than 5",Aggregate[[#This Row],[Avg Monthly GB Download]]&gt;=10,"10 gb or more", TRUE,"Between 5 and 10 GB")</f>
        <v>Between 5 and 10 GB</v>
      </c>
      <c r="W6217">
        <v>7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 cm="1">
        <f t="array" ref="J6218">_xlfn.IFS(Aggregate[[#This Row],[Age]]&lt;30,"Under 30",Aggregate[[#This Row],[Age]]&gt;65,"Senior", TRUE, "Other")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 cm="1">
        <f t="array" ref="V6218">_xlfn.IFS(Aggregate[[#This Row],[Avg Monthly GB Download]]&lt;5,"Less than 5",Aggregate[[#This Row],[Avg Monthly GB Download]]&gt;=10,"10 gb or more", TRUE,"Between 5 and 10 GB")</f>
        <v>10 gb or more</v>
      </c>
      <c r="W6218">
        <v>27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 cm="1">
        <f t="array" ref="J6219">_xlfn.IFS(Aggregate[[#This Row],[Age]]&lt;30,"Under 30",Aggregate[[#This Row],[Age]]&gt;65,"Senior", TRUE, "Other")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 cm="1">
        <f t="array" ref="V6219">_xlfn.IFS(Aggregate[[#This Row],[Avg Monthly GB Download]]&lt;5,"Less than 5",Aggregate[[#This Row],[Avg Monthly GB Download]]&gt;=10,"10 gb or more", TRUE,"Between 5 and 10 GB")</f>
        <v>Between 5 and 10 GB</v>
      </c>
      <c r="W6219">
        <v>5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 cm="1">
        <f t="array" ref="J6220">_xlfn.IFS(Aggregate[[#This Row],[Age]]&lt;30,"Under 30",Aggregate[[#This Row],[Age]]&gt;65,"Senior", TRUE, "Other")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 cm="1">
        <f t="array" ref="V6220">_xlfn.IFS(Aggregate[[#This Row],[Avg Monthly GB Download]]&lt;5,"Less than 5",Aggregate[[#This Row],[Avg Monthly GB Download]]&gt;=10,"10 gb or more", TRUE,"Between 5 and 10 GB")</f>
        <v>Between 5 and 10 GB</v>
      </c>
      <c r="W6220">
        <v>7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 cm="1">
        <f t="array" ref="J6221">_xlfn.IFS(Aggregate[[#This Row],[Age]]&lt;30,"Under 30",Aggregate[[#This Row],[Age]]&gt;65,"Senior", TRUE, "Other")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 cm="1">
        <f t="array" ref="V6221">_xlfn.IFS(Aggregate[[#This Row],[Avg Monthly GB Download]]&lt;5,"Less than 5",Aggregate[[#This Row],[Avg Monthly GB Download]]&gt;=10,"10 gb or more", TRUE,"Between 5 and 10 GB")</f>
        <v>10 gb or more</v>
      </c>
      <c r="W6221">
        <v>10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 cm="1">
        <f t="array" ref="J6222">_xlfn.IFS(Aggregate[[#This Row],[Age]]&lt;30,"Under 30",Aggregate[[#This Row],[Age]]&gt;65,"Senior", TRUE, "Other")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 cm="1">
        <f t="array" ref="V6222">_xlfn.IFS(Aggregate[[#This Row],[Avg Monthly GB Download]]&lt;5,"Less than 5",Aggregate[[#This Row],[Avg Monthly GB Download]]&gt;=10,"10 gb or more", TRUE,"Between 5 and 10 GB")</f>
        <v>Less than 5</v>
      </c>
      <c r="W6222">
        <v>2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 cm="1">
        <f t="array" ref="J6223">_xlfn.IFS(Aggregate[[#This Row],[Age]]&lt;30,"Under 30",Aggregate[[#This Row],[Age]]&gt;65,"Senior", TRUE, "Other")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 cm="1">
        <f t="array" ref="V6223">_xlfn.IFS(Aggregate[[#This Row],[Avg Monthly GB Download]]&lt;5,"Less than 5",Aggregate[[#This Row],[Avg Monthly GB Download]]&gt;=10,"10 gb or more", TRUE,"Between 5 and 10 GB")</f>
        <v>10 gb or more</v>
      </c>
      <c r="W6223">
        <v>14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 cm="1">
        <f t="array" ref="J6224">_xlfn.IFS(Aggregate[[#This Row],[Age]]&lt;30,"Under 30",Aggregate[[#This Row],[Age]]&gt;65,"Senior", TRUE, "Other")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 cm="1">
        <f t="array" ref="V6224">_xlfn.IFS(Aggregate[[#This Row],[Avg Monthly GB Download]]&lt;5,"Less than 5",Aggregate[[#This Row],[Avg Monthly GB Download]]&gt;=10,"10 gb or more", TRUE,"Between 5 and 10 GB")</f>
        <v>10 gb or more</v>
      </c>
      <c r="W6224">
        <v>12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 cm="1">
        <f t="array" ref="J6225">_xlfn.IFS(Aggregate[[#This Row],[Age]]&lt;30,"Under 30",Aggregate[[#This Row],[Age]]&gt;65,"Senior", TRUE, "Other")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 cm="1">
        <f t="array" ref="V6225">_xlfn.IFS(Aggregate[[#This Row],[Avg Monthly GB Download]]&lt;5,"Less than 5",Aggregate[[#This Row],[Avg Monthly GB Download]]&gt;=10,"10 gb or more", TRUE,"Between 5 and 10 GB")</f>
        <v>Between 5 and 10 GB</v>
      </c>
      <c r="W6225">
        <v>7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 cm="1">
        <f t="array" ref="J6226">_xlfn.IFS(Aggregate[[#This Row],[Age]]&lt;30,"Under 30",Aggregate[[#This Row],[Age]]&gt;65,"Senior", TRUE, "Other")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 cm="1">
        <f t="array" ref="V6226">_xlfn.IFS(Aggregate[[#This Row],[Avg Monthly GB Download]]&lt;5,"Less than 5",Aggregate[[#This Row],[Avg Monthly GB Download]]&gt;=10,"10 gb or more", TRUE,"Between 5 and 10 GB")</f>
        <v>10 gb or more</v>
      </c>
      <c r="W6226">
        <v>13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 cm="1">
        <f t="array" ref="J6227">_xlfn.IFS(Aggregate[[#This Row],[Age]]&lt;30,"Under 30",Aggregate[[#This Row],[Age]]&gt;65,"Senior", TRUE, "Other")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 cm="1">
        <f t="array" ref="V6227">_xlfn.IFS(Aggregate[[#This Row],[Avg Monthly GB Download]]&lt;5,"Less than 5",Aggregate[[#This Row],[Avg Monthly GB Download]]&gt;=10,"10 gb or more", TRUE,"Between 5 and 10 GB")</f>
        <v>Less than 5</v>
      </c>
      <c r="W6227">
        <v>2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 cm="1">
        <f t="array" ref="J6228">_xlfn.IFS(Aggregate[[#This Row],[Age]]&lt;30,"Under 30",Aggregate[[#This Row],[Age]]&gt;65,"Senior", TRUE, "Other")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 cm="1">
        <f t="array" ref="V6228">_xlfn.IFS(Aggregate[[#This Row],[Avg Monthly GB Download]]&lt;5,"Less than 5",Aggregate[[#This Row],[Avg Monthly GB Download]]&gt;=10,"10 gb or more", TRUE,"Between 5 and 10 GB")</f>
        <v>Less than 5</v>
      </c>
      <c r="W6228">
        <v>3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 cm="1">
        <f t="array" ref="J6229">_xlfn.IFS(Aggregate[[#This Row],[Age]]&lt;30,"Under 30",Aggregate[[#This Row],[Age]]&gt;65,"Senior", TRUE, "Other")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 cm="1">
        <f t="array" ref="V6229">_xlfn.IFS(Aggregate[[#This Row],[Avg Monthly GB Download]]&lt;5,"Less than 5",Aggregate[[#This Row],[Avg Monthly GB Download]]&gt;=10,"10 gb or more", TRUE,"Between 5 and 10 GB")</f>
        <v>Less than 5</v>
      </c>
      <c r="W6229">
        <v>4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 cm="1">
        <f t="array" ref="J6230">_xlfn.IFS(Aggregate[[#This Row],[Age]]&lt;30,"Under 30",Aggregate[[#This Row],[Age]]&gt;65,"Senior", TRUE, "Other")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 cm="1">
        <f t="array" ref="V6230">_xlfn.IFS(Aggregate[[#This Row],[Avg Monthly GB Download]]&lt;5,"Less than 5",Aggregate[[#This Row],[Avg Monthly GB Download]]&gt;=10,"10 gb or more", TRUE,"Between 5 and 10 GB")</f>
        <v>Between 5 and 10 GB</v>
      </c>
      <c r="W6230">
        <v>9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 cm="1">
        <f t="array" ref="J6231">_xlfn.IFS(Aggregate[[#This Row],[Age]]&lt;30,"Under 30",Aggregate[[#This Row],[Age]]&gt;65,"Senior", TRUE, "Other")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 cm="1">
        <f t="array" ref="V6231">_xlfn.IFS(Aggregate[[#This Row],[Avg Monthly GB Download]]&lt;5,"Less than 5",Aggregate[[#This Row],[Avg Monthly GB Download]]&gt;=10,"10 gb or more", TRUE,"Between 5 and 10 GB")</f>
        <v>Less than 5</v>
      </c>
      <c r="W6231">
        <v>4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 cm="1">
        <f t="array" ref="J6232">_xlfn.IFS(Aggregate[[#This Row],[Age]]&lt;30,"Under 30",Aggregate[[#This Row],[Age]]&gt;65,"Senior", TRUE, "Other")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 cm="1">
        <f t="array" ref="V6232">_xlfn.IFS(Aggregate[[#This Row],[Avg Monthly GB Download]]&lt;5,"Less than 5",Aggregate[[#This Row],[Avg Monthly GB Download]]&gt;=10,"10 gb or more", TRUE,"Between 5 and 10 GB")</f>
        <v>Less than 5</v>
      </c>
      <c r="W6232">
        <v>3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 cm="1">
        <f t="array" ref="J6233">_xlfn.IFS(Aggregate[[#This Row],[Age]]&lt;30,"Under 30",Aggregate[[#This Row],[Age]]&gt;65,"Senior", TRUE, "Other")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 cm="1">
        <f t="array" ref="V6233">_xlfn.IFS(Aggregate[[#This Row],[Avg Monthly GB Download]]&lt;5,"Less than 5",Aggregate[[#This Row],[Avg Monthly GB Download]]&gt;=10,"10 gb or more", TRUE,"Between 5 and 10 GB")</f>
        <v>Less than 5</v>
      </c>
      <c r="W6233">
        <v>2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 cm="1">
        <f t="array" ref="J6234">_xlfn.IFS(Aggregate[[#This Row],[Age]]&lt;30,"Under 30",Aggregate[[#This Row],[Age]]&gt;65,"Senior", TRUE, "Other")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 cm="1">
        <f t="array" ref="V6234">_xlfn.IFS(Aggregate[[#This Row],[Avg Monthly GB Download]]&lt;5,"Less than 5",Aggregate[[#This Row],[Avg Monthly GB Download]]&gt;=10,"10 gb or more", TRUE,"Between 5 and 10 GB")</f>
        <v>10 gb or more</v>
      </c>
      <c r="W6234">
        <v>10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 cm="1">
        <f t="array" ref="J6235">_xlfn.IFS(Aggregate[[#This Row],[Age]]&lt;30,"Under 30",Aggregate[[#This Row],[Age]]&gt;65,"Senior", TRUE, "Other")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 cm="1">
        <f t="array" ref="V6235">_xlfn.IFS(Aggregate[[#This Row],[Avg Monthly GB Download]]&lt;5,"Less than 5",Aggregate[[#This Row],[Avg Monthly GB Download]]&gt;=10,"10 gb or more", TRUE,"Between 5 and 10 GB")</f>
        <v>Between 5 and 10 GB</v>
      </c>
      <c r="W6235">
        <v>7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 cm="1">
        <f t="array" ref="J6236">_xlfn.IFS(Aggregate[[#This Row],[Age]]&lt;30,"Under 30",Aggregate[[#This Row],[Age]]&gt;65,"Senior", TRUE, "Other")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 cm="1">
        <f t="array" ref="V6236">_xlfn.IFS(Aggregate[[#This Row],[Avg Monthly GB Download]]&lt;5,"Less than 5",Aggregate[[#This Row],[Avg Monthly GB Download]]&gt;=10,"10 gb or more", TRUE,"Between 5 and 10 GB")</f>
        <v>Between 5 and 10 GB</v>
      </c>
      <c r="W6236">
        <v>5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 cm="1">
        <f t="array" ref="J6237">_xlfn.IFS(Aggregate[[#This Row],[Age]]&lt;30,"Under 30",Aggregate[[#This Row],[Age]]&gt;65,"Senior", TRUE, "Other")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 cm="1">
        <f t="array" ref="V6237">_xlfn.IFS(Aggregate[[#This Row],[Avg Monthly GB Download]]&lt;5,"Less than 5",Aggregate[[#This Row],[Avg Monthly GB Download]]&gt;=10,"10 gb or more", TRUE,"Between 5 and 10 GB")</f>
        <v>10 gb or more</v>
      </c>
      <c r="W6237">
        <v>10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 cm="1">
        <f t="array" ref="J6238">_xlfn.IFS(Aggregate[[#This Row],[Age]]&lt;30,"Under 30",Aggregate[[#This Row],[Age]]&gt;65,"Senior", TRUE, "Other")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 cm="1">
        <f t="array" ref="V6238">_xlfn.IFS(Aggregate[[#This Row],[Avg Monthly GB Download]]&lt;5,"Less than 5",Aggregate[[#This Row],[Avg Monthly GB Download]]&gt;=10,"10 gb or more", TRUE,"Between 5 and 10 GB")</f>
        <v>Less than 5</v>
      </c>
      <c r="W6238">
        <v>2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 cm="1">
        <f t="array" ref="J6239">_xlfn.IFS(Aggregate[[#This Row],[Age]]&lt;30,"Under 30",Aggregate[[#This Row],[Age]]&gt;65,"Senior", TRUE, "Other")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 cm="1">
        <f t="array" ref="V6239">_xlfn.IFS(Aggregate[[#This Row],[Avg Monthly GB Download]]&lt;5,"Less than 5",Aggregate[[#This Row],[Avg Monthly GB Download]]&gt;=10,"10 gb or more", TRUE,"Between 5 and 10 GB")</f>
        <v>Between 5 and 10 GB</v>
      </c>
      <c r="W6239">
        <v>6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 cm="1">
        <f t="array" ref="J6240">_xlfn.IFS(Aggregate[[#This Row],[Age]]&lt;30,"Under 30",Aggregate[[#This Row],[Age]]&gt;65,"Senior", TRUE, "Other")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 cm="1">
        <f t="array" ref="V6240">_xlfn.IFS(Aggregate[[#This Row],[Avg Monthly GB Download]]&lt;5,"Less than 5",Aggregate[[#This Row],[Avg Monthly GB Download]]&gt;=10,"10 gb or more", TRUE,"Between 5 and 10 GB")</f>
        <v>Between 5 and 10 GB</v>
      </c>
      <c r="W6240">
        <v>8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 cm="1">
        <f t="array" ref="J6241">_xlfn.IFS(Aggregate[[#This Row],[Age]]&lt;30,"Under 30",Aggregate[[#This Row],[Age]]&gt;65,"Senior", TRUE, "Other")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 cm="1">
        <f t="array" ref="V6241">_xlfn.IFS(Aggregate[[#This Row],[Avg Monthly GB Download]]&lt;5,"Less than 5",Aggregate[[#This Row],[Avg Monthly GB Download]]&gt;=10,"10 gb or more", TRUE,"Between 5 and 10 GB")</f>
        <v>Less than 5</v>
      </c>
      <c r="W6241">
        <v>2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 cm="1">
        <f t="array" ref="J6242">_xlfn.IFS(Aggregate[[#This Row],[Age]]&lt;30,"Under 30",Aggregate[[#This Row],[Age]]&gt;65,"Senior", TRUE, "Other")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 cm="1">
        <f t="array" ref="V6242">_xlfn.IFS(Aggregate[[#This Row],[Avg Monthly GB Download]]&lt;5,"Less than 5",Aggregate[[#This Row],[Avg Monthly GB Download]]&gt;=10,"10 gb or more", TRUE,"Between 5 and 10 GB")</f>
        <v>Between 5 and 10 GB</v>
      </c>
      <c r="W6242">
        <v>9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 cm="1">
        <f t="array" ref="J6243">_xlfn.IFS(Aggregate[[#This Row],[Age]]&lt;30,"Under 30",Aggregate[[#This Row],[Age]]&gt;65,"Senior", TRUE, "Other")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 cm="1">
        <f t="array" ref="V6243">_xlfn.IFS(Aggregate[[#This Row],[Avg Monthly GB Download]]&lt;5,"Less than 5",Aggregate[[#This Row],[Avg Monthly GB Download]]&gt;=10,"10 gb or more", TRUE,"Between 5 and 10 GB")</f>
        <v>10 gb or more</v>
      </c>
      <c r="W6243">
        <v>11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 cm="1">
        <f t="array" ref="J6244">_xlfn.IFS(Aggregate[[#This Row],[Age]]&lt;30,"Under 30",Aggregate[[#This Row],[Age]]&gt;65,"Senior", TRUE, "Other")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 cm="1">
        <f t="array" ref="V6244">_xlfn.IFS(Aggregate[[#This Row],[Avg Monthly GB Download]]&lt;5,"Less than 5",Aggregate[[#This Row],[Avg Monthly GB Download]]&gt;=10,"10 gb or more", TRUE,"Between 5 and 10 GB")</f>
        <v>10 gb or more</v>
      </c>
      <c r="W6244">
        <v>10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 cm="1">
        <f t="array" ref="J6245">_xlfn.IFS(Aggregate[[#This Row],[Age]]&lt;30,"Under 30",Aggregate[[#This Row],[Age]]&gt;65,"Senior", TRUE, "Other")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 cm="1">
        <f t="array" ref="V6245">_xlfn.IFS(Aggregate[[#This Row],[Avg Monthly GB Download]]&lt;5,"Less than 5",Aggregate[[#This Row],[Avg Monthly GB Download]]&gt;=10,"10 gb or more", TRUE,"Between 5 and 10 GB")</f>
        <v>Between 5 and 10 GB</v>
      </c>
      <c r="W6245">
        <v>8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 cm="1">
        <f t="array" ref="J6246">_xlfn.IFS(Aggregate[[#This Row],[Age]]&lt;30,"Under 30",Aggregate[[#This Row],[Age]]&gt;65,"Senior", TRUE, "Other")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 cm="1">
        <f t="array" ref="V6246">_xlfn.IFS(Aggregate[[#This Row],[Avg Monthly GB Download]]&lt;5,"Less than 5",Aggregate[[#This Row],[Avg Monthly GB Download]]&gt;=10,"10 gb or more", TRUE,"Between 5 and 10 GB")</f>
        <v>Between 5 and 10 GB</v>
      </c>
      <c r="W6246">
        <v>6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 cm="1">
        <f t="array" ref="J6247">_xlfn.IFS(Aggregate[[#This Row],[Age]]&lt;30,"Under 30",Aggregate[[#This Row],[Age]]&gt;65,"Senior", TRUE, "Other")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 cm="1">
        <f t="array" ref="V6247">_xlfn.IFS(Aggregate[[#This Row],[Avg Monthly GB Download]]&lt;5,"Less than 5",Aggregate[[#This Row],[Avg Monthly GB Download]]&gt;=10,"10 gb or more", TRUE,"Between 5 and 10 GB")</f>
        <v>Between 5 and 10 GB</v>
      </c>
      <c r="W6247">
        <v>5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 cm="1">
        <f t="array" ref="J6248">_xlfn.IFS(Aggregate[[#This Row],[Age]]&lt;30,"Under 30",Aggregate[[#This Row],[Age]]&gt;65,"Senior", TRUE, "Other")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 cm="1">
        <f t="array" ref="V6248">_xlfn.IFS(Aggregate[[#This Row],[Avg Monthly GB Download]]&lt;5,"Less than 5",Aggregate[[#This Row],[Avg Monthly GB Download]]&gt;=10,"10 gb or more", TRUE,"Between 5 and 10 GB")</f>
        <v>10 gb or more</v>
      </c>
      <c r="W6248">
        <v>12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 cm="1">
        <f t="array" ref="J6249">_xlfn.IFS(Aggregate[[#This Row],[Age]]&lt;30,"Under 30",Aggregate[[#This Row],[Age]]&gt;65,"Senior", TRUE, "Other")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 cm="1">
        <f t="array" ref="V6249">_xlfn.IFS(Aggregate[[#This Row],[Avg Monthly GB Download]]&lt;5,"Less than 5",Aggregate[[#This Row],[Avg Monthly GB Download]]&gt;=10,"10 gb or more", TRUE,"Between 5 and 10 GB")</f>
        <v>Less than 5</v>
      </c>
      <c r="W6249">
        <v>2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 cm="1">
        <f t="array" ref="J6250">_xlfn.IFS(Aggregate[[#This Row],[Age]]&lt;30,"Under 30",Aggregate[[#This Row],[Age]]&gt;65,"Senior", TRUE, "Other")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 cm="1">
        <f t="array" ref="V6250">_xlfn.IFS(Aggregate[[#This Row],[Avg Monthly GB Download]]&lt;5,"Less than 5",Aggregate[[#This Row],[Avg Monthly GB Download]]&gt;=10,"10 gb or more", TRUE,"Between 5 and 10 GB")</f>
        <v>Less than 5</v>
      </c>
      <c r="W6250">
        <v>1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 cm="1">
        <f t="array" ref="J6251">_xlfn.IFS(Aggregate[[#This Row],[Age]]&lt;30,"Under 30",Aggregate[[#This Row],[Age]]&gt;65,"Senior", TRUE, "Other")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 cm="1">
        <f t="array" ref="V6251">_xlfn.IFS(Aggregate[[#This Row],[Avg Monthly GB Download]]&lt;5,"Less than 5",Aggregate[[#This Row],[Avg Monthly GB Download]]&gt;=10,"10 gb or more", TRUE,"Between 5 and 10 GB")</f>
        <v>Between 5 and 10 GB</v>
      </c>
      <c r="W6251">
        <v>5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 cm="1">
        <f t="array" ref="J6252">_xlfn.IFS(Aggregate[[#This Row],[Age]]&lt;30,"Under 30",Aggregate[[#This Row],[Age]]&gt;65,"Senior", TRUE, "Other")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 cm="1">
        <f t="array" ref="V6252">_xlfn.IFS(Aggregate[[#This Row],[Avg Monthly GB Download]]&lt;5,"Less than 5",Aggregate[[#This Row],[Avg Monthly GB Download]]&gt;=10,"10 gb or more", TRUE,"Between 5 and 10 GB")</f>
        <v>Between 5 and 10 GB</v>
      </c>
      <c r="W6252">
        <v>9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 cm="1">
        <f t="array" ref="J6253">_xlfn.IFS(Aggregate[[#This Row],[Age]]&lt;30,"Under 30",Aggregate[[#This Row],[Age]]&gt;65,"Senior", TRUE, "Other")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 cm="1">
        <f t="array" ref="V6253">_xlfn.IFS(Aggregate[[#This Row],[Avg Monthly GB Download]]&lt;5,"Less than 5",Aggregate[[#This Row],[Avg Monthly GB Download]]&gt;=10,"10 gb or more", TRUE,"Between 5 and 10 GB")</f>
        <v>Less than 5</v>
      </c>
      <c r="W6253">
        <v>2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 cm="1">
        <f t="array" ref="J6254">_xlfn.IFS(Aggregate[[#This Row],[Age]]&lt;30,"Under 30",Aggregate[[#This Row],[Age]]&gt;65,"Senior", TRUE, "Other")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 cm="1">
        <f t="array" ref="V6254">_xlfn.IFS(Aggregate[[#This Row],[Avg Monthly GB Download]]&lt;5,"Less than 5",Aggregate[[#This Row],[Avg Monthly GB Download]]&gt;=10,"10 gb or more", TRUE,"Between 5 and 10 GB")</f>
        <v>Between 5 and 10 GB</v>
      </c>
      <c r="W6254">
        <v>9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 cm="1">
        <f t="array" ref="J6255">_xlfn.IFS(Aggregate[[#This Row],[Age]]&lt;30,"Under 30",Aggregate[[#This Row],[Age]]&gt;65,"Senior", TRUE, "Other")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 cm="1">
        <f t="array" ref="V6255">_xlfn.IFS(Aggregate[[#This Row],[Avg Monthly GB Download]]&lt;5,"Less than 5",Aggregate[[#This Row],[Avg Monthly GB Download]]&gt;=10,"10 gb or more", TRUE,"Between 5 and 10 GB")</f>
        <v>Between 5 and 10 GB</v>
      </c>
      <c r="W6255">
        <v>6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 cm="1">
        <f t="array" ref="J6256">_xlfn.IFS(Aggregate[[#This Row],[Age]]&lt;30,"Under 30",Aggregate[[#This Row],[Age]]&gt;65,"Senior", TRUE, "Other")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 cm="1">
        <f t="array" ref="V6256">_xlfn.IFS(Aggregate[[#This Row],[Avg Monthly GB Download]]&lt;5,"Less than 5",Aggregate[[#This Row],[Avg Monthly GB Download]]&gt;=10,"10 gb or more", TRUE,"Between 5 and 10 GB")</f>
        <v>Between 5 and 10 GB</v>
      </c>
      <c r="W6256">
        <v>6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 cm="1">
        <f t="array" ref="J6257">_xlfn.IFS(Aggregate[[#This Row],[Age]]&lt;30,"Under 30",Aggregate[[#This Row],[Age]]&gt;65,"Senior", TRUE, "Other")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 cm="1">
        <f t="array" ref="V6257">_xlfn.IFS(Aggregate[[#This Row],[Avg Monthly GB Download]]&lt;5,"Less than 5",Aggregate[[#This Row],[Avg Monthly GB Download]]&gt;=10,"10 gb or more", TRUE,"Between 5 and 10 GB")</f>
        <v>Less than 5</v>
      </c>
      <c r="W6257">
        <v>1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 cm="1">
        <f t="array" ref="J6258">_xlfn.IFS(Aggregate[[#This Row],[Age]]&lt;30,"Under 30",Aggregate[[#This Row],[Age]]&gt;65,"Senior", TRUE, "Other")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 cm="1">
        <f t="array" ref="V6258">_xlfn.IFS(Aggregate[[#This Row],[Avg Monthly GB Download]]&lt;5,"Less than 5",Aggregate[[#This Row],[Avg Monthly GB Download]]&gt;=10,"10 gb or more", TRUE,"Between 5 and 10 GB")</f>
        <v>Between 5 and 10 GB</v>
      </c>
      <c r="W6258">
        <v>6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 cm="1">
        <f t="array" ref="J6259">_xlfn.IFS(Aggregate[[#This Row],[Age]]&lt;30,"Under 30",Aggregate[[#This Row],[Age]]&gt;65,"Senior", TRUE, "Other")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 cm="1">
        <f t="array" ref="V6259">_xlfn.IFS(Aggregate[[#This Row],[Avg Monthly GB Download]]&lt;5,"Less than 5",Aggregate[[#This Row],[Avg Monthly GB Download]]&gt;=10,"10 gb or more", TRUE,"Between 5 and 10 GB")</f>
        <v>Less than 5</v>
      </c>
      <c r="W6259">
        <v>4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 cm="1">
        <f t="array" ref="J6260">_xlfn.IFS(Aggregate[[#This Row],[Age]]&lt;30,"Under 30",Aggregate[[#This Row],[Age]]&gt;65,"Senior", TRUE, "Other")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 cm="1">
        <f t="array" ref="V6260">_xlfn.IFS(Aggregate[[#This Row],[Avg Monthly GB Download]]&lt;5,"Less than 5",Aggregate[[#This Row],[Avg Monthly GB Download]]&gt;=10,"10 gb or more", TRUE,"Between 5 and 10 GB")</f>
        <v>10 gb or more</v>
      </c>
      <c r="W6260">
        <v>13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 cm="1">
        <f t="array" ref="J6261">_xlfn.IFS(Aggregate[[#This Row],[Age]]&lt;30,"Under 30",Aggregate[[#This Row],[Age]]&gt;65,"Senior", TRUE, "Other")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 cm="1">
        <f t="array" ref="V6261">_xlfn.IFS(Aggregate[[#This Row],[Avg Monthly GB Download]]&lt;5,"Less than 5",Aggregate[[#This Row],[Avg Monthly GB Download]]&gt;=10,"10 gb or more", TRUE,"Between 5 and 10 GB")</f>
        <v>Between 5 and 10 GB</v>
      </c>
      <c r="W6261">
        <v>7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 cm="1">
        <f t="array" ref="J6262">_xlfn.IFS(Aggregate[[#This Row],[Age]]&lt;30,"Under 30",Aggregate[[#This Row],[Age]]&gt;65,"Senior", TRUE, "Other")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 cm="1">
        <f t="array" ref="V6262">_xlfn.IFS(Aggregate[[#This Row],[Avg Monthly GB Download]]&lt;5,"Less than 5",Aggregate[[#This Row],[Avg Monthly GB Download]]&gt;=10,"10 gb or more", TRUE,"Between 5 and 10 GB")</f>
        <v>10 gb or more</v>
      </c>
      <c r="W6262">
        <v>14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 cm="1">
        <f t="array" ref="J6263">_xlfn.IFS(Aggregate[[#This Row],[Age]]&lt;30,"Under 30",Aggregate[[#This Row],[Age]]&gt;65,"Senior", TRUE, "Other")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 cm="1">
        <f t="array" ref="V6263">_xlfn.IFS(Aggregate[[#This Row],[Avg Monthly GB Download]]&lt;5,"Less than 5",Aggregate[[#This Row],[Avg Monthly GB Download]]&gt;=10,"10 gb or more", TRUE,"Between 5 and 10 GB")</f>
        <v>Between 5 and 10 GB</v>
      </c>
      <c r="W6263">
        <v>5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 cm="1">
        <f t="array" ref="J6264">_xlfn.IFS(Aggregate[[#This Row],[Age]]&lt;30,"Under 30",Aggregate[[#This Row],[Age]]&gt;65,"Senior", TRUE, "Other")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 cm="1">
        <f t="array" ref="V6264">_xlfn.IFS(Aggregate[[#This Row],[Avg Monthly GB Download]]&lt;5,"Less than 5",Aggregate[[#This Row],[Avg Monthly GB Download]]&gt;=10,"10 gb or more", TRUE,"Between 5 and 10 GB")</f>
        <v>Between 5 and 10 GB</v>
      </c>
      <c r="W6264">
        <v>5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 cm="1">
        <f t="array" ref="J6265">_xlfn.IFS(Aggregate[[#This Row],[Age]]&lt;30,"Under 30",Aggregate[[#This Row],[Age]]&gt;65,"Senior", TRUE, "Other")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 cm="1">
        <f t="array" ref="V6265">_xlfn.IFS(Aggregate[[#This Row],[Avg Monthly GB Download]]&lt;5,"Less than 5",Aggregate[[#This Row],[Avg Monthly GB Download]]&gt;=10,"10 gb or more", TRUE,"Between 5 and 10 GB")</f>
        <v>10 gb or more</v>
      </c>
      <c r="W6265">
        <v>10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 cm="1">
        <f t="array" ref="J6266">_xlfn.IFS(Aggregate[[#This Row],[Age]]&lt;30,"Under 30",Aggregate[[#This Row],[Age]]&gt;65,"Senior", TRUE, "Other")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 cm="1">
        <f t="array" ref="V6266">_xlfn.IFS(Aggregate[[#This Row],[Avg Monthly GB Download]]&lt;5,"Less than 5",Aggregate[[#This Row],[Avg Monthly GB Download]]&gt;=10,"10 gb or more", TRUE,"Between 5 and 10 GB")</f>
        <v>10 gb or more</v>
      </c>
      <c r="W6266">
        <v>11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 cm="1">
        <f t="array" ref="J6267">_xlfn.IFS(Aggregate[[#This Row],[Age]]&lt;30,"Under 30",Aggregate[[#This Row],[Age]]&gt;65,"Senior", TRUE, "Other")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 cm="1">
        <f t="array" ref="V6267">_xlfn.IFS(Aggregate[[#This Row],[Avg Monthly GB Download]]&lt;5,"Less than 5",Aggregate[[#This Row],[Avg Monthly GB Download]]&gt;=10,"10 gb or more", TRUE,"Between 5 and 10 GB")</f>
        <v>Less than 5</v>
      </c>
      <c r="W6267">
        <v>2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 cm="1">
        <f t="array" ref="J6268">_xlfn.IFS(Aggregate[[#This Row],[Age]]&lt;30,"Under 30",Aggregate[[#This Row],[Age]]&gt;65,"Senior", TRUE, "Other")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 cm="1">
        <f t="array" ref="V6268">_xlfn.IFS(Aggregate[[#This Row],[Avg Monthly GB Download]]&lt;5,"Less than 5",Aggregate[[#This Row],[Avg Monthly GB Download]]&gt;=10,"10 gb or more", TRUE,"Between 5 and 10 GB")</f>
        <v>Less than 5</v>
      </c>
      <c r="W6268">
        <v>4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 cm="1">
        <f t="array" ref="J6269">_xlfn.IFS(Aggregate[[#This Row],[Age]]&lt;30,"Under 30",Aggregate[[#This Row],[Age]]&gt;65,"Senior", TRUE, "Other")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 cm="1">
        <f t="array" ref="V6269">_xlfn.IFS(Aggregate[[#This Row],[Avg Monthly GB Download]]&lt;5,"Less than 5",Aggregate[[#This Row],[Avg Monthly GB Download]]&gt;=10,"10 gb or more", TRUE,"Between 5 and 10 GB")</f>
        <v>Less than 5</v>
      </c>
      <c r="W6269">
        <v>4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 cm="1">
        <f t="array" ref="J6270">_xlfn.IFS(Aggregate[[#This Row],[Age]]&lt;30,"Under 30",Aggregate[[#This Row],[Age]]&gt;65,"Senior", TRUE, "Other")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 cm="1">
        <f t="array" ref="V6270">_xlfn.IFS(Aggregate[[#This Row],[Avg Monthly GB Download]]&lt;5,"Less than 5",Aggregate[[#This Row],[Avg Monthly GB Download]]&gt;=10,"10 gb or more", TRUE,"Between 5 and 10 GB")</f>
        <v>10 gb or more</v>
      </c>
      <c r="W6270">
        <v>28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 cm="1">
        <f t="array" ref="J6271">_xlfn.IFS(Aggregate[[#This Row],[Age]]&lt;30,"Under 30",Aggregate[[#This Row],[Age]]&gt;65,"Senior", TRUE, "Other")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 cm="1">
        <f t="array" ref="V6271">_xlfn.IFS(Aggregate[[#This Row],[Avg Monthly GB Download]]&lt;5,"Less than 5",Aggregate[[#This Row],[Avg Monthly GB Download]]&gt;=10,"10 gb or more", TRUE,"Between 5 and 10 GB")</f>
        <v>10 gb or more</v>
      </c>
      <c r="W6271">
        <v>43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 cm="1">
        <f t="array" ref="J6272">_xlfn.IFS(Aggregate[[#This Row],[Age]]&lt;30,"Under 30",Aggregate[[#This Row],[Age]]&gt;65,"Senior", TRUE, "Other")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 cm="1">
        <f t="array" ref="V6272">_xlfn.IFS(Aggregate[[#This Row],[Avg Monthly GB Download]]&lt;5,"Less than 5",Aggregate[[#This Row],[Avg Monthly GB Download]]&gt;=10,"10 gb or more", TRUE,"Between 5 and 10 GB")</f>
        <v>Less than 5</v>
      </c>
      <c r="W6272">
        <v>4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 cm="1">
        <f t="array" ref="J6273">_xlfn.IFS(Aggregate[[#This Row],[Age]]&lt;30,"Under 30",Aggregate[[#This Row],[Age]]&gt;65,"Senior", TRUE, "Other")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 cm="1">
        <f t="array" ref="V6273">_xlfn.IFS(Aggregate[[#This Row],[Avg Monthly GB Download]]&lt;5,"Less than 5",Aggregate[[#This Row],[Avg Monthly GB Download]]&gt;=10,"10 gb or more", TRUE,"Between 5 and 10 GB")</f>
        <v>Less than 5</v>
      </c>
      <c r="W6273">
        <v>4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 cm="1">
        <f t="array" ref="J6274">_xlfn.IFS(Aggregate[[#This Row],[Age]]&lt;30,"Under 30",Aggregate[[#This Row],[Age]]&gt;65,"Senior", TRUE, "Other")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 cm="1">
        <f t="array" ref="V6274">_xlfn.IFS(Aggregate[[#This Row],[Avg Monthly GB Download]]&lt;5,"Less than 5",Aggregate[[#This Row],[Avg Monthly GB Download]]&gt;=10,"10 gb or more", TRUE,"Between 5 and 10 GB")</f>
        <v>Less than 5</v>
      </c>
      <c r="W6274">
        <v>4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 cm="1">
        <f t="array" ref="J6275">_xlfn.IFS(Aggregate[[#This Row],[Age]]&lt;30,"Under 30",Aggregate[[#This Row],[Age]]&gt;65,"Senior", TRUE, "Other")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 cm="1">
        <f t="array" ref="V6275">_xlfn.IFS(Aggregate[[#This Row],[Avg Monthly GB Download]]&lt;5,"Less than 5",Aggregate[[#This Row],[Avg Monthly GB Download]]&gt;=10,"10 gb or more", TRUE,"Between 5 and 10 GB")</f>
        <v>10 gb or more</v>
      </c>
      <c r="W6275">
        <v>27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 cm="1">
        <f t="array" ref="J6276">_xlfn.IFS(Aggregate[[#This Row],[Age]]&lt;30,"Under 30",Aggregate[[#This Row],[Age]]&gt;65,"Senior", TRUE, "Other")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 cm="1">
        <f t="array" ref="V6276">_xlfn.IFS(Aggregate[[#This Row],[Avg Monthly GB Download]]&lt;5,"Less than 5",Aggregate[[#This Row],[Avg Monthly GB Download]]&gt;=10,"10 gb or more", TRUE,"Between 5 and 10 GB")</f>
        <v>Between 5 and 10 GB</v>
      </c>
      <c r="W6276">
        <v>5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 cm="1">
        <f t="array" ref="J6277">_xlfn.IFS(Aggregate[[#This Row],[Age]]&lt;30,"Under 30",Aggregate[[#This Row],[Age]]&gt;65,"Senior", TRUE, "Other")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 cm="1">
        <f t="array" ref="V6277">_xlfn.IFS(Aggregate[[#This Row],[Avg Monthly GB Download]]&lt;5,"Less than 5",Aggregate[[#This Row],[Avg Monthly GB Download]]&gt;=10,"10 gb or more", TRUE,"Between 5 and 10 GB")</f>
        <v>10 gb or more</v>
      </c>
      <c r="W6277">
        <v>12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 cm="1">
        <f t="array" ref="J6278">_xlfn.IFS(Aggregate[[#This Row],[Age]]&lt;30,"Under 30",Aggregate[[#This Row],[Age]]&gt;65,"Senior", TRUE, "Other")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 cm="1">
        <f t="array" ref="V6278">_xlfn.IFS(Aggregate[[#This Row],[Avg Monthly GB Download]]&lt;5,"Less than 5",Aggregate[[#This Row],[Avg Monthly GB Download]]&gt;=10,"10 gb or more", TRUE,"Between 5 and 10 GB")</f>
        <v>Less than 5</v>
      </c>
      <c r="W6278">
        <v>4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 cm="1">
        <f t="array" ref="J6279">_xlfn.IFS(Aggregate[[#This Row],[Age]]&lt;30,"Under 30",Aggregate[[#This Row],[Age]]&gt;65,"Senior", TRUE, "Other")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 cm="1">
        <f t="array" ref="V6279">_xlfn.IFS(Aggregate[[#This Row],[Avg Monthly GB Download]]&lt;5,"Less than 5",Aggregate[[#This Row],[Avg Monthly GB Download]]&gt;=10,"10 gb or more", TRUE,"Between 5 and 10 GB")</f>
        <v>Between 5 and 10 GB</v>
      </c>
      <c r="W6279">
        <v>7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 cm="1">
        <f t="array" ref="J6280">_xlfn.IFS(Aggregate[[#This Row],[Age]]&lt;30,"Under 30",Aggregate[[#This Row],[Age]]&gt;65,"Senior", TRUE, "Other")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 cm="1">
        <f t="array" ref="V6280">_xlfn.IFS(Aggregate[[#This Row],[Avg Monthly GB Download]]&lt;5,"Less than 5",Aggregate[[#This Row],[Avg Monthly GB Download]]&gt;=10,"10 gb or more", TRUE,"Between 5 and 10 GB")</f>
        <v>Between 5 and 10 GB</v>
      </c>
      <c r="W6280">
        <v>9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 cm="1">
        <f t="array" ref="J6281">_xlfn.IFS(Aggregate[[#This Row],[Age]]&lt;30,"Under 30",Aggregate[[#This Row],[Age]]&gt;65,"Senior", TRUE, "Other")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 cm="1">
        <f t="array" ref="V6281">_xlfn.IFS(Aggregate[[#This Row],[Avg Monthly GB Download]]&lt;5,"Less than 5",Aggregate[[#This Row],[Avg Monthly GB Download]]&gt;=10,"10 gb or more", TRUE,"Between 5 and 10 GB")</f>
        <v>10 gb or more</v>
      </c>
      <c r="W6281">
        <v>11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 cm="1">
        <f t="array" ref="J6282">_xlfn.IFS(Aggregate[[#This Row],[Age]]&lt;30,"Under 30",Aggregate[[#This Row],[Age]]&gt;65,"Senior", TRUE, "Other")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 cm="1">
        <f t="array" ref="V6282">_xlfn.IFS(Aggregate[[#This Row],[Avg Monthly GB Download]]&lt;5,"Less than 5",Aggregate[[#This Row],[Avg Monthly GB Download]]&gt;=10,"10 gb or more", TRUE,"Between 5 and 10 GB")</f>
        <v>Between 5 and 10 GB</v>
      </c>
      <c r="W6282">
        <v>5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 cm="1">
        <f t="array" ref="J6283">_xlfn.IFS(Aggregate[[#This Row],[Age]]&lt;30,"Under 30",Aggregate[[#This Row],[Age]]&gt;65,"Senior", TRUE, "Other")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 cm="1">
        <f t="array" ref="V6283">_xlfn.IFS(Aggregate[[#This Row],[Avg Monthly GB Download]]&lt;5,"Less than 5",Aggregate[[#This Row],[Avg Monthly GB Download]]&gt;=10,"10 gb or more", TRUE,"Between 5 and 10 GB")</f>
        <v>Less than 5</v>
      </c>
      <c r="W6283">
        <v>2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 cm="1">
        <f t="array" ref="J6284">_xlfn.IFS(Aggregate[[#This Row],[Age]]&lt;30,"Under 30",Aggregate[[#This Row],[Age]]&gt;65,"Senior", TRUE, "Other")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 cm="1">
        <f t="array" ref="V6284">_xlfn.IFS(Aggregate[[#This Row],[Avg Monthly GB Download]]&lt;5,"Less than 5",Aggregate[[#This Row],[Avg Monthly GB Download]]&gt;=10,"10 gb or more", TRUE,"Between 5 and 10 GB")</f>
        <v>10 gb or more</v>
      </c>
      <c r="W6284">
        <v>14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 cm="1">
        <f t="array" ref="J6285">_xlfn.IFS(Aggregate[[#This Row],[Age]]&lt;30,"Under 30",Aggregate[[#This Row],[Age]]&gt;65,"Senior", TRUE, "Other")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 cm="1">
        <f t="array" ref="V6285">_xlfn.IFS(Aggregate[[#This Row],[Avg Monthly GB Download]]&lt;5,"Less than 5",Aggregate[[#This Row],[Avg Monthly GB Download]]&gt;=10,"10 gb or more", TRUE,"Between 5 and 10 GB")</f>
        <v>Between 5 and 10 GB</v>
      </c>
      <c r="W6285">
        <v>6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 cm="1">
        <f t="array" ref="J6286">_xlfn.IFS(Aggregate[[#This Row],[Age]]&lt;30,"Under 30",Aggregate[[#This Row],[Age]]&gt;65,"Senior", TRUE, "Other")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 cm="1">
        <f t="array" ref="V6286">_xlfn.IFS(Aggregate[[#This Row],[Avg Monthly GB Download]]&lt;5,"Less than 5",Aggregate[[#This Row],[Avg Monthly GB Download]]&gt;=10,"10 gb or more", TRUE,"Between 5 and 10 GB")</f>
        <v>10 gb or more</v>
      </c>
      <c r="W6286">
        <v>37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 cm="1">
        <f t="array" ref="J6287">_xlfn.IFS(Aggregate[[#This Row],[Age]]&lt;30,"Under 30",Aggregate[[#This Row],[Age]]&gt;65,"Senior", TRUE, "Other")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 cm="1">
        <f t="array" ref="V6287">_xlfn.IFS(Aggregate[[#This Row],[Avg Monthly GB Download]]&lt;5,"Less than 5",Aggregate[[#This Row],[Avg Monthly GB Download]]&gt;=10,"10 gb or more", TRUE,"Between 5 and 10 GB")</f>
        <v>10 gb or more</v>
      </c>
      <c r="W6287">
        <v>14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 cm="1">
        <f t="array" ref="J6288">_xlfn.IFS(Aggregate[[#This Row],[Age]]&lt;30,"Under 30",Aggregate[[#This Row],[Age]]&gt;65,"Senior", TRUE, "Other")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 cm="1">
        <f t="array" ref="V6288">_xlfn.IFS(Aggregate[[#This Row],[Avg Monthly GB Download]]&lt;5,"Less than 5",Aggregate[[#This Row],[Avg Monthly GB Download]]&gt;=10,"10 gb or more", TRUE,"Between 5 and 10 GB")</f>
        <v>Between 5 and 10 GB</v>
      </c>
      <c r="W6288">
        <v>9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 cm="1">
        <f t="array" ref="J6289">_xlfn.IFS(Aggregate[[#This Row],[Age]]&lt;30,"Under 30",Aggregate[[#This Row],[Age]]&gt;65,"Senior", TRUE, "Other")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 cm="1">
        <f t="array" ref="V6289">_xlfn.IFS(Aggregate[[#This Row],[Avg Monthly GB Download]]&lt;5,"Less than 5",Aggregate[[#This Row],[Avg Monthly GB Download]]&gt;=10,"10 gb or more", TRUE,"Between 5 and 10 GB")</f>
        <v>Less than 5</v>
      </c>
      <c r="W6289">
        <v>2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 cm="1">
        <f t="array" ref="J6290">_xlfn.IFS(Aggregate[[#This Row],[Age]]&lt;30,"Under 30",Aggregate[[#This Row],[Age]]&gt;65,"Senior", TRUE, "Other")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 cm="1">
        <f t="array" ref="V6290">_xlfn.IFS(Aggregate[[#This Row],[Avg Monthly GB Download]]&lt;5,"Less than 5",Aggregate[[#This Row],[Avg Monthly GB Download]]&gt;=10,"10 gb or more", TRUE,"Between 5 and 10 GB")</f>
        <v>Less than 5</v>
      </c>
      <c r="W6290">
        <v>1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 cm="1">
        <f t="array" ref="J6291">_xlfn.IFS(Aggregate[[#This Row],[Age]]&lt;30,"Under 30",Aggregate[[#This Row],[Age]]&gt;65,"Senior", TRUE, "Other")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 cm="1">
        <f t="array" ref="V6291">_xlfn.IFS(Aggregate[[#This Row],[Avg Monthly GB Download]]&lt;5,"Less than 5",Aggregate[[#This Row],[Avg Monthly GB Download]]&gt;=10,"10 gb or more", TRUE,"Between 5 and 10 GB")</f>
        <v>Less than 5</v>
      </c>
      <c r="W6291">
        <v>4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 cm="1">
        <f t="array" ref="J6292">_xlfn.IFS(Aggregate[[#This Row],[Age]]&lt;30,"Under 30",Aggregate[[#This Row],[Age]]&gt;65,"Senior", TRUE, "Other")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 cm="1">
        <f t="array" ref="V6292">_xlfn.IFS(Aggregate[[#This Row],[Avg Monthly GB Download]]&lt;5,"Less than 5",Aggregate[[#This Row],[Avg Monthly GB Download]]&gt;=10,"10 gb or more", TRUE,"Between 5 and 10 GB")</f>
        <v>10 gb or more</v>
      </c>
      <c r="W6292">
        <v>15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 cm="1">
        <f t="array" ref="J6293">_xlfn.IFS(Aggregate[[#This Row],[Age]]&lt;30,"Under 30",Aggregate[[#This Row],[Age]]&gt;65,"Senior", TRUE, "Other")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 cm="1">
        <f t="array" ref="V6293">_xlfn.IFS(Aggregate[[#This Row],[Avg Monthly GB Download]]&lt;5,"Less than 5",Aggregate[[#This Row],[Avg Monthly GB Download]]&gt;=10,"10 gb or more", TRUE,"Between 5 and 10 GB")</f>
        <v>Between 5 and 10 GB</v>
      </c>
      <c r="W6293">
        <v>5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 cm="1">
        <f t="array" ref="J6294">_xlfn.IFS(Aggregate[[#This Row],[Age]]&lt;30,"Under 30",Aggregate[[#This Row],[Age]]&gt;65,"Senior", TRUE, "Other")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 cm="1">
        <f t="array" ref="V6294">_xlfn.IFS(Aggregate[[#This Row],[Avg Monthly GB Download]]&lt;5,"Less than 5",Aggregate[[#This Row],[Avg Monthly GB Download]]&gt;=10,"10 gb or more", TRUE,"Between 5 and 10 GB")</f>
        <v>10 gb or more</v>
      </c>
      <c r="W6294">
        <v>23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 cm="1">
        <f t="array" ref="J6295">_xlfn.IFS(Aggregate[[#This Row],[Age]]&lt;30,"Under 30",Aggregate[[#This Row],[Age]]&gt;65,"Senior", TRUE, "Other")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 cm="1">
        <f t="array" ref="V6295">_xlfn.IFS(Aggregate[[#This Row],[Avg Monthly GB Download]]&lt;5,"Less than 5",Aggregate[[#This Row],[Avg Monthly GB Download]]&gt;=10,"10 gb or more", TRUE,"Between 5 and 10 GB")</f>
        <v>Less than 5</v>
      </c>
      <c r="W6295">
        <v>3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 cm="1">
        <f t="array" ref="J6296">_xlfn.IFS(Aggregate[[#This Row],[Age]]&lt;30,"Under 30",Aggregate[[#This Row],[Age]]&gt;65,"Senior", TRUE, "Other")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 cm="1">
        <f t="array" ref="V6296">_xlfn.IFS(Aggregate[[#This Row],[Avg Monthly GB Download]]&lt;5,"Less than 5",Aggregate[[#This Row],[Avg Monthly GB Download]]&gt;=10,"10 gb or more", TRUE,"Between 5 and 10 GB")</f>
        <v>Between 5 and 10 GB</v>
      </c>
      <c r="W6296">
        <v>7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 cm="1">
        <f t="array" ref="J6297">_xlfn.IFS(Aggregate[[#This Row],[Age]]&lt;30,"Under 30",Aggregate[[#This Row],[Age]]&gt;65,"Senior", TRUE, "Other")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 cm="1">
        <f t="array" ref="V6297">_xlfn.IFS(Aggregate[[#This Row],[Avg Monthly GB Download]]&lt;5,"Less than 5",Aggregate[[#This Row],[Avg Monthly GB Download]]&gt;=10,"10 gb or more", TRUE,"Between 5 and 10 GB")</f>
        <v>10 gb or more</v>
      </c>
      <c r="W6297">
        <v>10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 cm="1">
        <f t="array" ref="J6298">_xlfn.IFS(Aggregate[[#This Row],[Age]]&lt;30,"Under 30",Aggregate[[#This Row],[Age]]&gt;65,"Senior", TRUE, "Other")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 cm="1">
        <f t="array" ref="V6298">_xlfn.IFS(Aggregate[[#This Row],[Avg Monthly GB Download]]&lt;5,"Less than 5",Aggregate[[#This Row],[Avg Monthly GB Download]]&gt;=10,"10 gb or more", TRUE,"Between 5 and 10 GB")</f>
        <v>Between 5 and 10 GB</v>
      </c>
      <c r="W6298">
        <v>6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 cm="1">
        <f t="array" ref="J6299">_xlfn.IFS(Aggregate[[#This Row],[Age]]&lt;30,"Under 30",Aggregate[[#This Row],[Age]]&gt;65,"Senior", TRUE, "Other")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 cm="1">
        <f t="array" ref="V6299">_xlfn.IFS(Aggregate[[#This Row],[Avg Monthly GB Download]]&lt;5,"Less than 5",Aggregate[[#This Row],[Avg Monthly GB Download]]&gt;=10,"10 gb or more", TRUE,"Between 5 and 10 GB")</f>
        <v>Between 5 and 10 GB</v>
      </c>
      <c r="W6299">
        <v>6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 cm="1">
        <f t="array" ref="J6300">_xlfn.IFS(Aggregate[[#This Row],[Age]]&lt;30,"Under 30",Aggregate[[#This Row],[Age]]&gt;65,"Senior", TRUE, "Other")</f>
        <v>Other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 cm="1">
        <f t="array" ref="V6300">_xlfn.IFS(Aggregate[[#This Row],[Avg Monthly GB Download]]&lt;5,"Less than 5",Aggregate[[#This Row],[Avg Monthly GB Download]]&gt;=10,"10 gb or more", TRUE,"Between 5 and 10 GB")</f>
        <v>Between 5 and 10 GB</v>
      </c>
      <c r="W6300">
        <v>8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 cm="1">
        <f t="array" ref="J6301">_xlfn.IFS(Aggregate[[#This Row],[Age]]&lt;30,"Under 30",Aggregate[[#This Row],[Age]]&gt;65,"Senior", TRUE, "Other")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 cm="1">
        <f t="array" ref="V6301">_xlfn.IFS(Aggregate[[#This Row],[Avg Monthly GB Download]]&lt;5,"Less than 5",Aggregate[[#This Row],[Avg Monthly GB Download]]&gt;=10,"10 gb or more", TRUE,"Between 5 and 10 GB")</f>
        <v>Between 5 and 10 GB</v>
      </c>
      <c r="W6301">
        <v>9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 cm="1">
        <f t="array" ref="J6302">_xlfn.IFS(Aggregate[[#This Row],[Age]]&lt;30,"Under 30",Aggregate[[#This Row],[Age]]&gt;65,"Senior", TRUE, "Other")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 cm="1">
        <f t="array" ref="V6302">_xlfn.IFS(Aggregate[[#This Row],[Avg Monthly GB Download]]&lt;5,"Less than 5",Aggregate[[#This Row],[Avg Monthly GB Download]]&gt;=10,"10 gb or more", TRUE,"Between 5 and 10 GB")</f>
        <v>Less than 5</v>
      </c>
      <c r="W6302">
        <v>1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 cm="1">
        <f t="array" ref="J6303">_xlfn.IFS(Aggregate[[#This Row],[Age]]&lt;30,"Under 30",Aggregate[[#This Row],[Age]]&gt;65,"Senior", TRUE, "Other")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 cm="1">
        <f t="array" ref="V6303">_xlfn.IFS(Aggregate[[#This Row],[Avg Monthly GB Download]]&lt;5,"Less than 5",Aggregate[[#This Row],[Avg Monthly GB Download]]&gt;=10,"10 gb or more", TRUE,"Between 5 and 10 GB")</f>
        <v>Between 5 and 10 GB</v>
      </c>
      <c r="W6303">
        <v>9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 cm="1">
        <f t="array" ref="J6304">_xlfn.IFS(Aggregate[[#This Row],[Age]]&lt;30,"Under 30",Aggregate[[#This Row],[Age]]&gt;65,"Senior", TRUE, "Other")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 cm="1">
        <f t="array" ref="V6304">_xlfn.IFS(Aggregate[[#This Row],[Avg Monthly GB Download]]&lt;5,"Less than 5",Aggregate[[#This Row],[Avg Monthly GB Download]]&gt;=10,"10 gb or more", TRUE,"Between 5 and 10 GB")</f>
        <v>Between 5 and 10 GB</v>
      </c>
      <c r="W6304">
        <v>6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 cm="1">
        <f t="array" ref="J6305">_xlfn.IFS(Aggregate[[#This Row],[Age]]&lt;30,"Under 30",Aggregate[[#This Row],[Age]]&gt;65,"Senior", TRUE, "Other")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 cm="1">
        <f t="array" ref="V6305">_xlfn.IFS(Aggregate[[#This Row],[Avg Monthly GB Download]]&lt;5,"Less than 5",Aggregate[[#This Row],[Avg Monthly GB Download]]&gt;=10,"10 gb or more", TRUE,"Between 5 and 10 GB")</f>
        <v>Less than 5</v>
      </c>
      <c r="W6305">
        <v>4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 cm="1">
        <f t="array" ref="J6306">_xlfn.IFS(Aggregate[[#This Row],[Age]]&lt;30,"Under 30",Aggregate[[#This Row],[Age]]&gt;65,"Senior", TRUE, "Other")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 cm="1">
        <f t="array" ref="V6306">_xlfn.IFS(Aggregate[[#This Row],[Avg Monthly GB Download]]&lt;5,"Less than 5",Aggregate[[#This Row],[Avg Monthly GB Download]]&gt;=10,"10 gb or more", TRUE,"Between 5 and 10 GB")</f>
        <v>Between 5 and 10 GB</v>
      </c>
      <c r="W6306">
        <v>5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 cm="1">
        <f t="array" ref="J6307">_xlfn.IFS(Aggregate[[#This Row],[Age]]&lt;30,"Under 30",Aggregate[[#This Row],[Age]]&gt;65,"Senior", TRUE, "Other")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 cm="1">
        <f t="array" ref="V6307">_xlfn.IFS(Aggregate[[#This Row],[Avg Monthly GB Download]]&lt;5,"Less than 5",Aggregate[[#This Row],[Avg Monthly GB Download]]&gt;=10,"10 gb or more", TRUE,"Between 5 and 10 GB")</f>
        <v>Less than 5</v>
      </c>
      <c r="W6307">
        <v>1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 cm="1">
        <f t="array" ref="J6308">_xlfn.IFS(Aggregate[[#This Row],[Age]]&lt;30,"Under 30",Aggregate[[#This Row],[Age]]&gt;65,"Senior", TRUE, "Other")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 cm="1">
        <f t="array" ref="V6308">_xlfn.IFS(Aggregate[[#This Row],[Avg Monthly GB Download]]&lt;5,"Less than 5",Aggregate[[#This Row],[Avg Monthly GB Download]]&gt;=10,"10 gb or more", TRUE,"Between 5 and 10 GB")</f>
        <v>Between 5 and 10 GB</v>
      </c>
      <c r="W6308">
        <v>8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 cm="1">
        <f t="array" ref="J6309">_xlfn.IFS(Aggregate[[#This Row],[Age]]&lt;30,"Under 30",Aggregate[[#This Row],[Age]]&gt;65,"Senior", TRUE, "Other")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 cm="1">
        <f t="array" ref="V6309">_xlfn.IFS(Aggregate[[#This Row],[Avg Monthly GB Download]]&lt;5,"Less than 5",Aggregate[[#This Row],[Avg Monthly GB Download]]&gt;=10,"10 gb or more", TRUE,"Between 5 and 10 GB")</f>
        <v>Less than 5</v>
      </c>
      <c r="W6309">
        <v>2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 cm="1">
        <f t="array" ref="J6310">_xlfn.IFS(Aggregate[[#This Row],[Age]]&lt;30,"Under 30",Aggregate[[#This Row],[Age]]&gt;65,"Senior", TRUE, "Other")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 cm="1">
        <f t="array" ref="V6310">_xlfn.IFS(Aggregate[[#This Row],[Avg Monthly GB Download]]&lt;5,"Less than 5",Aggregate[[#This Row],[Avg Monthly GB Download]]&gt;=10,"10 gb or more", TRUE,"Between 5 and 10 GB")</f>
        <v>Less than 5</v>
      </c>
      <c r="W6310">
        <v>3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 cm="1">
        <f t="array" ref="J6311">_xlfn.IFS(Aggregate[[#This Row],[Age]]&lt;30,"Under 30",Aggregate[[#This Row],[Age]]&gt;65,"Senior", TRUE, "Other")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 cm="1">
        <f t="array" ref="V6311">_xlfn.IFS(Aggregate[[#This Row],[Avg Monthly GB Download]]&lt;5,"Less than 5",Aggregate[[#This Row],[Avg Monthly GB Download]]&gt;=10,"10 gb or more", TRUE,"Between 5 and 10 GB")</f>
        <v>Between 5 and 10 GB</v>
      </c>
      <c r="W6311">
        <v>9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 cm="1">
        <f t="array" ref="J6312">_xlfn.IFS(Aggregate[[#This Row],[Age]]&lt;30,"Under 30",Aggregate[[#This Row],[Age]]&gt;65,"Senior", TRUE, "Other")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 cm="1">
        <f t="array" ref="V6312">_xlfn.IFS(Aggregate[[#This Row],[Avg Monthly GB Download]]&lt;5,"Less than 5",Aggregate[[#This Row],[Avg Monthly GB Download]]&gt;=10,"10 gb or more", TRUE,"Between 5 and 10 GB")</f>
        <v>10 gb or more</v>
      </c>
      <c r="W6312">
        <v>12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 cm="1">
        <f t="array" ref="J6313">_xlfn.IFS(Aggregate[[#This Row],[Age]]&lt;30,"Under 30",Aggregate[[#This Row],[Age]]&gt;65,"Senior", TRUE, "Other")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 cm="1">
        <f t="array" ref="V6313">_xlfn.IFS(Aggregate[[#This Row],[Avg Monthly GB Download]]&lt;5,"Less than 5",Aggregate[[#This Row],[Avg Monthly GB Download]]&gt;=10,"10 gb or more", TRUE,"Between 5 and 10 GB")</f>
        <v>10 gb or more</v>
      </c>
      <c r="W6313">
        <v>20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 cm="1">
        <f t="array" ref="J6314">_xlfn.IFS(Aggregate[[#This Row],[Age]]&lt;30,"Under 30",Aggregate[[#This Row],[Age]]&gt;65,"Senior", TRUE, "Other")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 cm="1">
        <f t="array" ref="V6314">_xlfn.IFS(Aggregate[[#This Row],[Avg Monthly GB Download]]&lt;5,"Less than 5",Aggregate[[#This Row],[Avg Monthly GB Download]]&gt;=10,"10 gb or more", TRUE,"Between 5 and 10 GB")</f>
        <v>Between 5 and 10 GB</v>
      </c>
      <c r="W6314">
        <v>8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 cm="1">
        <f t="array" ref="J6315">_xlfn.IFS(Aggregate[[#This Row],[Age]]&lt;30,"Under 30",Aggregate[[#This Row],[Age]]&gt;65,"Senior", TRUE, "Other")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 cm="1">
        <f t="array" ref="V6315">_xlfn.IFS(Aggregate[[#This Row],[Avg Monthly GB Download]]&lt;5,"Less than 5",Aggregate[[#This Row],[Avg Monthly GB Download]]&gt;=10,"10 gb or more", TRUE,"Between 5 and 10 GB")</f>
        <v>Between 5 and 10 GB</v>
      </c>
      <c r="W6315">
        <v>7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 cm="1">
        <f t="array" ref="J6316">_xlfn.IFS(Aggregate[[#This Row],[Age]]&lt;30,"Under 30",Aggregate[[#This Row],[Age]]&gt;65,"Senior", TRUE, "Other")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 cm="1">
        <f t="array" ref="V6316">_xlfn.IFS(Aggregate[[#This Row],[Avg Monthly GB Download]]&lt;5,"Less than 5",Aggregate[[#This Row],[Avg Monthly GB Download]]&gt;=10,"10 gb or more", TRUE,"Between 5 and 10 GB")</f>
        <v>10 gb or more</v>
      </c>
      <c r="W6316">
        <v>19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 cm="1">
        <f t="array" ref="J6317">_xlfn.IFS(Aggregate[[#This Row],[Age]]&lt;30,"Under 30",Aggregate[[#This Row],[Age]]&gt;65,"Senior", TRUE, "Other")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 cm="1">
        <f t="array" ref="V6317">_xlfn.IFS(Aggregate[[#This Row],[Avg Monthly GB Download]]&lt;5,"Less than 5",Aggregate[[#This Row],[Avg Monthly GB Download]]&gt;=10,"10 gb or more", TRUE,"Between 5 and 10 GB")</f>
        <v>10 gb or more</v>
      </c>
      <c r="W6317">
        <v>12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 cm="1">
        <f t="array" ref="J6318">_xlfn.IFS(Aggregate[[#This Row],[Age]]&lt;30,"Under 30",Aggregate[[#This Row],[Age]]&gt;65,"Senior", TRUE, "Other")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 cm="1">
        <f t="array" ref="V6318">_xlfn.IFS(Aggregate[[#This Row],[Avg Monthly GB Download]]&lt;5,"Less than 5",Aggregate[[#This Row],[Avg Monthly GB Download]]&gt;=10,"10 gb or more", TRUE,"Between 5 and 10 GB")</f>
        <v>10 gb or more</v>
      </c>
      <c r="W6318">
        <v>12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 cm="1">
        <f t="array" ref="J6319">_xlfn.IFS(Aggregate[[#This Row],[Age]]&lt;30,"Under 30",Aggregate[[#This Row],[Age]]&gt;65,"Senior", TRUE, "Other")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 cm="1">
        <f t="array" ref="V6319">_xlfn.IFS(Aggregate[[#This Row],[Avg Monthly GB Download]]&lt;5,"Less than 5",Aggregate[[#This Row],[Avg Monthly GB Download]]&gt;=10,"10 gb or more", TRUE,"Between 5 and 10 GB")</f>
        <v>10 gb or more</v>
      </c>
      <c r="W6319">
        <v>13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 cm="1">
        <f t="array" ref="J6320">_xlfn.IFS(Aggregate[[#This Row],[Age]]&lt;30,"Under 30",Aggregate[[#This Row],[Age]]&gt;65,"Senior", TRUE, "Other")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 cm="1">
        <f t="array" ref="V6320">_xlfn.IFS(Aggregate[[#This Row],[Avg Monthly GB Download]]&lt;5,"Less than 5",Aggregate[[#This Row],[Avg Monthly GB Download]]&gt;=10,"10 gb or more", TRUE,"Between 5 and 10 GB")</f>
        <v>Between 5 and 10 GB</v>
      </c>
      <c r="W6320">
        <v>6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 cm="1">
        <f t="array" ref="J6321">_xlfn.IFS(Aggregate[[#This Row],[Age]]&lt;30,"Under 30",Aggregate[[#This Row],[Age]]&gt;65,"Senior", TRUE, "Other")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 cm="1">
        <f t="array" ref="V6321">_xlfn.IFS(Aggregate[[#This Row],[Avg Monthly GB Download]]&lt;5,"Less than 5",Aggregate[[#This Row],[Avg Monthly GB Download]]&gt;=10,"10 gb or more", TRUE,"Between 5 and 10 GB")</f>
        <v>10 gb or more</v>
      </c>
      <c r="W6321">
        <v>21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 cm="1">
        <f t="array" ref="J6322">_xlfn.IFS(Aggregate[[#This Row],[Age]]&lt;30,"Under 30",Aggregate[[#This Row],[Age]]&gt;65,"Senior", TRUE, "Other")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 cm="1">
        <f t="array" ref="V6322">_xlfn.IFS(Aggregate[[#This Row],[Avg Monthly GB Download]]&lt;5,"Less than 5",Aggregate[[#This Row],[Avg Monthly GB Download]]&gt;=10,"10 gb or more", TRUE,"Between 5 and 10 GB")</f>
        <v>10 gb or more</v>
      </c>
      <c r="W6322">
        <v>15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 cm="1">
        <f t="array" ref="J6323">_xlfn.IFS(Aggregate[[#This Row],[Age]]&lt;30,"Under 30",Aggregate[[#This Row],[Age]]&gt;65,"Senior", TRUE, "Other")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 cm="1">
        <f t="array" ref="V6323">_xlfn.IFS(Aggregate[[#This Row],[Avg Monthly GB Download]]&lt;5,"Less than 5",Aggregate[[#This Row],[Avg Monthly GB Download]]&gt;=10,"10 gb or more", TRUE,"Between 5 and 10 GB")</f>
        <v>10 gb or more</v>
      </c>
      <c r="W6323">
        <v>30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 cm="1">
        <f t="array" ref="J6324">_xlfn.IFS(Aggregate[[#This Row],[Age]]&lt;30,"Under 30",Aggregate[[#This Row],[Age]]&gt;65,"Senior", TRUE, "Other")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 cm="1">
        <f t="array" ref="V6324">_xlfn.IFS(Aggregate[[#This Row],[Avg Monthly GB Download]]&lt;5,"Less than 5",Aggregate[[#This Row],[Avg Monthly GB Download]]&gt;=10,"10 gb or more", TRUE,"Between 5 and 10 GB")</f>
        <v>Less than 5</v>
      </c>
      <c r="W6324">
        <v>4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 cm="1">
        <f t="array" ref="J6325">_xlfn.IFS(Aggregate[[#This Row],[Age]]&lt;30,"Under 30",Aggregate[[#This Row],[Age]]&gt;65,"Senior", TRUE, "Other")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 cm="1">
        <f t="array" ref="V6325">_xlfn.IFS(Aggregate[[#This Row],[Avg Monthly GB Download]]&lt;5,"Less than 5",Aggregate[[#This Row],[Avg Monthly GB Download]]&gt;=10,"10 gb or more", TRUE,"Between 5 and 10 GB")</f>
        <v>10 gb or more</v>
      </c>
      <c r="W6325">
        <v>24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 cm="1">
        <f t="array" ref="J6326">_xlfn.IFS(Aggregate[[#This Row],[Age]]&lt;30,"Under 30",Aggregate[[#This Row],[Age]]&gt;65,"Senior", TRUE, "Other")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 cm="1">
        <f t="array" ref="V6326">_xlfn.IFS(Aggregate[[#This Row],[Avg Monthly GB Download]]&lt;5,"Less than 5",Aggregate[[#This Row],[Avg Monthly GB Download]]&gt;=10,"10 gb or more", TRUE,"Between 5 and 10 GB")</f>
        <v>Between 5 and 10 GB</v>
      </c>
      <c r="W6326">
        <v>5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 cm="1">
        <f t="array" ref="J6327">_xlfn.IFS(Aggregate[[#This Row],[Age]]&lt;30,"Under 30",Aggregate[[#This Row],[Age]]&gt;65,"Senior", TRUE, "Other")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 cm="1">
        <f t="array" ref="V6327">_xlfn.IFS(Aggregate[[#This Row],[Avg Monthly GB Download]]&lt;5,"Less than 5",Aggregate[[#This Row],[Avg Monthly GB Download]]&gt;=10,"10 gb or more", TRUE,"Between 5 and 10 GB")</f>
        <v>10 gb or more</v>
      </c>
      <c r="W6327">
        <v>12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 cm="1">
        <f t="array" ref="J6328">_xlfn.IFS(Aggregate[[#This Row],[Age]]&lt;30,"Under 30",Aggregate[[#This Row],[Age]]&gt;65,"Senior", TRUE, "Other")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 cm="1">
        <f t="array" ref="V6328">_xlfn.IFS(Aggregate[[#This Row],[Avg Monthly GB Download]]&lt;5,"Less than 5",Aggregate[[#This Row],[Avg Monthly GB Download]]&gt;=10,"10 gb or more", TRUE,"Between 5 and 10 GB")</f>
        <v>Between 5 and 10 GB</v>
      </c>
      <c r="W6328">
        <v>9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 cm="1">
        <f t="array" ref="J6329">_xlfn.IFS(Aggregate[[#This Row],[Age]]&lt;30,"Under 30",Aggregate[[#This Row],[Age]]&gt;65,"Senior", TRUE, "Other")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 cm="1">
        <f t="array" ref="V6329">_xlfn.IFS(Aggregate[[#This Row],[Avg Monthly GB Download]]&lt;5,"Less than 5",Aggregate[[#This Row],[Avg Monthly GB Download]]&gt;=10,"10 gb or more", TRUE,"Between 5 and 10 GB")</f>
        <v>10 gb or more</v>
      </c>
      <c r="W6329">
        <v>15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 cm="1">
        <f t="array" ref="J6330">_xlfn.IFS(Aggregate[[#This Row],[Age]]&lt;30,"Under 30",Aggregate[[#This Row],[Age]]&gt;65,"Senior", TRUE, "Other")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 cm="1">
        <f t="array" ref="V6330">_xlfn.IFS(Aggregate[[#This Row],[Avg Monthly GB Download]]&lt;5,"Less than 5",Aggregate[[#This Row],[Avg Monthly GB Download]]&gt;=10,"10 gb or more", TRUE,"Between 5 and 10 GB")</f>
        <v>Less than 5</v>
      </c>
      <c r="W6330">
        <v>3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 cm="1">
        <f t="array" ref="J6331">_xlfn.IFS(Aggregate[[#This Row],[Age]]&lt;30,"Under 30",Aggregate[[#This Row],[Age]]&gt;65,"Senior", TRUE, "Other")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 cm="1">
        <f t="array" ref="V6331">_xlfn.IFS(Aggregate[[#This Row],[Avg Monthly GB Download]]&lt;5,"Less than 5",Aggregate[[#This Row],[Avg Monthly GB Download]]&gt;=10,"10 gb or more", TRUE,"Between 5 and 10 GB")</f>
        <v>10 gb or more</v>
      </c>
      <c r="W6331">
        <v>15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 cm="1">
        <f t="array" ref="J6332">_xlfn.IFS(Aggregate[[#This Row],[Age]]&lt;30,"Under 30",Aggregate[[#This Row],[Age]]&gt;65,"Senior", TRUE, "Other")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 cm="1">
        <f t="array" ref="V6332">_xlfn.IFS(Aggregate[[#This Row],[Avg Monthly GB Download]]&lt;5,"Less than 5",Aggregate[[#This Row],[Avg Monthly GB Download]]&gt;=10,"10 gb or more", TRUE,"Between 5 and 10 GB")</f>
        <v>10 gb or more</v>
      </c>
      <c r="W6332">
        <v>14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 cm="1">
        <f t="array" ref="J6333">_xlfn.IFS(Aggregate[[#This Row],[Age]]&lt;30,"Under 30",Aggregate[[#This Row],[Age]]&gt;65,"Senior", TRUE, "Other")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 cm="1">
        <f t="array" ref="V6333">_xlfn.IFS(Aggregate[[#This Row],[Avg Monthly GB Download]]&lt;5,"Less than 5",Aggregate[[#This Row],[Avg Monthly GB Download]]&gt;=10,"10 gb or more", TRUE,"Between 5 and 10 GB")</f>
        <v>Between 5 and 10 GB</v>
      </c>
      <c r="W6333">
        <v>9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 cm="1">
        <f t="array" ref="J6334">_xlfn.IFS(Aggregate[[#This Row],[Age]]&lt;30,"Under 30",Aggregate[[#This Row],[Age]]&gt;65,"Senior", TRUE, "Other")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 cm="1">
        <f t="array" ref="V6334">_xlfn.IFS(Aggregate[[#This Row],[Avg Monthly GB Download]]&lt;5,"Less than 5",Aggregate[[#This Row],[Avg Monthly GB Download]]&gt;=10,"10 gb or more", TRUE,"Between 5 and 10 GB")</f>
        <v>Between 5 and 10 GB</v>
      </c>
      <c r="W6334">
        <v>8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 cm="1">
        <f t="array" ref="J6335">_xlfn.IFS(Aggregate[[#This Row],[Age]]&lt;30,"Under 30",Aggregate[[#This Row],[Age]]&gt;65,"Senior", TRUE, "Other")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 cm="1">
        <f t="array" ref="V6335">_xlfn.IFS(Aggregate[[#This Row],[Avg Monthly GB Download]]&lt;5,"Less than 5",Aggregate[[#This Row],[Avg Monthly GB Download]]&gt;=10,"10 gb or more", TRUE,"Between 5 and 10 GB")</f>
        <v>Less than 5</v>
      </c>
      <c r="W6335">
        <v>4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 cm="1">
        <f t="array" ref="J6336">_xlfn.IFS(Aggregate[[#This Row],[Age]]&lt;30,"Under 30",Aggregate[[#This Row],[Age]]&gt;65,"Senior", TRUE, "Other")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 cm="1">
        <f t="array" ref="V6336">_xlfn.IFS(Aggregate[[#This Row],[Avg Monthly GB Download]]&lt;5,"Less than 5",Aggregate[[#This Row],[Avg Monthly GB Download]]&gt;=10,"10 gb or more", TRUE,"Between 5 and 10 GB")</f>
        <v>Between 5 and 10 GB</v>
      </c>
      <c r="W6336">
        <v>6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 cm="1">
        <f t="array" ref="J6337">_xlfn.IFS(Aggregate[[#This Row],[Age]]&lt;30,"Under 30",Aggregate[[#This Row],[Age]]&gt;65,"Senior", TRUE, "Other")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 cm="1">
        <f t="array" ref="V6337">_xlfn.IFS(Aggregate[[#This Row],[Avg Monthly GB Download]]&lt;5,"Less than 5",Aggregate[[#This Row],[Avg Monthly GB Download]]&gt;=10,"10 gb or more", TRUE,"Between 5 and 10 GB")</f>
        <v>10 gb or more</v>
      </c>
      <c r="W6337">
        <v>24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 cm="1">
        <f t="array" ref="J6338">_xlfn.IFS(Aggregate[[#This Row],[Age]]&lt;30,"Under 30",Aggregate[[#This Row],[Age]]&gt;65,"Senior", TRUE, "Other")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 cm="1">
        <f t="array" ref="V6338">_xlfn.IFS(Aggregate[[#This Row],[Avg Monthly GB Download]]&lt;5,"Less than 5",Aggregate[[#This Row],[Avg Monthly GB Download]]&gt;=10,"10 gb or more", TRUE,"Between 5 and 10 GB")</f>
        <v>Between 5 and 10 GB</v>
      </c>
      <c r="W6338">
        <v>9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 cm="1">
        <f t="array" ref="J6339">_xlfn.IFS(Aggregate[[#This Row],[Age]]&lt;30,"Under 30",Aggregate[[#This Row],[Age]]&gt;65,"Senior", TRUE, "Other")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 cm="1">
        <f t="array" ref="V6339">_xlfn.IFS(Aggregate[[#This Row],[Avg Monthly GB Download]]&lt;5,"Less than 5",Aggregate[[#This Row],[Avg Monthly GB Download]]&gt;=10,"10 gb or more", TRUE,"Between 5 and 10 GB")</f>
        <v>10 gb or more</v>
      </c>
      <c r="W6339">
        <v>11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 cm="1">
        <f t="array" ref="J6340">_xlfn.IFS(Aggregate[[#This Row],[Age]]&lt;30,"Under 30",Aggregate[[#This Row],[Age]]&gt;65,"Senior", TRUE, "Other")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 cm="1">
        <f t="array" ref="V6340">_xlfn.IFS(Aggregate[[#This Row],[Avg Monthly GB Download]]&lt;5,"Less than 5",Aggregate[[#This Row],[Avg Monthly GB Download]]&gt;=10,"10 gb or more", TRUE,"Between 5 and 10 GB")</f>
        <v>10 gb or more</v>
      </c>
      <c r="W6340">
        <v>11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 cm="1">
        <f t="array" ref="J6341">_xlfn.IFS(Aggregate[[#This Row],[Age]]&lt;30,"Under 30",Aggregate[[#This Row],[Age]]&gt;65,"Senior", TRUE, "Other")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 cm="1">
        <f t="array" ref="V6341">_xlfn.IFS(Aggregate[[#This Row],[Avg Monthly GB Download]]&lt;5,"Less than 5",Aggregate[[#This Row],[Avg Monthly GB Download]]&gt;=10,"10 gb or more", TRUE,"Between 5 and 10 GB")</f>
        <v>Less than 5</v>
      </c>
      <c r="W6341">
        <v>3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 cm="1">
        <f t="array" ref="J6342">_xlfn.IFS(Aggregate[[#This Row],[Age]]&lt;30,"Under 30",Aggregate[[#This Row],[Age]]&gt;65,"Senior", TRUE, "Other")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 cm="1">
        <f t="array" ref="V6342">_xlfn.IFS(Aggregate[[#This Row],[Avg Monthly GB Download]]&lt;5,"Less than 5",Aggregate[[#This Row],[Avg Monthly GB Download]]&gt;=10,"10 gb or more", TRUE,"Between 5 and 10 GB")</f>
        <v>10 gb or more</v>
      </c>
      <c r="W6342">
        <v>26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 cm="1">
        <f t="array" ref="J6343">_xlfn.IFS(Aggregate[[#This Row],[Age]]&lt;30,"Under 30",Aggregate[[#This Row],[Age]]&gt;65,"Senior", TRUE, "Other")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 cm="1">
        <f t="array" ref="V6343">_xlfn.IFS(Aggregate[[#This Row],[Avg Monthly GB Download]]&lt;5,"Less than 5",Aggregate[[#This Row],[Avg Monthly GB Download]]&gt;=10,"10 gb or more", TRUE,"Between 5 and 10 GB")</f>
        <v>Less than 5</v>
      </c>
      <c r="W6343">
        <v>1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 cm="1">
        <f t="array" ref="J6344">_xlfn.IFS(Aggregate[[#This Row],[Age]]&lt;30,"Under 30",Aggregate[[#This Row],[Age]]&gt;65,"Senior", TRUE, "Other")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 cm="1">
        <f t="array" ref="V6344">_xlfn.IFS(Aggregate[[#This Row],[Avg Monthly GB Download]]&lt;5,"Less than 5",Aggregate[[#This Row],[Avg Monthly GB Download]]&gt;=10,"10 gb or more", TRUE,"Between 5 and 10 GB")</f>
        <v>10 gb or more</v>
      </c>
      <c r="W6344">
        <v>10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 cm="1">
        <f t="array" ref="J6345">_xlfn.IFS(Aggregate[[#This Row],[Age]]&lt;30,"Under 30",Aggregate[[#This Row],[Age]]&gt;65,"Senior", TRUE, "Other")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 cm="1">
        <f t="array" ref="V6345">_xlfn.IFS(Aggregate[[#This Row],[Avg Monthly GB Download]]&lt;5,"Less than 5",Aggregate[[#This Row],[Avg Monthly GB Download]]&gt;=10,"10 gb or more", TRUE,"Between 5 and 10 GB")</f>
        <v>Less than 5</v>
      </c>
      <c r="W6345">
        <v>3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 cm="1">
        <f t="array" ref="J6346">_xlfn.IFS(Aggregate[[#This Row],[Age]]&lt;30,"Under 30",Aggregate[[#This Row],[Age]]&gt;65,"Senior", TRUE, "Other")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 cm="1">
        <f t="array" ref="V6346">_xlfn.IFS(Aggregate[[#This Row],[Avg Monthly GB Download]]&lt;5,"Less than 5",Aggregate[[#This Row],[Avg Monthly GB Download]]&gt;=10,"10 gb or more", TRUE,"Between 5 and 10 GB")</f>
        <v>Between 5 and 10 GB</v>
      </c>
      <c r="W6346">
        <v>5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 cm="1">
        <f t="array" ref="J6347">_xlfn.IFS(Aggregate[[#This Row],[Age]]&lt;30,"Under 30",Aggregate[[#This Row],[Age]]&gt;65,"Senior", TRUE, "Other")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 cm="1">
        <f t="array" ref="V6347">_xlfn.IFS(Aggregate[[#This Row],[Avg Monthly GB Download]]&lt;5,"Less than 5",Aggregate[[#This Row],[Avg Monthly GB Download]]&gt;=10,"10 gb or more", TRUE,"Between 5 and 10 GB")</f>
        <v>Less than 5</v>
      </c>
      <c r="W6347">
        <v>1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 cm="1">
        <f t="array" ref="J6348">_xlfn.IFS(Aggregate[[#This Row],[Age]]&lt;30,"Under 30",Aggregate[[#This Row],[Age]]&gt;65,"Senior", TRUE, "Other")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 cm="1">
        <f t="array" ref="V6348">_xlfn.IFS(Aggregate[[#This Row],[Avg Monthly GB Download]]&lt;5,"Less than 5",Aggregate[[#This Row],[Avg Monthly GB Download]]&gt;=10,"10 gb or more", TRUE,"Between 5 and 10 GB")</f>
        <v>10 gb or more</v>
      </c>
      <c r="W6348">
        <v>13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 cm="1">
        <f t="array" ref="J6349">_xlfn.IFS(Aggregate[[#This Row],[Age]]&lt;30,"Under 30",Aggregate[[#This Row],[Age]]&gt;65,"Senior", TRUE, "Other")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 cm="1">
        <f t="array" ref="V6349">_xlfn.IFS(Aggregate[[#This Row],[Avg Monthly GB Download]]&lt;5,"Less than 5",Aggregate[[#This Row],[Avg Monthly GB Download]]&gt;=10,"10 gb or more", TRUE,"Between 5 and 10 GB")</f>
        <v>Less than 5</v>
      </c>
      <c r="W6349">
        <v>3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 cm="1">
        <f t="array" ref="J6350">_xlfn.IFS(Aggregate[[#This Row],[Age]]&lt;30,"Under 30",Aggregate[[#This Row],[Age]]&gt;65,"Senior", TRUE, "Other")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 cm="1">
        <f t="array" ref="V6350">_xlfn.IFS(Aggregate[[#This Row],[Avg Monthly GB Download]]&lt;5,"Less than 5",Aggregate[[#This Row],[Avg Monthly GB Download]]&gt;=10,"10 gb or more", TRUE,"Between 5 and 10 GB")</f>
        <v>10 gb or more</v>
      </c>
      <c r="W6350">
        <v>15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 cm="1">
        <f t="array" ref="J6351">_xlfn.IFS(Aggregate[[#This Row],[Age]]&lt;30,"Under 30",Aggregate[[#This Row],[Age]]&gt;65,"Senior", TRUE, "Other")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 cm="1">
        <f t="array" ref="V6351">_xlfn.IFS(Aggregate[[#This Row],[Avg Monthly GB Download]]&lt;5,"Less than 5",Aggregate[[#This Row],[Avg Monthly GB Download]]&gt;=10,"10 gb or more", TRUE,"Between 5 and 10 GB")</f>
        <v>10 gb or more</v>
      </c>
      <c r="W6351">
        <v>14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 cm="1">
        <f t="array" ref="J6352">_xlfn.IFS(Aggregate[[#This Row],[Age]]&lt;30,"Under 30",Aggregate[[#This Row],[Age]]&gt;65,"Senior", TRUE, "Other")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 cm="1">
        <f t="array" ref="V6352">_xlfn.IFS(Aggregate[[#This Row],[Avg Monthly GB Download]]&lt;5,"Less than 5",Aggregate[[#This Row],[Avg Monthly GB Download]]&gt;=10,"10 gb or more", TRUE,"Between 5 and 10 GB")</f>
        <v>10 gb or more</v>
      </c>
      <c r="W6352">
        <v>15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 cm="1">
        <f t="array" ref="J6353">_xlfn.IFS(Aggregate[[#This Row],[Age]]&lt;30,"Under 30",Aggregate[[#This Row],[Age]]&gt;65,"Senior", TRUE, "Other")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 cm="1">
        <f t="array" ref="V6353">_xlfn.IFS(Aggregate[[#This Row],[Avg Monthly GB Download]]&lt;5,"Less than 5",Aggregate[[#This Row],[Avg Monthly GB Download]]&gt;=10,"10 gb or more", TRUE,"Between 5 and 10 GB")</f>
        <v>Less than 5</v>
      </c>
      <c r="W6353">
        <v>2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 cm="1">
        <f t="array" ref="J6354">_xlfn.IFS(Aggregate[[#This Row],[Age]]&lt;30,"Under 30",Aggregate[[#This Row],[Age]]&gt;65,"Senior", TRUE, "Other")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 cm="1">
        <f t="array" ref="V6354">_xlfn.IFS(Aggregate[[#This Row],[Avg Monthly GB Download]]&lt;5,"Less than 5",Aggregate[[#This Row],[Avg Monthly GB Download]]&gt;=10,"10 gb or more", TRUE,"Between 5 and 10 GB")</f>
        <v>Between 5 and 10 GB</v>
      </c>
      <c r="W6354">
        <v>6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 cm="1">
        <f t="array" ref="J6355">_xlfn.IFS(Aggregate[[#This Row],[Age]]&lt;30,"Under 30",Aggregate[[#This Row],[Age]]&gt;65,"Senior", TRUE, "Other")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 cm="1">
        <f t="array" ref="V6355">_xlfn.IFS(Aggregate[[#This Row],[Avg Monthly GB Download]]&lt;5,"Less than 5",Aggregate[[#This Row],[Avg Monthly GB Download]]&gt;=10,"10 gb or more", TRUE,"Between 5 and 10 GB")</f>
        <v>10 gb or more</v>
      </c>
      <c r="W6355">
        <v>11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 cm="1">
        <f t="array" ref="J6356">_xlfn.IFS(Aggregate[[#This Row],[Age]]&lt;30,"Under 30",Aggregate[[#This Row],[Age]]&gt;65,"Senior", TRUE, "Other")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 cm="1">
        <f t="array" ref="V6356">_xlfn.IFS(Aggregate[[#This Row],[Avg Monthly GB Download]]&lt;5,"Less than 5",Aggregate[[#This Row],[Avg Monthly GB Download]]&gt;=10,"10 gb or more", TRUE,"Between 5 and 10 GB")</f>
        <v>Less than 5</v>
      </c>
      <c r="W6356">
        <v>2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 cm="1">
        <f t="array" ref="J6357">_xlfn.IFS(Aggregate[[#This Row],[Age]]&lt;30,"Under 30",Aggregate[[#This Row],[Age]]&gt;65,"Senior", TRUE, "Other")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 cm="1">
        <f t="array" ref="V6357">_xlfn.IFS(Aggregate[[#This Row],[Avg Monthly GB Download]]&lt;5,"Less than 5",Aggregate[[#This Row],[Avg Monthly GB Download]]&gt;=10,"10 gb or more", TRUE,"Between 5 and 10 GB")</f>
        <v>Between 5 and 10 GB</v>
      </c>
      <c r="W6357">
        <v>5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 cm="1">
        <f t="array" ref="J6358">_xlfn.IFS(Aggregate[[#This Row],[Age]]&lt;30,"Under 30",Aggregate[[#This Row],[Age]]&gt;65,"Senior", TRUE, "Other")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 cm="1">
        <f t="array" ref="V6358">_xlfn.IFS(Aggregate[[#This Row],[Avg Monthly GB Download]]&lt;5,"Less than 5",Aggregate[[#This Row],[Avg Monthly GB Download]]&gt;=10,"10 gb or more", TRUE,"Between 5 and 10 GB")</f>
        <v>10 gb or more</v>
      </c>
      <c r="W6358">
        <v>27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 cm="1">
        <f t="array" ref="J6359">_xlfn.IFS(Aggregate[[#This Row],[Age]]&lt;30,"Under 30",Aggregate[[#This Row],[Age]]&gt;65,"Senior", TRUE, "Other")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 cm="1">
        <f t="array" ref="V6359">_xlfn.IFS(Aggregate[[#This Row],[Avg Monthly GB Download]]&lt;5,"Less than 5",Aggregate[[#This Row],[Avg Monthly GB Download]]&gt;=10,"10 gb or more", TRUE,"Between 5 and 10 GB")</f>
        <v>Less than 5</v>
      </c>
      <c r="W6359">
        <v>4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 cm="1">
        <f t="array" ref="J6360">_xlfn.IFS(Aggregate[[#This Row],[Age]]&lt;30,"Under 30",Aggregate[[#This Row],[Age]]&gt;65,"Senior", TRUE, "Other")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 cm="1">
        <f t="array" ref="V6360">_xlfn.IFS(Aggregate[[#This Row],[Avg Monthly GB Download]]&lt;5,"Less than 5",Aggregate[[#This Row],[Avg Monthly GB Download]]&gt;=10,"10 gb or more", TRUE,"Between 5 and 10 GB")</f>
        <v>Between 5 and 10 GB</v>
      </c>
      <c r="W6360">
        <v>6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 cm="1">
        <f t="array" ref="J6361">_xlfn.IFS(Aggregate[[#This Row],[Age]]&lt;30,"Under 30",Aggregate[[#This Row],[Age]]&gt;65,"Senior", TRUE, "Other")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 cm="1">
        <f t="array" ref="V6361">_xlfn.IFS(Aggregate[[#This Row],[Avg Monthly GB Download]]&lt;5,"Less than 5",Aggregate[[#This Row],[Avg Monthly GB Download]]&gt;=10,"10 gb or more", TRUE,"Between 5 and 10 GB")</f>
        <v>Between 5 and 10 GB</v>
      </c>
      <c r="W6361">
        <v>5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 cm="1">
        <f t="array" ref="J6362">_xlfn.IFS(Aggregate[[#This Row],[Age]]&lt;30,"Under 30",Aggregate[[#This Row],[Age]]&gt;65,"Senior", TRUE, "Other")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 cm="1">
        <f t="array" ref="V6362">_xlfn.IFS(Aggregate[[#This Row],[Avg Monthly GB Download]]&lt;5,"Less than 5",Aggregate[[#This Row],[Avg Monthly GB Download]]&gt;=10,"10 gb or more", TRUE,"Between 5 and 10 GB")</f>
        <v>Between 5 and 10 GB</v>
      </c>
      <c r="W6362">
        <v>8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 cm="1">
        <f t="array" ref="J6363">_xlfn.IFS(Aggregate[[#This Row],[Age]]&lt;30,"Under 30",Aggregate[[#This Row],[Age]]&gt;65,"Senior", TRUE, "Other")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 cm="1">
        <f t="array" ref="V6363">_xlfn.IFS(Aggregate[[#This Row],[Avg Monthly GB Download]]&lt;5,"Less than 5",Aggregate[[#This Row],[Avg Monthly GB Download]]&gt;=10,"10 gb or more", TRUE,"Between 5 and 10 GB")</f>
        <v>Less than 5</v>
      </c>
      <c r="W6363">
        <v>2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 cm="1">
        <f t="array" ref="J6364">_xlfn.IFS(Aggregate[[#This Row],[Age]]&lt;30,"Under 30",Aggregate[[#This Row],[Age]]&gt;65,"Senior", TRUE, "Other")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 cm="1">
        <f t="array" ref="V6364">_xlfn.IFS(Aggregate[[#This Row],[Avg Monthly GB Download]]&lt;5,"Less than 5",Aggregate[[#This Row],[Avg Monthly GB Download]]&gt;=10,"10 gb or more", TRUE,"Between 5 and 10 GB")</f>
        <v>Less than 5</v>
      </c>
      <c r="W6364">
        <v>3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 cm="1">
        <f t="array" ref="J6365">_xlfn.IFS(Aggregate[[#This Row],[Age]]&lt;30,"Under 30",Aggregate[[#This Row],[Age]]&gt;65,"Senior", TRUE, "Other")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 cm="1">
        <f t="array" ref="V6365">_xlfn.IFS(Aggregate[[#This Row],[Avg Monthly GB Download]]&lt;5,"Less than 5",Aggregate[[#This Row],[Avg Monthly GB Download]]&gt;=10,"10 gb or more", TRUE,"Between 5 and 10 GB")</f>
        <v>Between 5 and 10 GB</v>
      </c>
      <c r="W6365">
        <v>5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 cm="1">
        <f t="array" ref="J6366">_xlfn.IFS(Aggregate[[#This Row],[Age]]&lt;30,"Under 30",Aggregate[[#This Row],[Age]]&gt;65,"Senior", TRUE, "Other")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 cm="1">
        <f t="array" ref="V6366">_xlfn.IFS(Aggregate[[#This Row],[Avg Monthly GB Download]]&lt;5,"Less than 5",Aggregate[[#This Row],[Avg Monthly GB Download]]&gt;=10,"10 gb or more", TRUE,"Between 5 and 10 GB")</f>
        <v>Between 5 and 10 GB</v>
      </c>
      <c r="W6366">
        <v>6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 cm="1">
        <f t="array" ref="J6367">_xlfn.IFS(Aggregate[[#This Row],[Age]]&lt;30,"Under 30",Aggregate[[#This Row],[Age]]&gt;65,"Senior", TRUE, "Other")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 cm="1">
        <f t="array" ref="V6367">_xlfn.IFS(Aggregate[[#This Row],[Avg Monthly GB Download]]&lt;5,"Less than 5",Aggregate[[#This Row],[Avg Monthly GB Download]]&gt;=10,"10 gb or more", TRUE,"Between 5 and 10 GB")</f>
        <v>Between 5 and 10 GB</v>
      </c>
      <c r="W6367">
        <v>8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 cm="1">
        <f t="array" ref="J6368">_xlfn.IFS(Aggregate[[#This Row],[Age]]&lt;30,"Under 30",Aggregate[[#This Row],[Age]]&gt;65,"Senior", TRUE, "Other")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 cm="1">
        <f t="array" ref="V6368">_xlfn.IFS(Aggregate[[#This Row],[Avg Monthly GB Download]]&lt;5,"Less than 5",Aggregate[[#This Row],[Avg Monthly GB Download]]&gt;=10,"10 gb or more", TRUE,"Between 5 and 10 GB")</f>
        <v>Between 5 and 10 GB</v>
      </c>
      <c r="W6368">
        <v>6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 cm="1">
        <f t="array" ref="J6369">_xlfn.IFS(Aggregate[[#This Row],[Age]]&lt;30,"Under 30",Aggregate[[#This Row],[Age]]&gt;65,"Senior", TRUE, "Other")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 cm="1">
        <f t="array" ref="V6369">_xlfn.IFS(Aggregate[[#This Row],[Avg Monthly GB Download]]&lt;5,"Less than 5",Aggregate[[#This Row],[Avg Monthly GB Download]]&gt;=10,"10 gb or more", TRUE,"Between 5 and 10 GB")</f>
        <v>Less than 5</v>
      </c>
      <c r="W6369">
        <v>3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 cm="1">
        <f t="array" ref="J6370">_xlfn.IFS(Aggregate[[#This Row],[Age]]&lt;30,"Under 30",Aggregate[[#This Row],[Age]]&gt;65,"Senior", TRUE, "Other")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 cm="1">
        <f t="array" ref="V6370">_xlfn.IFS(Aggregate[[#This Row],[Avg Monthly GB Download]]&lt;5,"Less than 5",Aggregate[[#This Row],[Avg Monthly GB Download]]&gt;=10,"10 gb or more", TRUE,"Between 5 and 10 GB")</f>
        <v>10 gb or more</v>
      </c>
      <c r="W6370">
        <v>10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 cm="1">
        <f t="array" ref="J6371">_xlfn.IFS(Aggregate[[#This Row],[Age]]&lt;30,"Under 30",Aggregate[[#This Row],[Age]]&gt;65,"Senior", TRUE, "Other")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 cm="1">
        <f t="array" ref="V6371">_xlfn.IFS(Aggregate[[#This Row],[Avg Monthly GB Download]]&lt;5,"Less than 5",Aggregate[[#This Row],[Avg Monthly GB Download]]&gt;=10,"10 gb or more", TRUE,"Between 5 and 10 GB")</f>
        <v>Between 5 and 10 GB</v>
      </c>
      <c r="W6371">
        <v>5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 cm="1">
        <f t="array" ref="J6372">_xlfn.IFS(Aggregate[[#This Row],[Age]]&lt;30,"Under 30",Aggregate[[#This Row],[Age]]&gt;65,"Senior", TRUE, "Other")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 cm="1">
        <f t="array" ref="V6372">_xlfn.IFS(Aggregate[[#This Row],[Avg Monthly GB Download]]&lt;5,"Less than 5",Aggregate[[#This Row],[Avg Monthly GB Download]]&gt;=10,"10 gb or more", TRUE,"Between 5 and 10 GB")</f>
        <v>10 gb or more</v>
      </c>
      <c r="W6372">
        <v>13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 cm="1">
        <f t="array" ref="J6373">_xlfn.IFS(Aggregate[[#This Row],[Age]]&lt;30,"Under 30",Aggregate[[#This Row],[Age]]&gt;65,"Senior", TRUE, "Other")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 cm="1">
        <f t="array" ref="V6373">_xlfn.IFS(Aggregate[[#This Row],[Avg Monthly GB Download]]&lt;5,"Less than 5",Aggregate[[#This Row],[Avg Monthly GB Download]]&gt;=10,"10 gb or more", TRUE,"Between 5 and 10 GB")</f>
        <v>Between 5 and 10 GB</v>
      </c>
      <c r="W6373">
        <v>7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 cm="1">
        <f t="array" ref="J6374">_xlfn.IFS(Aggregate[[#This Row],[Age]]&lt;30,"Under 30",Aggregate[[#This Row],[Age]]&gt;65,"Senior", TRUE, "Other")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 cm="1">
        <f t="array" ref="V6374">_xlfn.IFS(Aggregate[[#This Row],[Avg Monthly GB Download]]&lt;5,"Less than 5",Aggregate[[#This Row],[Avg Monthly GB Download]]&gt;=10,"10 gb or more", TRUE,"Between 5 and 10 GB")</f>
        <v>10 gb or more</v>
      </c>
      <c r="W6374">
        <v>19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 cm="1">
        <f t="array" ref="J6375">_xlfn.IFS(Aggregate[[#This Row],[Age]]&lt;30,"Under 30",Aggregate[[#This Row],[Age]]&gt;65,"Senior", TRUE, "Other")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 cm="1">
        <f t="array" ref="V6375">_xlfn.IFS(Aggregate[[#This Row],[Avg Monthly GB Download]]&lt;5,"Less than 5",Aggregate[[#This Row],[Avg Monthly GB Download]]&gt;=10,"10 gb or more", TRUE,"Between 5 and 10 GB")</f>
        <v>Less than 5</v>
      </c>
      <c r="W6375">
        <v>3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 cm="1">
        <f t="array" ref="J6376">_xlfn.IFS(Aggregate[[#This Row],[Age]]&lt;30,"Under 30",Aggregate[[#This Row],[Age]]&gt;65,"Senior", TRUE, "Other")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 cm="1">
        <f t="array" ref="V6376">_xlfn.IFS(Aggregate[[#This Row],[Avg Monthly GB Download]]&lt;5,"Less than 5",Aggregate[[#This Row],[Avg Monthly GB Download]]&gt;=10,"10 gb or more", TRUE,"Between 5 and 10 GB")</f>
        <v>10 gb or more</v>
      </c>
      <c r="W6376">
        <v>25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 cm="1">
        <f t="array" ref="J6377">_xlfn.IFS(Aggregate[[#This Row],[Age]]&lt;30,"Under 30",Aggregate[[#This Row],[Age]]&gt;65,"Senior", TRUE, "Other")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 cm="1">
        <f t="array" ref="V6377">_xlfn.IFS(Aggregate[[#This Row],[Avg Monthly GB Download]]&lt;5,"Less than 5",Aggregate[[#This Row],[Avg Monthly GB Download]]&gt;=10,"10 gb or more", TRUE,"Between 5 and 10 GB")</f>
        <v>Less than 5</v>
      </c>
      <c r="W6377">
        <v>3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 cm="1">
        <f t="array" ref="J6378">_xlfn.IFS(Aggregate[[#This Row],[Age]]&lt;30,"Under 30",Aggregate[[#This Row],[Age]]&gt;65,"Senior", TRUE, "Other")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 cm="1">
        <f t="array" ref="V6378">_xlfn.IFS(Aggregate[[#This Row],[Avg Monthly GB Download]]&lt;5,"Less than 5",Aggregate[[#This Row],[Avg Monthly GB Download]]&gt;=10,"10 gb or more", TRUE,"Between 5 and 10 GB")</f>
        <v>10 gb or more</v>
      </c>
      <c r="W6378">
        <v>14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 cm="1">
        <f t="array" ref="J6379">_xlfn.IFS(Aggregate[[#This Row],[Age]]&lt;30,"Under 30",Aggregate[[#This Row],[Age]]&gt;65,"Senior", TRUE, "Other")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 cm="1">
        <f t="array" ref="V6379">_xlfn.IFS(Aggregate[[#This Row],[Avg Monthly GB Download]]&lt;5,"Less than 5",Aggregate[[#This Row],[Avg Monthly GB Download]]&gt;=10,"10 gb or more", TRUE,"Between 5 and 10 GB")</f>
        <v>Between 5 and 10 GB</v>
      </c>
      <c r="W6379">
        <v>6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 cm="1">
        <f t="array" ref="J6380">_xlfn.IFS(Aggregate[[#This Row],[Age]]&lt;30,"Under 30",Aggregate[[#This Row],[Age]]&gt;65,"Senior", TRUE, "Other")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 cm="1">
        <f t="array" ref="V6380">_xlfn.IFS(Aggregate[[#This Row],[Avg Monthly GB Download]]&lt;5,"Less than 5",Aggregate[[#This Row],[Avg Monthly GB Download]]&gt;=10,"10 gb or more", TRUE,"Between 5 and 10 GB")</f>
        <v>Between 5 and 10 GB</v>
      </c>
      <c r="W6380">
        <v>6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 cm="1">
        <f t="array" ref="J6381">_xlfn.IFS(Aggregate[[#This Row],[Age]]&lt;30,"Under 30",Aggregate[[#This Row],[Age]]&gt;65,"Senior", TRUE, "Other")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 cm="1">
        <f t="array" ref="V6381">_xlfn.IFS(Aggregate[[#This Row],[Avg Monthly GB Download]]&lt;5,"Less than 5",Aggregate[[#This Row],[Avg Monthly GB Download]]&gt;=10,"10 gb or more", TRUE,"Between 5 and 10 GB")</f>
        <v>Between 5 and 10 GB</v>
      </c>
      <c r="W6381">
        <v>9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 cm="1">
        <f t="array" ref="J6382">_xlfn.IFS(Aggregate[[#This Row],[Age]]&lt;30,"Under 30",Aggregate[[#This Row],[Age]]&gt;65,"Senior", TRUE, "Other")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 cm="1">
        <f t="array" ref="V6382">_xlfn.IFS(Aggregate[[#This Row],[Avg Monthly GB Download]]&lt;5,"Less than 5",Aggregate[[#This Row],[Avg Monthly GB Download]]&gt;=10,"10 gb or more", TRUE,"Between 5 and 10 GB")</f>
        <v>10 gb or more</v>
      </c>
      <c r="W6382">
        <v>12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 cm="1">
        <f t="array" ref="J6383">_xlfn.IFS(Aggregate[[#This Row],[Age]]&lt;30,"Under 30",Aggregate[[#This Row],[Age]]&gt;65,"Senior", TRUE, "Other")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 cm="1">
        <f t="array" ref="V6383">_xlfn.IFS(Aggregate[[#This Row],[Avg Monthly GB Download]]&lt;5,"Less than 5",Aggregate[[#This Row],[Avg Monthly GB Download]]&gt;=10,"10 gb or more", TRUE,"Between 5 and 10 GB")</f>
        <v>Between 5 and 10 GB</v>
      </c>
      <c r="W6383">
        <v>8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 cm="1">
        <f t="array" ref="J6384">_xlfn.IFS(Aggregate[[#This Row],[Age]]&lt;30,"Under 30",Aggregate[[#This Row],[Age]]&gt;65,"Senior", TRUE, "Other")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 cm="1">
        <f t="array" ref="V6384">_xlfn.IFS(Aggregate[[#This Row],[Avg Monthly GB Download]]&lt;5,"Less than 5",Aggregate[[#This Row],[Avg Monthly GB Download]]&gt;=10,"10 gb or more", TRUE,"Between 5 and 10 GB")</f>
        <v>Less than 5</v>
      </c>
      <c r="W6384">
        <v>3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 cm="1">
        <f t="array" ref="J6385">_xlfn.IFS(Aggregate[[#This Row],[Age]]&lt;30,"Under 30",Aggregate[[#This Row],[Age]]&gt;65,"Senior", TRUE, "Other")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 cm="1">
        <f t="array" ref="V6385">_xlfn.IFS(Aggregate[[#This Row],[Avg Monthly GB Download]]&lt;5,"Less than 5",Aggregate[[#This Row],[Avg Monthly GB Download]]&gt;=10,"10 gb or more", TRUE,"Between 5 and 10 GB")</f>
        <v>10 gb or more</v>
      </c>
      <c r="W6385">
        <v>13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 cm="1">
        <f t="array" ref="J6386">_xlfn.IFS(Aggregate[[#This Row],[Age]]&lt;30,"Under 30",Aggregate[[#This Row],[Age]]&gt;65,"Senior", TRUE, "Other")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 cm="1">
        <f t="array" ref="V6386">_xlfn.IFS(Aggregate[[#This Row],[Avg Monthly GB Download]]&lt;5,"Less than 5",Aggregate[[#This Row],[Avg Monthly GB Download]]&gt;=10,"10 gb or more", TRUE,"Between 5 and 10 GB")</f>
        <v>Less than 5</v>
      </c>
      <c r="W6386">
        <v>4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 cm="1">
        <f t="array" ref="J6387">_xlfn.IFS(Aggregate[[#This Row],[Age]]&lt;30,"Under 30",Aggregate[[#This Row],[Age]]&gt;65,"Senior", TRUE, "Other")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 cm="1">
        <f t="array" ref="V6387">_xlfn.IFS(Aggregate[[#This Row],[Avg Monthly GB Download]]&lt;5,"Less than 5",Aggregate[[#This Row],[Avg Monthly GB Download]]&gt;=10,"10 gb or more", TRUE,"Between 5 and 10 GB")</f>
        <v>Between 5 and 10 GB</v>
      </c>
      <c r="W6387">
        <v>6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 cm="1">
        <f t="array" ref="J6388">_xlfn.IFS(Aggregate[[#This Row],[Age]]&lt;30,"Under 30",Aggregate[[#This Row],[Age]]&gt;65,"Senior", TRUE, "Other")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 cm="1">
        <f t="array" ref="V6388">_xlfn.IFS(Aggregate[[#This Row],[Avg Monthly GB Download]]&lt;5,"Less than 5",Aggregate[[#This Row],[Avg Monthly GB Download]]&gt;=10,"10 gb or more", TRUE,"Between 5 and 10 GB")</f>
        <v>10 gb or more</v>
      </c>
      <c r="W6388">
        <v>11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 cm="1">
        <f t="array" ref="J6389">_xlfn.IFS(Aggregate[[#This Row],[Age]]&lt;30,"Under 30",Aggregate[[#This Row],[Age]]&gt;65,"Senior", TRUE, "Other")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 cm="1">
        <f t="array" ref="V6389">_xlfn.IFS(Aggregate[[#This Row],[Avg Monthly GB Download]]&lt;5,"Less than 5",Aggregate[[#This Row],[Avg Monthly GB Download]]&gt;=10,"10 gb or more", TRUE,"Between 5 and 10 GB")</f>
        <v>10 gb or more</v>
      </c>
      <c r="W6389">
        <v>16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 cm="1">
        <f t="array" ref="J6390">_xlfn.IFS(Aggregate[[#This Row],[Age]]&lt;30,"Under 30",Aggregate[[#This Row],[Age]]&gt;65,"Senior", TRUE, "Other")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 cm="1">
        <f t="array" ref="V6390">_xlfn.IFS(Aggregate[[#This Row],[Avg Monthly GB Download]]&lt;5,"Less than 5",Aggregate[[#This Row],[Avg Monthly GB Download]]&gt;=10,"10 gb or more", TRUE,"Between 5 and 10 GB")</f>
        <v>Between 5 and 10 GB</v>
      </c>
      <c r="W6390">
        <v>7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 cm="1">
        <f t="array" ref="J6391">_xlfn.IFS(Aggregate[[#This Row],[Age]]&lt;30,"Under 30",Aggregate[[#This Row],[Age]]&gt;65,"Senior", TRUE, "Other")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 cm="1">
        <f t="array" ref="V6391">_xlfn.IFS(Aggregate[[#This Row],[Avg Monthly GB Download]]&lt;5,"Less than 5",Aggregate[[#This Row],[Avg Monthly GB Download]]&gt;=10,"10 gb or more", TRUE,"Between 5 and 10 GB")</f>
        <v>Less than 5</v>
      </c>
      <c r="W6391">
        <v>3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 cm="1">
        <f t="array" ref="J6392">_xlfn.IFS(Aggregate[[#This Row],[Age]]&lt;30,"Under 30",Aggregate[[#This Row],[Age]]&gt;65,"Senior", TRUE, "Other")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 cm="1">
        <f t="array" ref="V6392">_xlfn.IFS(Aggregate[[#This Row],[Avg Monthly GB Download]]&lt;5,"Less than 5",Aggregate[[#This Row],[Avg Monthly GB Download]]&gt;=10,"10 gb or more", TRUE,"Between 5 and 10 GB")</f>
        <v>Between 5 and 10 GB</v>
      </c>
      <c r="W6392">
        <v>9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 cm="1">
        <f t="array" ref="J6393">_xlfn.IFS(Aggregate[[#This Row],[Age]]&lt;30,"Under 30",Aggregate[[#This Row],[Age]]&gt;65,"Senior", TRUE, "Other")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 cm="1">
        <f t="array" ref="V6393">_xlfn.IFS(Aggregate[[#This Row],[Avg Monthly GB Download]]&lt;5,"Less than 5",Aggregate[[#This Row],[Avg Monthly GB Download]]&gt;=10,"10 gb or more", TRUE,"Between 5 and 10 GB")</f>
        <v>Less than 5</v>
      </c>
      <c r="W6393">
        <v>3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 cm="1">
        <f t="array" ref="J6394">_xlfn.IFS(Aggregate[[#This Row],[Age]]&lt;30,"Under 30",Aggregate[[#This Row],[Age]]&gt;65,"Senior", TRUE, "Other")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 cm="1">
        <f t="array" ref="V6394">_xlfn.IFS(Aggregate[[#This Row],[Avg Monthly GB Download]]&lt;5,"Less than 5",Aggregate[[#This Row],[Avg Monthly GB Download]]&gt;=10,"10 gb or more", TRUE,"Between 5 and 10 GB")</f>
        <v>10 gb or more</v>
      </c>
      <c r="W6394">
        <v>41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 cm="1">
        <f t="array" ref="J6395">_xlfn.IFS(Aggregate[[#This Row],[Age]]&lt;30,"Under 30",Aggregate[[#This Row],[Age]]&gt;65,"Senior", TRUE, "Other")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 cm="1">
        <f t="array" ref="V6395">_xlfn.IFS(Aggregate[[#This Row],[Avg Monthly GB Download]]&lt;5,"Less than 5",Aggregate[[#This Row],[Avg Monthly GB Download]]&gt;=10,"10 gb or more", TRUE,"Between 5 and 10 GB")</f>
        <v>Between 5 and 10 GB</v>
      </c>
      <c r="W6395">
        <v>8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 cm="1">
        <f t="array" ref="J6396">_xlfn.IFS(Aggregate[[#This Row],[Age]]&lt;30,"Under 30",Aggregate[[#This Row],[Age]]&gt;65,"Senior", TRUE, "Other")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 cm="1">
        <f t="array" ref="V6396">_xlfn.IFS(Aggregate[[#This Row],[Avg Monthly GB Download]]&lt;5,"Less than 5",Aggregate[[#This Row],[Avg Monthly GB Download]]&gt;=10,"10 gb or more", TRUE,"Between 5 and 10 GB")</f>
        <v>Less than 5</v>
      </c>
      <c r="W6396">
        <v>3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 cm="1">
        <f t="array" ref="J6397">_xlfn.IFS(Aggregate[[#This Row],[Age]]&lt;30,"Under 30",Aggregate[[#This Row],[Age]]&gt;65,"Senior", TRUE, "Other")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 cm="1">
        <f t="array" ref="V6397">_xlfn.IFS(Aggregate[[#This Row],[Avg Monthly GB Download]]&lt;5,"Less than 5",Aggregate[[#This Row],[Avg Monthly GB Download]]&gt;=10,"10 gb or more", TRUE,"Between 5 and 10 GB")</f>
        <v>Between 5 and 10 GB</v>
      </c>
      <c r="W6397">
        <v>5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 cm="1">
        <f t="array" ref="J6398">_xlfn.IFS(Aggregate[[#This Row],[Age]]&lt;30,"Under 30",Aggregate[[#This Row],[Age]]&gt;65,"Senior", TRUE, "Other")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 cm="1">
        <f t="array" ref="V6398">_xlfn.IFS(Aggregate[[#This Row],[Avg Monthly GB Download]]&lt;5,"Less than 5",Aggregate[[#This Row],[Avg Monthly GB Download]]&gt;=10,"10 gb or more", TRUE,"Between 5 and 10 GB")</f>
        <v>10 gb or more</v>
      </c>
      <c r="W6398">
        <v>30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 cm="1">
        <f t="array" ref="J6399">_xlfn.IFS(Aggregate[[#This Row],[Age]]&lt;30,"Under 30",Aggregate[[#This Row],[Age]]&gt;65,"Senior", TRUE, "Other")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 cm="1">
        <f t="array" ref="V6399">_xlfn.IFS(Aggregate[[#This Row],[Avg Monthly GB Download]]&lt;5,"Less than 5",Aggregate[[#This Row],[Avg Monthly GB Download]]&gt;=10,"10 gb or more", TRUE,"Between 5 and 10 GB")</f>
        <v>Less than 5</v>
      </c>
      <c r="W6399">
        <v>2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 cm="1">
        <f t="array" ref="J6400">_xlfn.IFS(Aggregate[[#This Row],[Age]]&lt;30,"Under 30",Aggregate[[#This Row],[Age]]&gt;65,"Senior", TRUE, "Other")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 cm="1">
        <f t="array" ref="V6400">_xlfn.IFS(Aggregate[[#This Row],[Avg Monthly GB Download]]&lt;5,"Less than 5",Aggregate[[#This Row],[Avg Monthly GB Download]]&gt;=10,"10 gb or more", TRUE,"Between 5 and 10 GB")</f>
        <v>Between 5 and 10 GB</v>
      </c>
      <c r="W6400">
        <v>8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 cm="1">
        <f t="array" ref="J6401">_xlfn.IFS(Aggregate[[#This Row],[Age]]&lt;30,"Under 30",Aggregate[[#This Row],[Age]]&gt;65,"Senior", TRUE, "Other")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 cm="1">
        <f t="array" ref="V6401">_xlfn.IFS(Aggregate[[#This Row],[Avg Monthly GB Download]]&lt;5,"Less than 5",Aggregate[[#This Row],[Avg Monthly GB Download]]&gt;=10,"10 gb or more", TRUE,"Between 5 and 10 GB")</f>
        <v>Less than 5</v>
      </c>
      <c r="W6401">
        <v>1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 cm="1">
        <f t="array" ref="J6402">_xlfn.IFS(Aggregate[[#This Row],[Age]]&lt;30,"Under 30",Aggregate[[#This Row],[Age]]&gt;65,"Senior", TRUE, "Other")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 cm="1">
        <f t="array" ref="V6402">_xlfn.IFS(Aggregate[[#This Row],[Avg Monthly GB Download]]&lt;5,"Less than 5",Aggregate[[#This Row],[Avg Monthly GB Download]]&gt;=10,"10 gb or more", TRUE,"Between 5 and 10 GB")</f>
        <v>10 gb or more</v>
      </c>
      <c r="W6402">
        <v>15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 cm="1">
        <f t="array" ref="J6403">_xlfn.IFS(Aggregate[[#This Row],[Age]]&lt;30,"Under 30",Aggregate[[#This Row],[Age]]&gt;65,"Senior", TRUE, "Other")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 cm="1">
        <f t="array" ref="V6403">_xlfn.IFS(Aggregate[[#This Row],[Avg Monthly GB Download]]&lt;5,"Less than 5",Aggregate[[#This Row],[Avg Monthly GB Download]]&gt;=10,"10 gb or more", TRUE,"Between 5 and 10 GB")</f>
        <v>Between 5 and 10 GB</v>
      </c>
      <c r="W6403">
        <v>6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 cm="1">
        <f t="array" ref="J6404">_xlfn.IFS(Aggregate[[#This Row],[Age]]&lt;30,"Under 30",Aggregate[[#This Row],[Age]]&gt;65,"Senior", TRUE, "Other")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 cm="1">
        <f t="array" ref="V6404">_xlfn.IFS(Aggregate[[#This Row],[Avg Monthly GB Download]]&lt;5,"Less than 5",Aggregate[[#This Row],[Avg Monthly GB Download]]&gt;=10,"10 gb or more", TRUE,"Between 5 and 10 GB")</f>
        <v>Between 5 and 10 GB</v>
      </c>
      <c r="W6404">
        <v>7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 cm="1">
        <f t="array" ref="J6405">_xlfn.IFS(Aggregate[[#This Row],[Age]]&lt;30,"Under 30",Aggregate[[#This Row],[Age]]&gt;65,"Senior", TRUE, "Other")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 cm="1">
        <f t="array" ref="V6405">_xlfn.IFS(Aggregate[[#This Row],[Avg Monthly GB Download]]&lt;5,"Less than 5",Aggregate[[#This Row],[Avg Monthly GB Download]]&gt;=10,"10 gb or more", TRUE,"Between 5 and 10 GB")</f>
        <v>Less than 5</v>
      </c>
      <c r="W6405">
        <v>4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 cm="1">
        <f t="array" ref="J6406">_xlfn.IFS(Aggregate[[#This Row],[Age]]&lt;30,"Under 30",Aggregate[[#This Row],[Age]]&gt;65,"Senior", TRUE, "Other")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 cm="1">
        <f t="array" ref="V6406">_xlfn.IFS(Aggregate[[#This Row],[Avg Monthly GB Download]]&lt;5,"Less than 5",Aggregate[[#This Row],[Avg Monthly GB Download]]&gt;=10,"10 gb or more", TRUE,"Between 5 and 10 GB")</f>
        <v>10 gb or more</v>
      </c>
      <c r="W6406">
        <v>15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 cm="1">
        <f t="array" ref="J6407">_xlfn.IFS(Aggregate[[#This Row],[Age]]&lt;30,"Under 30",Aggregate[[#This Row],[Age]]&gt;65,"Senior", TRUE, "Other")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 cm="1">
        <f t="array" ref="V6407">_xlfn.IFS(Aggregate[[#This Row],[Avg Monthly GB Download]]&lt;5,"Less than 5",Aggregate[[#This Row],[Avg Monthly GB Download]]&gt;=10,"10 gb or more", TRUE,"Between 5 and 10 GB")</f>
        <v>Between 5 and 10 GB</v>
      </c>
      <c r="W6407">
        <v>6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 cm="1">
        <f t="array" ref="J6408">_xlfn.IFS(Aggregate[[#This Row],[Age]]&lt;30,"Under 30",Aggregate[[#This Row],[Age]]&gt;65,"Senior", TRUE, "Other")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 cm="1">
        <f t="array" ref="V6408">_xlfn.IFS(Aggregate[[#This Row],[Avg Monthly GB Download]]&lt;5,"Less than 5",Aggregate[[#This Row],[Avg Monthly GB Download]]&gt;=10,"10 gb or more", TRUE,"Between 5 and 10 GB")</f>
        <v>10 gb or more</v>
      </c>
      <c r="W6408">
        <v>10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 cm="1">
        <f t="array" ref="J6409">_xlfn.IFS(Aggregate[[#This Row],[Age]]&lt;30,"Under 30",Aggregate[[#This Row],[Age]]&gt;65,"Senior", TRUE, "Other")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 cm="1">
        <f t="array" ref="V6409">_xlfn.IFS(Aggregate[[#This Row],[Avg Monthly GB Download]]&lt;5,"Less than 5",Aggregate[[#This Row],[Avg Monthly GB Download]]&gt;=10,"10 gb or more", TRUE,"Between 5 and 10 GB")</f>
        <v>10 gb or more</v>
      </c>
      <c r="W6409">
        <v>17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 cm="1">
        <f t="array" ref="J6410">_xlfn.IFS(Aggregate[[#This Row],[Age]]&lt;30,"Under 30",Aggregate[[#This Row],[Age]]&gt;65,"Senior", TRUE, "Other")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 cm="1">
        <f t="array" ref="V6410">_xlfn.IFS(Aggregate[[#This Row],[Avg Monthly GB Download]]&lt;5,"Less than 5",Aggregate[[#This Row],[Avg Monthly GB Download]]&gt;=10,"10 gb or more", TRUE,"Between 5 and 10 GB")</f>
        <v>10 gb or more</v>
      </c>
      <c r="W6410">
        <v>12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 cm="1">
        <f t="array" ref="J6411">_xlfn.IFS(Aggregate[[#This Row],[Age]]&lt;30,"Under 30",Aggregate[[#This Row],[Age]]&gt;65,"Senior", TRUE, "Other")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 cm="1">
        <f t="array" ref="V6411">_xlfn.IFS(Aggregate[[#This Row],[Avg Monthly GB Download]]&lt;5,"Less than 5",Aggregate[[#This Row],[Avg Monthly GB Download]]&gt;=10,"10 gb or more", TRUE,"Between 5 and 10 GB")</f>
        <v>10 gb or more</v>
      </c>
      <c r="W6411">
        <v>12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 cm="1">
        <f t="array" ref="J6412">_xlfn.IFS(Aggregate[[#This Row],[Age]]&lt;30,"Under 30",Aggregate[[#This Row],[Age]]&gt;65,"Senior", TRUE, "Other")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 cm="1">
        <f t="array" ref="V6412">_xlfn.IFS(Aggregate[[#This Row],[Avg Monthly GB Download]]&lt;5,"Less than 5",Aggregate[[#This Row],[Avg Monthly GB Download]]&gt;=10,"10 gb or more", TRUE,"Between 5 and 10 GB")</f>
        <v>Between 5 and 10 GB</v>
      </c>
      <c r="W6412">
        <v>7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 cm="1">
        <f t="array" ref="J6413">_xlfn.IFS(Aggregate[[#This Row],[Age]]&lt;30,"Under 30",Aggregate[[#This Row],[Age]]&gt;65,"Senior", TRUE, "Other")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 cm="1">
        <f t="array" ref="V6413">_xlfn.IFS(Aggregate[[#This Row],[Avg Monthly GB Download]]&lt;5,"Less than 5",Aggregate[[#This Row],[Avg Monthly GB Download]]&gt;=10,"10 gb or more", TRUE,"Between 5 and 10 GB")</f>
        <v>Between 5 and 10 GB</v>
      </c>
      <c r="W6413">
        <v>6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 cm="1">
        <f t="array" ref="J6414">_xlfn.IFS(Aggregate[[#This Row],[Age]]&lt;30,"Under 30",Aggregate[[#This Row],[Age]]&gt;65,"Senior", TRUE, "Other")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 cm="1">
        <f t="array" ref="V6414">_xlfn.IFS(Aggregate[[#This Row],[Avg Monthly GB Download]]&lt;5,"Less than 5",Aggregate[[#This Row],[Avg Monthly GB Download]]&gt;=10,"10 gb or more", TRUE,"Between 5 and 10 GB")</f>
        <v>10 gb or more</v>
      </c>
      <c r="W6414">
        <v>30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 cm="1">
        <f t="array" ref="J6415">_xlfn.IFS(Aggregate[[#This Row],[Age]]&lt;30,"Under 30",Aggregate[[#This Row],[Age]]&gt;65,"Senior", TRUE, "Other")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 cm="1">
        <f t="array" ref="V6415">_xlfn.IFS(Aggregate[[#This Row],[Avg Monthly GB Download]]&lt;5,"Less than 5",Aggregate[[#This Row],[Avg Monthly GB Download]]&gt;=10,"10 gb or more", TRUE,"Between 5 and 10 GB")</f>
        <v>10 gb or more</v>
      </c>
      <c r="W6415">
        <v>10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 cm="1">
        <f t="array" ref="J6416">_xlfn.IFS(Aggregate[[#This Row],[Age]]&lt;30,"Under 30",Aggregate[[#This Row],[Age]]&gt;65,"Senior", TRUE, "Other")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 cm="1">
        <f t="array" ref="V6416">_xlfn.IFS(Aggregate[[#This Row],[Avg Monthly GB Download]]&lt;5,"Less than 5",Aggregate[[#This Row],[Avg Monthly GB Download]]&gt;=10,"10 gb or more", TRUE,"Between 5 and 10 GB")</f>
        <v>Between 5 and 10 GB</v>
      </c>
      <c r="W6416">
        <v>8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 cm="1">
        <f t="array" ref="J6417">_xlfn.IFS(Aggregate[[#This Row],[Age]]&lt;30,"Under 30",Aggregate[[#This Row],[Age]]&gt;65,"Senior", TRUE, "Other")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 cm="1">
        <f t="array" ref="V6417">_xlfn.IFS(Aggregate[[#This Row],[Avg Monthly GB Download]]&lt;5,"Less than 5",Aggregate[[#This Row],[Avg Monthly GB Download]]&gt;=10,"10 gb or more", TRUE,"Between 5 and 10 GB")</f>
        <v>Between 5 and 10 GB</v>
      </c>
      <c r="W6417">
        <v>5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 cm="1">
        <f t="array" ref="J6418">_xlfn.IFS(Aggregate[[#This Row],[Age]]&lt;30,"Under 30",Aggregate[[#This Row],[Age]]&gt;65,"Senior", TRUE, "Other")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 cm="1">
        <f t="array" ref="V6418">_xlfn.IFS(Aggregate[[#This Row],[Avg Monthly GB Download]]&lt;5,"Less than 5",Aggregate[[#This Row],[Avg Monthly GB Download]]&gt;=10,"10 gb or more", TRUE,"Between 5 and 10 GB")</f>
        <v>10 gb or more</v>
      </c>
      <c r="W6418">
        <v>11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 cm="1">
        <f t="array" ref="J6419">_xlfn.IFS(Aggregate[[#This Row],[Age]]&lt;30,"Under 30",Aggregate[[#This Row],[Age]]&gt;65,"Senior", TRUE, "Other")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 cm="1">
        <f t="array" ref="V6419">_xlfn.IFS(Aggregate[[#This Row],[Avg Monthly GB Download]]&lt;5,"Less than 5",Aggregate[[#This Row],[Avg Monthly GB Download]]&gt;=10,"10 gb or more", TRUE,"Between 5 and 10 GB")</f>
        <v>Between 5 and 10 GB</v>
      </c>
      <c r="W6419">
        <v>8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 cm="1">
        <f t="array" ref="J6420">_xlfn.IFS(Aggregate[[#This Row],[Age]]&lt;30,"Under 30",Aggregate[[#This Row],[Age]]&gt;65,"Senior", TRUE, "Other")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 cm="1">
        <f t="array" ref="V6420">_xlfn.IFS(Aggregate[[#This Row],[Avg Monthly GB Download]]&lt;5,"Less than 5",Aggregate[[#This Row],[Avg Monthly GB Download]]&gt;=10,"10 gb or more", TRUE,"Between 5 and 10 GB")</f>
        <v>Between 5 and 10 GB</v>
      </c>
      <c r="W6420">
        <v>7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 cm="1">
        <f t="array" ref="J6421">_xlfn.IFS(Aggregate[[#This Row],[Age]]&lt;30,"Under 30",Aggregate[[#This Row],[Age]]&gt;65,"Senior", TRUE, "Other")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 cm="1">
        <f t="array" ref="V6421">_xlfn.IFS(Aggregate[[#This Row],[Avg Monthly GB Download]]&lt;5,"Less than 5",Aggregate[[#This Row],[Avg Monthly GB Download]]&gt;=10,"10 gb or more", TRUE,"Between 5 and 10 GB")</f>
        <v>Less than 5</v>
      </c>
      <c r="W6421">
        <v>2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 cm="1">
        <f t="array" ref="J6422">_xlfn.IFS(Aggregate[[#This Row],[Age]]&lt;30,"Under 30",Aggregate[[#This Row],[Age]]&gt;65,"Senior", TRUE, "Other")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 cm="1">
        <f t="array" ref="V6422">_xlfn.IFS(Aggregate[[#This Row],[Avg Monthly GB Download]]&lt;5,"Less than 5",Aggregate[[#This Row],[Avg Monthly GB Download]]&gt;=10,"10 gb or more", TRUE,"Between 5 and 10 GB")</f>
        <v>Less than 5</v>
      </c>
      <c r="W6422">
        <v>4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 cm="1">
        <f t="array" ref="J6423">_xlfn.IFS(Aggregate[[#This Row],[Age]]&lt;30,"Under 30",Aggregate[[#This Row],[Age]]&gt;65,"Senior", TRUE, "Other")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 cm="1">
        <f t="array" ref="V6423">_xlfn.IFS(Aggregate[[#This Row],[Avg Monthly GB Download]]&lt;5,"Less than 5",Aggregate[[#This Row],[Avg Monthly GB Download]]&gt;=10,"10 gb or more", TRUE,"Between 5 and 10 GB")</f>
        <v>Between 5 and 10 GB</v>
      </c>
      <c r="W6423">
        <v>5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 cm="1">
        <f t="array" ref="J6424">_xlfn.IFS(Aggregate[[#This Row],[Age]]&lt;30,"Under 30",Aggregate[[#This Row],[Age]]&gt;65,"Senior", TRUE, "Other")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 cm="1">
        <f t="array" ref="V6424">_xlfn.IFS(Aggregate[[#This Row],[Avg Monthly GB Download]]&lt;5,"Less than 5",Aggregate[[#This Row],[Avg Monthly GB Download]]&gt;=10,"10 gb or more", TRUE,"Between 5 and 10 GB")</f>
        <v>Between 5 and 10 GB</v>
      </c>
      <c r="W6424">
        <v>7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 cm="1">
        <f t="array" ref="J6425">_xlfn.IFS(Aggregate[[#This Row],[Age]]&lt;30,"Under 30",Aggregate[[#This Row],[Age]]&gt;65,"Senior", TRUE, "Other")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 cm="1">
        <f t="array" ref="V6425">_xlfn.IFS(Aggregate[[#This Row],[Avg Monthly GB Download]]&lt;5,"Less than 5",Aggregate[[#This Row],[Avg Monthly GB Download]]&gt;=10,"10 gb or more", TRUE,"Between 5 and 10 GB")</f>
        <v>Less than 5</v>
      </c>
      <c r="W6425">
        <v>3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 cm="1">
        <f t="array" ref="J6426">_xlfn.IFS(Aggregate[[#This Row],[Age]]&lt;30,"Under 30",Aggregate[[#This Row],[Age]]&gt;65,"Senior", TRUE, "Other")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 cm="1">
        <f t="array" ref="V6426">_xlfn.IFS(Aggregate[[#This Row],[Avg Monthly GB Download]]&lt;5,"Less than 5",Aggregate[[#This Row],[Avg Monthly GB Download]]&gt;=10,"10 gb or more", TRUE,"Between 5 and 10 GB")</f>
        <v>10 gb or more</v>
      </c>
      <c r="W6426">
        <v>20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 cm="1">
        <f t="array" ref="J6427">_xlfn.IFS(Aggregate[[#This Row],[Age]]&lt;30,"Under 30",Aggregate[[#This Row],[Age]]&gt;65,"Senior", TRUE, "Other")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 cm="1">
        <f t="array" ref="V6427">_xlfn.IFS(Aggregate[[#This Row],[Avg Monthly GB Download]]&lt;5,"Less than 5",Aggregate[[#This Row],[Avg Monthly GB Download]]&gt;=10,"10 gb or more", TRUE,"Between 5 and 10 GB")</f>
        <v>Less than 5</v>
      </c>
      <c r="W6427">
        <v>1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 cm="1">
        <f t="array" ref="J6428">_xlfn.IFS(Aggregate[[#This Row],[Age]]&lt;30,"Under 30",Aggregate[[#This Row],[Age]]&gt;65,"Senior", TRUE, "Other")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 cm="1">
        <f t="array" ref="V6428">_xlfn.IFS(Aggregate[[#This Row],[Avg Monthly GB Download]]&lt;5,"Less than 5",Aggregate[[#This Row],[Avg Monthly GB Download]]&gt;=10,"10 gb or more", TRUE,"Between 5 and 10 GB")</f>
        <v>10 gb or more</v>
      </c>
      <c r="W6428">
        <v>27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 cm="1">
        <f t="array" ref="J6429">_xlfn.IFS(Aggregate[[#This Row],[Age]]&lt;30,"Under 30",Aggregate[[#This Row],[Age]]&gt;65,"Senior", TRUE, "Other")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 cm="1">
        <f t="array" ref="V6429">_xlfn.IFS(Aggregate[[#This Row],[Avg Monthly GB Download]]&lt;5,"Less than 5",Aggregate[[#This Row],[Avg Monthly GB Download]]&gt;=10,"10 gb or more", TRUE,"Between 5 and 10 GB")</f>
        <v>Between 5 and 10 GB</v>
      </c>
      <c r="W6429">
        <v>5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 cm="1">
        <f t="array" ref="J6430">_xlfn.IFS(Aggregate[[#This Row],[Age]]&lt;30,"Under 30",Aggregate[[#This Row],[Age]]&gt;65,"Senior", TRUE, "Other")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 cm="1">
        <f t="array" ref="V6430">_xlfn.IFS(Aggregate[[#This Row],[Avg Monthly GB Download]]&lt;5,"Less than 5",Aggregate[[#This Row],[Avg Monthly GB Download]]&gt;=10,"10 gb or more", TRUE,"Between 5 and 10 GB")</f>
        <v>Less than 5</v>
      </c>
      <c r="W6430">
        <v>2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 cm="1">
        <f t="array" ref="J6431">_xlfn.IFS(Aggregate[[#This Row],[Age]]&lt;30,"Under 30",Aggregate[[#This Row],[Age]]&gt;65,"Senior", TRUE, "Other")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 cm="1">
        <f t="array" ref="V6431">_xlfn.IFS(Aggregate[[#This Row],[Avg Monthly GB Download]]&lt;5,"Less than 5",Aggregate[[#This Row],[Avg Monthly GB Download]]&gt;=10,"10 gb or more", TRUE,"Between 5 and 10 GB")</f>
        <v>Between 5 and 10 GB</v>
      </c>
      <c r="W6431">
        <v>9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 cm="1">
        <f t="array" ref="J6432">_xlfn.IFS(Aggregate[[#This Row],[Age]]&lt;30,"Under 30",Aggregate[[#This Row],[Age]]&gt;65,"Senior", TRUE, "Other")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 cm="1">
        <f t="array" ref="V6432">_xlfn.IFS(Aggregate[[#This Row],[Avg Monthly GB Download]]&lt;5,"Less than 5",Aggregate[[#This Row],[Avg Monthly GB Download]]&gt;=10,"10 gb or more", TRUE,"Between 5 and 10 GB")</f>
        <v>Between 5 and 10 GB</v>
      </c>
      <c r="W6432">
        <v>5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 cm="1">
        <f t="array" ref="J6433">_xlfn.IFS(Aggregate[[#This Row],[Age]]&lt;30,"Under 30",Aggregate[[#This Row],[Age]]&gt;65,"Senior", TRUE, "Other")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 cm="1">
        <f t="array" ref="V6433">_xlfn.IFS(Aggregate[[#This Row],[Avg Monthly GB Download]]&lt;5,"Less than 5",Aggregate[[#This Row],[Avg Monthly GB Download]]&gt;=10,"10 gb or more", TRUE,"Between 5 and 10 GB")</f>
        <v>10 gb or more</v>
      </c>
      <c r="W6433">
        <v>35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 cm="1">
        <f t="array" ref="J6434">_xlfn.IFS(Aggregate[[#This Row],[Age]]&lt;30,"Under 30",Aggregate[[#This Row],[Age]]&gt;65,"Senior", TRUE, "Other")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 cm="1">
        <f t="array" ref="V6434">_xlfn.IFS(Aggregate[[#This Row],[Avg Monthly GB Download]]&lt;5,"Less than 5",Aggregate[[#This Row],[Avg Monthly GB Download]]&gt;=10,"10 gb or more", TRUE,"Between 5 and 10 GB")</f>
        <v>Between 5 and 10 GB</v>
      </c>
      <c r="W6434">
        <v>7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 cm="1">
        <f t="array" ref="J6435">_xlfn.IFS(Aggregate[[#This Row],[Age]]&lt;30,"Under 30",Aggregate[[#This Row],[Age]]&gt;65,"Senior", TRUE, "Other")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 cm="1">
        <f t="array" ref="V6435">_xlfn.IFS(Aggregate[[#This Row],[Avg Monthly GB Download]]&lt;5,"Less than 5",Aggregate[[#This Row],[Avg Monthly GB Download]]&gt;=10,"10 gb or more", TRUE,"Between 5 and 10 GB")</f>
        <v>Less than 5</v>
      </c>
      <c r="W6435">
        <v>3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 cm="1">
        <f t="array" ref="J6436">_xlfn.IFS(Aggregate[[#This Row],[Age]]&lt;30,"Under 30",Aggregate[[#This Row],[Age]]&gt;65,"Senior", TRUE, "Other")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 cm="1">
        <f t="array" ref="V6436">_xlfn.IFS(Aggregate[[#This Row],[Avg Monthly GB Download]]&lt;5,"Less than 5",Aggregate[[#This Row],[Avg Monthly GB Download]]&gt;=10,"10 gb or more", TRUE,"Between 5 and 10 GB")</f>
        <v>Between 5 and 10 GB</v>
      </c>
      <c r="W6436">
        <v>5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 cm="1">
        <f t="array" ref="J6437">_xlfn.IFS(Aggregate[[#This Row],[Age]]&lt;30,"Under 30",Aggregate[[#This Row],[Age]]&gt;65,"Senior", TRUE, "Other")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 cm="1">
        <f t="array" ref="V6437">_xlfn.IFS(Aggregate[[#This Row],[Avg Monthly GB Download]]&lt;5,"Less than 5",Aggregate[[#This Row],[Avg Monthly GB Download]]&gt;=10,"10 gb or more", TRUE,"Between 5 and 10 GB")</f>
        <v>Less than 5</v>
      </c>
      <c r="W6437">
        <v>1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 cm="1">
        <f t="array" ref="J6438">_xlfn.IFS(Aggregate[[#This Row],[Age]]&lt;30,"Under 30",Aggregate[[#This Row],[Age]]&gt;65,"Senior", TRUE, "Other")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 cm="1">
        <f t="array" ref="V6438">_xlfn.IFS(Aggregate[[#This Row],[Avg Monthly GB Download]]&lt;5,"Less than 5",Aggregate[[#This Row],[Avg Monthly GB Download]]&gt;=10,"10 gb or more", TRUE,"Between 5 and 10 GB")</f>
        <v>Between 5 and 10 GB</v>
      </c>
      <c r="W6438">
        <v>8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 cm="1">
        <f t="array" ref="J6439">_xlfn.IFS(Aggregate[[#This Row],[Age]]&lt;30,"Under 30",Aggregate[[#This Row],[Age]]&gt;65,"Senior", TRUE, "Other")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 cm="1">
        <f t="array" ref="V6439">_xlfn.IFS(Aggregate[[#This Row],[Avg Monthly GB Download]]&lt;5,"Less than 5",Aggregate[[#This Row],[Avg Monthly GB Download]]&gt;=10,"10 gb or more", TRUE,"Between 5 and 10 GB")</f>
        <v>10 gb or more</v>
      </c>
      <c r="W6439">
        <v>10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 cm="1">
        <f t="array" ref="J6440">_xlfn.IFS(Aggregate[[#This Row],[Age]]&lt;30,"Under 30",Aggregate[[#This Row],[Age]]&gt;65,"Senior", TRUE, "Other")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 cm="1">
        <f t="array" ref="V6440">_xlfn.IFS(Aggregate[[#This Row],[Avg Monthly GB Download]]&lt;5,"Less than 5",Aggregate[[#This Row],[Avg Monthly GB Download]]&gt;=10,"10 gb or more", TRUE,"Between 5 and 10 GB")</f>
        <v>Between 5 and 10 GB</v>
      </c>
      <c r="W6440">
        <v>9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 cm="1">
        <f t="array" ref="J6441">_xlfn.IFS(Aggregate[[#This Row],[Age]]&lt;30,"Under 30",Aggregate[[#This Row],[Age]]&gt;65,"Senior", TRUE, "Other")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 cm="1">
        <f t="array" ref="V6441">_xlfn.IFS(Aggregate[[#This Row],[Avg Monthly GB Download]]&lt;5,"Less than 5",Aggregate[[#This Row],[Avg Monthly GB Download]]&gt;=10,"10 gb or more", TRUE,"Between 5 and 10 GB")</f>
        <v>Between 5 and 10 GB</v>
      </c>
      <c r="W6441">
        <v>5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 cm="1">
        <f t="array" ref="J6442">_xlfn.IFS(Aggregate[[#This Row],[Age]]&lt;30,"Under 30",Aggregate[[#This Row],[Age]]&gt;65,"Senior", TRUE, "Other")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 cm="1">
        <f t="array" ref="V6442">_xlfn.IFS(Aggregate[[#This Row],[Avg Monthly GB Download]]&lt;5,"Less than 5",Aggregate[[#This Row],[Avg Monthly GB Download]]&gt;=10,"10 gb or more", TRUE,"Between 5 and 10 GB")</f>
        <v>Less than 5</v>
      </c>
      <c r="W6442">
        <v>1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 cm="1">
        <f t="array" ref="J6443">_xlfn.IFS(Aggregate[[#This Row],[Age]]&lt;30,"Under 30",Aggregate[[#This Row],[Age]]&gt;65,"Senior", TRUE, "Other")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 cm="1">
        <f t="array" ref="V6443">_xlfn.IFS(Aggregate[[#This Row],[Avg Monthly GB Download]]&lt;5,"Less than 5",Aggregate[[#This Row],[Avg Monthly GB Download]]&gt;=10,"10 gb or more", TRUE,"Between 5 and 10 GB")</f>
        <v>Less than 5</v>
      </c>
      <c r="W6443">
        <v>4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 cm="1">
        <f t="array" ref="J6444">_xlfn.IFS(Aggregate[[#This Row],[Age]]&lt;30,"Under 30",Aggregate[[#This Row],[Age]]&gt;65,"Senior", TRUE, "Other")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 cm="1">
        <f t="array" ref="V6444">_xlfn.IFS(Aggregate[[#This Row],[Avg Monthly GB Download]]&lt;5,"Less than 5",Aggregate[[#This Row],[Avg Monthly GB Download]]&gt;=10,"10 gb or more", TRUE,"Between 5 and 10 GB")</f>
        <v>Less than 5</v>
      </c>
      <c r="W6444">
        <v>3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 cm="1">
        <f t="array" ref="J6445">_xlfn.IFS(Aggregate[[#This Row],[Age]]&lt;30,"Under 30",Aggregate[[#This Row],[Age]]&gt;65,"Senior", TRUE, "Other")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 cm="1">
        <f t="array" ref="V6445">_xlfn.IFS(Aggregate[[#This Row],[Avg Monthly GB Download]]&lt;5,"Less than 5",Aggregate[[#This Row],[Avg Monthly GB Download]]&gt;=10,"10 gb or more", TRUE,"Between 5 and 10 GB")</f>
        <v>Between 5 and 10 GB</v>
      </c>
      <c r="W6445">
        <v>5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 cm="1">
        <f t="array" ref="J6446">_xlfn.IFS(Aggregate[[#This Row],[Age]]&lt;30,"Under 30",Aggregate[[#This Row],[Age]]&gt;65,"Senior", TRUE, "Other")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 cm="1">
        <f t="array" ref="V6446">_xlfn.IFS(Aggregate[[#This Row],[Avg Monthly GB Download]]&lt;5,"Less than 5",Aggregate[[#This Row],[Avg Monthly GB Download]]&gt;=10,"10 gb or more", TRUE,"Between 5 and 10 GB")</f>
        <v>Between 5 and 10 GB</v>
      </c>
      <c r="W6446">
        <v>7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 cm="1">
        <f t="array" ref="J6447">_xlfn.IFS(Aggregate[[#This Row],[Age]]&lt;30,"Under 30",Aggregate[[#This Row],[Age]]&gt;65,"Senior", TRUE, "Other")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 cm="1">
        <f t="array" ref="V6447">_xlfn.IFS(Aggregate[[#This Row],[Avg Monthly GB Download]]&lt;5,"Less than 5",Aggregate[[#This Row],[Avg Monthly GB Download]]&gt;=10,"10 gb or more", TRUE,"Between 5 and 10 GB")</f>
        <v>Less than 5</v>
      </c>
      <c r="W6447">
        <v>4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 cm="1">
        <f t="array" ref="J6448">_xlfn.IFS(Aggregate[[#This Row],[Age]]&lt;30,"Under 30",Aggregate[[#This Row],[Age]]&gt;65,"Senior", TRUE, "Other")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 cm="1">
        <f t="array" ref="V6448">_xlfn.IFS(Aggregate[[#This Row],[Avg Monthly GB Download]]&lt;5,"Less than 5",Aggregate[[#This Row],[Avg Monthly GB Download]]&gt;=10,"10 gb or more", TRUE,"Between 5 and 10 GB")</f>
        <v>Between 5 and 10 GB</v>
      </c>
      <c r="W6448">
        <v>6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 cm="1">
        <f t="array" ref="J6449">_xlfn.IFS(Aggregate[[#This Row],[Age]]&lt;30,"Under 30",Aggregate[[#This Row],[Age]]&gt;65,"Senior", TRUE, "Other")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 cm="1">
        <f t="array" ref="V6449">_xlfn.IFS(Aggregate[[#This Row],[Avg Monthly GB Download]]&lt;5,"Less than 5",Aggregate[[#This Row],[Avg Monthly GB Download]]&gt;=10,"10 gb or more", TRUE,"Between 5 and 10 GB")</f>
        <v>Less than 5</v>
      </c>
      <c r="W6449">
        <v>4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 cm="1">
        <f t="array" ref="J6450">_xlfn.IFS(Aggregate[[#This Row],[Age]]&lt;30,"Under 30",Aggregate[[#This Row],[Age]]&gt;65,"Senior", TRUE, "Other")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 cm="1">
        <f t="array" ref="V6450">_xlfn.IFS(Aggregate[[#This Row],[Avg Monthly GB Download]]&lt;5,"Less than 5",Aggregate[[#This Row],[Avg Monthly GB Download]]&gt;=10,"10 gb or more", TRUE,"Between 5 and 10 GB")</f>
        <v>10 gb or more</v>
      </c>
      <c r="W6450">
        <v>11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 cm="1">
        <f t="array" ref="J6451">_xlfn.IFS(Aggregate[[#This Row],[Age]]&lt;30,"Under 30",Aggregate[[#This Row],[Age]]&gt;65,"Senior", TRUE, "Other")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 cm="1">
        <f t="array" ref="V6451">_xlfn.IFS(Aggregate[[#This Row],[Avg Monthly GB Download]]&lt;5,"Less than 5",Aggregate[[#This Row],[Avg Monthly GB Download]]&gt;=10,"10 gb or more", TRUE,"Between 5 and 10 GB")</f>
        <v>Between 5 and 10 GB</v>
      </c>
      <c r="W6451">
        <v>5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 cm="1">
        <f t="array" ref="J6452">_xlfn.IFS(Aggregate[[#This Row],[Age]]&lt;30,"Under 30",Aggregate[[#This Row],[Age]]&gt;65,"Senior", TRUE, "Other")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 cm="1">
        <f t="array" ref="V6452">_xlfn.IFS(Aggregate[[#This Row],[Avg Monthly GB Download]]&lt;5,"Less than 5",Aggregate[[#This Row],[Avg Monthly GB Download]]&gt;=10,"10 gb or more", TRUE,"Between 5 and 10 GB")</f>
        <v>Less than 5</v>
      </c>
      <c r="W6452">
        <v>0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 cm="1">
        <f t="array" ref="J6453">_xlfn.IFS(Aggregate[[#This Row],[Age]]&lt;30,"Under 30",Aggregate[[#This Row],[Age]]&gt;65,"Senior", TRUE, "Other")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 cm="1">
        <f t="array" ref="V6453">_xlfn.IFS(Aggregate[[#This Row],[Avg Monthly GB Download]]&lt;5,"Less than 5",Aggregate[[#This Row],[Avg Monthly GB Download]]&gt;=10,"10 gb or more", TRUE,"Between 5 and 10 GB")</f>
        <v>10 gb or more</v>
      </c>
      <c r="W6453">
        <v>11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 cm="1">
        <f t="array" ref="J6454">_xlfn.IFS(Aggregate[[#This Row],[Age]]&lt;30,"Under 30",Aggregate[[#This Row],[Age]]&gt;65,"Senior", TRUE, "Other")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 cm="1">
        <f t="array" ref="V6454">_xlfn.IFS(Aggregate[[#This Row],[Avg Monthly GB Download]]&lt;5,"Less than 5",Aggregate[[#This Row],[Avg Monthly GB Download]]&gt;=10,"10 gb or more", TRUE,"Between 5 and 10 GB")</f>
        <v>Less than 5</v>
      </c>
      <c r="W6454">
        <v>1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 cm="1">
        <f t="array" ref="J6455">_xlfn.IFS(Aggregate[[#This Row],[Age]]&lt;30,"Under 30",Aggregate[[#This Row],[Age]]&gt;65,"Senior", TRUE, "Other")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 cm="1">
        <f t="array" ref="V6455">_xlfn.IFS(Aggregate[[#This Row],[Avg Monthly GB Download]]&lt;5,"Less than 5",Aggregate[[#This Row],[Avg Monthly GB Download]]&gt;=10,"10 gb or more", TRUE,"Between 5 and 10 GB")</f>
        <v>Between 5 and 10 GB</v>
      </c>
      <c r="W6455">
        <v>7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 cm="1">
        <f t="array" ref="J6456">_xlfn.IFS(Aggregate[[#This Row],[Age]]&lt;30,"Under 30",Aggregate[[#This Row],[Age]]&gt;65,"Senior", TRUE, "Other")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 cm="1">
        <f t="array" ref="V6456">_xlfn.IFS(Aggregate[[#This Row],[Avg Monthly GB Download]]&lt;5,"Less than 5",Aggregate[[#This Row],[Avg Monthly GB Download]]&gt;=10,"10 gb or more", TRUE,"Between 5 and 10 GB")</f>
        <v>Between 5 and 10 GB</v>
      </c>
      <c r="W6456">
        <v>7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 cm="1">
        <f t="array" ref="J6457">_xlfn.IFS(Aggregate[[#This Row],[Age]]&lt;30,"Under 30",Aggregate[[#This Row],[Age]]&gt;65,"Senior", TRUE, "Other")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 cm="1">
        <f t="array" ref="V6457">_xlfn.IFS(Aggregate[[#This Row],[Avg Monthly GB Download]]&lt;5,"Less than 5",Aggregate[[#This Row],[Avg Monthly GB Download]]&gt;=10,"10 gb or more", TRUE,"Between 5 and 10 GB")</f>
        <v>10 gb or more</v>
      </c>
      <c r="W6457">
        <v>18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 cm="1">
        <f t="array" ref="J6458">_xlfn.IFS(Aggregate[[#This Row],[Age]]&lt;30,"Under 30",Aggregate[[#This Row],[Age]]&gt;65,"Senior", TRUE, "Other")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 cm="1">
        <f t="array" ref="V6458">_xlfn.IFS(Aggregate[[#This Row],[Avg Monthly GB Download]]&lt;5,"Less than 5",Aggregate[[#This Row],[Avg Monthly GB Download]]&gt;=10,"10 gb or more", TRUE,"Between 5 and 10 GB")</f>
        <v>Between 5 and 10 GB</v>
      </c>
      <c r="W6458">
        <v>7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 cm="1">
        <f t="array" ref="J6459">_xlfn.IFS(Aggregate[[#This Row],[Age]]&lt;30,"Under 30",Aggregate[[#This Row],[Age]]&gt;65,"Senior", TRUE, "Other")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 cm="1">
        <f t="array" ref="V6459">_xlfn.IFS(Aggregate[[#This Row],[Avg Monthly GB Download]]&lt;5,"Less than 5",Aggregate[[#This Row],[Avg Monthly GB Download]]&gt;=10,"10 gb or more", TRUE,"Between 5 and 10 GB")</f>
        <v>Between 5 and 10 GB</v>
      </c>
      <c r="W6459">
        <v>7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 cm="1">
        <f t="array" ref="J6460">_xlfn.IFS(Aggregate[[#This Row],[Age]]&lt;30,"Under 30",Aggregate[[#This Row],[Age]]&gt;65,"Senior", TRUE, "Other")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 cm="1">
        <f t="array" ref="V6460">_xlfn.IFS(Aggregate[[#This Row],[Avg Monthly GB Download]]&lt;5,"Less than 5",Aggregate[[#This Row],[Avg Monthly GB Download]]&gt;=10,"10 gb or more", TRUE,"Between 5 and 10 GB")</f>
        <v>10 gb or more</v>
      </c>
      <c r="W6460">
        <v>10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 cm="1">
        <f t="array" ref="J6461">_xlfn.IFS(Aggregate[[#This Row],[Age]]&lt;30,"Under 30",Aggregate[[#This Row],[Age]]&gt;65,"Senior", TRUE, "Other")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 cm="1">
        <f t="array" ref="V6461">_xlfn.IFS(Aggregate[[#This Row],[Avg Monthly GB Download]]&lt;5,"Less than 5",Aggregate[[#This Row],[Avg Monthly GB Download]]&gt;=10,"10 gb or more", TRUE,"Between 5 and 10 GB")</f>
        <v>Between 5 and 10 GB</v>
      </c>
      <c r="W6461">
        <v>6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 cm="1">
        <f t="array" ref="J6462">_xlfn.IFS(Aggregate[[#This Row],[Age]]&lt;30,"Under 30",Aggregate[[#This Row],[Age]]&gt;65,"Senior", TRUE, "Other")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 cm="1">
        <f t="array" ref="V6462">_xlfn.IFS(Aggregate[[#This Row],[Avg Monthly GB Download]]&lt;5,"Less than 5",Aggregate[[#This Row],[Avg Monthly GB Download]]&gt;=10,"10 gb or more", TRUE,"Between 5 and 10 GB")</f>
        <v>10 gb or more</v>
      </c>
      <c r="W6462">
        <v>18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 cm="1">
        <f t="array" ref="J6463">_xlfn.IFS(Aggregate[[#This Row],[Age]]&lt;30,"Under 30",Aggregate[[#This Row],[Age]]&gt;65,"Senior", TRUE, "Other")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 cm="1">
        <f t="array" ref="V6463">_xlfn.IFS(Aggregate[[#This Row],[Avg Monthly GB Download]]&lt;5,"Less than 5",Aggregate[[#This Row],[Avg Monthly GB Download]]&gt;=10,"10 gb or more", TRUE,"Between 5 and 10 GB")</f>
        <v>Between 5 and 10 GB</v>
      </c>
      <c r="W6463">
        <v>7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 cm="1">
        <f t="array" ref="J6464">_xlfn.IFS(Aggregate[[#This Row],[Age]]&lt;30,"Under 30",Aggregate[[#This Row],[Age]]&gt;65,"Senior", TRUE, "Other")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 cm="1">
        <f t="array" ref="V6464">_xlfn.IFS(Aggregate[[#This Row],[Avg Monthly GB Download]]&lt;5,"Less than 5",Aggregate[[#This Row],[Avg Monthly GB Download]]&gt;=10,"10 gb or more", TRUE,"Between 5 and 10 GB")</f>
        <v>10 gb or more</v>
      </c>
      <c r="W6464">
        <v>10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 cm="1">
        <f t="array" ref="J6465">_xlfn.IFS(Aggregate[[#This Row],[Age]]&lt;30,"Under 30",Aggregate[[#This Row],[Age]]&gt;65,"Senior", TRUE, "Other")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 cm="1">
        <f t="array" ref="V6465">_xlfn.IFS(Aggregate[[#This Row],[Avg Monthly GB Download]]&lt;5,"Less than 5",Aggregate[[#This Row],[Avg Monthly GB Download]]&gt;=10,"10 gb or more", TRUE,"Between 5 and 10 GB")</f>
        <v>10 gb or more</v>
      </c>
      <c r="W6465">
        <v>13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 cm="1">
        <f t="array" ref="J6466">_xlfn.IFS(Aggregate[[#This Row],[Age]]&lt;30,"Under 30",Aggregate[[#This Row],[Age]]&gt;65,"Senior", TRUE, "Other")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 cm="1">
        <f t="array" ref="V6466">_xlfn.IFS(Aggregate[[#This Row],[Avg Monthly GB Download]]&lt;5,"Less than 5",Aggregate[[#This Row],[Avg Monthly GB Download]]&gt;=10,"10 gb or more", TRUE,"Between 5 and 10 GB")</f>
        <v>Less than 5</v>
      </c>
      <c r="W6466">
        <v>2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 cm="1">
        <f t="array" ref="J6467">_xlfn.IFS(Aggregate[[#This Row],[Age]]&lt;30,"Under 30",Aggregate[[#This Row],[Age]]&gt;65,"Senior", TRUE, "Other")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 cm="1">
        <f t="array" ref="V6467">_xlfn.IFS(Aggregate[[#This Row],[Avg Monthly GB Download]]&lt;5,"Less than 5",Aggregate[[#This Row],[Avg Monthly GB Download]]&gt;=10,"10 gb or more", TRUE,"Between 5 and 10 GB")</f>
        <v>Between 5 and 10 GB</v>
      </c>
      <c r="W6467">
        <v>6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 cm="1">
        <f t="array" ref="J6468">_xlfn.IFS(Aggregate[[#This Row],[Age]]&lt;30,"Under 30",Aggregate[[#This Row],[Age]]&gt;65,"Senior", TRUE, "Other")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 cm="1">
        <f t="array" ref="V6468">_xlfn.IFS(Aggregate[[#This Row],[Avg Monthly GB Download]]&lt;5,"Less than 5",Aggregate[[#This Row],[Avg Monthly GB Download]]&gt;=10,"10 gb or more", TRUE,"Between 5 and 10 GB")</f>
        <v>Less than 5</v>
      </c>
      <c r="W6468">
        <v>4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 cm="1">
        <f t="array" ref="J6469">_xlfn.IFS(Aggregate[[#This Row],[Age]]&lt;30,"Under 30",Aggregate[[#This Row],[Age]]&gt;65,"Senior", TRUE, "Other")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 cm="1">
        <f t="array" ref="V6469">_xlfn.IFS(Aggregate[[#This Row],[Avg Monthly GB Download]]&lt;5,"Less than 5",Aggregate[[#This Row],[Avg Monthly GB Download]]&gt;=10,"10 gb or more", TRUE,"Between 5 and 10 GB")</f>
        <v>Less than 5</v>
      </c>
      <c r="W6469">
        <v>3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 cm="1">
        <f t="array" ref="J6470">_xlfn.IFS(Aggregate[[#This Row],[Age]]&lt;30,"Under 30",Aggregate[[#This Row],[Age]]&gt;65,"Senior", TRUE, "Other")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 cm="1">
        <f t="array" ref="V6470">_xlfn.IFS(Aggregate[[#This Row],[Avg Monthly GB Download]]&lt;5,"Less than 5",Aggregate[[#This Row],[Avg Monthly GB Download]]&gt;=10,"10 gb or more", TRUE,"Between 5 and 10 GB")</f>
        <v>10 gb or more</v>
      </c>
      <c r="W6470">
        <v>17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 cm="1">
        <f t="array" ref="J6471">_xlfn.IFS(Aggregate[[#This Row],[Age]]&lt;30,"Under 30",Aggregate[[#This Row],[Age]]&gt;65,"Senior", TRUE, "Other")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 cm="1">
        <f t="array" ref="V6471">_xlfn.IFS(Aggregate[[#This Row],[Avg Monthly GB Download]]&lt;5,"Less than 5",Aggregate[[#This Row],[Avg Monthly GB Download]]&gt;=10,"10 gb or more", TRUE,"Between 5 and 10 GB")</f>
        <v>Between 5 and 10 GB</v>
      </c>
      <c r="W6471">
        <v>6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 cm="1">
        <f t="array" ref="J6472">_xlfn.IFS(Aggregate[[#This Row],[Age]]&lt;30,"Under 30",Aggregate[[#This Row],[Age]]&gt;65,"Senior", TRUE, "Other")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 cm="1">
        <f t="array" ref="V6472">_xlfn.IFS(Aggregate[[#This Row],[Avg Monthly GB Download]]&lt;5,"Less than 5",Aggregate[[#This Row],[Avg Monthly GB Download]]&gt;=10,"10 gb or more", TRUE,"Between 5 and 10 GB")</f>
        <v>Less than 5</v>
      </c>
      <c r="W6472">
        <v>3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 cm="1">
        <f t="array" ref="J6473">_xlfn.IFS(Aggregate[[#This Row],[Age]]&lt;30,"Under 30",Aggregate[[#This Row],[Age]]&gt;65,"Senior", TRUE, "Other")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 cm="1">
        <f t="array" ref="V6473">_xlfn.IFS(Aggregate[[#This Row],[Avg Monthly GB Download]]&lt;5,"Less than 5",Aggregate[[#This Row],[Avg Monthly GB Download]]&gt;=10,"10 gb or more", TRUE,"Between 5 and 10 GB")</f>
        <v>10 gb or more</v>
      </c>
      <c r="W6473">
        <v>19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 cm="1">
        <f t="array" ref="J6474">_xlfn.IFS(Aggregate[[#This Row],[Age]]&lt;30,"Under 30",Aggregate[[#This Row],[Age]]&gt;65,"Senior", TRUE, "Other")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 cm="1">
        <f t="array" ref="V6474">_xlfn.IFS(Aggregate[[#This Row],[Avg Monthly GB Download]]&lt;5,"Less than 5",Aggregate[[#This Row],[Avg Monthly GB Download]]&gt;=10,"10 gb or more", TRUE,"Between 5 and 10 GB")</f>
        <v>10 gb or more</v>
      </c>
      <c r="W6474">
        <v>24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 cm="1">
        <f t="array" ref="J6475">_xlfn.IFS(Aggregate[[#This Row],[Age]]&lt;30,"Under 30",Aggregate[[#This Row],[Age]]&gt;65,"Senior", TRUE, "Other")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 cm="1">
        <f t="array" ref="V6475">_xlfn.IFS(Aggregate[[#This Row],[Avg Monthly GB Download]]&lt;5,"Less than 5",Aggregate[[#This Row],[Avg Monthly GB Download]]&gt;=10,"10 gb or more", TRUE,"Between 5 and 10 GB")</f>
        <v>Between 5 and 10 GB</v>
      </c>
      <c r="W6475">
        <v>6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 cm="1">
        <f t="array" ref="J6476">_xlfn.IFS(Aggregate[[#This Row],[Age]]&lt;30,"Under 30",Aggregate[[#This Row],[Age]]&gt;65,"Senior", TRUE, "Other")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 cm="1">
        <f t="array" ref="V6476">_xlfn.IFS(Aggregate[[#This Row],[Avg Monthly GB Download]]&lt;5,"Less than 5",Aggregate[[#This Row],[Avg Monthly GB Download]]&gt;=10,"10 gb or more", TRUE,"Between 5 and 10 GB")</f>
        <v>10 gb or more</v>
      </c>
      <c r="W6476">
        <v>11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 cm="1">
        <f t="array" ref="J6477">_xlfn.IFS(Aggregate[[#This Row],[Age]]&lt;30,"Under 30",Aggregate[[#This Row],[Age]]&gt;65,"Senior", TRUE, "Other")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 cm="1">
        <f t="array" ref="V6477">_xlfn.IFS(Aggregate[[#This Row],[Avg Monthly GB Download]]&lt;5,"Less than 5",Aggregate[[#This Row],[Avg Monthly GB Download]]&gt;=10,"10 gb or more", TRUE,"Between 5 and 10 GB")</f>
        <v>Between 5 and 10 GB</v>
      </c>
      <c r="W6477">
        <v>7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 cm="1">
        <f t="array" ref="J6478">_xlfn.IFS(Aggregate[[#This Row],[Age]]&lt;30,"Under 30",Aggregate[[#This Row],[Age]]&gt;65,"Senior", TRUE, "Other")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 cm="1">
        <f t="array" ref="V6478">_xlfn.IFS(Aggregate[[#This Row],[Avg Monthly GB Download]]&lt;5,"Less than 5",Aggregate[[#This Row],[Avg Monthly GB Download]]&gt;=10,"10 gb or more", TRUE,"Between 5 and 10 GB")</f>
        <v>Less than 5</v>
      </c>
      <c r="W6478">
        <v>1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 cm="1">
        <f t="array" ref="J6479">_xlfn.IFS(Aggregate[[#This Row],[Age]]&lt;30,"Under 30",Aggregate[[#This Row],[Age]]&gt;65,"Senior", TRUE, "Other")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 cm="1">
        <f t="array" ref="V6479">_xlfn.IFS(Aggregate[[#This Row],[Avg Monthly GB Download]]&lt;5,"Less than 5",Aggregate[[#This Row],[Avg Monthly GB Download]]&gt;=10,"10 gb or more", TRUE,"Between 5 and 10 GB")</f>
        <v>Between 5 and 10 GB</v>
      </c>
      <c r="W6479">
        <v>5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 cm="1">
        <f t="array" ref="J6480">_xlfn.IFS(Aggregate[[#This Row],[Age]]&lt;30,"Under 30",Aggregate[[#This Row],[Age]]&gt;65,"Senior", TRUE, "Other")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 cm="1">
        <f t="array" ref="V6480">_xlfn.IFS(Aggregate[[#This Row],[Avg Monthly GB Download]]&lt;5,"Less than 5",Aggregate[[#This Row],[Avg Monthly GB Download]]&gt;=10,"10 gb or more", TRUE,"Between 5 and 10 GB")</f>
        <v>10 gb or more</v>
      </c>
      <c r="W6480">
        <v>12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 cm="1">
        <f t="array" ref="J6481">_xlfn.IFS(Aggregate[[#This Row],[Age]]&lt;30,"Under 30",Aggregate[[#This Row],[Age]]&gt;65,"Senior", TRUE, "Other")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 cm="1">
        <f t="array" ref="V6481">_xlfn.IFS(Aggregate[[#This Row],[Avg Monthly GB Download]]&lt;5,"Less than 5",Aggregate[[#This Row],[Avg Monthly GB Download]]&gt;=10,"10 gb or more", TRUE,"Between 5 and 10 GB")</f>
        <v>Between 5 and 10 GB</v>
      </c>
      <c r="W6481">
        <v>5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 cm="1">
        <f t="array" ref="J6482">_xlfn.IFS(Aggregate[[#This Row],[Age]]&lt;30,"Under 30",Aggregate[[#This Row],[Age]]&gt;65,"Senior", TRUE, "Other")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 cm="1">
        <f t="array" ref="V6482">_xlfn.IFS(Aggregate[[#This Row],[Avg Monthly GB Download]]&lt;5,"Less than 5",Aggregate[[#This Row],[Avg Monthly GB Download]]&gt;=10,"10 gb or more", TRUE,"Between 5 and 10 GB")</f>
        <v>10 gb or more</v>
      </c>
      <c r="W6482">
        <v>20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 cm="1">
        <f t="array" ref="J6483">_xlfn.IFS(Aggregate[[#This Row],[Age]]&lt;30,"Under 30",Aggregate[[#This Row],[Age]]&gt;65,"Senior", TRUE, "Other")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 cm="1">
        <f t="array" ref="V6483">_xlfn.IFS(Aggregate[[#This Row],[Avg Monthly GB Download]]&lt;5,"Less than 5",Aggregate[[#This Row],[Avg Monthly GB Download]]&gt;=10,"10 gb or more", TRUE,"Between 5 and 10 GB")</f>
        <v>Less than 5</v>
      </c>
      <c r="W6483">
        <v>4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 cm="1">
        <f t="array" ref="J6484">_xlfn.IFS(Aggregate[[#This Row],[Age]]&lt;30,"Under 30",Aggregate[[#This Row],[Age]]&gt;65,"Senior", TRUE, "Other")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 cm="1">
        <f t="array" ref="V6484">_xlfn.IFS(Aggregate[[#This Row],[Avg Monthly GB Download]]&lt;5,"Less than 5",Aggregate[[#This Row],[Avg Monthly GB Download]]&gt;=10,"10 gb or more", TRUE,"Between 5 and 10 GB")</f>
        <v>Between 5 and 10 GB</v>
      </c>
      <c r="W6484">
        <v>6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 cm="1">
        <f t="array" ref="J6485">_xlfn.IFS(Aggregate[[#This Row],[Age]]&lt;30,"Under 30",Aggregate[[#This Row],[Age]]&gt;65,"Senior", TRUE, "Other")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 cm="1">
        <f t="array" ref="V6485">_xlfn.IFS(Aggregate[[#This Row],[Avg Monthly GB Download]]&lt;5,"Less than 5",Aggregate[[#This Row],[Avg Monthly GB Download]]&gt;=10,"10 gb or more", TRUE,"Between 5 and 10 GB")</f>
        <v>Between 5 and 10 GB</v>
      </c>
      <c r="W6485">
        <v>6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 cm="1">
        <f t="array" ref="J6486">_xlfn.IFS(Aggregate[[#This Row],[Age]]&lt;30,"Under 30",Aggregate[[#This Row],[Age]]&gt;65,"Senior", TRUE, "Other")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 cm="1">
        <f t="array" ref="V6486">_xlfn.IFS(Aggregate[[#This Row],[Avg Monthly GB Download]]&lt;5,"Less than 5",Aggregate[[#This Row],[Avg Monthly GB Download]]&gt;=10,"10 gb or more", TRUE,"Between 5 and 10 GB")</f>
        <v>Less than 5</v>
      </c>
      <c r="W6486">
        <v>1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 cm="1">
        <f t="array" ref="J6487">_xlfn.IFS(Aggregate[[#This Row],[Age]]&lt;30,"Under 30",Aggregate[[#This Row],[Age]]&gt;65,"Senior", TRUE, "Other")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 cm="1">
        <f t="array" ref="V6487">_xlfn.IFS(Aggregate[[#This Row],[Avg Monthly GB Download]]&lt;5,"Less than 5",Aggregate[[#This Row],[Avg Monthly GB Download]]&gt;=10,"10 gb or more", TRUE,"Between 5 and 10 GB")</f>
        <v>10 gb or more</v>
      </c>
      <c r="W6487">
        <v>20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 cm="1">
        <f t="array" ref="J6488">_xlfn.IFS(Aggregate[[#This Row],[Age]]&lt;30,"Under 30",Aggregate[[#This Row],[Age]]&gt;65,"Senior", TRUE, "Other")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 cm="1">
        <f t="array" ref="V6488">_xlfn.IFS(Aggregate[[#This Row],[Avg Monthly GB Download]]&lt;5,"Less than 5",Aggregate[[#This Row],[Avg Monthly GB Download]]&gt;=10,"10 gb or more", TRUE,"Between 5 and 10 GB")</f>
        <v>Between 5 and 10 GB</v>
      </c>
      <c r="W6488">
        <v>7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 cm="1">
        <f t="array" ref="J6489">_xlfn.IFS(Aggregate[[#This Row],[Age]]&lt;30,"Under 30",Aggregate[[#This Row],[Age]]&gt;65,"Senior", TRUE, "Other")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 cm="1">
        <f t="array" ref="V6489">_xlfn.IFS(Aggregate[[#This Row],[Avg Monthly GB Download]]&lt;5,"Less than 5",Aggregate[[#This Row],[Avg Monthly GB Download]]&gt;=10,"10 gb or more", TRUE,"Between 5 and 10 GB")</f>
        <v>Between 5 and 10 GB</v>
      </c>
      <c r="W6489">
        <v>7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 cm="1">
        <f t="array" ref="J6490">_xlfn.IFS(Aggregate[[#This Row],[Age]]&lt;30,"Under 30",Aggregate[[#This Row],[Age]]&gt;65,"Senior", TRUE, "Other")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 cm="1">
        <f t="array" ref="V6490">_xlfn.IFS(Aggregate[[#This Row],[Avg Monthly GB Download]]&lt;5,"Less than 5",Aggregate[[#This Row],[Avg Monthly GB Download]]&gt;=10,"10 gb or more", TRUE,"Between 5 and 10 GB")</f>
        <v>10 gb or more</v>
      </c>
      <c r="W6490">
        <v>10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 cm="1">
        <f t="array" ref="J6491">_xlfn.IFS(Aggregate[[#This Row],[Age]]&lt;30,"Under 30",Aggregate[[#This Row],[Age]]&gt;65,"Senior", TRUE, "Other")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 cm="1">
        <f t="array" ref="V6491">_xlfn.IFS(Aggregate[[#This Row],[Avg Monthly GB Download]]&lt;5,"Less than 5",Aggregate[[#This Row],[Avg Monthly GB Download]]&gt;=10,"10 gb or more", TRUE,"Between 5 and 10 GB")</f>
        <v>Between 5 and 10 GB</v>
      </c>
      <c r="W6491">
        <v>9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 cm="1">
        <f t="array" ref="J6492">_xlfn.IFS(Aggregate[[#This Row],[Age]]&lt;30,"Under 30",Aggregate[[#This Row],[Age]]&gt;65,"Senior", TRUE, "Other")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 cm="1">
        <f t="array" ref="V6492">_xlfn.IFS(Aggregate[[#This Row],[Avg Monthly GB Download]]&lt;5,"Less than 5",Aggregate[[#This Row],[Avg Monthly GB Download]]&gt;=10,"10 gb or more", TRUE,"Between 5 and 10 GB")</f>
        <v>10 gb or more</v>
      </c>
      <c r="W6492">
        <v>11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 cm="1">
        <f t="array" ref="J6493">_xlfn.IFS(Aggregate[[#This Row],[Age]]&lt;30,"Under 30",Aggregate[[#This Row],[Age]]&gt;65,"Senior", TRUE, "Other")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 cm="1">
        <f t="array" ref="V6493">_xlfn.IFS(Aggregate[[#This Row],[Avg Monthly GB Download]]&lt;5,"Less than 5",Aggregate[[#This Row],[Avg Monthly GB Download]]&gt;=10,"10 gb or more", TRUE,"Between 5 and 10 GB")</f>
        <v>Less than 5</v>
      </c>
      <c r="W6493">
        <v>1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 cm="1">
        <f t="array" ref="J6494">_xlfn.IFS(Aggregate[[#This Row],[Age]]&lt;30,"Under 30",Aggregate[[#This Row],[Age]]&gt;65,"Senior", TRUE, "Other")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 cm="1">
        <f t="array" ref="V6494">_xlfn.IFS(Aggregate[[#This Row],[Avg Monthly GB Download]]&lt;5,"Less than 5",Aggregate[[#This Row],[Avg Monthly GB Download]]&gt;=10,"10 gb or more", TRUE,"Between 5 and 10 GB")</f>
        <v>10 gb or more</v>
      </c>
      <c r="W6494">
        <v>14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 cm="1">
        <f t="array" ref="J6495">_xlfn.IFS(Aggregate[[#This Row],[Age]]&lt;30,"Under 30",Aggregate[[#This Row],[Age]]&gt;65,"Senior", TRUE, "Other")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 cm="1">
        <f t="array" ref="V6495">_xlfn.IFS(Aggregate[[#This Row],[Avg Monthly GB Download]]&lt;5,"Less than 5",Aggregate[[#This Row],[Avg Monthly GB Download]]&gt;=10,"10 gb or more", TRUE,"Between 5 and 10 GB")</f>
        <v>Between 5 and 10 GB</v>
      </c>
      <c r="W6495">
        <v>9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 cm="1">
        <f t="array" ref="J6496">_xlfn.IFS(Aggregate[[#This Row],[Age]]&lt;30,"Under 30",Aggregate[[#This Row],[Age]]&gt;65,"Senior", TRUE, "Other")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 cm="1">
        <f t="array" ref="V6496">_xlfn.IFS(Aggregate[[#This Row],[Avg Monthly GB Download]]&lt;5,"Less than 5",Aggregate[[#This Row],[Avg Monthly GB Download]]&gt;=10,"10 gb or more", TRUE,"Between 5 and 10 GB")</f>
        <v>10 gb or more</v>
      </c>
      <c r="W6496">
        <v>14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 cm="1">
        <f t="array" ref="J6497">_xlfn.IFS(Aggregate[[#This Row],[Age]]&lt;30,"Under 30",Aggregate[[#This Row],[Age]]&gt;65,"Senior", TRUE, "Other")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 cm="1">
        <f t="array" ref="V6497">_xlfn.IFS(Aggregate[[#This Row],[Avg Monthly GB Download]]&lt;5,"Less than 5",Aggregate[[#This Row],[Avg Monthly GB Download]]&gt;=10,"10 gb or more", TRUE,"Between 5 and 10 GB")</f>
        <v>Between 5 and 10 GB</v>
      </c>
      <c r="W6497">
        <v>7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 cm="1">
        <f t="array" ref="J6498">_xlfn.IFS(Aggregate[[#This Row],[Age]]&lt;30,"Under 30",Aggregate[[#This Row],[Age]]&gt;65,"Senior", TRUE, "Other")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 cm="1">
        <f t="array" ref="V6498">_xlfn.IFS(Aggregate[[#This Row],[Avg Monthly GB Download]]&lt;5,"Less than 5",Aggregate[[#This Row],[Avg Monthly GB Download]]&gt;=10,"10 gb or more", TRUE,"Between 5 and 10 GB")</f>
        <v>Less than 5</v>
      </c>
      <c r="W6498">
        <v>3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 cm="1">
        <f t="array" ref="J6499">_xlfn.IFS(Aggregate[[#This Row],[Age]]&lt;30,"Under 30",Aggregate[[#This Row],[Age]]&gt;65,"Senior", TRUE, "Other")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 cm="1">
        <f t="array" ref="V6499">_xlfn.IFS(Aggregate[[#This Row],[Avg Monthly GB Download]]&lt;5,"Less than 5",Aggregate[[#This Row],[Avg Monthly GB Download]]&gt;=10,"10 gb or more", TRUE,"Between 5 and 10 GB")</f>
        <v>10 gb or more</v>
      </c>
      <c r="W6499">
        <v>12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 cm="1">
        <f t="array" ref="J6500">_xlfn.IFS(Aggregate[[#This Row],[Age]]&lt;30,"Under 30",Aggregate[[#This Row],[Age]]&gt;65,"Senior", TRUE, "Other")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 cm="1">
        <f t="array" ref="V6500">_xlfn.IFS(Aggregate[[#This Row],[Avg Monthly GB Download]]&lt;5,"Less than 5",Aggregate[[#This Row],[Avg Monthly GB Download]]&gt;=10,"10 gb or more", TRUE,"Between 5 and 10 GB")</f>
        <v>Between 5 and 10 GB</v>
      </c>
      <c r="W6500">
        <v>6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 cm="1">
        <f t="array" ref="J6501">_xlfn.IFS(Aggregate[[#This Row],[Age]]&lt;30,"Under 30",Aggregate[[#This Row],[Age]]&gt;65,"Senior", TRUE, "Other")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 cm="1">
        <f t="array" ref="V6501">_xlfn.IFS(Aggregate[[#This Row],[Avg Monthly GB Download]]&lt;5,"Less than 5",Aggregate[[#This Row],[Avg Monthly GB Download]]&gt;=10,"10 gb or more", TRUE,"Between 5 and 10 GB")</f>
        <v>10 gb or more</v>
      </c>
      <c r="W6501">
        <v>27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 cm="1">
        <f t="array" ref="J6502">_xlfn.IFS(Aggregate[[#This Row],[Age]]&lt;30,"Under 30",Aggregate[[#This Row],[Age]]&gt;65,"Senior", TRUE, "Other")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 cm="1">
        <f t="array" ref="V6502">_xlfn.IFS(Aggregate[[#This Row],[Avg Monthly GB Download]]&lt;5,"Less than 5",Aggregate[[#This Row],[Avg Monthly GB Download]]&gt;=10,"10 gb or more", TRUE,"Between 5 and 10 GB")</f>
        <v>Less than 5</v>
      </c>
      <c r="W6502">
        <v>3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 cm="1">
        <f t="array" ref="J6503">_xlfn.IFS(Aggregate[[#This Row],[Age]]&lt;30,"Under 30",Aggregate[[#This Row],[Age]]&gt;65,"Senior", TRUE, "Other")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 cm="1">
        <f t="array" ref="V6503">_xlfn.IFS(Aggregate[[#This Row],[Avg Monthly GB Download]]&lt;5,"Less than 5",Aggregate[[#This Row],[Avg Monthly GB Download]]&gt;=10,"10 gb or more", TRUE,"Between 5 and 10 GB")</f>
        <v>Between 5 and 10 GB</v>
      </c>
      <c r="W6503">
        <v>8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 cm="1">
        <f t="array" ref="J6504">_xlfn.IFS(Aggregate[[#This Row],[Age]]&lt;30,"Under 30",Aggregate[[#This Row],[Age]]&gt;65,"Senior", TRUE, "Other")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 cm="1">
        <f t="array" ref="V6504">_xlfn.IFS(Aggregate[[#This Row],[Avg Monthly GB Download]]&lt;5,"Less than 5",Aggregate[[#This Row],[Avg Monthly GB Download]]&gt;=10,"10 gb or more", TRUE,"Between 5 and 10 GB")</f>
        <v>Less than 5</v>
      </c>
      <c r="W6504">
        <v>1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 cm="1">
        <f t="array" ref="J6505">_xlfn.IFS(Aggregate[[#This Row],[Age]]&lt;30,"Under 30",Aggregate[[#This Row],[Age]]&gt;65,"Senior", TRUE, "Other")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 cm="1">
        <f t="array" ref="V6505">_xlfn.IFS(Aggregate[[#This Row],[Avg Monthly GB Download]]&lt;5,"Less than 5",Aggregate[[#This Row],[Avg Monthly GB Download]]&gt;=10,"10 gb or more", TRUE,"Between 5 and 10 GB")</f>
        <v>Less than 5</v>
      </c>
      <c r="W6505">
        <v>4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 cm="1">
        <f t="array" ref="J6506">_xlfn.IFS(Aggregate[[#This Row],[Age]]&lt;30,"Under 30",Aggregate[[#This Row],[Age]]&gt;65,"Senior", TRUE, "Other")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 cm="1">
        <f t="array" ref="V6506">_xlfn.IFS(Aggregate[[#This Row],[Avg Monthly GB Download]]&lt;5,"Less than 5",Aggregate[[#This Row],[Avg Monthly GB Download]]&gt;=10,"10 gb or more", TRUE,"Between 5 and 10 GB")</f>
        <v>Less than 5</v>
      </c>
      <c r="W6506">
        <v>2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 cm="1">
        <f t="array" ref="J6507">_xlfn.IFS(Aggregate[[#This Row],[Age]]&lt;30,"Under 30",Aggregate[[#This Row],[Age]]&gt;65,"Senior", TRUE, "Other")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 cm="1">
        <f t="array" ref="V6507">_xlfn.IFS(Aggregate[[#This Row],[Avg Monthly GB Download]]&lt;5,"Less than 5",Aggregate[[#This Row],[Avg Monthly GB Download]]&gt;=10,"10 gb or more", TRUE,"Between 5 and 10 GB")</f>
        <v>Between 5 and 10 GB</v>
      </c>
      <c r="W6507">
        <v>7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 cm="1">
        <f t="array" ref="J6508">_xlfn.IFS(Aggregate[[#This Row],[Age]]&lt;30,"Under 30",Aggregate[[#This Row],[Age]]&gt;65,"Senior", TRUE, "Other")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 cm="1">
        <f t="array" ref="V6508">_xlfn.IFS(Aggregate[[#This Row],[Avg Monthly GB Download]]&lt;5,"Less than 5",Aggregate[[#This Row],[Avg Monthly GB Download]]&gt;=10,"10 gb or more", TRUE,"Between 5 and 10 GB")</f>
        <v>10 gb or more</v>
      </c>
      <c r="W6508">
        <v>11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 cm="1">
        <f t="array" ref="J6509">_xlfn.IFS(Aggregate[[#This Row],[Age]]&lt;30,"Under 30",Aggregate[[#This Row],[Age]]&gt;65,"Senior", TRUE, "Other")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 cm="1">
        <f t="array" ref="V6509">_xlfn.IFS(Aggregate[[#This Row],[Avg Monthly GB Download]]&lt;5,"Less than 5",Aggregate[[#This Row],[Avg Monthly GB Download]]&gt;=10,"10 gb or more", TRUE,"Between 5 and 10 GB")</f>
        <v>10 gb or more</v>
      </c>
      <c r="W6509">
        <v>38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 cm="1">
        <f t="array" ref="J6510">_xlfn.IFS(Aggregate[[#This Row],[Age]]&lt;30,"Under 30",Aggregate[[#This Row],[Age]]&gt;65,"Senior", TRUE, "Other")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 cm="1">
        <f t="array" ref="V6510">_xlfn.IFS(Aggregate[[#This Row],[Avg Monthly GB Download]]&lt;5,"Less than 5",Aggregate[[#This Row],[Avg Monthly GB Download]]&gt;=10,"10 gb or more", TRUE,"Between 5 and 10 GB")</f>
        <v>Less than 5</v>
      </c>
      <c r="W6510">
        <v>4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 cm="1">
        <f t="array" ref="J6511">_xlfn.IFS(Aggregate[[#This Row],[Age]]&lt;30,"Under 30",Aggregate[[#This Row],[Age]]&gt;65,"Senior", TRUE, "Other")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 cm="1">
        <f t="array" ref="V6511">_xlfn.IFS(Aggregate[[#This Row],[Avg Monthly GB Download]]&lt;5,"Less than 5",Aggregate[[#This Row],[Avg Monthly GB Download]]&gt;=10,"10 gb or more", TRUE,"Between 5 and 10 GB")</f>
        <v>10 gb or more</v>
      </c>
      <c r="W6511">
        <v>29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 cm="1">
        <f t="array" ref="J6512">_xlfn.IFS(Aggregate[[#This Row],[Age]]&lt;30,"Under 30",Aggregate[[#This Row],[Age]]&gt;65,"Senior", TRUE, "Other")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 cm="1">
        <f t="array" ref="V6512">_xlfn.IFS(Aggregate[[#This Row],[Avg Monthly GB Download]]&lt;5,"Less than 5",Aggregate[[#This Row],[Avg Monthly GB Download]]&gt;=10,"10 gb or more", TRUE,"Between 5 and 10 GB")</f>
        <v>Less than 5</v>
      </c>
      <c r="W6512">
        <v>2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 cm="1">
        <f t="array" ref="J6513">_xlfn.IFS(Aggregate[[#This Row],[Age]]&lt;30,"Under 30",Aggregate[[#This Row],[Age]]&gt;65,"Senior", TRUE, "Other")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 cm="1">
        <f t="array" ref="V6513">_xlfn.IFS(Aggregate[[#This Row],[Avg Monthly GB Download]]&lt;5,"Less than 5",Aggregate[[#This Row],[Avg Monthly GB Download]]&gt;=10,"10 gb or more", TRUE,"Between 5 and 10 GB")</f>
        <v>10 gb or more</v>
      </c>
      <c r="W6513">
        <v>20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 cm="1">
        <f t="array" ref="J6514">_xlfn.IFS(Aggregate[[#This Row],[Age]]&lt;30,"Under 30",Aggregate[[#This Row],[Age]]&gt;65,"Senior", TRUE, "Other")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 cm="1">
        <f t="array" ref="V6514">_xlfn.IFS(Aggregate[[#This Row],[Avg Monthly GB Download]]&lt;5,"Less than 5",Aggregate[[#This Row],[Avg Monthly GB Download]]&gt;=10,"10 gb or more", TRUE,"Between 5 and 10 GB")</f>
        <v>Between 5 and 10 GB</v>
      </c>
      <c r="W6514">
        <v>8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 cm="1">
        <f t="array" ref="J6515">_xlfn.IFS(Aggregate[[#This Row],[Age]]&lt;30,"Under 30",Aggregate[[#This Row],[Age]]&gt;65,"Senior", TRUE, "Other")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 cm="1">
        <f t="array" ref="V6515">_xlfn.IFS(Aggregate[[#This Row],[Avg Monthly GB Download]]&lt;5,"Less than 5",Aggregate[[#This Row],[Avg Monthly GB Download]]&gt;=10,"10 gb or more", TRUE,"Between 5 and 10 GB")</f>
        <v>Less than 5</v>
      </c>
      <c r="W6515">
        <v>4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 cm="1">
        <f t="array" ref="J6516">_xlfn.IFS(Aggregate[[#This Row],[Age]]&lt;30,"Under 30",Aggregate[[#This Row],[Age]]&gt;65,"Senior", TRUE, "Other")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 cm="1">
        <f t="array" ref="V6516">_xlfn.IFS(Aggregate[[#This Row],[Avg Monthly GB Download]]&lt;5,"Less than 5",Aggregate[[#This Row],[Avg Monthly GB Download]]&gt;=10,"10 gb or more", TRUE,"Between 5 and 10 GB")</f>
        <v>10 gb or more</v>
      </c>
      <c r="W6516">
        <v>10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 cm="1">
        <f t="array" ref="J6517">_xlfn.IFS(Aggregate[[#This Row],[Age]]&lt;30,"Under 30",Aggregate[[#This Row],[Age]]&gt;65,"Senior", TRUE, "Other")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 cm="1">
        <f t="array" ref="V6517">_xlfn.IFS(Aggregate[[#This Row],[Avg Monthly GB Download]]&lt;5,"Less than 5",Aggregate[[#This Row],[Avg Monthly GB Download]]&gt;=10,"10 gb or more", TRUE,"Between 5 and 10 GB")</f>
        <v>Less than 5</v>
      </c>
      <c r="W6517">
        <v>1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 cm="1">
        <f t="array" ref="J6518">_xlfn.IFS(Aggregate[[#This Row],[Age]]&lt;30,"Under 30",Aggregate[[#This Row],[Age]]&gt;65,"Senior", TRUE, "Other")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 cm="1">
        <f t="array" ref="V6518">_xlfn.IFS(Aggregate[[#This Row],[Avg Monthly GB Download]]&lt;5,"Less than 5",Aggregate[[#This Row],[Avg Monthly GB Download]]&gt;=10,"10 gb or more", TRUE,"Between 5 and 10 GB")</f>
        <v>10 gb or more</v>
      </c>
      <c r="W6518">
        <v>12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 cm="1">
        <f t="array" ref="J6519">_xlfn.IFS(Aggregate[[#This Row],[Age]]&lt;30,"Under 30",Aggregate[[#This Row],[Age]]&gt;65,"Senior", TRUE, "Other")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 cm="1">
        <f t="array" ref="V6519">_xlfn.IFS(Aggregate[[#This Row],[Avg Monthly GB Download]]&lt;5,"Less than 5",Aggregate[[#This Row],[Avg Monthly GB Download]]&gt;=10,"10 gb or more", TRUE,"Between 5 and 10 GB")</f>
        <v>10 gb or more</v>
      </c>
      <c r="W6519">
        <v>10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 cm="1">
        <f t="array" ref="J6520">_xlfn.IFS(Aggregate[[#This Row],[Age]]&lt;30,"Under 30",Aggregate[[#This Row],[Age]]&gt;65,"Senior", TRUE, "Other")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 cm="1">
        <f t="array" ref="V6520">_xlfn.IFS(Aggregate[[#This Row],[Avg Monthly GB Download]]&lt;5,"Less than 5",Aggregate[[#This Row],[Avg Monthly GB Download]]&gt;=10,"10 gb or more", TRUE,"Between 5 and 10 GB")</f>
        <v>Less than 5</v>
      </c>
      <c r="W6520">
        <v>3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 cm="1">
        <f t="array" ref="J6521">_xlfn.IFS(Aggregate[[#This Row],[Age]]&lt;30,"Under 30",Aggregate[[#This Row],[Age]]&gt;65,"Senior", TRUE, "Other")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 cm="1">
        <f t="array" ref="V6521">_xlfn.IFS(Aggregate[[#This Row],[Avg Monthly GB Download]]&lt;5,"Less than 5",Aggregate[[#This Row],[Avg Monthly GB Download]]&gt;=10,"10 gb or more", TRUE,"Between 5 and 10 GB")</f>
        <v>Between 5 and 10 GB</v>
      </c>
      <c r="W6521">
        <v>7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 cm="1">
        <f t="array" ref="J6522">_xlfn.IFS(Aggregate[[#This Row],[Age]]&lt;30,"Under 30",Aggregate[[#This Row],[Age]]&gt;65,"Senior", TRUE, "Other")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 cm="1">
        <f t="array" ref="V6522">_xlfn.IFS(Aggregate[[#This Row],[Avg Monthly GB Download]]&lt;5,"Less than 5",Aggregate[[#This Row],[Avg Monthly GB Download]]&gt;=10,"10 gb or more", TRUE,"Between 5 and 10 GB")</f>
        <v>Less than 5</v>
      </c>
      <c r="W6522">
        <v>1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 cm="1">
        <f t="array" ref="J6523">_xlfn.IFS(Aggregate[[#This Row],[Age]]&lt;30,"Under 30",Aggregate[[#This Row],[Age]]&gt;65,"Senior", TRUE, "Other")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 cm="1">
        <f t="array" ref="V6523">_xlfn.IFS(Aggregate[[#This Row],[Avg Monthly GB Download]]&lt;5,"Less than 5",Aggregate[[#This Row],[Avg Monthly GB Download]]&gt;=10,"10 gb or more", TRUE,"Between 5 and 10 GB")</f>
        <v>Less than 5</v>
      </c>
      <c r="W6523">
        <v>2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 cm="1">
        <f t="array" ref="J6524">_xlfn.IFS(Aggregate[[#This Row],[Age]]&lt;30,"Under 30",Aggregate[[#This Row],[Age]]&gt;65,"Senior", TRUE, "Other")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 cm="1">
        <f t="array" ref="V6524">_xlfn.IFS(Aggregate[[#This Row],[Avg Monthly GB Download]]&lt;5,"Less than 5",Aggregate[[#This Row],[Avg Monthly GB Download]]&gt;=10,"10 gb or more", TRUE,"Between 5 and 10 GB")</f>
        <v>Between 5 and 10 GB</v>
      </c>
      <c r="W6524">
        <v>5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 cm="1">
        <f t="array" ref="J6525">_xlfn.IFS(Aggregate[[#This Row],[Age]]&lt;30,"Under 30",Aggregate[[#This Row],[Age]]&gt;65,"Senior", TRUE, "Other")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 cm="1">
        <f t="array" ref="V6525">_xlfn.IFS(Aggregate[[#This Row],[Avg Monthly GB Download]]&lt;5,"Less than 5",Aggregate[[#This Row],[Avg Monthly GB Download]]&gt;=10,"10 gb or more", TRUE,"Between 5 and 10 GB")</f>
        <v>Less than 5</v>
      </c>
      <c r="W6525">
        <v>4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 cm="1">
        <f t="array" ref="J6526">_xlfn.IFS(Aggregate[[#This Row],[Age]]&lt;30,"Under 30",Aggregate[[#This Row],[Age]]&gt;65,"Senior", TRUE, "Other")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 cm="1">
        <f t="array" ref="V6526">_xlfn.IFS(Aggregate[[#This Row],[Avg Monthly GB Download]]&lt;5,"Less than 5",Aggregate[[#This Row],[Avg Monthly GB Download]]&gt;=10,"10 gb or more", TRUE,"Between 5 and 10 GB")</f>
        <v>Between 5 and 10 GB</v>
      </c>
      <c r="W6526">
        <v>5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 cm="1">
        <f t="array" ref="J6527">_xlfn.IFS(Aggregate[[#This Row],[Age]]&lt;30,"Under 30",Aggregate[[#This Row],[Age]]&gt;65,"Senior", TRUE, "Other")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 cm="1">
        <f t="array" ref="V6527">_xlfn.IFS(Aggregate[[#This Row],[Avg Monthly GB Download]]&lt;5,"Less than 5",Aggregate[[#This Row],[Avg Monthly GB Download]]&gt;=10,"10 gb or more", TRUE,"Between 5 and 10 GB")</f>
        <v>10 gb or more</v>
      </c>
      <c r="W6527">
        <v>26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 cm="1">
        <f t="array" ref="J6528">_xlfn.IFS(Aggregate[[#This Row],[Age]]&lt;30,"Under 30",Aggregate[[#This Row],[Age]]&gt;65,"Senior", TRUE, "Other")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 cm="1">
        <f t="array" ref="V6528">_xlfn.IFS(Aggregate[[#This Row],[Avg Monthly GB Download]]&lt;5,"Less than 5",Aggregate[[#This Row],[Avg Monthly GB Download]]&gt;=10,"10 gb or more", TRUE,"Between 5 and 10 GB")</f>
        <v>Between 5 and 10 GB</v>
      </c>
      <c r="W6528">
        <v>8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 cm="1">
        <f t="array" ref="J6529">_xlfn.IFS(Aggregate[[#This Row],[Age]]&lt;30,"Under 30",Aggregate[[#This Row],[Age]]&gt;65,"Senior", TRUE, "Other")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 cm="1">
        <f t="array" ref="V6529">_xlfn.IFS(Aggregate[[#This Row],[Avg Monthly GB Download]]&lt;5,"Less than 5",Aggregate[[#This Row],[Avg Monthly GB Download]]&gt;=10,"10 gb or more", TRUE,"Between 5 and 10 GB")</f>
        <v>Between 5 and 10 GB</v>
      </c>
      <c r="W6529">
        <v>5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 cm="1">
        <f t="array" ref="J6530">_xlfn.IFS(Aggregate[[#This Row],[Age]]&lt;30,"Under 30",Aggregate[[#This Row],[Age]]&gt;65,"Senior", TRUE, "Other")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 cm="1">
        <f t="array" ref="V6530">_xlfn.IFS(Aggregate[[#This Row],[Avg Monthly GB Download]]&lt;5,"Less than 5",Aggregate[[#This Row],[Avg Monthly GB Download]]&gt;=10,"10 gb or more", TRUE,"Between 5 and 10 GB")</f>
        <v>Between 5 and 10 GB</v>
      </c>
      <c r="W6530">
        <v>9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 cm="1">
        <f t="array" ref="J6531">_xlfn.IFS(Aggregate[[#This Row],[Age]]&lt;30,"Under 30",Aggregate[[#This Row],[Age]]&gt;65,"Senior", TRUE, "Other")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 cm="1">
        <f t="array" ref="V6531">_xlfn.IFS(Aggregate[[#This Row],[Avg Monthly GB Download]]&lt;5,"Less than 5",Aggregate[[#This Row],[Avg Monthly GB Download]]&gt;=10,"10 gb or more", TRUE,"Between 5 and 10 GB")</f>
        <v>10 gb or more</v>
      </c>
      <c r="W6531">
        <v>14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 cm="1">
        <f t="array" ref="J6532">_xlfn.IFS(Aggregate[[#This Row],[Age]]&lt;30,"Under 30",Aggregate[[#This Row],[Age]]&gt;65,"Senior", TRUE, "Other")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 cm="1">
        <f t="array" ref="V6532">_xlfn.IFS(Aggregate[[#This Row],[Avg Monthly GB Download]]&lt;5,"Less than 5",Aggregate[[#This Row],[Avg Monthly GB Download]]&gt;=10,"10 gb or more", TRUE,"Between 5 and 10 GB")</f>
        <v>Between 5 and 10 GB</v>
      </c>
      <c r="W6532">
        <v>9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 cm="1">
        <f t="array" ref="J6533">_xlfn.IFS(Aggregate[[#This Row],[Age]]&lt;30,"Under 30",Aggregate[[#This Row],[Age]]&gt;65,"Senior", TRUE, "Other")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 cm="1">
        <f t="array" ref="V6533">_xlfn.IFS(Aggregate[[#This Row],[Avg Monthly GB Download]]&lt;5,"Less than 5",Aggregate[[#This Row],[Avg Monthly GB Download]]&gt;=10,"10 gb or more", TRUE,"Between 5 and 10 GB")</f>
        <v>10 gb or more</v>
      </c>
      <c r="W6533">
        <v>14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 cm="1">
        <f t="array" ref="J6534">_xlfn.IFS(Aggregate[[#This Row],[Age]]&lt;30,"Under 30",Aggregate[[#This Row],[Age]]&gt;65,"Senior", TRUE, "Other")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 cm="1">
        <f t="array" ref="V6534">_xlfn.IFS(Aggregate[[#This Row],[Avg Monthly GB Download]]&lt;5,"Less than 5",Aggregate[[#This Row],[Avg Monthly GB Download]]&gt;=10,"10 gb or more", TRUE,"Between 5 and 10 GB")</f>
        <v>10 gb or more</v>
      </c>
      <c r="W6534">
        <v>17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 cm="1">
        <f t="array" ref="J6535">_xlfn.IFS(Aggregate[[#This Row],[Age]]&lt;30,"Under 30",Aggregate[[#This Row],[Age]]&gt;65,"Senior", TRUE, "Other")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 cm="1">
        <f t="array" ref="V6535">_xlfn.IFS(Aggregate[[#This Row],[Avg Monthly GB Download]]&lt;5,"Less than 5",Aggregate[[#This Row],[Avg Monthly GB Download]]&gt;=10,"10 gb or more", TRUE,"Between 5 and 10 GB")</f>
        <v>10 gb or more</v>
      </c>
      <c r="W6535">
        <v>17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 cm="1">
        <f t="array" ref="J6536">_xlfn.IFS(Aggregate[[#This Row],[Age]]&lt;30,"Under 30",Aggregate[[#This Row],[Age]]&gt;65,"Senior", TRUE, "Other")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 cm="1">
        <f t="array" ref="V6536">_xlfn.IFS(Aggregate[[#This Row],[Avg Monthly GB Download]]&lt;5,"Less than 5",Aggregate[[#This Row],[Avg Monthly GB Download]]&gt;=10,"10 gb or more", TRUE,"Between 5 and 10 GB")</f>
        <v>Less than 5</v>
      </c>
      <c r="W6536">
        <v>4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 cm="1">
        <f t="array" ref="J6537">_xlfn.IFS(Aggregate[[#This Row],[Age]]&lt;30,"Under 30",Aggregate[[#This Row],[Age]]&gt;65,"Senior", TRUE, "Other")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 cm="1">
        <f t="array" ref="V6537">_xlfn.IFS(Aggregate[[#This Row],[Avg Monthly GB Download]]&lt;5,"Less than 5",Aggregate[[#This Row],[Avg Monthly GB Download]]&gt;=10,"10 gb or more", TRUE,"Between 5 and 10 GB")</f>
        <v>Between 5 and 10 GB</v>
      </c>
      <c r="W6537">
        <v>6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 cm="1">
        <f t="array" ref="J6538">_xlfn.IFS(Aggregate[[#This Row],[Age]]&lt;30,"Under 30",Aggregate[[#This Row],[Age]]&gt;65,"Senior", TRUE, "Other")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 cm="1">
        <f t="array" ref="V6538">_xlfn.IFS(Aggregate[[#This Row],[Avg Monthly GB Download]]&lt;5,"Less than 5",Aggregate[[#This Row],[Avg Monthly GB Download]]&gt;=10,"10 gb or more", TRUE,"Between 5 and 10 GB")</f>
        <v>10 gb or more</v>
      </c>
      <c r="W6538">
        <v>15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 cm="1">
        <f t="array" ref="J6539">_xlfn.IFS(Aggregate[[#This Row],[Age]]&lt;30,"Under 30",Aggregate[[#This Row],[Age]]&gt;65,"Senior", TRUE, "Other")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 cm="1">
        <f t="array" ref="V6539">_xlfn.IFS(Aggregate[[#This Row],[Avg Monthly GB Download]]&lt;5,"Less than 5",Aggregate[[#This Row],[Avg Monthly GB Download]]&gt;=10,"10 gb or more", TRUE,"Between 5 and 10 GB")</f>
        <v>Less than 5</v>
      </c>
      <c r="W6539">
        <v>1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 cm="1">
        <f t="array" ref="J6540">_xlfn.IFS(Aggregate[[#This Row],[Age]]&lt;30,"Under 30",Aggregate[[#This Row],[Age]]&gt;65,"Senior", TRUE, "Other")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 cm="1">
        <f t="array" ref="V6540">_xlfn.IFS(Aggregate[[#This Row],[Avg Monthly GB Download]]&lt;5,"Less than 5",Aggregate[[#This Row],[Avg Monthly GB Download]]&gt;=10,"10 gb or more", TRUE,"Between 5 and 10 GB")</f>
        <v>10 gb or more</v>
      </c>
      <c r="W6540">
        <v>13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 cm="1">
        <f t="array" ref="J6541">_xlfn.IFS(Aggregate[[#This Row],[Age]]&lt;30,"Under 30",Aggregate[[#This Row],[Age]]&gt;65,"Senior", TRUE, "Other")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 cm="1">
        <f t="array" ref="V6541">_xlfn.IFS(Aggregate[[#This Row],[Avg Monthly GB Download]]&lt;5,"Less than 5",Aggregate[[#This Row],[Avg Monthly GB Download]]&gt;=10,"10 gb or more", TRUE,"Between 5 and 10 GB")</f>
        <v>10 gb or more</v>
      </c>
      <c r="W6541">
        <v>17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 cm="1">
        <f t="array" ref="J6542">_xlfn.IFS(Aggregate[[#This Row],[Age]]&lt;30,"Under 30",Aggregate[[#This Row],[Age]]&gt;65,"Senior", TRUE, "Other")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 cm="1">
        <f t="array" ref="V6542">_xlfn.IFS(Aggregate[[#This Row],[Avg Monthly GB Download]]&lt;5,"Less than 5",Aggregate[[#This Row],[Avg Monthly GB Download]]&gt;=10,"10 gb or more", TRUE,"Between 5 and 10 GB")</f>
        <v>10 gb or more</v>
      </c>
      <c r="W6542">
        <v>18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 cm="1">
        <f t="array" ref="J6543">_xlfn.IFS(Aggregate[[#This Row],[Age]]&lt;30,"Under 30",Aggregate[[#This Row],[Age]]&gt;65,"Senior", TRUE, "Other")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 cm="1">
        <f t="array" ref="V6543">_xlfn.IFS(Aggregate[[#This Row],[Avg Monthly GB Download]]&lt;5,"Less than 5",Aggregate[[#This Row],[Avg Monthly GB Download]]&gt;=10,"10 gb or more", TRUE,"Between 5 and 10 GB")</f>
        <v>Between 5 and 10 GB</v>
      </c>
      <c r="W6543">
        <v>5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 cm="1">
        <f t="array" ref="J6544">_xlfn.IFS(Aggregate[[#This Row],[Age]]&lt;30,"Under 30",Aggregate[[#This Row],[Age]]&gt;65,"Senior", TRUE, "Other")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 cm="1">
        <f t="array" ref="V6544">_xlfn.IFS(Aggregate[[#This Row],[Avg Monthly GB Download]]&lt;5,"Less than 5",Aggregate[[#This Row],[Avg Monthly GB Download]]&gt;=10,"10 gb or more", TRUE,"Between 5 and 10 GB")</f>
        <v>Between 5 and 10 GB</v>
      </c>
      <c r="W6544">
        <v>5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 cm="1">
        <f t="array" ref="J6545">_xlfn.IFS(Aggregate[[#This Row],[Age]]&lt;30,"Under 30",Aggregate[[#This Row],[Age]]&gt;65,"Senior", TRUE, "Other")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 cm="1">
        <f t="array" ref="V6545">_xlfn.IFS(Aggregate[[#This Row],[Avg Monthly GB Download]]&lt;5,"Less than 5",Aggregate[[#This Row],[Avg Monthly GB Download]]&gt;=10,"10 gb or more", TRUE,"Between 5 and 10 GB")</f>
        <v>10 gb or more</v>
      </c>
      <c r="W6545">
        <v>10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 cm="1">
        <f t="array" ref="J6546">_xlfn.IFS(Aggregate[[#This Row],[Age]]&lt;30,"Under 30",Aggregate[[#This Row],[Age]]&gt;65,"Senior", TRUE, "Other")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 cm="1">
        <f t="array" ref="V6546">_xlfn.IFS(Aggregate[[#This Row],[Avg Monthly GB Download]]&lt;5,"Less than 5",Aggregate[[#This Row],[Avg Monthly GB Download]]&gt;=10,"10 gb or more", TRUE,"Between 5 and 10 GB")</f>
        <v>Between 5 and 10 GB</v>
      </c>
      <c r="W6546">
        <v>9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 cm="1">
        <f t="array" ref="J6547">_xlfn.IFS(Aggregate[[#This Row],[Age]]&lt;30,"Under 30",Aggregate[[#This Row],[Age]]&gt;65,"Senior", TRUE, "Other")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 cm="1">
        <f t="array" ref="V6547">_xlfn.IFS(Aggregate[[#This Row],[Avg Monthly GB Download]]&lt;5,"Less than 5",Aggregate[[#This Row],[Avg Monthly GB Download]]&gt;=10,"10 gb or more", TRUE,"Between 5 and 10 GB")</f>
        <v>10 gb or more</v>
      </c>
      <c r="W6547">
        <v>14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 cm="1">
        <f t="array" ref="J6548">_xlfn.IFS(Aggregate[[#This Row],[Age]]&lt;30,"Under 30",Aggregate[[#This Row],[Age]]&gt;65,"Senior", TRUE, "Other")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 cm="1">
        <f t="array" ref="V6548">_xlfn.IFS(Aggregate[[#This Row],[Avg Monthly GB Download]]&lt;5,"Less than 5",Aggregate[[#This Row],[Avg Monthly GB Download]]&gt;=10,"10 gb or more", TRUE,"Between 5 and 10 GB")</f>
        <v>Less than 5</v>
      </c>
      <c r="W6548">
        <v>1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 cm="1">
        <f t="array" ref="J6549">_xlfn.IFS(Aggregate[[#This Row],[Age]]&lt;30,"Under 30",Aggregate[[#This Row],[Age]]&gt;65,"Senior", TRUE, "Other")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 cm="1">
        <f t="array" ref="V6549">_xlfn.IFS(Aggregate[[#This Row],[Avg Monthly GB Download]]&lt;5,"Less than 5",Aggregate[[#This Row],[Avg Monthly GB Download]]&gt;=10,"10 gb or more", TRUE,"Between 5 and 10 GB")</f>
        <v>10 gb or more</v>
      </c>
      <c r="W6549">
        <v>27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 cm="1">
        <f t="array" ref="J6550">_xlfn.IFS(Aggregate[[#This Row],[Age]]&lt;30,"Under 30",Aggregate[[#This Row],[Age]]&gt;65,"Senior", TRUE, "Other")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 cm="1">
        <f t="array" ref="V6550">_xlfn.IFS(Aggregate[[#This Row],[Avg Monthly GB Download]]&lt;5,"Less than 5",Aggregate[[#This Row],[Avg Monthly GB Download]]&gt;=10,"10 gb or more", TRUE,"Between 5 and 10 GB")</f>
        <v>Less than 5</v>
      </c>
      <c r="W6550">
        <v>4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 cm="1">
        <f t="array" ref="J6551">_xlfn.IFS(Aggregate[[#This Row],[Age]]&lt;30,"Under 30",Aggregate[[#This Row],[Age]]&gt;65,"Senior", TRUE, "Other")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 cm="1">
        <f t="array" ref="V6551">_xlfn.IFS(Aggregate[[#This Row],[Avg Monthly GB Download]]&lt;5,"Less than 5",Aggregate[[#This Row],[Avg Monthly GB Download]]&gt;=10,"10 gb or more", TRUE,"Between 5 and 10 GB")</f>
        <v>10 gb or more</v>
      </c>
      <c r="W6551">
        <v>14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 cm="1">
        <f t="array" ref="J6552">_xlfn.IFS(Aggregate[[#This Row],[Age]]&lt;30,"Under 30",Aggregate[[#This Row],[Age]]&gt;65,"Senior", TRUE, "Other")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 cm="1">
        <f t="array" ref="V6552">_xlfn.IFS(Aggregate[[#This Row],[Avg Monthly GB Download]]&lt;5,"Less than 5",Aggregate[[#This Row],[Avg Monthly GB Download]]&gt;=10,"10 gb or more", TRUE,"Between 5 and 10 GB")</f>
        <v>Between 5 and 10 GB</v>
      </c>
      <c r="W6552">
        <v>5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 cm="1">
        <f t="array" ref="J6553">_xlfn.IFS(Aggregate[[#This Row],[Age]]&lt;30,"Under 30",Aggregate[[#This Row],[Age]]&gt;65,"Senior", TRUE, "Other")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 cm="1">
        <f t="array" ref="V6553">_xlfn.IFS(Aggregate[[#This Row],[Avg Monthly GB Download]]&lt;5,"Less than 5",Aggregate[[#This Row],[Avg Monthly GB Download]]&gt;=10,"10 gb or more", TRUE,"Between 5 and 10 GB")</f>
        <v>10 gb or more</v>
      </c>
      <c r="W6553">
        <v>15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 cm="1">
        <f t="array" ref="J6554">_xlfn.IFS(Aggregate[[#This Row],[Age]]&lt;30,"Under 30",Aggregate[[#This Row],[Age]]&gt;65,"Senior", TRUE, "Other")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 cm="1">
        <f t="array" ref="V6554">_xlfn.IFS(Aggregate[[#This Row],[Avg Monthly GB Download]]&lt;5,"Less than 5",Aggregate[[#This Row],[Avg Monthly GB Download]]&gt;=10,"10 gb or more", TRUE,"Between 5 and 10 GB")</f>
        <v>10 gb or more</v>
      </c>
      <c r="W6554">
        <v>16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 cm="1">
        <f t="array" ref="J6555">_xlfn.IFS(Aggregate[[#This Row],[Age]]&lt;30,"Under 30",Aggregate[[#This Row],[Age]]&gt;65,"Senior", TRUE, "Other")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 cm="1">
        <f t="array" ref="V6555">_xlfn.IFS(Aggregate[[#This Row],[Avg Monthly GB Download]]&lt;5,"Less than 5",Aggregate[[#This Row],[Avg Monthly GB Download]]&gt;=10,"10 gb or more", TRUE,"Between 5 and 10 GB")</f>
        <v>Less than 5</v>
      </c>
      <c r="W6555">
        <v>4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 cm="1">
        <f t="array" ref="J6556">_xlfn.IFS(Aggregate[[#This Row],[Age]]&lt;30,"Under 30",Aggregate[[#This Row],[Age]]&gt;65,"Senior", TRUE, "Other")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 cm="1">
        <f t="array" ref="V6556">_xlfn.IFS(Aggregate[[#This Row],[Avg Monthly GB Download]]&lt;5,"Less than 5",Aggregate[[#This Row],[Avg Monthly GB Download]]&gt;=10,"10 gb or more", TRUE,"Between 5 and 10 GB")</f>
        <v>Less than 5</v>
      </c>
      <c r="W6556">
        <v>2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 cm="1">
        <f t="array" ref="J6557">_xlfn.IFS(Aggregate[[#This Row],[Age]]&lt;30,"Under 30",Aggregate[[#This Row],[Age]]&gt;65,"Senior", TRUE, "Other")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 cm="1">
        <f t="array" ref="V6557">_xlfn.IFS(Aggregate[[#This Row],[Avg Monthly GB Download]]&lt;5,"Less than 5",Aggregate[[#This Row],[Avg Monthly GB Download]]&gt;=10,"10 gb or more", TRUE,"Between 5 and 10 GB")</f>
        <v>10 gb or more</v>
      </c>
      <c r="W6557">
        <v>20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 cm="1">
        <f t="array" ref="J6558">_xlfn.IFS(Aggregate[[#This Row],[Age]]&lt;30,"Under 30",Aggregate[[#This Row],[Age]]&gt;65,"Senior", TRUE, "Other")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 cm="1">
        <f t="array" ref="V6558">_xlfn.IFS(Aggregate[[#This Row],[Avg Monthly GB Download]]&lt;5,"Less than 5",Aggregate[[#This Row],[Avg Monthly GB Download]]&gt;=10,"10 gb or more", TRUE,"Between 5 and 10 GB")</f>
        <v>Less than 5</v>
      </c>
      <c r="W6558">
        <v>2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 cm="1">
        <f t="array" ref="J6559">_xlfn.IFS(Aggregate[[#This Row],[Age]]&lt;30,"Under 30",Aggregate[[#This Row],[Age]]&gt;65,"Senior", TRUE, "Other")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 cm="1">
        <f t="array" ref="V6559">_xlfn.IFS(Aggregate[[#This Row],[Avg Monthly GB Download]]&lt;5,"Less than 5",Aggregate[[#This Row],[Avg Monthly GB Download]]&gt;=10,"10 gb or more", TRUE,"Between 5 and 10 GB")</f>
        <v>Between 5 and 10 GB</v>
      </c>
      <c r="W6559">
        <v>7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 cm="1">
        <f t="array" ref="J6560">_xlfn.IFS(Aggregate[[#This Row],[Age]]&lt;30,"Under 30",Aggregate[[#This Row],[Age]]&gt;65,"Senior", TRUE, "Other")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 cm="1">
        <f t="array" ref="V6560">_xlfn.IFS(Aggregate[[#This Row],[Avg Monthly GB Download]]&lt;5,"Less than 5",Aggregate[[#This Row],[Avg Monthly GB Download]]&gt;=10,"10 gb or more", TRUE,"Between 5 and 10 GB")</f>
        <v>Less than 5</v>
      </c>
      <c r="W6560">
        <v>3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 cm="1">
        <f t="array" ref="J6561">_xlfn.IFS(Aggregate[[#This Row],[Age]]&lt;30,"Under 30",Aggregate[[#This Row],[Age]]&gt;65,"Senior", TRUE, "Other")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 cm="1">
        <f t="array" ref="V6561">_xlfn.IFS(Aggregate[[#This Row],[Avg Monthly GB Download]]&lt;5,"Less than 5",Aggregate[[#This Row],[Avg Monthly GB Download]]&gt;=10,"10 gb or more", TRUE,"Between 5 and 10 GB")</f>
        <v>10 gb or more</v>
      </c>
      <c r="W6561">
        <v>16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 cm="1">
        <f t="array" ref="J6562">_xlfn.IFS(Aggregate[[#This Row],[Age]]&lt;30,"Under 30",Aggregate[[#This Row],[Age]]&gt;65,"Senior", TRUE, "Other")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 cm="1">
        <f t="array" ref="V6562">_xlfn.IFS(Aggregate[[#This Row],[Avg Monthly GB Download]]&lt;5,"Less than 5",Aggregate[[#This Row],[Avg Monthly GB Download]]&gt;=10,"10 gb or more", TRUE,"Between 5 and 10 GB")</f>
        <v>Between 5 and 10 GB</v>
      </c>
      <c r="W6562">
        <v>7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 cm="1">
        <f t="array" ref="J6563">_xlfn.IFS(Aggregate[[#This Row],[Age]]&lt;30,"Under 30",Aggregate[[#This Row],[Age]]&gt;65,"Senior", TRUE, "Other")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 cm="1">
        <f t="array" ref="V6563">_xlfn.IFS(Aggregate[[#This Row],[Avg Monthly GB Download]]&lt;5,"Less than 5",Aggregate[[#This Row],[Avg Monthly GB Download]]&gt;=10,"10 gb or more", TRUE,"Between 5 and 10 GB")</f>
        <v>Between 5 and 10 GB</v>
      </c>
      <c r="W6563">
        <v>5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 cm="1">
        <f t="array" ref="J6564">_xlfn.IFS(Aggregate[[#This Row],[Age]]&lt;30,"Under 30",Aggregate[[#This Row],[Age]]&gt;65,"Senior", TRUE, "Other")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 cm="1">
        <f t="array" ref="V6564">_xlfn.IFS(Aggregate[[#This Row],[Avg Monthly GB Download]]&lt;5,"Less than 5",Aggregate[[#This Row],[Avg Monthly GB Download]]&gt;=10,"10 gb or more", TRUE,"Between 5 and 10 GB")</f>
        <v>Between 5 and 10 GB</v>
      </c>
      <c r="W6564">
        <v>5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 cm="1">
        <f t="array" ref="J6565">_xlfn.IFS(Aggregate[[#This Row],[Age]]&lt;30,"Under 30",Aggregate[[#This Row],[Age]]&gt;65,"Senior", TRUE, "Other")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 cm="1">
        <f t="array" ref="V6565">_xlfn.IFS(Aggregate[[#This Row],[Avg Monthly GB Download]]&lt;5,"Less than 5",Aggregate[[#This Row],[Avg Monthly GB Download]]&gt;=10,"10 gb or more", TRUE,"Between 5 and 10 GB")</f>
        <v>10 gb or more</v>
      </c>
      <c r="W6565">
        <v>10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 cm="1">
        <f t="array" ref="J6566">_xlfn.IFS(Aggregate[[#This Row],[Age]]&lt;30,"Under 30",Aggregate[[#This Row],[Age]]&gt;65,"Senior", TRUE, "Other")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 cm="1">
        <f t="array" ref="V6566">_xlfn.IFS(Aggregate[[#This Row],[Avg Monthly GB Download]]&lt;5,"Less than 5",Aggregate[[#This Row],[Avg Monthly GB Download]]&gt;=10,"10 gb or more", TRUE,"Between 5 and 10 GB")</f>
        <v>10 gb or more</v>
      </c>
      <c r="W6566">
        <v>11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 cm="1">
        <f t="array" ref="J6567">_xlfn.IFS(Aggregate[[#This Row],[Age]]&lt;30,"Under 30",Aggregate[[#This Row],[Age]]&gt;65,"Senior", TRUE, "Other")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 cm="1">
        <f t="array" ref="V6567">_xlfn.IFS(Aggregate[[#This Row],[Avg Monthly GB Download]]&lt;5,"Less than 5",Aggregate[[#This Row],[Avg Monthly GB Download]]&gt;=10,"10 gb or more", TRUE,"Between 5 and 10 GB")</f>
        <v>10 gb or more</v>
      </c>
      <c r="W6567">
        <v>17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 cm="1">
        <f t="array" ref="J6568">_xlfn.IFS(Aggregate[[#This Row],[Age]]&lt;30,"Under 30",Aggregate[[#This Row],[Age]]&gt;65,"Senior", TRUE, "Other")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 cm="1">
        <f t="array" ref="V6568">_xlfn.IFS(Aggregate[[#This Row],[Avg Monthly GB Download]]&lt;5,"Less than 5",Aggregate[[#This Row],[Avg Monthly GB Download]]&gt;=10,"10 gb or more", TRUE,"Between 5 and 10 GB")</f>
        <v>Less than 5</v>
      </c>
      <c r="W6568">
        <v>3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 cm="1">
        <f t="array" ref="J6569">_xlfn.IFS(Aggregate[[#This Row],[Age]]&lt;30,"Under 30",Aggregate[[#This Row],[Age]]&gt;65,"Senior", TRUE, "Other")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 cm="1">
        <f t="array" ref="V6569">_xlfn.IFS(Aggregate[[#This Row],[Avg Monthly GB Download]]&lt;5,"Less than 5",Aggregate[[#This Row],[Avg Monthly GB Download]]&gt;=10,"10 gb or more", TRUE,"Between 5 and 10 GB")</f>
        <v>Less than 5</v>
      </c>
      <c r="W6569">
        <v>4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 cm="1">
        <f t="array" ref="J6570">_xlfn.IFS(Aggregate[[#This Row],[Age]]&lt;30,"Under 30",Aggregate[[#This Row],[Age]]&gt;65,"Senior", TRUE, "Other")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 cm="1">
        <f t="array" ref="V6570">_xlfn.IFS(Aggregate[[#This Row],[Avg Monthly GB Download]]&lt;5,"Less than 5",Aggregate[[#This Row],[Avg Monthly GB Download]]&gt;=10,"10 gb or more", TRUE,"Between 5 and 10 GB")</f>
        <v>10 gb or more</v>
      </c>
      <c r="W6570">
        <v>13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 cm="1">
        <f t="array" ref="J6571">_xlfn.IFS(Aggregate[[#This Row],[Age]]&lt;30,"Under 30",Aggregate[[#This Row],[Age]]&gt;65,"Senior", TRUE, "Other")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 cm="1">
        <f t="array" ref="V6571">_xlfn.IFS(Aggregate[[#This Row],[Avg Monthly GB Download]]&lt;5,"Less than 5",Aggregate[[#This Row],[Avg Monthly GB Download]]&gt;=10,"10 gb or more", TRUE,"Between 5 and 10 GB")</f>
        <v>Between 5 and 10 GB</v>
      </c>
      <c r="W6571">
        <v>7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 cm="1">
        <f t="array" ref="J6572">_xlfn.IFS(Aggregate[[#This Row],[Age]]&lt;30,"Under 30",Aggregate[[#This Row],[Age]]&gt;65,"Senior", TRUE, "Other")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 cm="1">
        <f t="array" ref="V6572">_xlfn.IFS(Aggregate[[#This Row],[Avg Monthly GB Download]]&lt;5,"Less than 5",Aggregate[[#This Row],[Avg Monthly GB Download]]&gt;=10,"10 gb or more", TRUE,"Between 5 and 10 GB")</f>
        <v>Between 5 and 10 GB</v>
      </c>
      <c r="W6572">
        <v>8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 cm="1">
        <f t="array" ref="J6573">_xlfn.IFS(Aggregate[[#This Row],[Age]]&lt;30,"Under 30",Aggregate[[#This Row],[Age]]&gt;65,"Senior", TRUE, "Other")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 cm="1">
        <f t="array" ref="V6573">_xlfn.IFS(Aggregate[[#This Row],[Avg Monthly GB Download]]&lt;5,"Less than 5",Aggregate[[#This Row],[Avg Monthly GB Download]]&gt;=10,"10 gb or more", TRUE,"Between 5 and 10 GB")</f>
        <v>10 gb or more</v>
      </c>
      <c r="W6573">
        <v>20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 cm="1">
        <f t="array" ref="J6574">_xlfn.IFS(Aggregate[[#This Row],[Age]]&lt;30,"Under 30",Aggregate[[#This Row],[Age]]&gt;65,"Senior", TRUE, "Other")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 cm="1">
        <f t="array" ref="V6574">_xlfn.IFS(Aggregate[[#This Row],[Avg Monthly GB Download]]&lt;5,"Less than 5",Aggregate[[#This Row],[Avg Monthly GB Download]]&gt;=10,"10 gb or more", TRUE,"Between 5 and 10 GB")</f>
        <v>10 gb or more</v>
      </c>
      <c r="W6574">
        <v>12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 cm="1">
        <f t="array" ref="J6575">_xlfn.IFS(Aggregate[[#This Row],[Age]]&lt;30,"Under 30",Aggregate[[#This Row],[Age]]&gt;65,"Senior", TRUE, "Other")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 cm="1">
        <f t="array" ref="V6575">_xlfn.IFS(Aggregate[[#This Row],[Avg Monthly GB Download]]&lt;5,"Less than 5",Aggregate[[#This Row],[Avg Monthly GB Download]]&gt;=10,"10 gb or more", TRUE,"Between 5 and 10 GB")</f>
        <v>10 gb or more</v>
      </c>
      <c r="W6575">
        <v>24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 cm="1">
        <f t="array" ref="J6576">_xlfn.IFS(Aggregate[[#This Row],[Age]]&lt;30,"Under 30",Aggregate[[#This Row],[Age]]&gt;65,"Senior", TRUE, "Other")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 cm="1">
        <f t="array" ref="V6576">_xlfn.IFS(Aggregate[[#This Row],[Avg Monthly GB Download]]&lt;5,"Less than 5",Aggregate[[#This Row],[Avg Monthly GB Download]]&gt;=10,"10 gb or more", TRUE,"Between 5 and 10 GB")</f>
        <v>Between 5 and 10 GB</v>
      </c>
      <c r="W6576">
        <v>5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 cm="1">
        <f t="array" ref="J6577">_xlfn.IFS(Aggregate[[#This Row],[Age]]&lt;30,"Under 30",Aggregate[[#This Row],[Age]]&gt;65,"Senior", TRUE, "Other")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 cm="1">
        <f t="array" ref="V6577">_xlfn.IFS(Aggregate[[#This Row],[Avg Monthly GB Download]]&lt;5,"Less than 5",Aggregate[[#This Row],[Avg Monthly GB Download]]&gt;=10,"10 gb or more", TRUE,"Between 5 and 10 GB")</f>
        <v>Between 5 and 10 GB</v>
      </c>
      <c r="W6577">
        <v>7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 cm="1">
        <f t="array" ref="J6578">_xlfn.IFS(Aggregate[[#This Row],[Age]]&lt;30,"Under 30",Aggregate[[#This Row],[Age]]&gt;65,"Senior", TRUE, "Other")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 cm="1">
        <f t="array" ref="V6578">_xlfn.IFS(Aggregate[[#This Row],[Avg Monthly GB Download]]&lt;5,"Less than 5",Aggregate[[#This Row],[Avg Monthly GB Download]]&gt;=10,"10 gb or more", TRUE,"Between 5 and 10 GB")</f>
        <v>Less than 5</v>
      </c>
      <c r="W6578">
        <v>3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 cm="1">
        <f t="array" ref="J6579">_xlfn.IFS(Aggregate[[#This Row],[Age]]&lt;30,"Under 30",Aggregate[[#This Row],[Age]]&gt;65,"Senior", TRUE, "Other")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 cm="1">
        <f t="array" ref="V6579">_xlfn.IFS(Aggregate[[#This Row],[Avg Monthly GB Download]]&lt;5,"Less than 5",Aggregate[[#This Row],[Avg Monthly GB Download]]&gt;=10,"10 gb or more", TRUE,"Between 5 and 10 GB")</f>
        <v>Between 5 and 10 GB</v>
      </c>
      <c r="W6579">
        <v>7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 cm="1">
        <f t="array" ref="J6580">_xlfn.IFS(Aggregate[[#This Row],[Age]]&lt;30,"Under 30",Aggregate[[#This Row],[Age]]&gt;65,"Senior", TRUE, "Other")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 cm="1">
        <f t="array" ref="V6580">_xlfn.IFS(Aggregate[[#This Row],[Avg Monthly GB Download]]&lt;5,"Less than 5",Aggregate[[#This Row],[Avg Monthly GB Download]]&gt;=10,"10 gb or more", TRUE,"Between 5 and 10 GB")</f>
        <v>10 gb or more</v>
      </c>
      <c r="W6580">
        <v>25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 cm="1">
        <f t="array" ref="J6581">_xlfn.IFS(Aggregate[[#This Row],[Age]]&lt;30,"Under 30",Aggregate[[#This Row],[Age]]&gt;65,"Senior", TRUE, "Other")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 cm="1">
        <f t="array" ref="V6581">_xlfn.IFS(Aggregate[[#This Row],[Avg Monthly GB Download]]&lt;5,"Less than 5",Aggregate[[#This Row],[Avg Monthly GB Download]]&gt;=10,"10 gb or more", TRUE,"Between 5 and 10 GB")</f>
        <v>Between 5 and 10 GB</v>
      </c>
      <c r="W6581">
        <v>7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 cm="1">
        <f t="array" ref="J6582">_xlfn.IFS(Aggregate[[#This Row],[Age]]&lt;30,"Under 30",Aggregate[[#This Row],[Age]]&gt;65,"Senior", TRUE, "Other")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 cm="1">
        <f t="array" ref="V6582">_xlfn.IFS(Aggregate[[#This Row],[Avg Monthly GB Download]]&lt;5,"Less than 5",Aggregate[[#This Row],[Avg Monthly GB Download]]&gt;=10,"10 gb or more", TRUE,"Between 5 and 10 GB")</f>
        <v>Between 5 and 10 GB</v>
      </c>
      <c r="W6582">
        <v>7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 cm="1">
        <f t="array" ref="J6583">_xlfn.IFS(Aggregate[[#This Row],[Age]]&lt;30,"Under 30",Aggregate[[#This Row],[Age]]&gt;65,"Senior", TRUE, "Other")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 cm="1">
        <f t="array" ref="V6583">_xlfn.IFS(Aggregate[[#This Row],[Avg Monthly GB Download]]&lt;5,"Less than 5",Aggregate[[#This Row],[Avg Monthly GB Download]]&gt;=10,"10 gb or more", TRUE,"Between 5 and 10 GB")</f>
        <v>Between 5 and 10 GB</v>
      </c>
      <c r="W6583">
        <v>7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 cm="1">
        <f t="array" ref="J6584">_xlfn.IFS(Aggregate[[#This Row],[Age]]&lt;30,"Under 30",Aggregate[[#This Row],[Age]]&gt;65,"Senior", TRUE, "Other")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 cm="1">
        <f t="array" ref="V6584">_xlfn.IFS(Aggregate[[#This Row],[Avg Monthly GB Download]]&lt;5,"Less than 5",Aggregate[[#This Row],[Avg Monthly GB Download]]&gt;=10,"10 gb or more", TRUE,"Between 5 and 10 GB")</f>
        <v>10 gb or more</v>
      </c>
      <c r="W6584">
        <v>21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 cm="1">
        <f t="array" ref="J6585">_xlfn.IFS(Aggregate[[#This Row],[Age]]&lt;30,"Under 30",Aggregate[[#This Row],[Age]]&gt;65,"Senior", TRUE, "Other")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 cm="1">
        <f t="array" ref="V6585">_xlfn.IFS(Aggregate[[#This Row],[Avg Monthly GB Download]]&lt;5,"Less than 5",Aggregate[[#This Row],[Avg Monthly GB Download]]&gt;=10,"10 gb or more", TRUE,"Between 5 and 10 GB")</f>
        <v>Less than 5</v>
      </c>
      <c r="W6585">
        <v>4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 cm="1">
        <f t="array" ref="J6586">_xlfn.IFS(Aggregate[[#This Row],[Age]]&lt;30,"Under 30",Aggregate[[#This Row],[Age]]&gt;65,"Senior", TRUE, "Other")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 cm="1">
        <f t="array" ref="V6586">_xlfn.IFS(Aggregate[[#This Row],[Avg Monthly GB Download]]&lt;5,"Less than 5",Aggregate[[#This Row],[Avg Monthly GB Download]]&gt;=10,"10 gb or more", TRUE,"Between 5 and 10 GB")</f>
        <v>10 gb or more</v>
      </c>
      <c r="W6586">
        <v>14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 cm="1">
        <f t="array" ref="J6587">_xlfn.IFS(Aggregate[[#This Row],[Age]]&lt;30,"Under 30",Aggregate[[#This Row],[Age]]&gt;65,"Senior", TRUE, "Other")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 cm="1">
        <f t="array" ref="V6587">_xlfn.IFS(Aggregate[[#This Row],[Avg Monthly GB Download]]&lt;5,"Less than 5",Aggregate[[#This Row],[Avg Monthly GB Download]]&gt;=10,"10 gb or more", TRUE,"Between 5 and 10 GB")</f>
        <v>Less than 5</v>
      </c>
      <c r="W6587">
        <v>3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 cm="1">
        <f t="array" ref="J6588">_xlfn.IFS(Aggregate[[#This Row],[Age]]&lt;30,"Under 30",Aggregate[[#This Row],[Age]]&gt;65,"Senior", TRUE, "Other")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 cm="1">
        <f t="array" ref="V6588">_xlfn.IFS(Aggregate[[#This Row],[Avg Monthly GB Download]]&lt;5,"Less than 5",Aggregate[[#This Row],[Avg Monthly GB Download]]&gt;=10,"10 gb or more", TRUE,"Between 5 and 10 GB")</f>
        <v>Less than 5</v>
      </c>
      <c r="W6588">
        <v>4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 cm="1">
        <f t="array" ref="J6589">_xlfn.IFS(Aggregate[[#This Row],[Age]]&lt;30,"Under 30",Aggregate[[#This Row],[Age]]&gt;65,"Senior", TRUE, "Other")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 cm="1">
        <f t="array" ref="V6589">_xlfn.IFS(Aggregate[[#This Row],[Avg Monthly GB Download]]&lt;5,"Less than 5",Aggregate[[#This Row],[Avg Monthly GB Download]]&gt;=10,"10 gb or more", TRUE,"Between 5 and 10 GB")</f>
        <v>Between 5 and 10 GB</v>
      </c>
      <c r="W6589">
        <v>6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 cm="1">
        <f t="array" ref="J6590">_xlfn.IFS(Aggregate[[#This Row],[Age]]&lt;30,"Under 30",Aggregate[[#This Row],[Age]]&gt;65,"Senior", TRUE, "Other")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 cm="1">
        <f t="array" ref="V6590">_xlfn.IFS(Aggregate[[#This Row],[Avg Monthly GB Download]]&lt;5,"Less than 5",Aggregate[[#This Row],[Avg Monthly GB Download]]&gt;=10,"10 gb or more", TRUE,"Between 5 and 10 GB")</f>
        <v>Between 5 and 10 GB</v>
      </c>
      <c r="W6590">
        <v>8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 cm="1">
        <f t="array" ref="J6591">_xlfn.IFS(Aggregate[[#This Row],[Age]]&lt;30,"Under 30",Aggregate[[#This Row],[Age]]&gt;65,"Senior", TRUE, "Other")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 cm="1">
        <f t="array" ref="V6591">_xlfn.IFS(Aggregate[[#This Row],[Avg Monthly GB Download]]&lt;5,"Less than 5",Aggregate[[#This Row],[Avg Monthly GB Download]]&gt;=10,"10 gb or more", TRUE,"Between 5 and 10 GB")</f>
        <v>Less than 5</v>
      </c>
      <c r="W6591">
        <v>4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 cm="1">
        <f t="array" ref="J6592">_xlfn.IFS(Aggregate[[#This Row],[Age]]&lt;30,"Under 30",Aggregate[[#This Row],[Age]]&gt;65,"Senior", TRUE, "Other")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 cm="1">
        <f t="array" ref="V6592">_xlfn.IFS(Aggregate[[#This Row],[Avg Monthly GB Download]]&lt;5,"Less than 5",Aggregate[[#This Row],[Avg Monthly GB Download]]&gt;=10,"10 gb or more", TRUE,"Between 5 and 10 GB")</f>
        <v>Less than 5</v>
      </c>
      <c r="W6592">
        <v>3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 cm="1">
        <f t="array" ref="J6593">_xlfn.IFS(Aggregate[[#This Row],[Age]]&lt;30,"Under 30",Aggregate[[#This Row],[Age]]&gt;65,"Senior", TRUE, "Other")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 cm="1">
        <f t="array" ref="V6593">_xlfn.IFS(Aggregate[[#This Row],[Avg Monthly GB Download]]&lt;5,"Less than 5",Aggregate[[#This Row],[Avg Monthly GB Download]]&gt;=10,"10 gb or more", TRUE,"Between 5 and 10 GB")</f>
        <v>Between 5 and 10 GB</v>
      </c>
      <c r="W6593">
        <v>6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 cm="1">
        <f t="array" ref="J6594">_xlfn.IFS(Aggregate[[#This Row],[Age]]&lt;30,"Under 30",Aggregate[[#This Row],[Age]]&gt;65,"Senior", TRUE, "Other")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 cm="1">
        <f t="array" ref="V6594">_xlfn.IFS(Aggregate[[#This Row],[Avg Monthly GB Download]]&lt;5,"Less than 5",Aggregate[[#This Row],[Avg Monthly GB Download]]&gt;=10,"10 gb or more", TRUE,"Between 5 and 10 GB")</f>
        <v>Less than 5</v>
      </c>
      <c r="W6594">
        <v>3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 cm="1">
        <f t="array" ref="J6595">_xlfn.IFS(Aggregate[[#This Row],[Age]]&lt;30,"Under 30",Aggregate[[#This Row],[Age]]&gt;65,"Senior", TRUE, "Other")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 cm="1">
        <f t="array" ref="V6595">_xlfn.IFS(Aggregate[[#This Row],[Avg Monthly GB Download]]&lt;5,"Less than 5",Aggregate[[#This Row],[Avg Monthly GB Download]]&gt;=10,"10 gb or more", TRUE,"Between 5 and 10 GB")</f>
        <v>10 gb or more</v>
      </c>
      <c r="W6595">
        <v>10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 cm="1">
        <f t="array" ref="J6596">_xlfn.IFS(Aggregate[[#This Row],[Age]]&lt;30,"Under 30",Aggregate[[#This Row],[Age]]&gt;65,"Senior", TRUE, "Other")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 cm="1">
        <f t="array" ref="V6596">_xlfn.IFS(Aggregate[[#This Row],[Avg Monthly GB Download]]&lt;5,"Less than 5",Aggregate[[#This Row],[Avg Monthly GB Download]]&gt;=10,"10 gb or more", TRUE,"Between 5 and 10 GB")</f>
        <v>10 gb or more</v>
      </c>
      <c r="W6596">
        <v>14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 cm="1">
        <f t="array" ref="J6597">_xlfn.IFS(Aggregate[[#This Row],[Age]]&lt;30,"Under 30",Aggregate[[#This Row],[Age]]&gt;65,"Senior", TRUE, "Other")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 cm="1">
        <f t="array" ref="V6597">_xlfn.IFS(Aggregate[[#This Row],[Avg Monthly GB Download]]&lt;5,"Less than 5",Aggregate[[#This Row],[Avg Monthly GB Download]]&gt;=10,"10 gb or more", TRUE,"Between 5 and 10 GB")</f>
        <v>Less than 5</v>
      </c>
      <c r="W6597">
        <v>3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 cm="1">
        <f t="array" ref="J6598">_xlfn.IFS(Aggregate[[#This Row],[Age]]&lt;30,"Under 30",Aggregate[[#This Row],[Age]]&gt;65,"Senior", TRUE, "Other")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 cm="1">
        <f t="array" ref="V6598">_xlfn.IFS(Aggregate[[#This Row],[Avg Monthly GB Download]]&lt;5,"Less than 5",Aggregate[[#This Row],[Avg Monthly GB Download]]&gt;=10,"10 gb or more", TRUE,"Between 5 and 10 GB")</f>
        <v>Less than 5</v>
      </c>
      <c r="W6598">
        <v>1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 cm="1">
        <f t="array" ref="J6599">_xlfn.IFS(Aggregate[[#This Row],[Age]]&lt;30,"Under 30",Aggregate[[#This Row],[Age]]&gt;65,"Senior", TRUE, "Other")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 cm="1">
        <f t="array" ref="V6599">_xlfn.IFS(Aggregate[[#This Row],[Avg Monthly GB Download]]&lt;5,"Less than 5",Aggregate[[#This Row],[Avg Monthly GB Download]]&gt;=10,"10 gb or more", TRUE,"Between 5 and 10 GB")</f>
        <v>10 gb or more</v>
      </c>
      <c r="W6599">
        <v>16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 cm="1">
        <f t="array" ref="J6600">_xlfn.IFS(Aggregate[[#This Row],[Age]]&lt;30,"Under 30",Aggregate[[#This Row],[Age]]&gt;65,"Senior", TRUE, "Other")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 cm="1">
        <f t="array" ref="V6600">_xlfn.IFS(Aggregate[[#This Row],[Avg Monthly GB Download]]&lt;5,"Less than 5",Aggregate[[#This Row],[Avg Monthly GB Download]]&gt;=10,"10 gb or more", TRUE,"Between 5 and 10 GB")</f>
        <v>Between 5 and 10 GB</v>
      </c>
      <c r="W6600">
        <v>9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 cm="1">
        <f t="array" ref="J6601">_xlfn.IFS(Aggregate[[#This Row],[Age]]&lt;30,"Under 30",Aggregate[[#This Row],[Age]]&gt;65,"Senior", TRUE, "Other")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 cm="1">
        <f t="array" ref="V6601">_xlfn.IFS(Aggregate[[#This Row],[Avg Monthly GB Download]]&lt;5,"Less than 5",Aggregate[[#This Row],[Avg Monthly GB Download]]&gt;=10,"10 gb or more", TRUE,"Between 5 and 10 GB")</f>
        <v>10 gb or more</v>
      </c>
      <c r="W6601">
        <v>21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 cm="1">
        <f t="array" ref="J6602">_xlfn.IFS(Aggregate[[#This Row],[Age]]&lt;30,"Under 30",Aggregate[[#This Row],[Age]]&gt;65,"Senior", TRUE, "Other")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 cm="1">
        <f t="array" ref="V6602">_xlfn.IFS(Aggregate[[#This Row],[Avg Monthly GB Download]]&lt;5,"Less than 5",Aggregate[[#This Row],[Avg Monthly GB Download]]&gt;=10,"10 gb or more", TRUE,"Between 5 and 10 GB")</f>
        <v>Less than 5</v>
      </c>
      <c r="W6602">
        <v>3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 cm="1">
        <f t="array" ref="J6603">_xlfn.IFS(Aggregate[[#This Row],[Age]]&lt;30,"Under 30",Aggregate[[#This Row],[Age]]&gt;65,"Senior", TRUE, "Other")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 cm="1">
        <f t="array" ref="V6603">_xlfn.IFS(Aggregate[[#This Row],[Avg Monthly GB Download]]&lt;5,"Less than 5",Aggregate[[#This Row],[Avg Monthly GB Download]]&gt;=10,"10 gb or more", TRUE,"Between 5 and 10 GB")</f>
        <v>10 gb or more</v>
      </c>
      <c r="W6603">
        <v>10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 cm="1">
        <f t="array" ref="J6604">_xlfn.IFS(Aggregate[[#This Row],[Age]]&lt;30,"Under 30",Aggregate[[#This Row],[Age]]&gt;65,"Senior", TRUE, "Other")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 cm="1">
        <f t="array" ref="V6604">_xlfn.IFS(Aggregate[[#This Row],[Avg Monthly GB Download]]&lt;5,"Less than 5",Aggregate[[#This Row],[Avg Monthly GB Download]]&gt;=10,"10 gb or more", TRUE,"Between 5 and 10 GB")</f>
        <v>Less than 5</v>
      </c>
      <c r="W6604">
        <v>4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 cm="1">
        <f t="array" ref="J6605">_xlfn.IFS(Aggregate[[#This Row],[Age]]&lt;30,"Under 30",Aggregate[[#This Row],[Age]]&gt;65,"Senior", TRUE, "Other")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 cm="1">
        <f t="array" ref="V6605">_xlfn.IFS(Aggregate[[#This Row],[Avg Monthly GB Download]]&lt;5,"Less than 5",Aggregate[[#This Row],[Avg Monthly GB Download]]&gt;=10,"10 gb or more", TRUE,"Between 5 and 10 GB")</f>
        <v>Less than 5</v>
      </c>
      <c r="W6605">
        <v>1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 cm="1">
        <f t="array" ref="J6606">_xlfn.IFS(Aggregate[[#This Row],[Age]]&lt;30,"Under 30",Aggregate[[#This Row],[Age]]&gt;65,"Senior", TRUE, "Other")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 cm="1">
        <f t="array" ref="V6606">_xlfn.IFS(Aggregate[[#This Row],[Avg Monthly GB Download]]&lt;5,"Less than 5",Aggregate[[#This Row],[Avg Monthly GB Download]]&gt;=10,"10 gb or more", TRUE,"Between 5 and 10 GB")</f>
        <v>Between 5 and 10 GB</v>
      </c>
      <c r="W6606">
        <v>5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 cm="1">
        <f t="array" ref="J6607">_xlfn.IFS(Aggregate[[#This Row],[Age]]&lt;30,"Under 30",Aggregate[[#This Row],[Age]]&gt;65,"Senior", TRUE, "Other")</f>
        <v>Other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 cm="1">
        <f t="array" ref="V6607">_xlfn.IFS(Aggregate[[#This Row],[Avg Monthly GB Download]]&lt;5,"Less than 5",Aggregate[[#This Row],[Avg Monthly GB Download]]&gt;=10,"10 gb or more", TRUE,"Between 5 and 10 GB")</f>
        <v>Between 5 and 10 GB</v>
      </c>
      <c r="W6607">
        <v>6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 cm="1">
        <f t="array" ref="J6608">_xlfn.IFS(Aggregate[[#This Row],[Age]]&lt;30,"Under 30",Aggregate[[#This Row],[Age]]&gt;65,"Senior", TRUE, "Other")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 cm="1">
        <f t="array" ref="V6608">_xlfn.IFS(Aggregate[[#This Row],[Avg Monthly GB Download]]&lt;5,"Less than 5",Aggregate[[#This Row],[Avg Monthly GB Download]]&gt;=10,"10 gb or more", TRUE,"Between 5 and 10 GB")</f>
        <v>Less than 5</v>
      </c>
      <c r="W6608">
        <v>3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 cm="1">
        <f t="array" ref="J6609">_xlfn.IFS(Aggregate[[#This Row],[Age]]&lt;30,"Under 30",Aggregate[[#This Row],[Age]]&gt;65,"Senior", TRUE, "Other")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 cm="1">
        <f t="array" ref="V6609">_xlfn.IFS(Aggregate[[#This Row],[Avg Monthly GB Download]]&lt;5,"Less than 5",Aggregate[[#This Row],[Avg Monthly GB Download]]&gt;=10,"10 gb or more", TRUE,"Between 5 and 10 GB")</f>
        <v>Less than 5</v>
      </c>
      <c r="W6609">
        <v>4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 cm="1">
        <f t="array" ref="J6610">_xlfn.IFS(Aggregate[[#This Row],[Age]]&lt;30,"Under 30",Aggregate[[#This Row],[Age]]&gt;65,"Senior", TRUE, "Other")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 cm="1">
        <f t="array" ref="V6610">_xlfn.IFS(Aggregate[[#This Row],[Avg Monthly GB Download]]&lt;5,"Less than 5",Aggregate[[#This Row],[Avg Monthly GB Download]]&gt;=10,"10 gb or more", TRUE,"Between 5 and 10 GB")</f>
        <v>Between 5 and 10 GB</v>
      </c>
      <c r="W6610">
        <v>7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 cm="1">
        <f t="array" ref="J6611">_xlfn.IFS(Aggregate[[#This Row],[Age]]&lt;30,"Under 30",Aggregate[[#This Row],[Age]]&gt;65,"Senior", TRUE, "Other")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 cm="1">
        <f t="array" ref="V6611">_xlfn.IFS(Aggregate[[#This Row],[Avg Monthly GB Download]]&lt;5,"Less than 5",Aggregate[[#This Row],[Avg Monthly GB Download]]&gt;=10,"10 gb or more", TRUE,"Between 5 and 10 GB")</f>
        <v>10 gb or more</v>
      </c>
      <c r="W6611">
        <v>13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 cm="1">
        <f t="array" ref="J6612">_xlfn.IFS(Aggregate[[#This Row],[Age]]&lt;30,"Under 30",Aggregate[[#This Row],[Age]]&gt;65,"Senior", TRUE, "Other")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 cm="1">
        <f t="array" ref="V6612">_xlfn.IFS(Aggregate[[#This Row],[Avg Monthly GB Download]]&lt;5,"Less than 5",Aggregate[[#This Row],[Avg Monthly GB Download]]&gt;=10,"10 gb or more", TRUE,"Between 5 and 10 GB")</f>
        <v>Between 5 and 10 GB</v>
      </c>
      <c r="W6612">
        <v>5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 cm="1">
        <f t="array" ref="J6613">_xlfn.IFS(Aggregate[[#This Row],[Age]]&lt;30,"Under 30",Aggregate[[#This Row],[Age]]&gt;65,"Senior", TRUE, "Other")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 cm="1">
        <f t="array" ref="V6613">_xlfn.IFS(Aggregate[[#This Row],[Avg Monthly GB Download]]&lt;5,"Less than 5",Aggregate[[#This Row],[Avg Monthly GB Download]]&gt;=10,"10 gb or more", TRUE,"Between 5 and 10 GB")</f>
        <v>Between 5 and 10 GB</v>
      </c>
      <c r="W6613">
        <v>5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 cm="1">
        <f t="array" ref="J6614">_xlfn.IFS(Aggregate[[#This Row],[Age]]&lt;30,"Under 30",Aggregate[[#This Row],[Age]]&gt;65,"Senior", TRUE, "Other")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 cm="1">
        <f t="array" ref="V6614">_xlfn.IFS(Aggregate[[#This Row],[Avg Monthly GB Download]]&lt;5,"Less than 5",Aggregate[[#This Row],[Avg Monthly GB Download]]&gt;=10,"10 gb or more", TRUE,"Between 5 and 10 GB")</f>
        <v>Between 5 and 10 GB</v>
      </c>
      <c r="W6614">
        <v>5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 cm="1">
        <f t="array" ref="J6615">_xlfn.IFS(Aggregate[[#This Row],[Age]]&lt;30,"Under 30",Aggregate[[#This Row],[Age]]&gt;65,"Senior", TRUE, "Other")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 cm="1">
        <f t="array" ref="V6615">_xlfn.IFS(Aggregate[[#This Row],[Avg Monthly GB Download]]&lt;5,"Less than 5",Aggregate[[#This Row],[Avg Monthly GB Download]]&gt;=10,"10 gb or more", TRUE,"Between 5 and 10 GB")</f>
        <v>Between 5 and 10 GB</v>
      </c>
      <c r="W6615">
        <v>5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 cm="1">
        <f t="array" ref="J6616">_xlfn.IFS(Aggregate[[#This Row],[Age]]&lt;30,"Under 30",Aggregate[[#This Row],[Age]]&gt;65,"Senior", TRUE, "Other")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 cm="1">
        <f t="array" ref="V6616">_xlfn.IFS(Aggregate[[#This Row],[Avg Monthly GB Download]]&lt;5,"Less than 5",Aggregate[[#This Row],[Avg Monthly GB Download]]&gt;=10,"10 gb or more", TRUE,"Between 5 and 10 GB")</f>
        <v>Less than 5</v>
      </c>
      <c r="W6616">
        <v>2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 cm="1">
        <f t="array" ref="J6617">_xlfn.IFS(Aggregate[[#This Row],[Age]]&lt;30,"Under 30",Aggregate[[#This Row],[Age]]&gt;65,"Senior", TRUE, "Other")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 cm="1">
        <f t="array" ref="V6617">_xlfn.IFS(Aggregate[[#This Row],[Avg Monthly GB Download]]&lt;5,"Less than 5",Aggregate[[#This Row],[Avg Monthly GB Download]]&gt;=10,"10 gb or more", TRUE,"Between 5 and 10 GB")</f>
        <v>10 gb or more</v>
      </c>
      <c r="W6617">
        <v>10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 cm="1">
        <f t="array" ref="J6618">_xlfn.IFS(Aggregate[[#This Row],[Age]]&lt;30,"Under 30",Aggregate[[#This Row],[Age]]&gt;65,"Senior", TRUE, "Other")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 cm="1">
        <f t="array" ref="V6618">_xlfn.IFS(Aggregate[[#This Row],[Avg Monthly GB Download]]&lt;5,"Less than 5",Aggregate[[#This Row],[Avg Monthly GB Download]]&gt;=10,"10 gb or more", TRUE,"Between 5 and 10 GB")</f>
        <v>Less than 5</v>
      </c>
      <c r="W6618">
        <v>1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 cm="1">
        <f t="array" ref="J6619">_xlfn.IFS(Aggregate[[#This Row],[Age]]&lt;30,"Under 30",Aggregate[[#This Row],[Age]]&gt;65,"Senior", TRUE, "Other")</f>
        <v>Other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 cm="1">
        <f t="array" ref="V6619">_xlfn.IFS(Aggregate[[#This Row],[Avg Monthly GB Download]]&lt;5,"Less than 5",Aggregate[[#This Row],[Avg Monthly GB Download]]&gt;=10,"10 gb or more", TRUE,"Between 5 and 10 GB")</f>
        <v>Between 5 and 10 GB</v>
      </c>
      <c r="W6619">
        <v>7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 cm="1">
        <f t="array" ref="J6620">_xlfn.IFS(Aggregate[[#This Row],[Age]]&lt;30,"Under 30",Aggregate[[#This Row],[Age]]&gt;65,"Senior", TRUE, "Other")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 cm="1">
        <f t="array" ref="V6620">_xlfn.IFS(Aggregate[[#This Row],[Avg Monthly GB Download]]&lt;5,"Less than 5",Aggregate[[#This Row],[Avg Monthly GB Download]]&gt;=10,"10 gb or more", TRUE,"Between 5 and 10 GB")</f>
        <v>Between 5 and 10 GB</v>
      </c>
      <c r="W6620">
        <v>6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 cm="1">
        <f t="array" ref="J6621">_xlfn.IFS(Aggregate[[#This Row],[Age]]&lt;30,"Under 30",Aggregate[[#This Row],[Age]]&gt;65,"Senior", TRUE, "Other")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 cm="1">
        <f t="array" ref="V6621">_xlfn.IFS(Aggregate[[#This Row],[Avg Monthly GB Download]]&lt;5,"Less than 5",Aggregate[[#This Row],[Avg Monthly GB Download]]&gt;=10,"10 gb or more", TRUE,"Between 5 and 10 GB")</f>
        <v>Between 5 and 10 GB</v>
      </c>
      <c r="W6621">
        <v>6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 cm="1">
        <f t="array" ref="J6622">_xlfn.IFS(Aggregate[[#This Row],[Age]]&lt;30,"Under 30",Aggregate[[#This Row],[Age]]&gt;65,"Senior", TRUE, "Other")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 cm="1">
        <f t="array" ref="V6622">_xlfn.IFS(Aggregate[[#This Row],[Avg Monthly GB Download]]&lt;5,"Less than 5",Aggregate[[#This Row],[Avg Monthly GB Download]]&gt;=10,"10 gb or more", TRUE,"Between 5 and 10 GB")</f>
        <v>10 gb or more</v>
      </c>
      <c r="W6622">
        <v>15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 cm="1">
        <f t="array" ref="J6623">_xlfn.IFS(Aggregate[[#This Row],[Age]]&lt;30,"Under 30",Aggregate[[#This Row],[Age]]&gt;65,"Senior", TRUE, "Other")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 cm="1">
        <f t="array" ref="V6623">_xlfn.IFS(Aggregate[[#This Row],[Avg Monthly GB Download]]&lt;5,"Less than 5",Aggregate[[#This Row],[Avg Monthly GB Download]]&gt;=10,"10 gb or more", TRUE,"Between 5 and 10 GB")</f>
        <v>Between 5 and 10 GB</v>
      </c>
      <c r="W6623">
        <v>5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 cm="1">
        <f t="array" ref="J6624">_xlfn.IFS(Aggregate[[#This Row],[Age]]&lt;30,"Under 30",Aggregate[[#This Row],[Age]]&gt;65,"Senior", TRUE, "Other")</f>
        <v>Other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 cm="1">
        <f t="array" ref="V6624">_xlfn.IFS(Aggregate[[#This Row],[Avg Monthly GB Download]]&lt;5,"Less than 5",Aggregate[[#This Row],[Avg Monthly GB Download]]&gt;=10,"10 gb or more", TRUE,"Between 5 and 10 GB")</f>
        <v>Less than 5</v>
      </c>
      <c r="W6624">
        <v>4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 cm="1">
        <f t="array" ref="J6625">_xlfn.IFS(Aggregate[[#This Row],[Age]]&lt;30,"Under 30",Aggregate[[#This Row],[Age]]&gt;65,"Senior", TRUE, "Other")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 cm="1">
        <f t="array" ref="V6625">_xlfn.IFS(Aggregate[[#This Row],[Avg Monthly GB Download]]&lt;5,"Less than 5",Aggregate[[#This Row],[Avg Monthly GB Download]]&gt;=10,"10 gb or more", TRUE,"Between 5 and 10 GB")</f>
        <v>Between 5 and 10 GB</v>
      </c>
      <c r="W6625">
        <v>8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 cm="1">
        <f t="array" ref="J6626">_xlfn.IFS(Aggregate[[#This Row],[Age]]&lt;30,"Under 30",Aggregate[[#This Row],[Age]]&gt;65,"Senior", TRUE, "Other")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 cm="1">
        <f t="array" ref="V6626">_xlfn.IFS(Aggregate[[#This Row],[Avg Monthly GB Download]]&lt;5,"Less than 5",Aggregate[[#This Row],[Avg Monthly GB Download]]&gt;=10,"10 gb or more", TRUE,"Between 5 and 10 GB")</f>
        <v>10 gb or more</v>
      </c>
      <c r="W6626">
        <v>13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 cm="1">
        <f t="array" ref="J6627">_xlfn.IFS(Aggregate[[#This Row],[Age]]&lt;30,"Under 30",Aggregate[[#This Row],[Age]]&gt;65,"Senior", TRUE, "Other")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 cm="1">
        <f t="array" ref="V6627">_xlfn.IFS(Aggregate[[#This Row],[Avg Monthly GB Download]]&lt;5,"Less than 5",Aggregate[[#This Row],[Avg Monthly GB Download]]&gt;=10,"10 gb or more", TRUE,"Between 5 and 10 GB")</f>
        <v>Less than 5</v>
      </c>
      <c r="W6627">
        <v>3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 cm="1">
        <f t="array" ref="J6628">_xlfn.IFS(Aggregate[[#This Row],[Age]]&lt;30,"Under 30",Aggregate[[#This Row],[Age]]&gt;65,"Senior", TRUE, "Other")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 cm="1">
        <f t="array" ref="V6628">_xlfn.IFS(Aggregate[[#This Row],[Avg Monthly GB Download]]&lt;5,"Less than 5",Aggregate[[#This Row],[Avg Monthly GB Download]]&gt;=10,"10 gb or more", TRUE,"Between 5 and 10 GB")</f>
        <v>10 gb or more</v>
      </c>
      <c r="W6628">
        <v>14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 cm="1">
        <f t="array" ref="J6629">_xlfn.IFS(Aggregate[[#This Row],[Age]]&lt;30,"Under 30",Aggregate[[#This Row],[Age]]&gt;65,"Senior", TRUE, "Other")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 cm="1">
        <f t="array" ref="V6629">_xlfn.IFS(Aggregate[[#This Row],[Avg Monthly GB Download]]&lt;5,"Less than 5",Aggregate[[#This Row],[Avg Monthly GB Download]]&gt;=10,"10 gb or more", TRUE,"Between 5 and 10 GB")</f>
        <v>Less than 5</v>
      </c>
      <c r="W6629">
        <v>1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 cm="1">
        <f t="array" ref="J6630">_xlfn.IFS(Aggregate[[#This Row],[Age]]&lt;30,"Under 30",Aggregate[[#This Row],[Age]]&gt;65,"Senior", TRUE, "Other")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 cm="1">
        <f t="array" ref="V6630">_xlfn.IFS(Aggregate[[#This Row],[Avg Monthly GB Download]]&lt;5,"Less than 5",Aggregate[[#This Row],[Avg Monthly GB Download]]&gt;=10,"10 gb or more", TRUE,"Between 5 and 10 GB")</f>
        <v>Between 5 and 10 GB</v>
      </c>
      <c r="W6630">
        <v>7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 cm="1">
        <f t="array" ref="J6631">_xlfn.IFS(Aggregate[[#This Row],[Age]]&lt;30,"Under 30",Aggregate[[#This Row],[Age]]&gt;65,"Senior", TRUE, "Other")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 cm="1">
        <f t="array" ref="V6631">_xlfn.IFS(Aggregate[[#This Row],[Avg Monthly GB Download]]&lt;5,"Less than 5",Aggregate[[#This Row],[Avg Monthly GB Download]]&gt;=10,"10 gb or more", TRUE,"Between 5 and 10 GB")</f>
        <v>Between 5 and 10 GB</v>
      </c>
      <c r="W6631">
        <v>8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 cm="1">
        <f t="array" ref="J6632">_xlfn.IFS(Aggregate[[#This Row],[Age]]&lt;30,"Under 30",Aggregate[[#This Row],[Age]]&gt;65,"Senior", TRUE, "Other")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 cm="1">
        <f t="array" ref="V6632">_xlfn.IFS(Aggregate[[#This Row],[Avg Monthly GB Download]]&lt;5,"Less than 5",Aggregate[[#This Row],[Avg Monthly GB Download]]&gt;=10,"10 gb or more", TRUE,"Between 5 and 10 GB")</f>
        <v>10 gb or more</v>
      </c>
      <c r="W6632">
        <v>11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 cm="1">
        <f t="array" ref="J6633">_xlfn.IFS(Aggregate[[#This Row],[Age]]&lt;30,"Under 30",Aggregate[[#This Row],[Age]]&gt;65,"Senior", TRUE, "Other")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 cm="1">
        <f t="array" ref="V6633">_xlfn.IFS(Aggregate[[#This Row],[Avg Monthly GB Download]]&lt;5,"Less than 5",Aggregate[[#This Row],[Avg Monthly GB Download]]&gt;=10,"10 gb or more", TRUE,"Between 5 and 10 GB")</f>
        <v>Less than 5</v>
      </c>
      <c r="W6633">
        <v>1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 cm="1">
        <f t="array" ref="J6634">_xlfn.IFS(Aggregate[[#This Row],[Age]]&lt;30,"Under 30",Aggregate[[#This Row],[Age]]&gt;65,"Senior", TRUE, "Other")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 cm="1">
        <f t="array" ref="V6634">_xlfn.IFS(Aggregate[[#This Row],[Avg Monthly GB Download]]&lt;5,"Less than 5",Aggregate[[#This Row],[Avg Monthly GB Download]]&gt;=10,"10 gb or more", TRUE,"Between 5 and 10 GB")</f>
        <v>10 gb or more</v>
      </c>
      <c r="W6634">
        <v>14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 cm="1">
        <f t="array" ref="J6635">_xlfn.IFS(Aggregate[[#This Row],[Age]]&lt;30,"Under 30",Aggregate[[#This Row],[Age]]&gt;65,"Senior", TRUE, "Other")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 cm="1">
        <f t="array" ref="V6635">_xlfn.IFS(Aggregate[[#This Row],[Avg Monthly GB Download]]&lt;5,"Less than 5",Aggregate[[#This Row],[Avg Monthly GB Download]]&gt;=10,"10 gb or more", TRUE,"Between 5 and 10 GB")</f>
        <v>Less than 5</v>
      </c>
      <c r="W6635">
        <v>3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 cm="1">
        <f t="array" ref="J6636">_xlfn.IFS(Aggregate[[#This Row],[Age]]&lt;30,"Under 30",Aggregate[[#This Row],[Age]]&gt;65,"Senior", TRUE, "Other")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 cm="1">
        <f t="array" ref="V6636">_xlfn.IFS(Aggregate[[#This Row],[Avg Monthly GB Download]]&lt;5,"Less than 5",Aggregate[[#This Row],[Avg Monthly GB Download]]&gt;=10,"10 gb or more", TRUE,"Between 5 and 10 GB")</f>
        <v>Less than 5</v>
      </c>
      <c r="W6636">
        <v>3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 cm="1">
        <f t="array" ref="J6637">_xlfn.IFS(Aggregate[[#This Row],[Age]]&lt;30,"Under 30",Aggregate[[#This Row],[Age]]&gt;65,"Senior", TRUE, "Other")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 cm="1">
        <f t="array" ref="V6637">_xlfn.IFS(Aggregate[[#This Row],[Avg Monthly GB Download]]&lt;5,"Less than 5",Aggregate[[#This Row],[Avg Monthly GB Download]]&gt;=10,"10 gb or more", TRUE,"Between 5 and 10 GB")</f>
        <v>10 gb or more</v>
      </c>
      <c r="W6637">
        <v>15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 cm="1">
        <f t="array" ref="J6638">_xlfn.IFS(Aggregate[[#This Row],[Age]]&lt;30,"Under 30",Aggregate[[#This Row],[Age]]&gt;65,"Senior", TRUE, "Other")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 cm="1">
        <f t="array" ref="V6638">_xlfn.IFS(Aggregate[[#This Row],[Avg Monthly GB Download]]&lt;5,"Less than 5",Aggregate[[#This Row],[Avg Monthly GB Download]]&gt;=10,"10 gb or more", TRUE,"Between 5 and 10 GB")</f>
        <v>10 gb or more</v>
      </c>
      <c r="W6638">
        <v>12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 cm="1">
        <f t="array" ref="J6639">_xlfn.IFS(Aggregate[[#This Row],[Age]]&lt;30,"Under 30",Aggregate[[#This Row],[Age]]&gt;65,"Senior", TRUE, "Other")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 cm="1">
        <f t="array" ref="V6639">_xlfn.IFS(Aggregate[[#This Row],[Avg Monthly GB Download]]&lt;5,"Less than 5",Aggregate[[#This Row],[Avg Monthly GB Download]]&gt;=10,"10 gb or more", TRUE,"Between 5 and 10 GB")</f>
        <v>Between 5 and 10 GB</v>
      </c>
      <c r="W6639">
        <v>8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 cm="1">
        <f t="array" ref="J6640">_xlfn.IFS(Aggregate[[#This Row],[Age]]&lt;30,"Under 30",Aggregate[[#This Row],[Age]]&gt;65,"Senior", TRUE, "Other")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 cm="1">
        <f t="array" ref="V6640">_xlfn.IFS(Aggregate[[#This Row],[Avg Monthly GB Download]]&lt;5,"Less than 5",Aggregate[[#This Row],[Avg Monthly GB Download]]&gt;=10,"10 gb or more", TRUE,"Between 5 and 10 GB")</f>
        <v>10 gb or more</v>
      </c>
      <c r="W6640">
        <v>27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 cm="1">
        <f t="array" ref="J6641">_xlfn.IFS(Aggregate[[#This Row],[Age]]&lt;30,"Under 30",Aggregate[[#This Row],[Age]]&gt;65,"Senior", TRUE, "Other")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 cm="1">
        <f t="array" ref="V6641">_xlfn.IFS(Aggregate[[#This Row],[Avg Monthly GB Download]]&lt;5,"Less than 5",Aggregate[[#This Row],[Avg Monthly GB Download]]&gt;=10,"10 gb or more", TRUE,"Between 5 and 10 GB")</f>
        <v>Between 5 and 10 GB</v>
      </c>
      <c r="W6641">
        <v>6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 cm="1">
        <f t="array" ref="J6642">_xlfn.IFS(Aggregate[[#This Row],[Age]]&lt;30,"Under 30",Aggregate[[#This Row],[Age]]&gt;65,"Senior", TRUE, "Other")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 cm="1">
        <f t="array" ref="V6642">_xlfn.IFS(Aggregate[[#This Row],[Avg Monthly GB Download]]&lt;5,"Less than 5",Aggregate[[#This Row],[Avg Monthly GB Download]]&gt;=10,"10 gb or more", TRUE,"Between 5 and 10 GB")</f>
        <v>Less than 5</v>
      </c>
      <c r="W6642">
        <v>3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 cm="1">
        <f t="array" ref="J6643">_xlfn.IFS(Aggregate[[#This Row],[Age]]&lt;30,"Under 30",Aggregate[[#This Row],[Age]]&gt;65,"Senior", TRUE, "Other")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 cm="1">
        <f t="array" ref="V6643">_xlfn.IFS(Aggregate[[#This Row],[Avg Monthly GB Download]]&lt;5,"Less than 5",Aggregate[[#This Row],[Avg Monthly GB Download]]&gt;=10,"10 gb or more", TRUE,"Between 5 and 10 GB")</f>
        <v>10 gb or more</v>
      </c>
      <c r="W6643">
        <v>11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 cm="1">
        <f t="array" ref="J6644">_xlfn.IFS(Aggregate[[#This Row],[Age]]&lt;30,"Under 30",Aggregate[[#This Row],[Age]]&gt;65,"Senior", TRUE, "Other")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 cm="1">
        <f t="array" ref="V6644">_xlfn.IFS(Aggregate[[#This Row],[Avg Monthly GB Download]]&lt;5,"Less than 5",Aggregate[[#This Row],[Avg Monthly GB Download]]&gt;=10,"10 gb or more", TRUE,"Between 5 and 10 GB")</f>
        <v>Less than 5</v>
      </c>
      <c r="W6644">
        <v>2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 cm="1">
        <f t="array" ref="J6645">_xlfn.IFS(Aggregate[[#This Row],[Age]]&lt;30,"Under 30",Aggregate[[#This Row],[Age]]&gt;65,"Senior", TRUE, "Other")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 cm="1">
        <f t="array" ref="V6645">_xlfn.IFS(Aggregate[[#This Row],[Avg Monthly GB Download]]&lt;5,"Less than 5",Aggregate[[#This Row],[Avg Monthly GB Download]]&gt;=10,"10 gb or more", TRUE,"Between 5 and 10 GB")</f>
        <v>10 gb or more</v>
      </c>
      <c r="W6645">
        <v>21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 cm="1">
        <f t="array" ref="J6646">_xlfn.IFS(Aggregate[[#This Row],[Age]]&lt;30,"Under 30",Aggregate[[#This Row],[Age]]&gt;65,"Senior", TRUE, "Other")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 cm="1">
        <f t="array" ref="V6646">_xlfn.IFS(Aggregate[[#This Row],[Avg Monthly GB Download]]&lt;5,"Less than 5",Aggregate[[#This Row],[Avg Monthly GB Download]]&gt;=10,"10 gb or more", TRUE,"Between 5 and 10 GB")</f>
        <v>Less than 5</v>
      </c>
      <c r="W6646">
        <v>2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 cm="1">
        <f t="array" ref="J6647">_xlfn.IFS(Aggregate[[#This Row],[Age]]&lt;30,"Under 30",Aggregate[[#This Row],[Age]]&gt;65,"Senior", TRUE, "Other")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 cm="1">
        <f t="array" ref="V6647">_xlfn.IFS(Aggregate[[#This Row],[Avg Monthly GB Download]]&lt;5,"Less than 5",Aggregate[[#This Row],[Avg Monthly GB Download]]&gt;=10,"10 gb or more", TRUE,"Between 5 and 10 GB")</f>
        <v>Less than 5</v>
      </c>
      <c r="W6647">
        <v>1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 cm="1">
        <f t="array" ref="J6648">_xlfn.IFS(Aggregate[[#This Row],[Age]]&lt;30,"Under 30",Aggregate[[#This Row],[Age]]&gt;65,"Senior", TRUE, "Other")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 cm="1">
        <f t="array" ref="V6648">_xlfn.IFS(Aggregate[[#This Row],[Avg Monthly GB Download]]&lt;5,"Less than 5",Aggregate[[#This Row],[Avg Monthly GB Download]]&gt;=10,"10 gb or more", TRUE,"Between 5 and 10 GB")</f>
        <v>Between 5 and 10 GB</v>
      </c>
      <c r="W6648">
        <v>8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 cm="1">
        <f t="array" ref="J6649">_xlfn.IFS(Aggregate[[#This Row],[Age]]&lt;30,"Under 30",Aggregate[[#This Row],[Age]]&gt;65,"Senior", TRUE, "Other")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 cm="1">
        <f t="array" ref="V6649">_xlfn.IFS(Aggregate[[#This Row],[Avg Monthly GB Download]]&lt;5,"Less than 5",Aggregate[[#This Row],[Avg Monthly GB Download]]&gt;=10,"10 gb or more", TRUE,"Between 5 and 10 GB")</f>
        <v>Between 5 and 10 GB</v>
      </c>
      <c r="W6649">
        <v>7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 cm="1">
        <f t="array" ref="J6650">_xlfn.IFS(Aggregate[[#This Row],[Age]]&lt;30,"Under 30",Aggregate[[#This Row],[Age]]&gt;65,"Senior", TRUE, "Other")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 cm="1">
        <f t="array" ref="V6650">_xlfn.IFS(Aggregate[[#This Row],[Avg Monthly GB Download]]&lt;5,"Less than 5",Aggregate[[#This Row],[Avg Monthly GB Download]]&gt;=10,"10 gb or more", TRUE,"Between 5 and 10 GB")</f>
        <v>10 gb or more</v>
      </c>
      <c r="W6650">
        <v>13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 cm="1">
        <f t="array" ref="J6651">_xlfn.IFS(Aggregate[[#This Row],[Age]]&lt;30,"Under 30",Aggregate[[#This Row],[Age]]&gt;65,"Senior", TRUE, "Other")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 cm="1">
        <f t="array" ref="V6651">_xlfn.IFS(Aggregate[[#This Row],[Avg Monthly GB Download]]&lt;5,"Less than 5",Aggregate[[#This Row],[Avg Monthly GB Download]]&gt;=10,"10 gb or more", TRUE,"Between 5 and 10 GB")</f>
        <v>Between 5 and 10 GB</v>
      </c>
      <c r="W6651">
        <v>8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 cm="1">
        <f t="array" ref="J6652">_xlfn.IFS(Aggregate[[#This Row],[Age]]&lt;30,"Under 30",Aggregate[[#This Row],[Age]]&gt;65,"Senior", TRUE, "Other")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 cm="1">
        <f t="array" ref="V6652">_xlfn.IFS(Aggregate[[#This Row],[Avg Monthly GB Download]]&lt;5,"Less than 5",Aggregate[[#This Row],[Avg Monthly GB Download]]&gt;=10,"10 gb or more", TRUE,"Between 5 and 10 GB")</f>
        <v>Less than 5</v>
      </c>
      <c r="W6652">
        <v>2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 cm="1">
        <f t="array" ref="J6653">_xlfn.IFS(Aggregate[[#This Row],[Age]]&lt;30,"Under 30",Aggregate[[#This Row],[Age]]&gt;65,"Senior", TRUE, "Other")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 cm="1">
        <f t="array" ref="V6653">_xlfn.IFS(Aggregate[[#This Row],[Avg Monthly GB Download]]&lt;5,"Less than 5",Aggregate[[#This Row],[Avg Monthly GB Download]]&gt;=10,"10 gb or more", TRUE,"Between 5 and 10 GB")</f>
        <v>10 gb or more</v>
      </c>
      <c r="W6653">
        <v>13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 cm="1">
        <f t="array" ref="J6654">_xlfn.IFS(Aggregate[[#This Row],[Age]]&lt;30,"Under 30",Aggregate[[#This Row],[Age]]&gt;65,"Senior", TRUE, "Other")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 cm="1">
        <f t="array" ref="V6654">_xlfn.IFS(Aggregate[[#This Row],[Avg Monthly GB Download]]&lt;5,"Less than 5",Aggregate[[#This Row],[Avg Monthly GB Download]]&gt;=10,"10 gb or more", TRUE,"Between 5 and 10 GB")</f>
        <v>Less than 5</v>
      </c>
      <c r="W6654">
        <v>2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 cm="1">
        <f t="array" ref="J6655">_xlfn.IFS(Aggregate[[#This Row],[Age]]&lt;30,"Under 30",Aggregate[[#This Row],[Age]]&gt;65,"Senior", TRUE, "Other")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 cm="1">
        <f t="array" ref="V6655">_xlfn.IFS(Aggregate[[#This Row],[Avg Monthly GB Download]]&lt;5,"Less than 5",Aggregate[[#This Row],[Avg Monthly GB Download]]&gt;=10,"10 gb or more", TRUE,"Between 5 and 10 GB")</f>
        <v>Less than 5</v>
      </c>
      <c r="W6655">
        <v>3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 cm="1">
        <f t="array" ref="J6656">_xlfn.IFS(Aggregate[[#This Row],[Age]]&lt;30,"Under 30",Aggregate[[#This Row],[Age]]&gt;65,"Senior", TRUE, "Other")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 cm="1">
        <f t="array" ref="V6656">_xlfn.IFS(Aggregate[[#This Row],[Avg Monthly GB Download]]&lt;5,"Less than 5",Aggregate[[#This Row],[Avg Monthly GB Download]]&gt;=10,"10 gb or more", TRUE,"Between 5 and 10 GB")</f>
        <v>Between 5 and 10 GB</v>
      </c>
      <c r="W6656">
        <v>7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 cm="1">
        <f t="array" ref="J6657">_xlfn.IFS(Aggregate[[#This Row],[Age]]&lt;30,"Under 30",Aggregate[[#This Row],[Age]]&gt;65,"Senior", TRUE, "Other")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 cm="1">
        <f t="array" ref="V6657">_xlfn.IFS(Aggregate[[#This Row],[Avg Monthly GB Download]]&lt;5,"Less than 5",Aggregate[[#This Row],[Avg Monthly GB Download]]&gt;=10,"10 gb or more", TRUE,"Between 5 and 10 GB")</f>
        <v>Less than 5</v>
      </c>
      <c r="W6657">
        <v>1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 cm="1">
        <f t="array" ref="J6658">_xlfn.IFS(Aggregate[[#This Row],[Age]]&lt;30,"Under 30",Aggregate[[#This Row],[Age]]&gt;65,"Senior", TRUE, "Other")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 cm="1">
        <f t="array" ref="V6658">_xlfn.IFS(Aggregate[[#This Row],[Avg Monthly GB Download]]&lt;5,"Less than 5",Aggregate[[#This Row],[Avg Monthly GB Download]]&gt;=10,"10 gb or more", TRUE,"Between 5 and 10 GB")</f>
        <v>Less than 5</v>
      </c>
      <c r="W6658">
        <v>1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 cm="1">
        <f t="array" ref="J6659">_xlfn.IFS(Aggregate[[#This Row],[Age]]&lt;30,"Under 30",Aggregate[[#This Row],[Age]]&gt;65,"Senior", TRUE, "Other")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 cm="1">
        <f t="array" ref="V6659">_xlfn.IFS(Aggregate[[#This Row],[Avg Monthly GB Download]]&lt;5,"Less than 5",Aggregate[[#This Row],[Avg Monthly GB Download]]&gt;=10,"10 gb or more", TRUE,"Between 5 and 10 GB")</f>
        <v>10 gb or more</v>
      </c>
      <c r="W6659">
        <v>27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 cm="1">
        <f t="array" ref="J6660">_xlfn.IFS(Aggregate[[#This Row],[Age]]&lt;30,"Under 30",Aggregate[[#This Row],[Age]]&gt;65,"Senior", TRUE, "Other")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 cm="1">
        <f t="array" ref="V6660">_xlfn.IFS(Aggregate[[#This Row],[Avg Monthly GB Download]]&lt;5,"Less than 5",Aggregate[[#This Row],[Avg Monthly GB Download]]&gt;=10,"10 gb or more", TRUE,"Between 5 and 10 GB")</f>
        <v>Less than 5</v>
      </c>
      <c r="W6660">
        <v>2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 cm="1">
        <f t="array" ref="J6661">_xlfn.IFS(Aggregate[[#This Row],[Age]]&lt;30,"Under 30",Aggregate[[#This Row],[Age]]&gt;65,"Senior", TRUE, "Other")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 cm="1">
        <f t="array" ref="V6661">_xlfn.IFS(Aggregate[[#This Row],[Avg Monthly GB Download]]&lt;5,"Less than 5",Aggregate[[#This Row],[Avg Monthly GB Download]]&gt;=10,"10 gb or more", TRUE,"Between 5 and 10 GB")</f>
        <v>Less than 5</v>
      </c>
      <c r="W6661">
        <v>4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 cm="1">
        <f t="array" ref="J6662">_xlfn.IFS(Aggregate[[#This Row],[Age]]&lt;30,"Under 30",Aggregate[[#This Row],[Age]]&gt;65,"Senior", TRUE, "Other")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 cm="1">
        <f t="array" ref="V6662">_xlfn.IFS(Aggregate[[#This Row],[Avg Monthly GB Download]]&lt;5,"Less than 5",Aggregate[[#This Row],[Avg Monthly GB Download]]&gt;=10,"10 gb or more", TRUE,"Between 5 and 10 GB")</f>
        <v>10 gb or more</v>
      </c>
      <c r="W6662">
        <v>17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 cm="1">
        <f t="array" ref="J6663">_xlfn.IFS(Aggregate[[#This Row],[Age]]&lt;30,"Under 30",Aggregate[[#This Row],[Age]]&gt;65,"Senior", TRUE, "Other")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 cm="1">
        <f t="array" ref="V6663">_xlfn.IFS(Aggregate[[#This Row],[Avg Monthly GB Download]]&lt;5,"Less than 5",Aggregate[[#This Row],[Avg Monthly GB Download]]&gt;=10,"10 gb or more", TRUE,"Between 5 and 10 GB")</f>
        <v>10 gb or more</v>
      </c>
      <c r="W6663">
        <v>13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 cm="1">
        <f t="array" ref="J6664">_xlfn.IFS(Aggregate[[#This Row],[Age]]&lt;30,"Under 30",Aggregate[[#This Row],[Age]]&gt;65,"Senior", TRUE, "Other")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 cm="1">
        <f t="array" ref="V6664">_xlfn.IFS(Aggregate[[#This Row],[Avg Monthly GB Download]]&lt;5,"Less than 5",Aggregate[[#This Row],[Avg Monthly GB Download]]&gt;=10,"10 gb or more", TRUE,"Between 5 and 10 GB")</f>
        <v>10 gb or more</v>
      </c>
      <c r="W6664">
        <v>12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 cm="1">
        <f t="array" ref="J6665">_xlfn.IFS(Aggregate[[#This Row],[Age]]&lt;30,"Under 30",Aggregate[[#This Row],[Age]]&gt;65,"Senior", TRUE, "Other")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 cm="1">
        <f t="array" ref="V6665">_xlfn.IFS(Aggregate[[#This Row],[Avg Monthly GB Download]]&lt;5,"Less than 5",Aggregate[[#This Row],[Avg Monthly GB Download]]&gt;=10,"10 gb or more", TRUE,"Between 5 and 10 GB")</f>
        <v>Between 5 and 10 GB</v>
      </c>
      <c r="W6665">
        <v>5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 cm="1">
        <f t="array" ref="J6666">_xlfn.IFS(Aggregate[[#This Row],[Age]]&lt;30,"Under 30",Aggregate[[#This Row],[Age]]&gt;65,"Senior", TRUE, "Other")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 cm="1">
        <f t="array" ref="V6666">_xlfn.IFS(Aggregate[[#This Row],[Avg Monthly GB Download]]&lt;5,"Less than 5",Aggregate[[#This Row],[Avg Monthly GB Download]]&gt;=10,"10 gb or more", TRUE,"Between 5 and 10 GB")</f>
        <v>Between 5 and 10 GB</v>
      </c>
      <c r="W6666">
        <v>5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 cm="1">
        <f t="array" ref="J6667">_xlfn.IFS(Aggregate[[#This Row],[Age]]&lt;30,"Under 30",Aggregate[[#This Row],[Age]]&gt;65,"Senior", TRUE, "Other")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 cm="1">
        <f t="array" ref="V6667">_xlfn.IFS(Aggregate[[#This Row],[Avg Monthly GB Download]]&lt;5,"Less than 5",Aggregate[[#This Row],[Avg Monthly GB Download]]&gt;=10,"10 gb or more", TRUE,"Between 5 and 10 GB")</f>
        <v>Less than 5</v>
      </c>
      <c r="W6667">
        <v>1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 cm="1">
        <f t="array" ref="J6668">_xlfn.IFS(Aggregate[[#This Row],[Age]]&lt;30,"Under 30",Aggregate[[#This Row],[Age]]&gt;65,"Senior", TRUE, "Other")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 cm="1">
        <f t="array" ref="V6668">_xlfn.IFS(Aggregate[[#This Row],[Avg Monthly GB Download]]&lt;5,"Less than 5",Aggregate[[#This Row],[Avg Monthly GB Download]]&gt;=10,"10 gb or more", TRUE,"Between 5 and 10 GB")</f>
        <v>Between 5 and 10 GB</v>
      </c>
      <c r="W6668">
        <v>9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 cm="1">
        <f t="array" ref="J6669">_xlfn.IFS(Aggregate[[#This Row],[Age]]&lt;30,"Under 30",Aggregate[[#This Row],[Age]]&gt;65,"Senior", TRUE, "Other")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 cm="1">
        <f t="array" ref="V6669">_xlfn.IFS(Aggregate[[#This Row],[Avg Monthly GB Download]]&lt;5,"Less than 5",Aggregate[[#This Row],[Avg Monthly GB Download]]&gt;=10,"10 gb or more", TRUE,"Between 5 and 10 GB")</f>
        <v>Less than 5</v>
      </c>
      <c r="W6669">
        <v>3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 cm="1">
        <f t="array" ref="J6670">_xlfn.IFS(Aggregate[[#This Row],[Age]]&lt;30,"Under 30",Aggregate[[#This Row],[Age]]&gt;65,"Senior", TRUE, "Other")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 cm="1">
        <f t="array" ref="V6670">_xlfn.IFS(Aggregate[[#This Row],[Avg Monthly GB Download]]&lt;5,"Less than 5",Aggregate[[#This Row],[Avg Monthly GB Download]]&gt;=10,"10 gb or more", TRUE,"Between 5 and 10 GB")</f>
        <v>Less than 5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6C7F3-5D8A-4752-B2BF-AA5B926124F2}">
  <dimension ref="A3:G37"/>
  <sheetViews>
    <sheetView topLeftCell="A16" workbookViewId="0">
      <selection activeCell="A33" sqref="A33"/>
    </sheetView>
  </sheetViews>
  <sheetFormatPr defaultRowHeight="15" x14ac:dyDescent="0.25"/>
  <cols>
    <col min="1" max="1" width="43.28515625" bestFit="1" customWidth="1"/>
    <col min="2" max="2" width="41.42578125" bestFit="1" customWidth="1"/>
    <col min="3" max="3" width="13.5703125" bestFit="1" customWidth="1"/>
    <col min="4" max="4" width="10.5703125" bestFit="1" customWidth="1"/>
    <col min="5" max="5" width="10.85546875" bestFit="1" customWidth="1"/>
    <col min="6" max="6" width="41.42578125" bestFit="1" customWidth="1"/>
    <col min="7" max="7" width="18.42578125" bestFit="1" customWidth="1"/>
    <col min="8" max="8" width="11" bestFit="1" customWidth="1"/>
    <col min="9" max="9" width="11.85546875" bestFit="1" customWidth="1"/>
    <col min="10" max="10" width="10.140625" bestFit="1" customWidth="1"/>
    <col min="11" max="11" width="10" bestFit="1" customWidth="1"/>
    <col min="12" max="12" width="10.42578125" bestFit="1" customWidth="1"/>
    <col min="13" max="13" width="9.85546875" bestFit="1" customWidth="1"/>
    <col min="14" max="14" width="10.140625" bestFit="1" customWidth="1"/>
    <col min="15" max="15" width="10.28515625" bestFit="1" customWidth="1"/>
    <col min="16" max="16" width="11.85546875" bestFit="1" customWidth="1"/>
    <col min="17" max="18" width="10.5703125" bestFit="1" customWidth="1"/>
    <col min="19" max="19" width="9.42578125" bestFit="1" customWidth="1"/>
    <col min="20" max="20" width="10.5703125" bestFit="1" customWidth="1"/>
    <col min="21" max="21" width="10.140625" bestFit="1" customWidth="1"/>
    <col min="22" max="22" width="10.7109375" bestFit="1" customWidth="1"/>
    <col min="23" max="23" width="10.28515625" bestFit="1" customWidth="1"/>
    <col min="24" max="24" width="10.85546875" bestFit="1" customWidth="1"/>
    <col min="25" max="25" width="10.5703125" bestFit="1" customWidth="1"/>
    <col min="26" max="26" width="9.7109375" bestFit="1" customWidth="1"/>
    <col min="27" max="27" width="10.42578125" bestFit="1" customWidth="1"/>
    <col min="28" max="28" width="12" bestFit="1" customWidth="1"/>
    <col min="29" max="29" width="11.140625" bestFit="1" customWidth="1"/>
    <col min="30" max="30" width="10.7109375" bestFit="1" customWidth="1"/>
    <col min="31" max="31" width="10.28515625" bestFit="1" customWidth="1"/>
    <col min="32" max="32" width="10.42578125" bestFit="1" customWidth="1"/>
    <col min="33" max="33" width="11.28515625" bestFit="1" customWidth="1"/>
    <col min="34" max="34" width="9.85546875" bestFit="1" customWidth="1"/>
    <col min="35" max="35" width="9.7109375" bestFit="1" customWidth="1"/>
    <col min="36" max="36" width="9.42578125" bestFit="1" customWidth="1"/>
    <col min="37" max="37" width="11.5703125" bestFit="1" customWidth="1"/>
    <col min="38" max="38" width="11.42578125" bestFit="1" customWidth="1"/>
    <col min="39" max="39" width="9.85546875" bestFit="1" customWidth="1"/>
    <col min="40" max="40" width="11.42578125" bestFit="1" customWidth="1"/>
    <col min="41" max="41" width="10.85546875" bestFit="1" customWidth="1"/>
    <col min="42" max="42" width="10.42578125" bestFit="1" customWidth="1"/>
    <col min="43" max="43" width="10.140625" bestFit="1" customWidth="1"/>
    <col min="44" max="44" width="10.85546875" bestFit="1" customWidth="1"/>
    <col min="45" max="45" width="10.140625" bestFit="1" customWidth="1"/>
    <col min="46" max="46" width="9.85546875" bestFit="1" customWidth="1"/>
    <col min="47" max="48" width="10.5703125" bestFit="1" customWidth="1"/>
    <col min="49" max="49" width="10.42578125" bestFit="1" customWidth="1"/>
    <col min="50" max="50" width="10.140625" bestFit="1" customWidth="1"/>
    <col min="51" max="51" width="10.28515625" bestFit="1" customWidth="1"/>
    <col min="52" max="52" width="9.85546875" bestFit="1" customWidth="1"/>
    <col min="53" max="53" width="11.28515625" bestFit="1" customWidth="1"/>
    <col min="54" max="55" width="11" bestFit="1" customWidth="1"/>
    <col min="56" max="56" width="10.28515625" bestFit="1" customWidth="1"/>
    <col min="57" max="57" width="10.7109375" bestFit="1" customWidth="1"/>
    <col min="58" max="58" width="10.85546875" bestFit="1" customWidth="1"/>
    <col min="59" max="59" width="10.42578125" bestFit="1" customWidth="1"/>
    <col min="60" max="62" width="11.28515625" bestFit="1" customWidth="1"/>
    <col min="63" max="63" width="10.42578125" bestFit="1" customWidth="1"/>
    <col min="64" max="64" width="10" bestFit="1" customWidth="1"/>
    <col min="65" max="66" width="11.140625" bestFit="1" customWidth="1"/>
    <col min="67" max="67" width="10.5703125" bestFit="1" customWidth="1"/>
    <col min="68" max="68" width="11" bestFit="1" customWidth="1"/>
    <col min="69" max="69" width="10.5703125" bestFit="1" customWidth="1"/>
    <col min="70" max="70" width="10.7109375" bestFit="1" customWidth="1"/>
    <col min="71" max="71" width="10.28515625" bestFit="1" customWidth="1"/>
    <col min="72" max="72" width="9.7109375" bestFit="1" customWidth="1"/>
    <col min="73" max="73" width="9.85546875" bestFit="1" customWidth="1"/>
    <col min="74" max="74" width="10.7109375" bestFit="1" customWidth="1"/>
    <col min="75" max="75" width="10.140625" bestFit="1" customWidth="1"/>
    <col min="76" max="76" width="10.85546875" bestFit="1" customWidth="1"/>
    <col min="77" max="78" width="11.140625" bestFit="1" customWidth="1"/>
    <col min="79" max="79" width="11" bestFit="1" customWidth="1"/>
    <col min="80" max="80" width="10.5703125" bestFit="1" customWidth="1"/>
    <col min="81" max="81" width="10.28515625" bestFit="1" customWidth="1"/>
    <col min="82" max="82" width="11.140625" bestFit="1" customWidth="1"/>
    <col min="83" max="83" width="10.140625" bestFit="1" customWidth="1"/>
    <col min="84" max="84" width="11.28515625" bestFit="1" customWidth="1"/>
    <col min="85" max="85" width="11.140625" bestFit="1" customWidth="1"/>
    <col min="86" max="86" width="10.85546875" bestFit="1" customWidth="1"/>
    <col min="87" max="87" width="10.28515625" bestFit="1" customWidth="1"/>
    <col min="88" max="88" width="10.140625" bestFit="1" customWidth="1"/>
    <col min="89" max="89" width="11.7109375" bestFit="1" customWidth="1"/>
    <col min="90" max="90" width="10.140625" bestFit="1" customWidth="1"/>
    <col min="91" max="91" width="10" bestFit="1" customWidth="1"/>
    <col min="92" max="92" width="9.5703125" bestFit="1" customWidth="1"/>
    <col min="93" max="93" width="11.140625" bestFit="1" customWidth="1"/>
    <col min="94" max="94" width="10" bestFit="1" customWidth="1"/>
    <col min="95" max="95" width="10.42578125" bestFit="1" customWidth="1"/>
    <col min="96" max="96" width="9.85546875" bestFit="1" customWidth="1"/>
    <col min="97" max="97" width="10.42578125" bestFit="1" customWidth="1"/>
    <col min="98" max="98" width="10.28515625" bestFit="1" customWidth="1"/>
    <col min="99" max="99" width="11" bestFit="1" customWidth="1"/>
    <col min="100" max="100" width="10.5703125" bestFit="1" customWidth="1"/>
    <col min="101" max="102" width="10.7109375" bestFit="1" customWidth="1"/>
    <col min="103" max="103" width="10.42578125" bestFit="1" customWidth="1"/>
    <col min="104" max="104" width="11.140625" bestFit="1" customWidth="1"/>
    <col min="105" max="105" width="10.28515625" bestFit="1" customWidth="1"/>
    <col min="106" max="106" width="9.5703125" bestFit="1" customWidth="1"/>
    <col min="107" max="107" width="11" bestFit="1" customWidth="1"/>
    <col min="108" max="108" width="10" bestFit="1" customWidth="1"/>
    <col min="109" max="109" width="10.28515625" bestFit="1" customWidth="1"/>
    <col min="110" max="110" width="11.7109375" bestFit="1" customWidth="1"/>
    <col min="111" max="111" width="9.5703125" bestFit="1" customWidth="1"/>
    <col min="112" max="112" width="10.85546875" bestFit="1" customWidth="1"/>
    <col min="113" max="113" width="9.42578125" bestFit="1" customWidth="1"/>
    <col min="114" max="114" width="10.140625" bestFit="1" customWidth="1"/>
    <col min="115" max="115" width="9.85546875" bestFit="1" customWidth="1"/>
    <col min="116" max="117" width="10.5703125" bestFit="1" customWidth="1"/>
    <col min="118" max="118" width="11.140625" bestFit="1" customWidth="1"/>
    <col min="119" max="119" width="9.5703125" bestFit="1" customWidth="1"/>
    <col min="120" max="120" width="10.28515625" bestFit="1" customWidth="1"/>
    <col min="121" max="121" width="10.5703125" bestFit="1" customWidth="1"/>
    <col min="122" max="122" width="10.7109375" bestFit="1" customWidth="1"/>
    <col min="123" max="123" width="10.42578125" bestFit="1" customWidth="1"/>
    <col min="124" max="124" width="10" bestFit="1" customWidth="1"/>
    <col min="125" max="125" width="10.42578125" bestFit="1" customWidth="1"/>
    <col min="126" max="126" width="9.7109375" bestFit="1" customWidth="1"/>
    <col min="127" max="127" width="11.140625" bestFit="1" customWidth="1"/>
    <col min="128" max="128" width="10.28515625" bestFit="1" customWidth="1"/>
    <col min="129" max="129" width="10.5703125" bestFit="1" customWidth="1"/>
    <col min="130" max="130" width="10.140625" bestFit="1" customWidth="1"/>
    <col min="131" max="131" width="10.42578125" bestFit="1" customWidth="1"/>
    <col min="132" max="132" width="12.7109375" bestFit="1" customWidth="1"/>
    <col min="133" max="133" width="9.5703125" bestFit="1" customWidth="1"/>
    <col min="134" max="135" width="11.42578125" bestFit="1" customWidth="1"/>
    <col min="136" max="137" width="10.42578125" bestFit="1" customWidth="1"/>
    <col min="138" max="138" width="12.5703125" bestFit="1" customWidth="1"/>
    <col min="139" max="139" width="10.5703125" bestFit="1" customWidth="1"/>
    <col min="140" max="140" width="11.5703125" bestFit="1" customWidth="1"/>
    <col min="141" max="141" width="10.5703125" bestFit="1" customWidth="1"/>
    <col min="142" max="142" width="10.7109375" bestFit="1" customWidth="1"/>
    <col min="143" max="143" width="11" bestFit="1" customWidth="1"/>
    <col min="144" max="144" width="11.140625" bestFit="1" customWidth="1"/>
    <col min="145" max="145" width="11.28515625" bestFit="1" customWidth="1"/>
    <col min="146" max="146" width="9.42578125" bestFit="1" customWidth="1"/>
    <col min="147" max="147" width="9.85546875" bestFit="1" customWidth="1"/>
    <col min="148" max="148" width="10.28515625" bestFit="1" customWidth="1"/>
    <col min="149" max="149" width="11.42578125" bestFit="1" customWidth="1"/>
    <col min="150" max="150" width="11.28515625" bestFit="1" customWidth="1"/>
    <col min="151" max="151" width="10.7109375" bestFit="1" customWidth="1"/>
    <col min="152" max="152" width="10.28515625" bestFit="1" customWidth="1"/>
    <col min="153" max="153" width="11.42578125" bestFit="1" customWidth="1"/>
    <col min="154" max="154" width="10.7109375" bestFit="1" customWidth="1"/>
    <col min="155" max="155" width="11" bestFit="1" customWidth="1"/>
    <col min="156" max="156" width="11.28515625" bestFit="1" customWidth="1"/>
    <col min="157" max="157" width="11.85546875" bestFit="1" customWidth="1"/>
    <col min="158" max="158" width="9.85546875" bestFit="1" customWidth="1"/>
    <col min="159" max="159" width="11.140625" bestFit="1" customWidth="1"/>
    <col min="160" max="160" width="10.28515625" bestFit="1" customWidth="1"/>
    <col min="161" max="161" width="10.85546875" bestFit="1" customWidth="1"/>
    <col min="162" max="162" width="11.5703125" bestFit="1" customWidth="1"/>
    <col min="163" max="163" width="10.140625" bestFit="1" customWidth="1"/>
    <col min="164" max="164" width="10.85546875" bestFit="1" customWidth="1"/>
    <col min="165" max="165" width="10.42578125" bestFit="1" customWidth="1"/>
    <col min="166" max="166" width="10.7109375" bestFit="1" customWidth="1"/>
    <col min="167" max="167" width="10.28515625" bestFit="1" customWidth="1"/>
    <col min="168" max="170" width="10.42578125" bestFit="1" customWidth="1"/>
    <col min="171" max="171" width="10.7109375" bestFit="1" customWidth="1"/>
    <col min="172" max="172" width="10.140625" bestFit="1" customWidth="1"/>
    <col min="173" max="173" width="8.85546875" bestFit="1" customWidth="1"/>
    <col min="174" max="174" width="9" bestFit="1" customWidth="1"/>
    <col min="175" max="176" width="9.85546875" bestFit="1" customWidth="1"/>
    <col min="177" max="177" width="11.42578125" bestFit="1" customWidth="1"/>
    <col min="178" max="178" width="11.5703125" bestFit="1" customWidth="1"/>
    <col min="179" max="179" width="10.28515625" bestFit="1" customWidth="1"/>
    <col min="180" max="180" width="9.28515625" bestFit="1" customWidth="1"/>
    <col min="181" max="181" width="9.7109375" bestFit="1" customWidth="1"/>
    <col min="182" max="182" width="11.28515625" bestFit="1" customWidth="1"/>
    <col min="183" max="183" width="10" bestFit="1" customWidth="1"/>
    <col min="184" max="184" width="10.85546875" bestFit="1" customWidth="1"/>
    <col min="185" max="185" width="10.42578125" bestFit="1" customWidth="1"/>
    <col min="186" max="186" width="10.28515625" bestFit="1" customWidth="1"/>
    <col min="187" max="187" width="10.7109375" bestFit="1" customWidth="1"/>
    <col min="188" max="188" width="10.28515625" bestFit="1" customWidth="1"/>
    <col min="189" max="189" width="10.140625" bestFit="1" customWidth="1"/>
    <col min="190" max="190" width="9.42578125" bestFit="1" customWidth="1"/>
    <col min="191" max="191" width="10.7109375" bestFit="1" customWidth="1"/>
    <col min="192" max="192" width="9.85546875" bestFit="1" customWidth="1"/>
    <col min="193" max="194" width="10.28515625" bestFit="1" customWidth="1"/>
    <col min="195" max="195" width="9.7109375" bestFit="1" customWidth="1"/>
    <col min="196" max="196" width="10.42578125" bestFit="1" customWidth="1"/>
    <col min="197" max="197" width="11.5703125" bestFit="1" customWidth="1"/>
    <col min="198" max="198" width="10.5703125" bestFit="1" customWidth="1"/>
    <col min="199" max="199" width="10.42578125" bestFit="1" customWidth="1"/>
    <col min="200" max="200" width="11" bestFit="1" customWidth="1"/>
    <col min="201" max="201" width="10.28515625" bestFit="1" customWidth="1"/>
    <col min="202" max="202" width="10.7109375" bestFit="1" customWidth="1"/>
    <col min="203" max="203" width="9.7109375" bestFit="1" customWidth="1"/>
    <col min="204" max="204" width="11.42578125" bestFit="1" customWidth="1"/>
    <col min="205" max="205" width="10.5703125" bestFit="1" customWidth="1"/>
    <col min="206" max="206" width="9.5703125" bestFit="1" customWidth="1"/>
    <col min="207" max="208" width="10.42578125" bestFit="1" customWidth="1"/>
    <col min="209" max="209" width="10.140625" bestFit="1" customWidth="1"/>
    <col min="210" max="211" width="10.42578125" bestFit="1" customWidth="1"/>
    <col min="212" max="212" width="10.85546875" bestFit="1" customWidth="1"/>
    <col min="213" max="213" width="10.5703125" bestFit="1" customWidth="1"/>
    <col min="214" max="214" width="11.140625" bestFit="1" customWidth="1"/>
    <col min="215" max="215" width="9.42578125" bestFit="1" customWidth="1"/>
    <col min="216" max="216" width="9.85546875" bestFit="1" customWidth="1"/>
    <col min="217" max="217" width="9.7109375" bestFit="1" customWidth="1"/>
    <col min="218" max="218" width="10.5703125" bestFit="1" customWidth="1"/>
    <col min="219" max="219" width="10.140625" bestFit="1" customWidth="1"/>
    <col min="220" max="220" width="11.42578125" bestFit="1" customWidth="1"/>
    <col min="221" max="221" width="11" bestFit="1" customWidth="1"/>
    <col min="222" max="222" width="11.5703125" bestFit="1" customWidth="1"/>
    <col min="223" max="223" width="10.140625" bestFit="1" customWidth="1"/>
    <col min="224" max="224" width="10.85546875" bestFit="1" customWidth="1"/>
    <col min="225" max="225" width="9.7109375" bestFit="1" customWidth="1"/>
    <col min="226" max="226" width="10.140625" bestFit="1" customWidth="1"/>
    <col min="227" max="227" width="10.85546875" bestFit="1" customWidth="1"/>
    <col min="228" max="228" width="11.140625" bestFit="1" customWidth="1"/>
    <col min="229" max="229" width="10.42578125" bestFit="1" customWidth="1"/>
    <col min="230" max="230" width="10.85546875" bestFit="1" customWidth="1"/>
    <col min="231" max="231" width="10.140625" bestFit="1" customWidth="1"/>
    <col min="232" max="232" width="10" bestFit="1" customWidth="1"/>
    <col min="233" max="233" width="10.42578125" bestFit="1" customWidth="1"/>
    <col min="234" max="234" width="9.7109375" bestFit="1" customWidth="1"/>
    <col min="235" max="235" width="11.140625" bestFit="1" customWidth="1"/>
    <col min="236" max="236" width="10.42578125" bestFit="1" customWidth="1"/>
    <col min="237" max="237" width="11.140625" bestFit="1" customWidth="1"/>
    <col min="238" max="238" width="12.42578125" bestFit="1" customWidth="1"/>
    <col min="239" max="240" width="10.28515625" bestFit="1" customWidth="1"/>
    <col min="241" max="241" width="10.140625" bestFit="1" customWidth="1"/>
    <col min="242" max="242" width="11.42578125" bestFit="1" customWidth="1"/>
    <col min="243" max="243" width="12.140625" bestFit="1" customWidth="1"/>
    <col min="244" max="245" width="10.140625" bestFit="1" customWidth="1"/>
    <col min="246" max="246" width="9.85546875" bestFit="1" customWidth="1"/>
    <col min="247" max="247" width="11.140625" bestFit="1" customWidth="1"/>
    <col min="248" max="248" width="10.7109375" bestFit="1" customWidth="1"/>
    <col min="249" max="249" width="10.85546875" bestFit="1" customWidth="1"/>
    <col min="250" max="250" width="10.140625" bestFit="1" customWidth="1"/>
    <col min="251" max="251" width="10.7109375" bestFit="1" customWidth="1"/>
    <col min="252" max="252" width="10.5703125" bestFit="1" customWidth="1"/>
    <col min="253" max="253" width="10.28515625" bestFit="1" customWidth="1"/>
    <col min="254" max="254" width="11" bestFit="1" customWidth="1"/>
    <col min="255" max="255" width="9.5703125" bestFit="1" customWidth="1"/>
    <col min="256" max="256" width="10" bestFit="1" customWidth="1"/>
    <col min="257" max="257" width="9.5703125" bestFit="1" customWidth="1"/>
    <col min="258" max="258" width="10.42578125" bestFit="1" customWidth="1"/>
    <col min="259" max="259" width="9.42578125" bestFit="1" customWidth="1"/>
    <col min="260" max="260" width="10.85546875" bestFit="1" customWidth="1"/>
    <col min="261" max="261" width="9.85546875" bestFit="1" customWidth="1"/>
    <col min="262" max="262" width="9.7109375" bestFit="1" customWidth="1"/>
    <col min="263" max="263" width="9.85546875" bestFit="1" customWidth="1"/>
    <col min="264" max="264" width="10.85546875" bestFit="1" customWidth="1"/>
    <col min="265" max="265" width="11.7109375" bestFit="1" customWidth="1"/>
    <col min="266" max="266" width="10.28515625" bestFit="1" customWidth="1"/>
    <col min="267" max="267" width="10.5703125" bestFit="1" customWidth="1"/>
    <col min="268" max="268" width="11.140625" bestFit="1" customWidth="1"/>
    <col min="269" max="269" width="11" bestFit="1" customWidth="1"/>
    <col min="270" max="270" width="10.85546875" bestFit="1" customWidth="1"/>
    <col min="271" max="271" width="11.7109375" bestFit="1" customWidth="1"/>
    <col min="272" max="272" width="9.7109375" bestFit="1" customWidth="1"/>
    <col min="273" max="273" width="10.42578125" bestFit="1" customWidth="1"/>
    <col min="274" max="274" width="10.7109375" bestFit="1" customWidth="1"/>
    <col min="275" max="275" width="10" bestFit="1" customWidth="1"/>
    <col min="276" max="276" width="11.140625" bestFit="1" customWidth="1"/>
    <col min="277" max="277" width="10.42578125" bestFit="1" customWidth="1"/>
    <col min="278" max="279" width="12" bestFit="1" customWidth="1"/>
    <col min="280" max="280" width="10" bestFit="1" customWidth="1"/>
    <col min="281" max="281" width="10.85546875" bestFit="1" customWidth="1"/>
    <col min="282" max="282" width="10.140625" bestFit="1" customWidth="1"/>
    <col min="283" max="283" width="10.7109375" bestFit="1" customWidth="1"/>
    <col min="284" max="285" width="11.140625" bestFit="1" customWidth="1"/>
    <col min="286" max="286" width="10.28515625" bestFit="1" customWidth="1"/>
    <col min="287" max="287" width="10.85546875" bestFit="1" customWidth="1"/>
    <col min="288" max="288" width="10.42578125" bestFit="1" customWidth="1"/>
    <col min="289" max="289" width="10.5703125" bestFit="1" customWidth="1"/>
    <col min="290" max="290" width="9.5703125" bestFit="1" customWidth="1"/>
    <col min="291" max="291" width="11.28515625" bestFit="1" customWidth="1"/>
    <col min="292" max="292" width="11.5703125" bestFit="1" customWidth="1"/>
    <col min="293" max="293" width="10.42578125" bestFit="1" customWidth="1"/>
    <col min="294" max="294" width="10.140625" bestFit="1" customWidth="1"/>
    <col min="295" max="295" width="11.42578125" bestFit="1" customWidth="1"/>
    <col min="296" max="296" width="10.42578125" bestFit="1" customWidth="1"/>
    <col min="297" max="297" width="9.5703125" bestFit="1" customWidth="1"/>
    <col min="298" max="299" width="10.28515625" bestFit="1" customWidth="1"/>
    <col min="300" max="300" width="12.140625" bestFit="1" customWidth="1"/>
    <col min="301" max="301" width="10.7109375" bestFit="1" customWidth="1"/>
    <col min="302" max="302" width="10.42578125" bestFit="1" customWidth="1"/>
    <col min="303" max="303" width="10.7109375" bestFit="1" customWidth="1"/>
    <col min="304" max="304" width="11.140625" bestFit="1" customWidth="1"/>
    <col min="305" max="307" width="10.28515625" bestFit="1" customWidth="1"/>
    <col min="308" max="308" width="11.28515625" bestFit="1" customWidth="1"/>
    <col min="309" max="309" width="10.140625" bestFit="1" customWidth="1"/>
    <col min="310" max="310" width="11" bestFit="1" customWidth="1"/>
    <col min="311" max="311" width="10.5703125" bestFit="1" customWidth="1"/>
    <col min="312" max="312" width="10.140625" bestFit="1" customWidth="1"/>
    <col min="313" max="313" width="10" bestFit="1" customWidth="1"/>
    <col min="314" max="314" width="11.140625" bestFit="1" customWidth="1"/>
    <col min="315" max="315" width="9.5703125" bestFit="1" customWidth="1"/>
    <col min="316" max="316" width="9.28515625" bestFit="1" customWidth="1"/>
    <col min="317" max="317" width="10.85546875" bestFit="1" customWidth="1"/>
    <col min="318" max="318" width="10.140625" bestFit="1" customWidth="1"/>
    <col min="319" max="319" width="10.5703125" bestFit="1" customWidth="1"/>
    <col min="320" max="320" width="10" bestFit="1" customWidth="1"/>
    <col min="321" max="321" width="10.85546875" bestFit="1" customWidth="1"/>
    <col min="322" max="322" width="11.5703125" bestFit="1" customWidth="1"/>
    <col min="323" max="323" width="9.85546875" bestFit="1" customWidth="1"/>
    <col min="324" max="324" width="9.28515625" bestFit="1" customWidth="1"/>
    <col min="325" max="325" width="10.28515625" bestFit="1" customWidth="1"/>
    <col min="326" max="326" width="9.7109375" bestFit="1" customWidth="1"/>
    <col min="327" max="329" width="10.42578125" bestFit="1" customWidth="1"/>
    <col min="330" max="330" width="10.5703125" bestFit="1" customWidth="1"/>
    <col min="331" max="331" width="10" bestFit="1" customWidth="1"/>
    <col min="332" max="332" width="11.28515625" bestFit="1" customWidth="1"/>
    <col min="333" max="333" width="11.140625" bestFit="1" customWidth="1"/>
    <col min="334" max="334" width="10.85546875" bestFit="1" customWidth="1"/>
    <col min="335" max="335" width="11.140625" bestFit="1" customWidth="1"/>
    <col min="336" max="336" width="11" bestFit="1" customWidth="1"/>
    <col min="337" max="337" width="11.140625" bestFit="1" customWidth="1"/>
    <col min="338" max="338" width="11" bestFit="1" customWidth="1"/>
    <col min="339" max="339" width="10.85546875" bestFit="1" customWidth="1"/>
    <col min="340" max="340" width="9.5703125" bestFit="1" customWidth="1"/>
    <col min="341" max="342" width="9.85546875" bestFit="1" customWidth="1"/>
    <col min="343" max="343" width="10.42578125" bestFit="1" customWidth="1"/>
    <col min="344" max="344" width="10.7109375" bestFit="1" customWidth="1"/>
    <col min="345" max="346" width="10" bestFit="1" customWidth="1"/>
    <col min="347" max="347" width="10.5703125" bestFit="1" customWidth="1"/>
    <col min="348" max="348" width="10.140625" bestFit="1" customWidth="1"/>
    <col min="349" max="349" width="9.85546875" bestFit="1" customWidth="1"/>
    <col min="350" max="351" width="10.5703125" bestFit="1" customWidth="1"/>
    <col min="352" max="352" width="9.5703125" bestFit="1" customWidth="1"/>
    <col min="353" max="354" width="9.85546875" bestFit="1" customWidth="1"/>
    <col min="355" max="355" width="10.5703125" bestFit="1" customWidth="1"/>
    <col min="356" max="356" width="11.140625" bestFit="1" customWidth="1"/>
    <col min="357" max="357" width="11.5703125" bestFit="1" customWidth="1"/>
    <col min="358" max="358" width="11.28515625" bestFit="1" customWidth="1"/>
    <col min="359" max="359" width="11.5703125" bestFit="1" customWidth="1"/>
    <col min="360" max="361" width="10.7109375" bestFit="1" customWidth="1"/>
    <col min="362" max="362" width="11.42578125" bestFit="1" customWidth="1"/>
    <col min="363" max="363" width="10.140625" bestFit="1" customWidth="1"/>
    <col min="364" max="364" width="10.7109375" bestFit="1" customWidth="1"/>
    <col min="365" max="365" width="11" bestFit="1" customWidth="1"/>
    <col min="366" max="366" width="9.7109375" bestFit="1" customWidth="1"/>
    <col min="367" max="367" width="10.42578125" bestFit="1" customWidth="1"/>
    <col min="368" max="368" width="11" bestFit="1" customWidth="1"/>
    <col min="369" max="369" width="10.7109375" bestFit="1" customWidth="1"/>
    <col min="370" max="370" width="9.7109375" bestFit="1" customWidth="1"/>
    <col min="371" max="371" width="11.42578125" bestFit="1" customWidth="1"/>
    <col min="372" max="372" width="10.5703125" bestFit="1" customWidth="1"/>
    <col min="373" max="373" width="11.28515625" bestFit="1" customWidth="1"/>
    <col min="375" max="375" width="10.7109375" bestFit="1" customWidth="1"/>
    <col min="376" max="376" width="10.28515625" bestFit="1" customWidth="1"/>
    <col min="377" max="377" width="10.5703125" bestFit="1" customWidth="1"/>
    <col min="378" max="378" width="10.85546875" bestFit="1" customWidth="1"/>
    <col min="379" max="379" width="10.5703125" bestFit="1" customWidth="1"/>
    <col min="380" max="380" width="9.85546875" bestFit="1" customWidth="1"/>
    <col min="381" max="381" width="10.28515625" bestFit="1" customWidth="1"/>
    <col min="382" max="382" width="10.42578125" bestFit="1" customWidth="1"/>
    <col min="383" max="383" width="10.5703125" bestFit="1" customWidth="1"/>
    <col min="384" max="384" width="11.7109375" bestFit="1" customWidth="1"/>
    <col min="385" max="385" width="10.7109375" bestFit="1" customWidth="1"/>
    <col min="386" max="386" width="11.42578125" bestFit="1" customWidth="1"/>
    <col min="387" max="387" width="10" bestFit="1" customWidth="1"/>
    <col min="388" max="388" width="10.85546875" bestFit="1" customWidth="1"/>
    <col min="389" max="389" width="10.7109375" bestFit="1" customWidth="1"/>
    <col min="390" max="390" width="9.85546875" bestFit="1" customWidth="1"/>
    <col min="391" max="391" width="9.42578125" bestFit="1" customWidth="1"/>
    <col min="392" max="393" width="10.85546875" bestFit="1" customWidth="1"/>
    <col min="394" max="394" width="10.28515625" bestFit="1" customWidth="1"/>
    <col min="395" max="395" width="11" bestFit="1" customWidth="1"/>
    <col min="396" max="396" width="10.5703125" bestFit="1" customWidth="1"/>
    <col min="397" max="397" width="9.85546875" bestFit="1" customWidth="1"/>
    <col min="398" max="398" width="10.5703125" bestFit="1" customWidth="1"/>
    <col min="399" max="399" width="10.140625" bestFit="1" customWidth="1"/>
    <col min="400" max="400" width="10" bestFit="1" customWidth="1"/>
    <col min="401" max="401" width="11" bestFit="1" customWidth="1"/>
    <col min="402" max="402" width="9.85546875" bestFit="1" customWidth="1"/>
    <col min="403" max="403" width="11.28515625" bestFit="1" customWidth="1"/>
    <col min="404" max="404" width="10.42578125" bestFit="1" customWidth="1"/>
    <col min="405" max="405" width="10.28515625" bestFit="1" customWidth="1"/>
    <col min="406" max="406" width="10.42578125" bestFit="1" customWidth="1"/>
    <col min="407" max="407" width="10.140625" bestFit="1" customWidth="1"/>
    <col min="408" max="408" width="10.5703125" bestFit="1" customWidth="1"/>
    <col min="409" max="409" width="10" bestFit="1" customWidth="1"/>
    <col min="410" max="410" width="9.7109375" bestFit="1" customWidth="1"/>
    <col min="411" max="411" width="10.42578125" bestFit="1" customWidth="1"/>
    <col min="412" max="412" width="9.85546875" bestFit="1" customWidth="1"/>
    <col min="413" max="413" width="10.42578125" bestFit="1" customWidth="1"/>
    <col min="414" max="414" width="11.28515625" bestFit="1" customWidth="1"/>
    <col min="415" max="415" width="10.28515625" bestFit="1" customWidth="1"/>
    <col min="416" max="416" width="11.28515625" bestFit="1" customWidth="1"/>
    <col min="417" max="417" width="10.140625" bestFit="1" customWidth="1"/>
    <col min="418" max="420" width="10.5703125" bestFit="1" customWidth="1"/>
    <col min="421" max="421" width="10.7109375" bestFit="1" customWidth="1"/>
    <col min="422" max="422" width="10.5703125" bestFit="1" customWidth="1"/>
    <col min="423" max="423" width="10" bestFit="1" customWidth="1"/>
    <col min="424" max="424" width="11" bestFit="1" customWidth="1"/>
    <col min="425" max="426" width="11.140625" bestFit="1" customWidth="1"/>
    <col min="427" max="427" width="11.42578125" bestFit="1" customWidth="1"/>
    <col min="428" max="429" width="10.140625" bestFit="1" customWidth="1"/>
    <col min="430" max="430" width="9.7109375" bestFit="1" customWidth="1"/>
    <col min="431" max="431" width="10.85546875" bestFit="1" customWidth="1"/>
    <col min="432" max="432" width="10.5703125" bestFit="1" customWidth="1"/>
    <col min="433" max="433" width="9" bestFit="1" customWidth="1"/>
    <col min="434" max="434" width="10.140625" bestFit="1" customWidth="1"/>
    <col min="436" max="436" width="9.5703125" bestFit="1" customWidth="1"/>
    <col min="437" max="437" width="10.140625" bestFit="1" customWidth="1"/>
    <col min="438" max="438" width="10.5703125" bestFit="1" customWidth="1"/>
    <col min="439" max="439" width="10.85546875" bestFit="1" customWidth="1"/>
    <col min="440" max="440" width="9.85546875" bestFit="1" customWidth="1"/>
    <col min="441" max="441" width="10.42578125" bestFit="1" customWidth="1"/>
    <col min="442" max="442" width="10.140625" bestFit="1" customWidth="1"/>
    <col min="443" max="443" width="10.42578125" bestFit="1" customWidth="1"/>
    <col min="444" max="444" width="11.28515625" bestFit="1" customWidth="1"/>
    <col min="445" max="447" width="10.28515625" bestFit="1" customWidth="1"/>
    <col min="448" max="448" width="10.7109375" bestFit="1" customWidth="1"/>
    <col min="449" max="450" width="10.140625" bestFit="1" customWidth="1"/>
    <col min="451" max="451" width="9.85546875" bestFit="1" customWidth="1"/>
    <col min="452" max="452" width="10" bestFit="1" customWidth="1"/>
    <col min="453" max="453" width="10.7109375" bestFit="1" customWidth="1"/>
    <col min="454" max="454" width="9.7109375" bestFit="1" customWidth="1"/>
    <col min="455" max="455" width="9.28515625" bestFit="1" customWidth="1"/>
    <col min="456" max="456" width="10" bestFit="1" customWidth="1"/>
    <col min="457" max="457" width="10.42578125" bestFit="1" customWidth="1"/>
    <col min="458" max="458" width="11.140625" bestFit="1" customWidth="1"/>
    <col min="459" max="459" width="11.28515625" bestFit="1" customWidth="1"/>
    <col min="460" max="460" width="11.42578125" bestFit="1" customWidth="1"/>
    <col min="461" max="461" width="10.7109375" bestFit="1" customWidth="1"/>
    <col min="462" max="462" width="11" bestFit="1" customWidth="1"/>
    <col min="463" max="463" width="9.7109375" bestFit="1" customWidth="1"/>
    <col min="464" max="464" width="9.85546875" bestFit="1" customWidth="1"/>
    <col min="465" max="465" width="11.140625" bestFit="1" customWidth="1"/>
    <col min="466" max="466" width="10.42578125" bestFit="1" customWidth="1"/>
    <col min="467" max="467" width="12.28515625" bestFit="1" customWidth="1"/>
    <col min="468" max="468" width="10.85546875" bestFit="1" customWidth="1"/>
    <col min="469" max="470" width="10.7109375" bestFit="1" customWidth="1"/>
    <col min="471" max="471" width="10.85546875" bestFit="1" customWidth="1"/>
    <col min="472" max="472" width="10" bestFit="1" customWidth="1"/>
    <col min="473" max="473" width="9.5703125" bestFit="1" customWidth="1"/>
    <col min="474" max="474" width="10.7109375" bestFit="1" customWidth="1"/>
    <col min="475" max="475" width="10.140625" bestFit="1" customWidth="1"/>
    <col min="476" max="476" width="11.140625" bestFit="1" customWidth="1"/>
    <col min="477" max="477" width="10.5703125" bestFit="1" customWidth="1"/>
    <col min="478" max="478" width="10.28515625" bestFit="1" customWidth="1"/>
    <col min="479" max="479" width="10" bestFit="1" customWidth="1"/>
    <col min="480" max="480" width="10.140625" bestFit="1" customWidth="1"/>
    <col min="481" max="481" width="10" bestFit="1" customWidth="1"/>
    <col min="482" max="482" width="10.85546875" bestFit="1" customWidth="1"/>
    <col min="483" max="483" width="10.42578125" bestFit="1" customWidth="1"/>
    <col min="484" max="484" width="10.85546875" bestFit="1" customWidth="1"/>
    <col min="485" max="485" width="10.140625" bestFit="1" customWidth="1"/>
    <col min="486" max="486" width="9.85546875" bestFit="1" customWidth="1"/>
    <col min="487" max="487" width="10.7109375" bestFit="1" customWidth="1"/>
    <col min="488" max="489" width="10.42578125" bestFit="1" customWidth="1"/>
    <col min="490" max="490" width="11.5703125" bestFit="1" customWidth="1"/>
    <col min="491" max="491" width="11.28515625" bestFit="1" customWidth="1"/>
    <col min="492" max="492" width="10.42578125" bestFit="1" customWidth="1"/>
    <col min="493" max="493" width="10.85546875" bestFit="1" customWidth="1"/>
    <col min="494" max="494" width="11.85546875" bestFit="1" customWidth="1"/>
    <col min="495" max="495" width="10.5703125" bestFit="1" customWidth="1"/>
    <col min="496" max="496" width="10.85546875" bestFit="1" customWidth="1"/>
    <col min="497" max="497" width="11.42578125" bestFit="1" customWidth="1"/>
    <col min="498" max="498" width="11.7109375" bestFit="1" customWidth="1"/>
    <col min="499" max="499" width="11" bestFit="1" customWidth="1"/>
    <col min="500" max="500" width="9.85546875" bestFit="1" customWidth="1"/>
    <col min="501" max="501" width="10.42578125" bestFit="1" customWidth="1"/>
    <col min="502" max="502" width="10.28515625" bestFit="1" customWidth="1"/>
    <col min="503" max="503" width="9.85546875" bestFit="1" customWidth="1"/>
    <col min="504" max="504" width="11.5703125" bestFit="1" customWidth="1"/>
    <col min="505" max="505" width="9.7109375" bestFit="1" customWidth="1"/>
    <col min="506" max="506" width="9.85546875" bestFit="1" customWidth="1"/>
    <col min="507" max="507" width="10.140625" bestFit="1" customWidth="1"/>
    <col min="508" max="508" width="11" bestFit="1" customWidth="1"/>
    <col min="509" max="509" width="10.42578125" bestFit="1" customWidth="1"/>
    <col min="510" max="510" width="10.28515625" bestFit="1" customWidth="1"/>
    <col min="511" max="511" width="10.42578125" bestFit="1" customWidth="1"/>
    <col min="512" max="512" width="12.140625" bestFit="1" customWidth="1"/>
    <col min="513" max="514" width="11" bestFit="1" customWidth="1"/>
    <col min="515" max="516" width="10.42578125" bestFit="1" customWidth="1"/>
    <col min="517" max="517" width="10" bestFit="1" customWidth="1"/>
    <col min="518" max="518" width="10.28515625" bestFit="1" customWidth="1"/>
    <col min="519" max="519" width="10" bestFit="1" customWidth="1"/>
    <col min="520" max="520" width="9.28515625" bestFit="1" customWidth="1"/>
    <col min="521" max="522" width="9.85546875" bestFit="1" customWidth="1"/>
    <col min="523" max="523" width="9.7109375" bestFit="1" customWidth="1"/>
    <col min="524" max="524" width="11" bestFit="1" customWidth="1"/>
    <col min="525" max="525" width="10.42578125" bestFit="1" customWidth="1"/>
    <col min="526" max="526" width="10" bestFit="1" customWidth="1"/>
    <col min="527" max="527" width="10.5703125" bestFit="1" customWidth="1"/>
    <col min="528" max="528" width="9.7109375" bestFit="1" customWidth="1"/>
    <col min="529" max="529" width="10.7109375" bestFit="1" customWidth="1"/>
    <col min="530" max="530" width="10.140625" bestFit="1" customWidth="1"/>
    <col min="531" max="531" width="10" bestFit="1" customWidth="1"/>
    <col min="532" max="532" width="10.28515625" bestFit="1" customWidth="1"/>
    <col min="533" max="533" width="11.28515625" bestFit="1" customWidth="1"/>
    <col min="534" max="534" width="11.42578125" bestFit="1" customWidth="1"/>
    <col min="535" max="535" width="10.28515625" bestFit="1" customWidth="1"/>
    <col min="536" max="536" width="10" bestFit="1" customWidth="1"/>
    <col min="537" max="537" width="10.42578125" bestFit="1" customWidth="1"/>
    <col min="538" max="538" width="10.140625" bestFit="1" customWidth="1"/>
    <col min="539" max="539" width="11" bestFit="1" customWidth="1"/>
    <col min="540" max="540" width="10.5703125" bestFit="1" customWidth="1"/>
    <col min="541" max="541" width="9.85546875" bestFit="1" customWidth="1"/>
    <col min="542" max="542" width="10.140625" bestFit="1" customWidth="1"/>
    <col min="543" max="543" width="11" bestFit="1" customWidth="1"/>
    <col min="544" max="545" width="10.85546875" bestFit="1" customWidth="1"/>
    <col min="546" max="546" width="11.42578125" bestFit="1" customWidth="1"/>
    <col min="547" max="547" width="10.7109375" bestFit="1" customWidth="1"/>
    <col min="548" max="548" width="10.42578125" bestFit="1" customWidth="1"/>
    <col min="549" max="549" width="10.140625" bestFit="1" customWidth="1"/>
    <col min="550" max="550" width="10.7109375" bestFit="1" customWidth="1"/>
    <col min="551" max="551" width="10.5703125" bestFit="1" customWidth="1"/>
    <col min="552" max="552" width="10.28515625" bestFit="1" customWidth="1"/>
    <col min="553" max="553" width="9.85546875" bestFit="1" customWidth="1"/>
    <col min="554" max="555" width="11" bestFit="1" customWidth="1"/>
    <col min="556" max="556" width="9.28515625" bestFit="1" customWidth="1"/>
    <col min="557" max="557" width="10.5703125" bestFit="1" customWidth="1"/>
    <col min="558" max="558" width="10.140625" bestFit="1" customWidth="1"/>
    <col min="559" max="559" width="11" bestFit="1" customWidth="1"/>
    <col min="560" max="560" width="11.28515625" bestFit="1" customWidth="1"/>
    <col min="561" max="561" width="11" bestFit="1" customWidth="1"/>
    <col min="562" max="562" width="10" bestFit="1" customWidth="1"/>
    <col min="563" max="563" width="10.42578125" bestFit="1" customWidth="1"/>
    <col min="564" max="564" width="9.7109375" bestFit="1" customWidth="1"/>
    <col min="565" max="565" width="9.5703125" bestFit="1" customWidth="1"/>
    <col min="566" max="566" width="10.7109375" bestFit="1" customWidth="1"/>
    <col min="567" max="567" width="11.7109375" bestFit="1" customWidth="1"/>
    <col min="568" max="568" width="10.85546875" bestFit="1" customWidth="1"/>
    <col min="569" max="569" width="10.140625" bestFit="1" customWidth="1"/>
    <col min="570" max="570" width="10.7109375" bestFit="1" customWidth="1"/>
    <col min="571" max="571" width="11" bestFit="1" customWidth="1"/>
    <col min="572" max="572" width="10.140625" bestFit="1" customWidth="1"/>
    <col min="573" max="573" width="10.7109375" bestFit="1" customWidth="1"/>
    <col min="574" max="574" width="10.5703125" bestFit="1" customWidth="1"/>
    <col min="575" max="575" width="10.42578125" bestFit="1" customWidth="1"/>
    <col min="576" max="576" width="9.5703125" bestFit="1" customWidth="1"/>
    <col min="577" max="577" width="10.42578125" bestFit="1" customWidth="1"/>
    <col min="578" max="578" width="11" bestFit="1" customWidth="1"/>
    <col min="579" max="579" width="10.85546875" bestFit="1" customWidth="1"/>
    <col min="580" max="580" width="10.5703125" bestFit="1" customWidth="1"/>
    <col min="581" max="581" width="9.85546875" bestFit="1" customWidth="1"/>
    <col min="582" max="582" width="10.5703125" bestFit="1" customWidth="1"/>
    <col min="583" max="583" width="11.28515625" bestFit="1" customWidth="1"/>
    <col min="584" max="585" width="9.85546875" bestFit="1" customWidth="1"/>
    <col min="586" max="586" width="10" bestFit="1" customWidth="1"/>
    <col min="587" max="587" width="10.140625" bestFit="1" customWidth="1"/>
    <col min="588" max="588" width="10" bestFit="1" customWidth="1"/>
    <col min="589" max="589" width="10.7109375" bestFit="1" customWidth="1"/>
    <col min="590" max="590" width="10" bestFit="1" customWidth="1"/>
    <col min="591" max="591" width="10.28515625" bestFit="1" customWidth="1"/>
    <col min="592" max="592" width="9.85546875" bestFit="1" customWidth="1"/>
    <col min="593" max="593" width="10.28515625" bestFit="1" customWidth="1"/>
    <col min="594" max="594" width="9.85546875" bestFit="1" customWidth="1"/>
    <col min="595" max="595" width="11.7109375" bestFit="1" customWidth="1"/>
    <col min="596" max="596" width="11.140625" bestFit="1" customWidth="1"/>
    <col min="597" max="597" width="10.7109375" bestFit="1" customWidth="1"/>
    <col min="598" max="598" width="11" bestFit="1" customWidth="1"/>
    <col min="599" max="599" width="10.85546875" bestFit="1" customWidth="1"/>
    <col min="600" max="600" width="9.7109375" bestFit="1" customWidth="1"/>
    <col min="601" max="601" width="11.140625" bestFit="1" customWidth="1"/>
    <col min="602" max="602" width="10.42578125" bestFit="1" customWidth="1"/>
    <col min="603" max="603" width="11.42578125" bestFit="1" customWidth="1"/>
    <col min="604" max="604" width="10.42578125" bestFit="1" customWidth="1"/>
    <col min="605" max="605" width="11.5703125" bestFit="1" customWidth="1"/>
    <col min="606" max="606" width="9.7109375" bestFit="1" customWidth="1"/>
    <col min="607" max="607" width="10.7109375" bestFit="1" customWidth="1"/>
    <col min="608" max="608" width="10.28515625" bestFit="1" customWidth="1"/>
    <col min="609" max="609" width="11.28515625" bestFit="1" customWidth="1"/>
    <col min="610" max="610" width="11.140625" bestFit="1" customWidth="1"/>
    <col min="611" max="611" width="10.7109375" bestFit="1" customWidth="1"/>
    <col min="612" max="612" width="10.28515625" bestFit="1" customWidth="1"/>
    <col min="613" max="613" width="9.85546875" bestFit="1" customWidth="1"/>
    <col min="614" max="614" width="10.42578125" bestFit="1" customWidth="1"/>
    <col min="615" max="615" width="11.5703125" bestFit="1" customWidth="1"/>
    <col min="616" max="616" width="9.5703125" bestFit="1" customWidth="1"/>
    <col min="617" max="617" width="10.7109375" bestFit="1" customWidth="1"/>
    <col min="618" max="618" width="8.85546875" bestFit="1" customWidth="1"/>
    <col min="619" max="619" width="10.85546875" bestFit="1" customWidth="1"/>
    <col min="620" max="620" width="11" bestFit="1" customWidth="1"/>
    <col min="621" max="621" width="10.140625" bestFit="1" customWidth="1"/>
    <col min="622" max="622" width="9.42578125" bestFit="1" customWidth="1"/>
    <col min="623" max="623" width="11.28515625" bestFit="1" customWidth="1"/>
    <col min="624" max="624" width="10.42578125" bestFit="1" customWidth="1"/>
    <col min="625" max="625" width="10" bestFit="1" customWidth="1"/>
    <col min="626" max="626" width="11" bestFit="1" customWidth="1"/>
    <col min="627" max="627" width="9.85546875" bestFit="1" customWidth="1"/>
    <col min="628" max="629" width="10.42578125" bestFit="1" customWidth="1"/>
    <col min="630" max="630" width="10.5703125" bestFit="1" customWidth="1"/>
    <col min="631" max="631" width="10.42578125" bestFit="1" customWidth="1"/>
    <col min="632" max="632" width="11.7109375" bestFit="1" customWidth="1"/>
    <col min="633" max="633" width="9.5703125" bestFit="1" customWidth="1"/>
    <col min="634" max="634" width="11" bestFit="1" customWidth="1"/>
    <col min="635" max="635" width="11.28515625" bestFit="1" customWidth="1"/>
    <col min="636" max="636" width="10.85546875" bestFit="1" customWidth="1"/>
    <col min="637" max="637" width="11.28515625" bestFit="1" customWidth="1"/>
    <col min="638" max="638" width="10.28515625" bestFit="1" customWidth="1"/>
    <col min="639" max="639" width="10.42578125" bestFit="1" customWidth="1"/>
    <col min="640" max="640" width="10.7109375" bestFit="1" customWidth="1"/>
    <col min="641" max="641" width="9" bestFit="1" customWidth="1"/>
    <col min="642" max="642" width="9.85546875" bestFit="1" customWidth="1"/>
    <col min="643" max="643" width="11.140625" bestFit="1" customWidth="1"/>
    <col min="644" max="644" width="10.28515625" bestFit="1" customWidth="1"/>
    <col min="645" max="645" width="10.7109375" bestFit="1" customWidth="1"/>
    <col min="646" max="646" width="9.85546875" bestFit="1" customWidth="1"/>
    <col min="647" max="648" width="10.5703125" bestFit="1" customWidth="1"/>
    <col min="649" max="649" width="10.7109375" bestFit="1" customWidth="1"/>
    <col min="650" max="650" width="11.140625" bestFit="1" customWidth="1"/>
    <col min="651" max="651" width="10.42578125" bestFit="1" customWidth="1"/>
    <col min="652" max="652" width="10.28515625" bestFit="1" customWidth="1"/>
    <col min="653" max="653" width="11.7109375" bestFit="1" customWidth="1"/>
    <col min="654" max="654" width="11.5703125" bestFit="1" customWidth="1"/>
    <col min="655" max="655" width="9.85546875" bestFit="1" customWidth="1"/>
    <col min="656" max="656" width="10.28515625" bestFit="1" customWidth="1"/>
    <col min="657" max="657" width="10.7109375" bestFit="1" customWidth="1"/>
    <col min="658" max="658" width="10" bestFit="1" customWidth="1"/>
    <col min="659" max="660" width="10.28515625" bestFit="1" customWidth="1"/>
    <col min="661" max="661" width="10.140625" bestFit="1" customWidth="1"/>
    <col min="662" max="662" width="9.42578125" bestFit="1" customWidth="1"/>
    <col min="663" max="663" width="11.140625" bestFit="1" customWidth="1"/>
    <col min="664" max="664" width="10.5703125" bestFit="1" customWidth="1"/>
    <col min="665" max="665" width="10.42578125" bestFit="1" customWidth="1"/>
    <col min="666" max="666" width="10.28515625" bestFit="1" customWidth="1"/>
    <col min="667" max="667" width="10.5703125" bestFit="1" customWidth="1"/>
    <col min="668" max="668" width="9.85546875" bestFit="1" customWidth="1"/>
    <col min="669" max="669" width="10" bestFit="1" customWidth="1"/>
    <col min="670" max="670" width="10.28515625" bestFit="1" customWidth="1"/>
    <col min="671" max="671" width="11.140625" bestFit="1" customWidth="1"/>
    <col min="672" max="672" width="10.140625" bestFit="1" customWidth="1"/>
    <col min="673" max="673" width="10.28515625" bestFit="1" customWidth="1"/>
    <col min="674" max="674" width="10.140625" bestFit="1" customWidth="1"/>
    <col min="675" max="675" width="10.5703125" bestFit="1" customWidth="1"/>
    <col min="676" max="676" width="10.42578125" bestFit="1" customWidth="1"/>
    <col min="677" max="677" width="10" bestFit="1" customWidth="1"/>
    <col min="678" max="678" width="10.5703125" bestFit="1" customWidth="1"/>
    <col min="679" max="679" width="9.7109375" bestFit="1" customWidth="1"/>
    <col min="680" max="680" width="10.140625" bestFit="1" customWidth="1"/>
    <col min="681" max="681" width="9.28515625" bestFit="1" customWidth="1"/>
    <col min="682" max="682" width="11.28515625" bestFit="1" customWidth="1"/>
    <col min="683" max="684" width="10.140625" bestFit="1" customWidth="1"/>
    <col min="685" max="685" width="11.140625" bestFit="1" customWidth="1"/>
    <col min="686" max="686" width="11.42578125" bestFit="1" customWidth="1"/>
    <col min="687" max="687" width="10.42578125" bestFit="1" customWidth="1"/>
    <col min="688" max="688" width="10.85546875" bestFit="1" customWidth="1"/>
    <col min="689" max="689" width="10.7109375" bestFit="1" customWidth="1"/>
    <col min="690" max="690" width="9.7109375" bestFit="1" customWidth="1"/>
    <col min="691" max="691" width="10.28515625" bestFit="1" customWidth="1"/>
    <col min="692" max="692" width="9.42578125" bestFit="1" customWidth="1"/>
    <col min="693" max="693" width="11" bestFit="1" customWidth="1"/>
    <col min="694" max="694" width="10.140625" bestFit="1" customWidth="1"/>
    <col min="695" max="695" width="10.85546875" bestFit="1" customWidth="1"/>
    <col min="696" max="696" width="11.7109375" bestFit="1" customWidth="1"/>
    <col min="697" max="697" width="10.140625" bestFit="1" customWidth="1"/>
    <col min="698" max="698" width="11.42578125" bestFit="1" customWidth="1"/>
    <col min="699" max="699" width="11" bestFit="1" customWidth="1"/>
    <col min="700" max="700" width="10.7109375" bestFit="1" customWidth="1"/>
    <col min="701" max="701" width="11" bestFit="1" customWidth="1"/>
    <col min="702" max="702" width="10.140625" bestFit="1" customWidth="1"/>
    <col min="703" max="704" width="10" bestFit="1" customWidth="1"/>
    <col min="705" max="705" width="11.28515625" bestFit="1" customWidth="1"/>
    <col min="706" max="706" width="12.28515625" bestFit="1" customWidth="1"/>
    <col min="707" max="708" width="10.140625" bestFit="1" customWidth="1"/>
    <col min="709" max="709" width="11.140625" bestFit="1" customWidth="1"/>
    <col min="710" max="710" width="9.5703125" bestFit="1" customWidth="1"/>
    <col min="711" max="711" width="10" bestFit="1" customWidth="1"/>
    <col min="712" max="712" width="10.140625" bestFit="1" customWidth="1"/>
    <col min="713" max="713" width="10.28515625" bestFit="1" customWidth="1"/>
    <col min="714" max="714" width="10.85546875" bestFit="1" customWidth="1"/>
    <col min="715" max="715" width="11" bestFit="1" customWidth="1"/>
    <col min="716" max="716" width="10.42578125" bestFit="1" customWidth="1"/>
    <col min="717" max="717" width="10.5703125" bestFit="1" customWidth="1"/>
    <col min="718" max="718" width="10.7109375" bestFit="1" customWidth="1"/>
    <col min="719" max="719" width="11.140625" bestFit="1" customWidth="1"/>
    <col min="720" max="721" width="10.140625" bestFit="1" customWidth="1"/>
    <col min="722" max="722" width="10" bestFit="1" customWidth="1"/>
    <col min="723" max="723" width="9.28515625" bestFit="1" customWidth="1"/>
    <col min="724" max="724" width="10.42578125" bestFit="1" customWidth="1"/>
    <col min="725" max="725" width="11.5703125" bestFit="1" customWidth="1"/>
    <col min="726" max="726" width="10.28515625" bestFit="1" customWidth="1"/>
    <col min="727" max="727" width="11.42578125" bestFit="1" customWidth="1"/>
    <col min="728" max="728" width="11" bestFit="1" customWidth="1"/>
    <col min="729" max="730" width="10.28515625" bestFit="1" customWidth="1"/>
    <col min="731" max="731" width="11" bestFit="1" customWidth="1"/>
    <col min="732" max="732" width="10.42578125" bestFit="1" customWidth="1"/>
    <col min="733" max="733" width="10.5703125" bestFit="1" customWidth="1"/>
    <col min="734" max="734" width="11.42578125" bestFit="1" customWidth="1"/>
    <col min="735" max="735" width="10.5703125" bestFit="1" customWidth="1"/>
    <col min="736" max="736" width="11.140625" bestFit="1" customWidth="1"/>
    <col min="737" max="737" width="10.7109375" bestFit="1" customWidth="1"/>
    <col min="738" max="738" width="10.42578125" bestFit="1" customWidth="1"/>
    <col min="739" max="739" width="10.5703125" bestFit="1" customWidth="1"/>
    <col min="740" max="740" width="10" bestFit="1" customWidth="1"/>
    <col min="741" max="741" width="9.85546875" bestFit="1" customWidth="1"/>
    <col min="742" max="742" width="9.42578125" bestFit="1" customWidth="1"/>
    <col min="743" max="743" width="10.42578125" bestFit="1" customWidth="1"/>
    <col min="744" max="744" width="10" bestFit="1" customWidth="1"/>
    <col min="745" max="745" width="9.5703125" bestFit="1" customWidth="1"/>
    <col min="746" max="746" width="10.42578125" bestFit="1" customWidth="1"/>
    <col min="747" max="747" width="9.42578125" bestFit="1" customWidth="1"/>
    <col min="748" max="748" width="10.85546875" bestFit="1" customWidth="1"/>
    <col min="749" max="749" width="10.140625" bestFit="1" customWidth="1"/>
    <col min="750" max="750" width="11.42578125" bestFit="1" customWidth="1"/>
    <col min="751" max="751" width="10" bestFit="1" customWidth="1"/>
    <col min="752" max="752" width="9.7109375" bestFit="1" customWidth="1"/>
    <col min="753" max="753" width="10" bestFit="1" customWidth="1"/>
    <col min="754" max="754" width="9.42578125" bestFit="1" customWidth="1"/>
    <col min="755" max="755" width="11" bestFit="1" customWidth="1"/>
    <col min="756" max="756" width="10.7109375" bestFit="1" customWidth="1"/>
    <col min="757" max="757" width="9.85546875" bestFit="1" customWidth="1"/>
    <col min="758" max="758" width="10.42578125" bestFit="1" customWidth="1"/>
    <col min="759" max="759" width="10.85546875" bestFit="1" customWidth="1"/>
    <col min="760" max="760" width="10" bestFit="1" customWidth="1"/>
    <col min="761" max="761" width="11.42578125" bestFit="1" customWidth="1"/>
    <col min="762" max="762" width="10.7109375" bestFit="1" customWidth="1"/>
    <col min="763" max="763" width="9.7109375" bestFit="1" customWidth="1"/>
    <col min="764" max="764" width="9.85546875" bestFit="1" customWidth="1"/>
    <col min="765" max="765" width="10.28515625" bestFit="1" customWidth="1"/>
    <col min="766" max="766" width="9.7109375" bestFit="1" customWidth="1"/>
    <col min="767" max="767" width="10.85546875" bestFit="1" customWidth="1"/>
    <col min="768" max="768" width="10.28515625" bestFit="1" customWidth="1"/>
    <col min="769" max="769" width="9.5703125" bestFit="1" customWidth="1"/>
    <col min="770" max="770" width="9.42578125" bestFit="1" customWidth="1"/>
    <col min="771" max="771" width="10.42578125" bestFit="1" customWidth="1"/>
    <col min="772" max="772" width="10.7109375" bestFit="1" customWidth="1"/>
    <col min="773" max="773" width="9.85546875" bestFit="1" customWidth="1"/>
    <col min="774" max="774" width="10.42578125" bestFit="1" customWidth="1"/>
    <col min="775" max="775" width="11.140625" bestFit="1" customWidth="1"/>
    <col min="776" max="776" width="10.7109375" bestFit="1" customWidth="1"/>
    <col min="777" max="777" width="10" bestFit="1" customWidth="1"/>
    <col min="778" max="778" width="10.42578125" bestFit="1" customWidth="1"/>
    <col min="779" max="779" width="10.7109375" bestFit="1" customWidth="1"/>
    <col min="780" max="780" width="10.5703125" bestFit="1" customWidth="1"/>
    <col min="781" max="781" width="11.28515625" bestFit="1" customWidth="1"/>
    <col min="782" max="782" width="9.5703125" bestFit="1" customWidth="1"/>
    <col min="783" max="783" width="10.42578125" bestFit="1" customWidth="1"/>
    <col min="784" max="784" width="10.5703125" bestFit="1" customWidth="1"/>
    <col min="785" max="785" width="9.7109375" bestFit="1" customWidth="1"/>
    <col min="786" max="786" width="10.28515625" bestFit="1" customWidth="1"/>
    <col min="787" max="787" width="10.85546875" bestFit="1" customWidth="1"/>
    <col min="788" max="788" width="10.42578125" bestFit="1" customWidth="1"/>
    <col min="789" max="789" width="9.85546875" bestFit="1" customWidth="1"/>
    <col min="790" max="791" width="10.5703125" bestFit="1" customWidth="1"/>
    <col min="792" max="792" width="10.140625" bestFit="1" customWidth="1"/>
    <col min="793" max="793" width="10.42578125" bestFit="1" customWidth="1"/>
    <col min="795" max="795" width="9.5703125" bestFit="1" customWidth="1"/>
    <col min="796" max="796" width="10.7109375" bestFit="1" customWidth="1"/>
    <col min="797" max="797" width="11.42578125" bestFit="1" customWidth="1"/>
    <col min="798" max="798" width="10.7109375" bestFit="1" customWidth="1"/>
    <col min="799" max="799" width="10.5703125" bestFit="1" customWidth="1"/>
    <col min="800" max="800" width="9.5703125" bestFit="1" customWidth="1"/>
    <col min="801" max="802" width="10.5703125" bestFit="1" customWidth="1"/>
    <col min="803" max="803" width="11.42578125" bestFit="1" customWidth="1"/>
    <col min="804" max="804" width="11" bestFit="1" customWidth="1"/>
    <col min="805" max="805" width="10.7109375" bestFit="1" customWidth="1"/>
    <col min="806" max="806" width="10" bestFit="1" customWidth="1"/>
    <col min="807" max="807" width="10.28515625" bestFit="1" customWidth="1"/>
    <col min="808" max="808" width="10" bestFit="1" customWidth="1"/>
    <col min="809" max="809" width="10.42578125" bestFit="1" customWidth="1"/>
    <col min="810" max="810" width="10.140625" bestFit="1" customWidth="1"/>
    <col min="811" max="811" width="10.28515625" bestFit="1" customWidth="1"/>
    <col min="812" max="812" width="10.42578125" bestFit="1" customWidth="1"/>
    <col min="813" max="813" width="10" bestFit="1" customWidth="1"/>
    <col min="814" max="814" width="10.42578125" bestFit="1" customWidth="1"/>
    <col min="815" max="815" width="11.28515625" bestFit="1" customWidth="1"/>
    <col min="816" max="816" width="11.5703125" bestFit="1" customWidth="1"/>
    <col min="817" max="817" width="10.85546875" bestFit="1" customWidth="1"/>
    <col min="818" max="818" width="11.28515625" bestFit="1" customWidth="1"/>
    <col min="819" max="819" width="10.5703125" bestFit="1" customWidth="1"/>
    <col min="820" max="820" width="9.7109375" bestFit="1" customWidth="1"/>
    <col min="821" max="821" width="10.5703125" bestFit="1" customWidth="1"/>
    <col min="822" max="822" width="10.28515625" bestFit="1" customWidth="1"/>
    <col min="823" max="823" width="10.140625" bestFit="1" customWidth="1"/>
    <col min="824" max="824" width="9.85546875" bestFit="1" customWidth="1"/>
    <col min="825" max="825" width="11.5703125" bestFit="1" customWidth="1"/>
    <col min="826" max="826" width="11.28515625" bestFit="1" customWidth="1"/>
    <col min="827" max="827" width="10.42578125" bestFit="1" customWidth="1"/>
    <col min="828" max="828" width="11.140625" bestFit="1" customWidth="1"/>
    <col min="829" max="829" width="9.7109375" bestFit="1" customWidth="1"/>
    <col min="830" max="830" width="11.42578125" bestFit="1" customWidth="1"/>
    <col min="831" max="831" width="11" bestFit="1" customWidth="1"/>
    <col min="832" max="832" width="9.85546875" bestFit="1" customWidth="1"/>
    <col min="833" max="833" width="10.5703125" bestFit="1" customWidth="1"/>
    <col min="834" max="834" width="10.85546875" bestFit="1" customWidth="1"/>
    <col min="835" max="835" width="10.28515625" bestFit="1" customWidth="1"/>
    <col min="836" max="836" width="11" bestFit="1" customWidth="1"/>
    <col min="837" max="837" width="10.28515625" bestFit="1" customWidth="1"/>
    <col min="838" max="838" width="9.7109375" bestFit="1" customWidth="1"/>
    <col min="839" max="839" width="11.140625" bestFit="1" customWidth="1"/>
    <col min="840" max="840" width="11.85546875" bestFit="1" customWidth="1"/>
    <col min="841" max="841" width="10.5703125" bestFit="1" customWidth="1"/>
    <col min="842" max="842" width="10.7109375" bestFit="1" customWidth="1"/>
    <col min="843" max="843" width="10.5703125" bestFit="1" customWidth="1"/>
    <col min="844" max="844" width="9.42578125" bestFit="1" customWidth="1"/>
    <col min="845" max="845" width="9.7109375" bestFit="1" customWidth="1"/>
    <col min="846" max="846" width="11.28515625" bestFit="1" customWidth="1"/>
    <col min="847" max="847" width="10.5703125" bestFit="1" customWidth="1"/>
    <col min="848" max="848" width="10" bestFit="1" customWidth="1"/>
    <col min="849" max="849" width="10.140625" bestFit="1" customWidth="1"/>
    <col min="850" max="850" width="11.140625" bestFit="1" customWidth="1"/>
    <col min="851" max="851" width="11.28515625" bestFit="1" customWidth="1"/>
    <col min="852" max="852" width="10.28515625" bestFit="1" customWidth="1"/>
    <col min="853" max="853" width="10.85546875" bestFit="1" customWidth="1"/>
    <col min="854" max="854" width="10.5703125" bestFit="1" customWidth="1"/>
    <col min="855" max="855" width="10.140625" bestFit="1" customWidth="1"/>
    <col min="856" max="856" width="10.42578125" bestFit="1" customWidth="1"/>
    <col min="857" max="857" width="11.5703125" bestFit="1" customWidth="1"/>
    <col min="858" max="858" width="10.140625" bestFit="1" customWidth="1"/>
    <col min="859" max="859" width="10.42578125" bestFit="1" customWidth="1"/>
    <col min="860" max="860" width="11.140625" bestFit="1" customWidth="1"/>
    <col min="861" max="861" width="10.7109375" bestFit="1" customWidth="1"/>
    <col min="862" max="862" width="10.140625" bestFit="1" customWidth="1"/>
    <col min="863" max="863" width="9.7109375" bestFit="1" customWidth="1"/>
    <col min="864" max="864" width="10.85546875" bestFit="1" customWidth="1"/>
    <col min="865" max="865" width="11.140625" bestFit="1" customWidth="1"/>
    <col min="866" max="866" width="10.140625" bestFit="1" customWidth="1"/>
    <col min="867" max="867" width="9.85546875" bestFit="1" customWidth="1"/>
    <col min="868" max="868" width="10.42578125" bestFit="1" customWidth="1"/>
    <col min="869" max="869" width="9.7109375" bestFit="1" customWidth="1"/>
    <col min="870" max="870" width="10.85546875" bestFit="1" customWidth="1"/>
    <col min="871" max="871" width="10.5703125" bestFit="1" customWidth="1"/>
    <col min="872" max="872" width="11.28515625" bestFit="1" customWidth="1"/>
    <col min="873" max="873" width="10.28515625" bestFit="1" customWidth="1"/>
    <col min="874" max="874" width="10" bestFit="1" customWidth="1"/>
    <col min="875" max="875" width="9.7109375" bestFit="1" customWidth="1"/>
    <col min="876" max="877" width="10.85546875" bestFit="1" customWidth="1"/>
    <col min="878" max="878" width="9.7109375" bestFit="1" customWidth="1"/>
    <col min="879" max="879" width="10.28515625" bestFit="1" customWidth="1"/>
    <col min="880" max="881" width="9.85546875" bestFit="1" customWidth="1"/>
    <col min="882" max="885" width="9.7109375" bestFit="1" customWidth="1"/>
    <col min="886" max="886" width="10.42578125" bestFit="1" customWidth="1"/>
    <col min="887" max="887" width="10.28515625" bestFit="1" customWidth="1"/>
    <col min="888" max="888" width="10.140625" bestFit="1" customWidth="1"/>
    <col min="889" max="889" width="10.85546875" bestFit="1" customWidth="1"/>
    <col min="890" max="890" width="11" bestFit="1" customWidth="1"/>
    <col min="891" max="891" width="11.42578125" bestFit="1" customWidth="1"/>
    <col min="892" max="892" width="10.140625" bestFit="1" customWidth="1"/>
    <col min="893" max="893" width="10.28515625" bestFit="1" customWidth="1"/>
    <col min="894" max="894" width="10.5703125" bestFit="1" customWidth="1"/>
    <col min="895" max="896" width="9.7109375" bestFit="1" customWidth="1"/>
    <col min="897" max="897" width="10.85546875" bestFit="1" customWidth="1"/>
    <col min="898" max="898" width="10.7109375" bestFit="1" customWidth="1"/>
    <col min="899" max="899" width="10.85546875" bestFit="1" customWidth="1"/>
    <col min="900" max="900" width="10.140625" bestFit="1" customWidth="1"/>
    <col min="901" max="902" width="10.42578125" bestFit="1" customWidth="1"/>
    <col min="903" max="903" width="12" bestFit="1" customWidth="1"/>
    <col min="904" max="904" width="11.85546875" bestFit="1" customWidth="1"/>
    <col min="905" max="905" width="10.140625" bestFit="1" customWidth="1"/>
    <col min="906" max="906" width="10.7109375" bestFit="1" customWidth="1"/>
    <col min="907" max="907" width="11.140625" bestFit="1" customWidth="1"/>
    <col min="908" max="908" width="11" bestFit="1" customWidth="1"/>
    <col min="909" max="909" width="10" bestFit="1" customWidth="1"/>
    <col min="910" max="910" width="10.42578125" bestFit="1" customWidth="1"/>
    <col min="911" max="911" width="10.140625" bestFit="1" customWidth="1"/>
    <col min="912" max="912" width="10.28515625" bestFit="1" customWidth="1"/>
    <col min="913" max="913" width="9.85546875" bestFit="1" customWidth="1"/>
    <col min="914" max="914" width="10.7109375" bestFit="1" customWidth="1"/>
    <col min="915" max="916" width="10.28515625" bestFit="1" customWidth="1"/>
    <col min="917" max="917" width="10.140625" bestFit="1" customWidth="1"/>
    <col min="918" max="918" width="11.140625" bestFit="1" customWidth="1"/>
    <col min="919" max="919" width="10" bestFit="1" customWidth="1"/>
    <col min="920" max="920" width="9.28515625" bestFit="1" customWidth="1"/>
    <col min="921" max="921" width="10.85546875" bestFit="1" customWidth="1"/>
    <col min="922" max="922" width="10.140625" bestFit="1" customWidth="1"/>
    <col min="923" max="923" width="10.28515625" bestFit="1" customWidth="1"/>
    <col min="924" max="924" width="10.5703125" bestFit="1" customWidth="1"/>
    <col min="925" max="925" width="10.140625" bestFit="1" customWidth="1"/>
    <col min="926" max="926" width="9" bestFit="1" customWidth="1"/>
    <col min="927" max="927" width="10" bestFit="1" customWidth="1"/>
    <col min="928" max="928" width="11.42578125" bestFit="1" customWidth="1"/>
    <col min="929" max="929" width="11" bestFit="1" customWidth="1"/>
    <col min="930" max="930" width="10.140625" bestFit="1" customWidth="1"/>
    <col min="931" max="931" width="11.140625" bestFit="1" customWidth="1"/>
    <col min="932" max="932" width="11.28515625" bestFit="1" customWidth="1"/>
    <col min="933" max="933" width="10" bestFit="1" customWidth="1"/>
    <col min="934" max="934" width="10.5703125" bestFit="1" customWidth="1"/>
    <col min="935" max="936" width="11.5703125" bestFit="1" customWidth="1"/>
    <col min="937" max="937" width="9.5703125" bestFit="1" customWidth="1"/>
    <col min="938" max="938" width="11.42578125" bestFit="1" customWidth="1"/>
    <col min="939" max="939" width="12.140625" bestFit="1" customWidth="1"/>
    <col min="940" max="940" width="11.140625" bestFit="1" customWidth="1"/>
    <col min="941" max="941" width="11" bestFit="1" customWidth="1"/>
    <col min="942" max="942" width="10.7109375" bestFit="1" customWidth="1"/>
    <col min="943" max="943" width="11.42578125" bestFit="1" customWidth="1"/>
    <col min="944" max="944" width="11" bestFit="1" customWidth="1"/>
    <col min="945" max="945" width="10.7109375" bestFit="1" customWidth="1"/>
    <col min="946" max="946" width="11.140625" bestFit="1" customWidth="1"/>
    <col min="947" max="947" width="10.7109375" bestFit="1" customWidth="1"/>
    <col min="948" max="948" width="10.42578125" bestFit="1" customWidth="1"/>
    <col min="949" max="949" width="10.7109375" bestFit="1" customWidth="1"/>
    <col min="950" max="950" width="10.85546875" bestFit="1" customWidth="1"/>
    <col min="951" max="951" width="10.5703125" bestFit="1" customWidth="1"/>
    <col min="952" max="952" width="11.5703125" bestFit="1" customWidth="1"/>
    <col min="953" max="953" width="10.140625" bestFit="1" customWidth="1"/>
    <col min="954" max="954" width="9.28515625" bestFit="1" customWidth="1"/>
    <col min="955" max="955" width="11.42578125" bestFit="1" customWidth="1"/>
    <col min="956" max="956" width="11" bestFit="1" customWidth="1"/>
    <col min="957" max="958" width="10.85546875" bestFit="1" customWidth="1"/>
    <col min="959" max="959" width="11" bestFit="1" customWidth="1"/>
    <col min="960" max="960" width="10.28515625" bestFit="1" customWidth="1"/>
    <col min="961" max="961" width="11.28515625" bestFit="1" customWidth="1"/>
    <col min="962" max="962" width="10.7109375" bestFit="1" customWidth="1"/>
    <col min="963" max="963" width="10.140625" bestFit="1" customWidth="1"/>
    <col min="964" max="964" width="10" bestFit="1" customWidth="1"/>
    <col min="965" max="965" width="10.140625" bestFit="1" customWidth="1"/>
    <col min="966" max="966" width="10.5703125" bestFit="1" customWidth="1"/>
    <col min="967" max="967" width="11.5703125" bestFit="1" customWidth="1"/>
    <col min="968" max="968" width="10.5703125" bestFit="1" customWidth="1"/>
    <col min="969" max="969" width="10.42578125" bestFit="1" customWidth="1"/>
    <col min="970" max="970" width="11.42578125" bestFit="1" customWidth="1"/>
    <col min="971" max="971" width="10.7109375" bestFit="1" customWidth="1"/>
    <col min="972" max="972" width="10" bestFit="1" customWidth="1"/>
    <col min="973" max="973" width="10.7109375" bestFit="1" customWidth="1"/>
    <col min="974" max="974" width="11.140625" bestFit="1" customWidth="1"/>
    <col min="975" max="975" width="10.42578125" bestFit="1" customWidth="1"/>
    <col min="976" max="976" width="11.140625" bestFit="1" customWidth="1"/>
    <col min="977" max="977" width="10.5703125" bestFit="1" customWidth="1"/>
    <col min="978" max="978" width="10.28515625" bestFit="1" customWidth="1"/>
    <col min="979" max="979" width="11.28515625" bestFit="1" customWidth="1"/>
    <col min="980" max="980" width="10.42578125" bestFit="1" customWidth="1"/>
    <col min="981" max="981" width="10.140625" bestFit="1" customWidth="1"/>
    <col min="982" max="982" width="9.85546875" bestFit="1" customWidth="1"/>
    <col min="983" max="983" width="10.85546875" bestFit="1" customWidth="1"/>
    <col min="984" max="984" width="11.5703125" bestFit="1" customWidth="1"/>
    <col min="985" max="985" width="10.140625" bestFit="1" customWidth="1"/>
    <col min="986" max="986" width="11.28515625" bestFit="1" customWidth="1"/>
    <col min="987" max="987" width="10.42578125" bestFit="1" customWidth="1"/>
    <col min="988" max="989" width="10.28515625" bestFit="1" customWidth="1"/>
    <col min="990" max="990" width="11" bestFit="1" customWidth="1"/>
    <col min="991" max="991" width="9.42578125" bestFit="1" customWidth="1"/>
    <col min="992" max="993" width="10.85546875" bestFit="1" customWidth="1"/>
    <col min="994" max="994" width="10.42578125" bestFit="1" customWidth="1"/>
    <col min="995" max="995" width="10.140625" bestFit="1" customWidth="1"/>
    <col min="996" max="996" width="11" bestFit="1" customWidth="1"/>
    <col min="997" max="997" width="9.85546875" bestFit="1" customWidth="1"/>
    <col min="998" max="998" width="10.28515625" bestFit="1" customWidth="1"/>
    <col min="999" max="1000" width="11.140625" bestFit="1" customWidth="1"/>
    <col min="1001" max="1001" width="10.85546875" bestFit="1" customWidth="1"/>
    <col min="1002" max="1002" width="10.28515625" bestFit="1" customWidth="1"/>
    <col min="1003" max="1004" width="10.42578125" bestFit="1" customWidth="1"/>
    <col min="1005" max="1005" width="9" bestFit="1" customWidth="1"/>
    <col min="1006" max="1006" width="10.28515625" bestFit="1" customWidth="1"/>
    <col min="1007" max="1007" width="12" bestFit="1" customWidth="1"/>
    <col min="1008" max="1008" width="10" bestFit="1" customWidth="1"/>
    <col min="1009" max="1009" width="9.5703125" bestFit="1" customWidth="1"/>
    <col min="1010" max="1011" width="10.7109375" bestFit="1" customWidth="1"/>
    <col min="1012" max="1012" width="10.5703125" bestFit="1" customWidth="1"/>
    <col min="1013" max="1013" width="9.5703125" bestFit="1" customWidth="1"/>
    <col min="1014" max="1014" width="10.7109375" bestFit="1" customWidth="1"/>
    <col min="1015" max="1015" width="10.28515625" bestFit="1" customWidth="1"/>
    <col min="1016" max="1016" width="10.140625" bestFit="1" customWidth="1"/>
    <col min="1017" max="1017" width="9.7109375" bestFit="1" customWidth="1"/>
    <col min="1018" max="1018" width="10" bestFit="1" customWidth="1"/>
    <col min="1019" max="1019" width="10.28515625" bestFit="1" customWidth="1"/>
    <col min="1020" max="1020" width="11.140625" bestFit="1" customWidth="1"/>
    <col min="1021" max="1021" width="10.28515625" bestFit="1" customWidth="1"/>
    <col min="1022" max="1022" width="10.140625" bestFit="1" customWidth="1"/>
    <col min="1023" max="1023" width="9.85546875" bestFit="1" customWidth="1"/>
    <col min="1024" max="1024" width="10.85546875" bestFit="1" customWidth="1"/>
    <col min="1025" max="1025" width="10.140625" bestFit="1" customWidth="1"/>
    <col min="1026" max="1027" width="10.7109375" bestFit="1" customWidth="1"/>
    <col min="1028" max="1028" width="10.5703125" bestFit="1" customWidth="1"/>
    <col min="1029" max="1029" width="10.42578125" bestFit="1" customWidth="1"/>
    <col min="1030" max="1030" width="10.7109375" bestFit="1" customWidth="1"/>
    <col min="1031" max="1031" width="11" bestFit="1" customWidth="1"/>
    <col min="1032" max="1032" width="9" bestFit="1" customWidth="1"/>
    <col min="1033" max="1033" width="10.5703125" bestFit="1" customWidth="1"/>
    <col min="1034" max="1034" width="10.140625" bestFit="1" customWidth="1"/>
    <col min="1035" max="1035" width="9.7109375" bestFit="1" customWidth="1"/>
    <col min="1036" max="1036" width="10.42578125" bestFit="1" customWidth="1"/>
    <col min="1037" max="1037" width="9.7109375" bestFit="1" customWidth="1"/>
    <col min="1038" max="1038" width="10.7109375" bestFit="1" customWidth="1"/>
    <col min="1040" max="1040" width="10.42578125" bestFit="1" customWidth="1"/>
    <col min="1041" max="1041" width="9.5703125" bestFit="1" customWidth="1"/>
    <col min="1042" max="1042" width="9.7109375" bestFit="1" customWidth="1"/>
    <col min="1043" max="1043" width="10.7109375" bestFit="1" customWidth="1"/>
    <col min="1044" max="1044" width="10.28515625" bestFit="1" customWidth="1"/>
    <col min="1045" max="1045" width="10.5703125" bestFit="1" customWidth="1"/>
    <col min="1046" max="1047" width="10.7109375" bestFit="1" customWidth="1"/>
    <col min="1048" max="1048" width="10.5703125" bestFit="1" customWidth="1"/>
    <col min="1049" max="1049" width="10.28515625" bestFit="1" customWidth="1"/>
    <col min="1050" max="1050" width="10.5703125" bestFit="1" customWidth="1"/>
    <col min="1051" max="1051" width="12.140625" bestFit="1" customWidth="1"/>
    <col min="1052" max="1052" width="10.140625" bestFit="1" customWidth="1"/>
    <col min="1053" max="1053" width="11" bestFit="1" customWidth="1"/>
    <col min="1054" max="1054" width="9.7109375" bestFit="1" customWidth="1"/>
    <col min="1055" max="1055" width="11" bestFit="1" customWidth="1"/>
    <col min="1056" max="1057" width="10.140625" bestFit="1" customWidth="1"/>
    <col min="1058" max="1058" width="10.28515625" bestFit="1" customWidth="1"/>
    <col min="1059" max="1060" width="10" bestFit="1" customWidth="1"/>
    <col min="1061" max="1061" width="11.140625" bestFit="1" customWidth="1"/>
    <col min="1062" max="1062" width="10.7109375" bestFit="1" customWidth="1"/>
    <col min="1063" max="1063" width="11" bestFit="1" customWidth="1"/>
    <col min="1064" max="1064" width="9.85546875" bestFit="1" customWidth="1"/>
    <col min="1065" max="1065" width="9.5703125" bestFit="1" customWidth="1"/>
    <col min="1066" max="1066" width="10.85546875" bestFit="1" customWidth="1"/>
    <col min="1067" max="1067" width="10" bestFit="1" customWidth="1"/>
    <col min="1068" max="1068" width="10.28515625" bestFit="1" customWidth="1"/>
    <col min="1069" max="1069" width="10.7109375" bestFit="1" customWidth="1"/>
    <col min="1070" max="1070" width="10.85546875" bestFit="1" customWidth="1"/>
    <col min="1071" max="1071" width="10" bestFit="1" customWidth="1"/>
    <col min="1072" max="1072" width="10.28515625" bestFit="1" customWidth="1"/>
    <col min="1073" max="1073" width="10.140625" bestFit="1" customWidth="1"/>
    <col min="1074" max="1074" width="11.42578125" bestFit="1" customWidth="1"/>
    <col min="1075" max="1075" width="10.140625" bestFit="1" customWidth="1"/>
    <col min="1076" max="1076" width="10.5703125" bestFit="1" customWidth="1"/>
    <col min="1077" max="1077" width="10.85546875" bestFit="1" customWidth="1"/>
    <col min="1078" max="1078" width="11.140625" bestFit="1" customWidth="1"/>
    <col min="1079" max="1079" width="11.85546875" bestFit="1" customWidth="1"/>
    <col min="1080" max="1080" width="11.140625" bestFit="1" customWidth="1"/>
    <col min="1081" max="1081" width="10" bestFit="1" customWidth="1"/>
    <col min="1082" max="1082" width="10.5703125" bestFit="1" customWidth="1"/>
    <col min="1083" max="1083" width="12" bestFit="1" customWidth="1"/>
    <col min="1084" max="1084" width="10.7109375" bestFit="1" customWidth="1"/>
    <col min="1085" max="1085" width="11.42578125" bestFit="1" customWidth="1"/>
    <col min="1086" max="1086" width="10.7109375" bestFit="1" customWidth="1"/>
    <col min="1087" max="1087" width="9.7109375" bestFit="1" customWidth="1"/>
    <col min="1088" max="1088" width="11" bestFit="1" customWidth="1"/>
    <col min="1089" max="1089" width="10.7109375" bestFit="1" customWidth="1"/>
    <col min="1090" max="1091" width="10.42578125" bestFit="1" customWidth="1"/>
    <col min="1092" max="1092" width="10.28515625" bestFit="1" customWidth="1"/>
    <col min="1093" max="1093" width="11" bestFit="1" customWidth="1"/>
    <col min="1094" max="1094" width="10.5703125" bestFit="1" customWidth="1"/>
    <col min="1095" max="1095" width="10.42578125" bestFit="1" customWidth="1"/>
    <col min="1096" max="1096" width="10.5703125" bestFit="1" customWidth="1"/>
    <col min="1097" max="1097" width="11.140625" bestFit="1" customWidth="1"/>
    <col min="1098" max="1098" width="11.28515625" bestFit="1" customWidth="1"/>
    <col min="1099" max="1099" width="11.140625" bestFit="1" customWidth="1"/>
    <col min="1100" max="1100" width="10.42578125" bestFit="1" customWidth="1"/>
    <col min="1101" max="1101" width="11.28515625" bestFit="1" customWidth="1"/>
    <col min="1102" max="1102" width="10.5703125" bestFit="1" customWidth="1"/>
    <col min="1103" max="1103" width="10" bestFit="1" customWidth="1"/>
    <col min="1104" max="1104" width="9.85546875" bestFit="1" customWidth="1"/>
    <col min="1105" max="1105" width="10.85546875" bestFit="1" customWidth="1"/>
    <col min="1106" max="1106" width="10.5703125" bestFit="1" customWidth="1"/>
    <col min="1107" max="1107" width="9.7109375" bestFit="1" customWidth="1"/>
    <col min="1108" max="1108" width="10.85546875" bestFit="1" customWidth="1"/>
    <col min="1109" max="1109" width="9.42578125" bestFit="1" customWidth="1"/>
    <col min="1110" max="1110" width="10.85546875" bestFit="1" customWidth="1"/>
    <col min="1111" max="1111" width="11.42578125" bestFit="1" customWidth="1"/>
    <col min="1112" max="1112" width="9.7109375" bestFit="1" customWidth="1"/>
    <col min="1113" max="1113" width="10.5703125" bestFit="1" customWidth="1"/>
    <col min="1114" max="1114" width="10.28515625" bestFit="1" customWidth="1"/>
    <col min="1115" max="1115" width="10.140625" bestFit="1" customWidth="1"/>
    <col min="1116" max="1116" width="11.42578125" bestFit="1" customWidth="1"/>
    <col min="1117" max="1117" width="10.28515625" bestFit="1" customWidth="1"/>
    <col min="1118" max="1118" width="11.85546875" bestFit="1" customWidth="1"/>
    <col min="1119" max="1119" width="12.140625" bestFit="1" customWidth="1"/>
    <col min="1120" max="1120" width="10" bestFit="1" customWidth="1"/>
    <col min="1121" max="1121" width="10.85546875" bestFit="1" customWidth="1"/>
    <col min="1122" max="1122" width="9.7109375" bestFit="1" customWidth="1"/>
    <col min="1123" max="1123" width="11.140625" bestFit="1" customWidth="1"/>
    <col min="1124" max="1124" width="10.28515625" bestFit="1" customWidth="1"/>
    <col min="1125" max="1125" width="11.5703125" bestFit="1" customWidth="1"/>
    <col min="1126" max="1126" width="10.28515625" bestFit="1" customWidth="1"/>
    <col min="1127" max="1128" width="9.7109375" bestFit="1" customWidth="1"/>
    <col min="1129" max="1129" width="10.140625" bestFit="1" customWidth="1"/>
    <col min="1130" max="1130" width="9.28515625" bestFit="1" customWidth="1"/>
    <col min="1131" max="1131" width="10.28515625" bestFit="1" customWidth="1"/>
    <col min="1132" max="1132" width="10" bestFit="1" customWidth="1"/>
    <col min="1133" max="1134" width="11" bestFit="1" customWidth="1"/>
    <col min="1136" max="1136" width="10.140625" bestFit="1" customWidth="1"/>
    <col min="1137" max="1138" width="10.5703125" bestFit="1" customWidth="1"/>
    <col min="1139" max="1139" width="10.85546875" bestFit="1" customWidth="1"/>
    <col min="1140" max="1140" width="10.5703125" bestFit="1" customWidth="1"/>
    <col min="1141" max="1141" width="10.7109375" bestFit="1" customWidth="1"/>
    <col min="1142" max="1142" width="11.140625" bestFit="1" customWidth="1"/>
    <col min="1143" max="1143" width="10.7109375" bestFit="1" customWidth="1"/>
    <col min="1144" max="1144" width="10.85546875" bestFit="1" customWidth="1"/>
    <col min="1145" max="1145" width="10.5703125" bestFit="1" customWidth="1"/>
    <col min="1146" max="1146" width="10.42578125" bestFit="1" customWidth="1"/>
    <col min="1147" max="1147" width="10.140625" bestFit="1" customWidth="1"/>
    <col min="1148" max="1148" width="10.7109375" bestFit="1" customWidth="1"/>
    <col min="1149" max="1149" width="10" bestFit="1" customWidth="1"/>
    <col min="1150" max="1150" width="10.42578125" bestFit="1" customWidth="1"/>
    <col min="1151" max="1151" width="10.28515625" bestFit="1" customWidth="1"/>
    <col min="1152" max="1152" width="11.28515625" bestFit="1" customWidth="1"/>
    <col min="1153" max="1153" width="9.85546875" bestFit="1" customWidth="1"/>
    <col min="1154" max="1154" width="11" bestFit="1" customWidth="1"/>
    <col min="1155" max="1156" width="10.42578125" bestFit="1" customWidth="1"/>
    <col min="1157" max="1157" width="11.140625" bestFit="1" customWidth="1"/>
    <col min="1158" max="1158" width="10.28515625" bestFit="1" customWidth="1"/>
    <col min="1159" max="1159" width="10.5703125" bestFit="1" customWidth="1"/>
    <col min="1160" max="1160" width="11.5703125" bestFit="1" customWidth="1"/>
    <col min="1161" max="1161" width="11.28515625" bestFit="1" customWidth="1"/>
    <col min="1162" max="1163" width="10.140625" bestFit="1" customWidth="1"/>
    <col min="1164" max="1164" width="10.5703125" bestFit="1" customWidth="1"/>
    <col min="1165" max="1165" width="10.85546875" bestFit="1" customWidth="1"/>
    <col min="1166" max="1166" width="10.5703125" bestFit="1" customWidth="1"/>
    <col min="1167" max="1167" width="11.28515625" bestFit="1" customWidth="1"/>
    <col min="1168" max="1168" width="10.28515625" bestFit="1" customWidth="1"/>
    <col min="1169" max="1169" width="10.7109375" bestFit="1" customWidth="1"/>
    <col min="1170" max="1171" width="10.85546875" bestFit="1" customWidth="1"/>
    <col min="1172" max="1172" width="10.28515625" bestFit="1" customWidth="1"/>
    <col min="1173" max="1173" width="11.42578125" bestFit="1" customWidth="1"/>
    <col min="1174" max="1174" width="10.7109375" bestFit="1" customWidth="1"/>
    <col min="1175" max="1175" width="10.42578125" bestFit="1" customWidth="1"/>
    <col min="1176" max="1176" width="10.28515625" bestFit="1" customWidth="1"/>
    <col min="1177" max="1177" width="11.140625" bestFit="1" customWidth="1"/>
    <col min="1178" max="1178" width="10.85546875" bestFit="1" customWidth="1"/>
    <col min="1179" max="1179" width="10.5703125" bestFit="1" customWidth="1"/>
    <col min="1180" max="1180" width="10.7109375" bestFit="1" customWidth="1"/>
    <col min="1181" max="1181" width="9.7109375" bestFit="1" customWidth="1"/>
    <col min="1182" max="1182" width="10.7109375" bestFit="1" customWidth="1"/>
    <col min="1183" max="1183" width="10.42578125" bestFit="1" customWidth="1"/>
    <col min="1184" max="1184" width="9.85546875" bestFit="1" customWidth="1"/>
    <col min="1185" max="1185" width="10.140625" bestFit="1" customWidth="1"/>
    <col min="1186" max="1186" width="10.7109375" bestFit="1" customWidth="1"/>
    <col min="1187" max="1187" width="10.42578125" bestFit="1" customWidth="1"/>
    <col min="1188" max="1188" width="10.7109375" bestFit="1" customWidth="1"/>
    <col min="1189" max="1189" width="10" bestFit="1" customWidth="1"/>
    <col min="1190" max="1190" width="11.7109375" bestFit="1" customWidth="1"/>
    <col min="1191" max="1191" width="10.42578125" bestFit="1" customWidth="1"/>
    <col min="1193" max="1193" width="10.5703125" bestFit="1" customWidth="1"/>
    <col min="1194" max="1194" width="10.42578125" bestFit="1" customWidth="1"/>
    <col min="1195" max="1195" width="9.5703125" bestFit="1" customWidth="1"/>
    <col min="1196" max="1196" width="10.28515625" bestFit="1" customWidth="1"/>
    <col min="1197" max="1197" width="10.140625" bestFit="1" customWidth="1"/>
    <col min="1198" max="1198" width="11.7109375" bestFit="1" customWidth="1"/>
    <col min="1199" max="1199" width="10.5703125" bestFit="1" customWidth="1"/>
    <col min="1200" max="1200" width="9.85546875" bestFit="1" customWidth="1"/>
    <col min="1201" max="1201" width="10.140625" bestFit="1" customWidth="1"/>
    <col min="1202" max="1202" width="11" bestFit="1" customWidth="1"/>
    <col min="1203" max="1203" width="11.42578125" bestFit="1" customWidth="1"/>
    <col min="1204" max="1204" width="10.85546875" bestFit="1" customWidth="1"/>
    <col min="1205" max="1205" width="10.140625" bestFit="1" customWidth="1"/>
    <col min="1206" max="1206" width="10.28515625" bestFit="1" customWidth="1"/>
    <col min="1207" max="1207" width="10.5703125" bestFit="1" customWidth="1"/>
    <col min="1208" max="1209" width="10.42578125" bestFit="1" customWidth="1"/>
    <col min="1210" max="1210" width="10.7109375" bestFit="1" customWidth="1"/>
    <col min="1211" max="1211" width="9.7109375" bestFit="1" customWidth="1"/>
    <col min="1212" max="1212" width="12" bestFit="1" customWidth="1"/>
    <col min="1213" max="1213" width="10.28515625" bestFit="1" customWidth="1"/>
    <col min="1214" max="1214" width="9" bestFit="1" customWidth="1"/>
    <col min="1215" max="1215" width="10.28515625" bestFit="1" customWidth="1"/>
    <col min="1216" max="1216" width="10.85546875" bestFit="1" customWidth="1"/>
    <col min="1217" max="1217" width="9.42578125" bestFit="1" customWidth="1"/>
    <col min="1218" max="1218" width="10.140625" bestFit="1" customWidth="1"/>
    <col min="1219" max="1220" width="10.28515625" bestFit="1" customWidth="1"/>
    <col min="1221" max="1221" width="9.28515625" bestFit="1" customWidth="1"/>
    <col min="1222" max="1222" width="10.42578125" bestFit="1" customWidth="1"/>
    <col min="1223" max="1223" width="11" bestFit="1" customWidth="1"/>
    <col min="1224" max="1225" width="10.5703125" bestFit="1" customWidth="1"/>
    <col min="1226" max="1226" width="10.7109375" bestFit="1" customWidth="1"/>
    <col min="1227" max="1227" width="9.5703125" bestFit="1" customWidth="1"/>
    <col min="1228" max="1228" width="10.85546875" bestFit="1" customWidth="1"/>
    <col min="1229" max="1229" width="11.140625" bestFit="1" customWidth="1"/>
    <col min="1230" max="1230" width="11.42578125" bestFit="1" customWidth="1"/>
    <col min="1231" max="1231" width="10.85546875" bestFit="1" customWidth="1"/>
    <col min="1232" max="1232" width="10" bestFit="1" customWidth="1"/>
    <col min="1233" max="1233" width="9.5703125" bestFit="1" customWidth="1"/>
    <col min="1234" max="1234" width="9.42578125" bestFit="1" customWidth="1"/>
    <col min="1235" max="1235" width="10.5703125" bestFit="1" customWidth="1"/>
    <col min="1236" max="1236" width="11.85546875" bestFit="1" customWidth="1"/>
    <col min="1237" max="1237" width="10.42578125" bestFit="1" customWidth="1"/>
    <col min="1238" max="1238" width="10.7109375" bestFit="1" customWidth="1"/>
    <col min="1239" max="1239" width="11.42578125" bestFit="1" customWidth="1"/>
    <col min="1240" max="1240" width="11.28515625" bestFit="1" customWidth="1"/>
    <col min="1241" max="1241" width="10.28515625" bestFit="1" customWidth="1"/>
    <col min="1242" max="1242" width="9.7109375" bestFit="1" customWidth="1"/>
    <col min="1243" max="1243" width="10.5703125" bestFit="1" customWidth="1"/>
    <col min="1244" max="1244" width="9.85546875" bestFit="1" customWidth="1"/>
    <col min="1245" max="1245" width="11" bestFit="1" customWidth="1"/>
    <col min="1246" max="1246" width="10.28515625" bestFit="1" customWidth="1"/>
    <col min="1247" max="1248" width="11" bestFit="1" customWidth="1"/>
    <col min="1249" max="1249" width="10.140625" bestFit="1" customWidth="1"/>
    <col min="1250" max="1250" width="10" bestFit="1" customWidth="1"/>
    <col min="1251" max="1252" width="10.28515625" bestFit="1" customWidth="1"/>
    <col min="1253" max="1254" width="9.7109375" bestFit="1" customWidth="1"/>
    <col min="1255" max="1255" width="10" bestFit="1" customWidth="1"/>
    <col min="1256" max="1257" width="11.42578125" bestFit="1" customWidth="1"/>
    <col min="1258" max="1258" width="11.140625" bestFit="1" customWidth="1"/>
    <col min="1259" max="1259" width="12" bestFit="1" customWidth="1"/>
    <col min="1260" max="1260" width="10.42578125" bestFit="1" customWidth="1"/>
    <col min="1261" max="1261" width="9.5703125" bestFit="1" customWidth="1"/>
    <col min="1262" max="1262" width="10.140625" bestFit="1" customWidth="1"/>
    <col min="1263" max="1263" width="10.42578125" bestFit="1" customWidth="1"/>
    <col min="1264" max="1264" width="11.28515625" bestFit="1" customWidth="1"/>
    <col min="1265" max="1265" width="10" bestFit="1" customWidth="1"/>
    <col min="1266" max="1266" width="11" bestFit="1" customWidth="1"/>
    <col min="1267" max="1267" width="10.7109375" bestFit="1" customWidth="1"/>
    <col min="1268" max="1268" width="11" bestFit="1" customWidth="1"/>
    <col min="1269" max="1269" width="10.7109375" bestFit="1" customWidth="1"/>
    <col min="1270" max="1270" width="10.85546875" bestFit="1" customWidth="1"/>
    <col min="1271" max="1271" width="10.140625" bestFit="1" customWidth="1"/>
    <col min="1272" max="1272" width="10.7109375" bestFit="1" customWidth="1"/>
    <col min="1273" max="1273" width="10.5703125" bestFit="1" customWidth="1"/>
    <col min="1274" max="1274" width="10.28515625" bestFit="1" customWidth="1"/>
    <col min="1275" max="1275" width="11" bestFit="1" customWidth="1"/>
    <col min="1276" max="1276" width="10.42578125" bestFit="1" customWidth="1"/>
    <col min="1277" max="1277" width="11.7109375" bestFit="1" customWidth="1"/>
    <col min="1278" max="1278" width="10.85546875" bestFit="1" customWidth="1"/>
    <col min="1279" max="1279" width="10.7109375" bestFit="1" customWidth="1"/>
    <col min="1280" max="1280" width="10.28515625" bestFit="1" customWidth="1"/>
    <col min="1281" max="1281" width="11.85546875" bestFit="1" customWidth="1"/>
    <col min="1282" max="1282" width="10.85546875" bestFit="1" customWidth="1"/>
    <col min="1283" max="1283" width="11.7109375" bestFit="1" customWidth="1"/>
    <col min="1284" max="1284" width="9.5703125" bestFit="1" customWidth="1"/>
    <col min="1285" max="1285" width="11.140625" bestFit="1" customWidth="1"/>
    <col min="1286" max="1286" width="11.7109375" bestFit="1" customWidth="1"/>
    <col min="1287" max="1288" width="10.42578125" bestFit="1" customWidth="1"/>
    <col min="1289" max="1289" width="9.5703125" bestFit="1" customWidth="1"/>
    <col min="1290" max="1290" width="11.28515625" bestFit="1" customWidth="1"/>
    <col min="1291" max="1291" width="10.7109375" bestFit="1" customWidth="1"/>
    <col min="1292" max="1292" width="10.85546875" bestFit="1" customWidth="1"/>
    <col min="1293" max="1293" width="10.140625" bestFit="1" customWidth="1"/>
    <col min="1294" max="1294" width="10.7109375" bestFit="1" customWidth="1"/>
    <col min="1295" max="1295" width="11.28515625" bestFit="1" customWidth="1"/>
    <col min="1296" max="1296" width="10" bestFit="1" customWidth="1"/>
    <col min="1297" max="1297" width="10.140625" bestFit="1" customWidth="1"/>
    <col min="1298" max="1298" width="10.5703125" bestFit="1" customWidth="1"/>
    <col min="1299" max="1299" width="11.42578125" bestFit="1" customWidth="1"/>
    <col min="1300" max="1300" width="10.85546875" bestFit="1" customWidth="1"/>
    <col min="1301" max="1301" width="10.28515625" bestFit="1" customWidth="1"/>
    <col min="1302" max="1303" width="10.5703125" bestFit="1" customWidth="1"/>
    <col min="1304" max="1304" width="11.28515625" bestFit="1" customWidth="1"/>
    <col min="1305" max="1305" width="10.7109375" bestFit="1" customWidth="1"/>
    <col min="1306" max="1306" width="10.28515625" bestFit="1" customWidth="1"/>
    <col min="1307" max="1307" width="11" bestFit="1" customWidth="1"/>
    <col min="1308" max="1308" width="10" bestFit="1" customWidth="1"/>
    <col min="1309" max="1309" width="11.28515625" bestFit="1" customWidth="1"/>
    <col min="1310" max="1310" width="10.7109375" bestFit="1" customWidth="1"/>
    <col min="1311" max="1311" width="10.42578125" bestFit="1" customWidth="1"/>
    <col min="1312" max="1312" width="11.5703125" bestFit="1" customWidth="1"/>
    <col min="1313" max="1313" width="10.5703125" bestFit="1" customWidth="1"/>
    <col min="1314" max="1314" width="10" bestFit="1" customWidth="1"/>
    <col min="1315" max="1315" width="10.5703125" bestFit="1" customWidth="1"/>
    <col min="1316" max="1316" width="11" bestFit="1" customWidth="1"/>
    <col min="1317" max="1317" width="10.42578125" bestFit="1" customWidth="1"/>
    <col min="1318" max="1318" width="9.5703125" bestFit="1" customWidth="1"/>
    <col min="1319" max="1319" width="11.140625" bestFit="1" customWidth="1"/>
    <col min="1320" max="1320" width="10.85546875" bestFit="1" customWidth="1"/>
    <col min="1321" max="1321" width="9.7109375" bestFit="1" customWidth="1"/>
    <col min="1322" max="1322" width="10.5703125" bestFit="1" customWidth="1"/>
    <col min="1323" max="1323" width="10.7109375" bestFit="1" customWidth="1"/>
    <col min="1324" max="1324" width="10.85546875" bestFit="1" customWidth="1"/>
    <col min="1325" max="1325" width="11" bestFit="1" customWidth="1"/>
    <col min="1326" max="1326" width="10.85546875" bestFit="1" customWidth="1"/>
    <col min="1327" max="1327" width="10.7109375" bestFit="1" customWidth="1"/>
    <col min="1328" max="1328" width="10" bestFit="1" customWidth="1"/>
    <col min="1329" max="1329" width="9.85546875" bestFit="1" customWidth="1"/>
    <col min="1330" max="1330" width="10.42578125" bestFit="1" customWidth="1"/>
    <col min="1331" max="1331" width="9.7109375" bestFit="1" customWidth="1"/>
    <col min="1332" max="1333" width="11.140625" bestFit="1" customWidth="1"/>
    <col min="1334" max="1334" width="11.85546875" bestFit="1" customWidth="1"/>
    <col min="1335" max="1335" width="11.28515625" bestFit="1" customWidth="1"/>
    <col min="1336" max="1336" width="9.85546875" bestFit="1" customWidth="1"/>
    <col min="1337" max="1337" width="11.5703125" bestFit="1" customWidth="1"/>
    <col min="1338" max="1338" width="10.7109375" bestFit="1" customWidth="1"/>
    <col min="1339" max="1339" width="9.85546875" bestFit="1" customWidth="1"/>
    <col min="1340" max="1340" width="11.140625" bestFit="1" customWidth="1"/>
    <col min="1341" max="1341" width="10.42578125" bestFit="1" customWidth="1"/>
    <col min="1342" max="1342" width="10" bestFit="1" customWidth="1"/>
    <col min="1343" max="1343" width="10.5703125" bestFit="1" customWidth="1"/>
    <col min="1344" max="1344" width="9.85546875" bestFit="1" customWidth="1"/>
    <col min="1345" max="1345" width="9.7109375" bestFit="1" customWidth="1"/>
    <col min="1346" max="1346" width="10.7109375" bestFit="1" customWidth="1"/>
    <col min="1347" max="1347" width="10.5703125" bestFit="1" customWidth="1"/>
    <col min="1348" max="1348" width="11.7109375" bestFit="1" customWidth="1"/>
    <col min="1349" max="1349" width="10.5703125" bestFit="1" customWidth="1"/>
    <col min="1350" max="1350" width="11.42578125" bestFit="1" customWidth="1"/>
    <col min="1351" max="1351" width="10.7109375" bestFit="1" customWidth="1"/>
    <col min="1352" max="1352" width="12" bestFit="1" customWidth="1"/>
    <col min="1353" max="1353" width="10.140625" bestFit="1" customWidth="1"/>
    <col min="1354" max="1354" width="10" bestFit="1" customWidth="1"/>
    <col min="1355" max="1355" width="11.42578125" bestFit="1" customWidth="1"/>
    <col min="1356" max="1356" width="10" bestFit="1" customWidth="1"/>
    <col min="1357" max="1357" width="10.42578125" bestFit="1" customWidth="1"/>
    <col min="1358" max="1358" width="10.5703125" bestFit="1" customWidth="1"/>
    <col min="1359" max="1359" width="10.85546875" bestFit="1" customWidth="1"/>
    <col min="1360" max="1360" width="10.28515625" bestFit="1" customWidth="1"/>
    <col min="1361" max="1361" width="10.140625" bestFit="1" customWidth="1"/>
    <col min="1362" max="1362" width="11.28515625" bestFit="1" customWidth="1"/>
    <col min="1363" max="1363" width="10.5703125" bestFit="1" customWidth="1"/>
    <col min="1364" max="1364" width="10.42578125" bestFit="1" customWidth="1"/>
    <col min="1365" max="1365" width="10.7109375" bestFit="1" customWidth="1"/>
    <col min="1366" max="1366" width="11.140625" bestFit="1" customWidth="1"/>
    <col min="1367" max="1367" width="11.42578125" bestFit="1" customWidth="1"/>
    <col min="1368" max="1368" width="10.28515625" bestFit="1" customWidth="1"/>
    <col min="1369" max="1369" width="10.85546875" bestFit="1" customWidth="1"/>
    <col min="1370" max="1370" width="11.140625" bestFit="1" customWidth="1"/>
    <col min="1371" max="1372" width="10.7109375" bestFit="1" customWidth="1"/>
    <col min="1373" max="1373" width="10.28515625" bestFit="1" customWidth="1"/>
    <col min="1374" max="1375" width="10" bestFit="1" customWidth="1"/>
    <col min="1376" max="1376" width="10.85546875" bestFit="1" customWidth="1"/>
    <col min="1377" max="1377" width="10.140625" bestFit="1" customWidth="1"/>
    <col min="1378" max="1378" width="11" bestFit="1" customWidth="1"/>
    <col min="1379" max="1379" width="10.28515625" bestFit="1" customWidth="1"/>
    <col min="1380" max="1380" width="11.7109375" bestFit="1" customWidth="1"/>
    <col min="1381" max="1381" width="11.28515625" bestFit="1" customWidth="1"/>
    <col min="1382" max="1383" width="10.42578125" bestFit="1" customWidth="1"/>
    <col min="1384" max="1384" width="9.7109375" bestFit="1" customWidth="1"/>
    <col min="1385" max="1385" width="10.5703125" bestFit="1" customWidth="1"/>
    <col min="1386" max="1386" width="10.28515625" bestFit="1" customWidth="1"/>
    <col min="1387" max="1387" width="9.7109375" bestFit="1" customWidth="1"/>
    <col min="1388" max="1388" width="11" bestFit="1" customWidth="1"/>
    <col min="1389" max="1389" width="10.42578125" bestFit="1" customWidth="1"/>
    <col min="1390" max="1390" width="11" bestFit="1" customWidth="1"/>
    <col min="1391" max="1391" width="12" bestFit="1" customWidth="1"/>
    <col min="1392" max="1392" width="11.42578125" bestFit="1" customWidth="1"/>
    <col min="1393" max="1393" width="11" bestFit="1" customWidth="1"/>
    <col min="1394" max="1394" width="9.7109375" bestFit="1" customWidth="1"/>
    <col min="1395" max="1396" width="9.85546875" bestFit="1" customWidth="1"/>
    <col min="1397" max="1397" width="11.42578125" bestFit="1" customWidth="1"/>
    <col min="1398" max="1398" width="10.28515625" bestFit="1" customWidth="1"/>
    <col min="1399" max="1399" width="10.42578125" bestFit="1" customWidth="1"/>
    <col min="1400" max="1400" width="9.5703125" bestFit="1" customWidth="1"/>
    <col min="1401" max="1401" width="9.85546875" bestFit="1" customWidth="1"/>
    <col min="1402" max="1402" width="11.140625" bestFit="1" customWidth="1"/>
    <col min="1403" max="1403" width="11" bestFit="1" customWidth="1"/>
    <col min="1404" max="1404" width="10.140625" bestFit="1" customWidth="1"/>
    <col min="1405" max="1405" width="9.85546875" bestFit="1" customWidth="1"/>
    <col min="1406" max="1406" width="10.42578125" bestFit="1" customWidth="1"/>
    <col min="1407" max="1407" width="9.85546875" bestFit="1" customWidth="1"/>
    <col min="1408" max="1408" width="10.42578125" bestFit="1" customWidth="1"/>
    <col min="1409" max="1410" width="10.28515625" bestFit="1" customWidth="1"/>
    <col min="1411" max="1411" width="11.28515625" bestFit="1" customWidth="1"/>
    <col min="1412" max="1412" width="10.5703125" bestFit="1" customWidth="1"/>
    <col min="1413" max="1413" width="10.85546875" bestFit="1" customWidth="1"/>
    <col min="1414" max="1414" width="10.7109375" bestFit="1" customWidth="1"/>
    <col min="1415" max="1415" width="9.85546875" bestFit="1" customWidth="1"/>
    <col min="1416" max="1416" width="10.28515625" bestFit="1" customWidth="1"/>
    <col min="1417" max="1417" width="10.5703125" bestFit="1" customWidth="1"/>
    <col min="1418" max="1418" width="11.28515625" bestFit="1" customWidth="1"/>
    <col min="1419" max="1419" width="10.7109375" bestFit="1" customWidth="1"/>
    <col min="1420" max="1421" width="10.5703125" bestFit="1" customWidth="1"/>
    <col min="1422" max="1422" width="10.85546875" bestFit="1" customWidth="1"/>
    <col min="1423" max="1423" width="10.42578125" bestFit="1" customWidth="1"/>
    <col min="1424" max="1424" width="11.140625" bestFit="1" customWidth="1"/>
    <col min="1425" max="1425" width="9.85546875" bestFit="1" customWidth="1"/>
    <col min="1426" max="1426" width="10.5703125" bestFit="1" customWidth="1"/>
    <col min="1427" max="1427" width="9.85546875" bestFit="1" customWidth="1"/>
    <col min="1428" max="1428" width="9.5703125" bestFit="1" customWidth="1"/>
    <col min="1429" max="1429" width="9.7109375" bestFit="1" customWidth="1"/>
    <col min="1430" max="1430" width="10.140625" bestFit="1" customWidth="1"/>
    <col min="1431" max="1431" width="10.5703125" bestFit="1" customWidth="1"/>
    <col min="1432" max="1432" width="10.7109375" bestFit="1" customWidth="1"/>
    <col min="1433" max="1433" width="10" bestFit="1" customWidth="1"/>
    <col min="1434" max="1434" width="9.42578125" bestFit="1" customWidth="1"/>
    <col min="1435" max="1435" width="9.5703125" bestFit="1" customWidth="1"/>
    <col min="1436" max="1436" width="10.28515625" bestFit="1" customWidth="1"/>
    <col min="1437" max="1437" width="11" bestFit="1" customWidth="1"/>
    <col min="1438" max="1438" width="10" bestFit="1" customWidth="1"/>
    <col min="1439" max="1439" width="10.28515625" bestFit="1" customWidth="1"/>
    <col min="1440" max="1440" width="10.42578125" bestFit="1" customWidth="1"/>
    <col min="1441" max="1441" width="10.7109375" bestFit="1" customWidth="1"/>
    <col min="1442" max="1442" width="9.5703125" bestFit="1" customWidth="1"/>
    <col min="1443" max="1443" width="11.85546875" bestFit="1" customWidth="1"/>
    <col min="1444" max="1444" width="10.140625" bestFit="1" customWidth="1"/>
    <col min="1445" max="1445" width="11.28515625" bestFit="1" customWidth="1"/>
    <col min="1446" max="1447" width="10.28515625" bestFit="1" customWidth="1"/>
    <col min="1448" max="1448" width="12.140625" bestFit="1" customWidth="1"/>
    <col min="1449" max="1449" width="10.28515625" bestFit="1" customWidth="1"/>
    <col min="1450" max="1450" width="10.140625" bestFit="1" customWidth="1"/>
    <col min="1451" max="1451" width="11.85546875" bestFit="1" customWidth="1"/>
    <col min="1452" max="1452" width="11" bestFit="1" customWidth="1"/>
    <col min="1453" max="1454" width="9.85546875" bestFit="1" customWidth="1"/>
    <col min="1455" max="1456" width="10.7109375" bestFit="1" customWidth="1"/>
    <col min="1457" max="1457" width="11.140625" bestFit="1" customWidth="1"/>
    <col min="1458" max="1458" width="11" bestFit="1" customWidth="1"/>
    <col min="1459" max="1459" width="10.42578125" bestFit="1" customWidth="1"/>
    <col min="1460" max="1461" width="10.28515625" bestFit="1" customWidth="1"/>
    <col min="1462" max="1462" width="10.42578125" bestFit="1" customWidth="1"/>
    <col min="1463" max="1464" width="10.85546875" bestFit="1" customWidth="1"/>
    <col min="1465" max="1465" width="11.140625" bestFit="1" customWidth="1"/>
    <col min="1466" max="1466" width="10.42578125" bestFit="1" customWidth="1"/>
    <col min="1467" max="1467" width="10" bestFit="1" customWidth="1"/>
    <col min="1468" max="1468" width="10.28515625" bestFit="1" customWidth="1"/>
    <col min="1469" max="1469" width="9.7109375" bestFit="1" customWidth="1"/>
    <col min="1470" max="1470" width="10.85546875" bestFit="1" customWidth="1"/>
    <col min="1471" max="1472" width="10.42578125" bestFit="1" customWidth="1"/>
    <col min="1473" max="1473" width="10.5703125" bestFit="1" customWidth="1"/>
    <col min="1474" max="1474" width="10.140625" bestFit="1" customWidth="1"/>
    <col min="1475" max="1475" width="9.7109375" bestFit="1" customWidth="1"/>
    <col min="1476" max="1476" width="11.140625" bestFit="1" customWidth="1"/>
    <col min="1477" max="1477" width="10.85546875" bestFit="1" customWidth="1"/>
    <col min="1478" max="1478" width="10.28515625" bestFit="1" customWidth="1"/>
    <col min="1479" max="1479" width="11.42578125" bestFit="1" customWidth="1"/>
    <col min="1480" max="1480" width="11" bestFit="1" customWidth="1"/>
    <col min="1481" max="1481" width="9" bestFit="1" customWidth="1"/>
    <col min="1482" max="1482" width="10.140625" bestFit="1" customWidth="1"/>
    <col min="1483" max="1483" width="11.42578125" bestFit="1" customWidth="1"/>
    <col min="1484" max="1484" width="11.140625" bestFit="1" customWidth="1"/>
    <col min="1485" max="1485" width="10.7109375" bestFit="1" customWidth="1"/>
    <col min="1486" max="1486" width="11" bestFit="1" customWidth="1"/>
    <col min="1487" max="1487" width="10.7109375" bestFit="1" customWidth="1"/>
    <col min="1488" max="1488" width="10.28515625" bestFit="1" customWidth="1"/>
    <col min="1489" max="1489" width="11.42578125" bestFit="1" customWidth="1"/>
    <col min="1490" max="1490" width="10.85546875" bestFit="1" customWidth="1"/>
    <col min="1491" max="1491" width="10.5703125" bestFit="1" customWidth="1"/>
    <col min="1492" max="1492" width="10.42578125" bestFit="1" customWidth="1"/>
    <col min="1493" max="1493" width="10.5703125" bestFit="1" customWidth="1"/>
    <col min="1494" max="1494" width="10" bestFit="1" customWidth="1"/>
    <col min="1495" max="1495" width="10.85546875" bestFit="1" customWidth="1"/>
    <col min="1496" max="1496" width="10.140625" bestFit="1" customWidth="1"/>
    <col min="1497" max="1499" width="10.28515625" bestFit="1" customWidth="1"/>
    <col min="1500" max="1500" width="11.7109375" bestFit="1" customWidth="1"/>
    <col min="1501" max="1501" width="10.140625" bestFit="1" customWidth="1"/>
    <col min="1502" max="1502" width="10" bestFit="1" customWidth="1"/>
    <col min="1503" max="1503" width="10.7109375" bestFit="1" customWidth="1"/>
    <col min="1504" max="1504" width="9.85546875" bestFit="1" customWidth="1"/>
    <col min="1505" max="1505" width="10.28515625" bestFit="1" customWidth="1"/>
    <col min="1506" max="1507" width="10.5703125" bestFit="1" customWidth="1"/>
    <col min="1508" max="1508" width="11.140625" bestFit="1" customWidth="1"/>
    <col min="1509" max="1509" width="11.28515625" bestFit="1" customWidth="1"/>
    <col min="1510" max="1510" width="9.85546875" bestFit="1" customWidth="1"/>
    <col min="1511" max="1511" width="11.140625" bestFit="1" customWidth="1"/>
    <col min="1512" max="1512" width="9.7109375" bestFit="1" customWidth="1"/>
    <col min="1513" max="1513" width="11.140625" bestFit="1" customWidth="1"/>
    <col min="1514" max="1515" width="10.140625" bestFit="1" customWidth="1"/>
    <col min="1516" max="1516" width="10.7109375" bestFit="1" customWidth="1"/>
    <col min="1517" max="1517" width="11" bestFit="1" customWidth="1"/>
    <col min="1518" max="1518" width="10.7109375" bestFit="1" customWidth="1"/>
    <col min="1519" max="1519" width="11.140625" bestFit="1" customWidth="1"/>
    <col min="1520" max="1520" width="10.5703125" bestFit="1" customWidth="1"/>
    <col min="1521" max="1521" width="10.28515625" bestFit="1" customWidth="1"/>
    <col min="1522" max="1522" width="10.140625" bestFit="1" customWidth="1"/>
    <col min="1523" max="1523" width="9.7109375" bestFit="1" customWidth="1"/>
    <col min="1524" max="1524" width="12.140625" bestFit="1" customWidth="1"/>
    <col min="1525" max="1525" width="10.28515625" bestFit="1" customWidth="1"/>
    <col min="1526" max="1527" width="10.140625" bestFit="1" customWidth="1"/>
    <col min="1528" max="1528" width="11.5703125" bestFit="1" customWidth="1"/>
    <col min="1529" max="1529" width="10.85546875" bestFit="1" customWidth="1"/>
    <col min="1530" max="1530" width="11.28515625" bestFit="1" customWidth="1"/>
    <col min="1531" max="1531" width="10.28515625" bestFit="1" customWidth="1"/>
    <col min="1532" max="1532" width="10.85546875" bestFit="1" customWidth="1"/>
    <col min="1533" max="1533" width="11.28515625" bestFit="1" customWidth="1"/>
    <col min="1534" max="1534" width="10.5703125" bestFit="1" customWidth="1"/>
    <col min="1535" max="1535" width="11" bestFit="1" customWidth="1"/>
    <col min="1536" max="1537" width="10" bestFit="1" customWidth="1"/>
    <col min="1538" max="1538" width="10.85546875" bestFit="1" customWidth="1"/>
    <col min="1539" max="1539" width="10.42578125" bestFit="1" customWidth="1"/>
    <col min="1540" max="1540" width="10.5703125" bestFit="1" customWidth="1"/>
    <col min="1541" max="1541" width="12" bestFit="1" customWidth="1"/>
    <col min="1542" max="1542" width="10.5703125" bestFit="1" customWidth="1"/>
    <col min="1543" max="1543" width="11.140625" bestFit="1" customWidth="1"/>
    <col min="1544" max="1544" width="9.7109375" bestFit="1" customWidth="1"/>
    <col min="1545" max="1545" width="11.7109375" bestFit="1" customWidth="1"/>
    <col min="1546" max="1546" width="10.140625" bestFit="1" customWidth="1"/>
    <col min="1547" max="1547" width="10.42578125" bestFit="1" customWidth="1"/>
    <col min="1548" max="1549" width="11.28515625" bestFit="1" customWidth="1"/>
    <col min="1550" max="1550" width="10" bestFit="1" customWidth="1"/>
    <col min="1551" max="1551" width="10.85546875" bestFit="1" customWidth="1"/>
    <col min="1552" max="1552" width="11" bestFit="1" customWidth="1"/>
    <col min="1553" max="1553" width="11.28515625" bestFit="1" customWidth="1"/>
    <col min="1554" max="1554" width="11.140625" bestFit="1" customWidth="1"/>
    <col min="1555" max="1555" width="10.28515625" bestFit="1" customWidth="1"/>
    <col min="1556" max="1556" width="9.7109375" bestFit="1" customWidth="1"/>
    <col min="1557" max="1558" width="10.42578125" bestFit="1" customWidth="1"/>
    <col min="1559" max="1559" width="11.140625" bestFit="1" customWidth="1"/>
    <col min="1560" max="1560" width="11" bestFit="1" customWidth="1"/>
    <col min="1561" max="1561" width="10.42578125" bestFit="1" customWidth="1"/>
    <col min="1562" max="1562" width="10.28515625" bestFit="1" customWidth="1"/>
    <col min="1563" max="1563" width="10" bestFit="1" customWidth="1"/>
    <col min="1564" max="1564" width="11.28515625" bestFit="1" customWidth="1"/>
    <col min="1565" max="1565" width="10.85546875" bestFit="1" customWidth="1"/>
    <col min="1566" max="1566" width="11.140625" bestFit="1" customWidth="1"/>
    <col min="1567" max="1567" width="11.5703125" bestFit="1" customWidth="1"/>
    <col min="1568" max="1568" width="10.140625" bestFit="1" customWidth="1"/>
    <col min="1569" max="1569" width="11.5703125" bestFit="1" customWidth="1"/>
    <col min="1570" max="1570" width="10.28515625" bestFit="1" customWidth="1"/>
    <col min="1571" max="1571" width="10.5703125" bestFit="1" customWidth="1"/>
    <col min="1572" max="1572" width="11" bestFit="1" customWidth="1"/>
    <col min="1573" max="1573" width="10.140625" bestFit="1" customWidth="1"/>
    <col min="1574" max="1574" width="10.5703125" bestFit="1" customWidth="1"/>
    <col min="1575" max="1575" width="11.28515625" bestFit="1" customWidth="1"/>
    <col min="1576" max="1576" width="10" bestFit="1" customWidth="1"/>
    <col min="1577" max="1577" width="10.85546875" bestFit="1" customWidth="1"/>
    <col min="1578" max="1578" width="10.42578125" bestFit="1" customWidth="1"/>
    <col min="1579" max="1579" width="11" bestFit="1" customWidth="1"/>
    <col min="1580" max="1580" width="10.5703125" bestFit="1" customWidth="1"/>
    <col min="1581" max="1581" width="9.7109375" bestFit="1" customWidth="1"/>
    <col min="1582" max="1582" width="10" bestFit="1" customWidth="1"/>
    <col min="1583" max="1583" width="11.7109375" bestFit="1" customWidth="1"/>
    <col min="1584" max="1584" width="9.85546875" bestFit="1" customWidth="1"/>
    <col min="1585" max="1585" width="11" bestFit="1" customWidth="1"/>
    <col min="1586" max="1586" width="11.7109375" bestFit="1" customWidth="1"/>
    <col min="1587" max="1587" width="10.5703125" bestFit="1" customWidth="1"/>
    <col min="1588" max="1588" width="10" bestFit="1" customWidth="1"/>
    <col min="1589" max="1589" width="11.28515625" bestFit="1" customWidth="1"/>
    <col min="1590" max="1590" width="9.7109375" bestFit="1" customWidth="1"/>
    <col min="1591" max="1591" width="9.85546875" bestFit="1" customWidth="1"/>
    <col min="1592" max="1592" width="10.5703125" bestFit="1" customWidth="1"/>
    <col min="1593" max="1593" width="9.85546875" bestFit="1" customWidth="1"/>
    <col min="1594" max="1594" width="10.7109375" bestFit="1" customWidth="1"/>
    <col min="1595" max="1595" width="10" bestFit="1" customWidth="1"/>
    <col min="1596" max="1596" width="11.7109375" bestFit="1" customWidth="1"/>
    <col min="1597" max="1597" width="10.42578125" bestFit="1" customWidth="1"/>
    <col min="1598" max="1598" width="10.140625" bestFit="1" customWidth="1"/>
    <col min="1599" max="1599" width="9.42578125" bestFit="1" customWidth="1"/>
    <col min="1600" max="1600" width="10.7109375" bestFit="1" customWidth="1"/>
    <col min="1601" max="1601" width="11.140625" bestFit="1" customWidth="1"/>
    <col min="1602" max="1602" width="10.5703125" bestFit="1" customWidth="1"/>
    <col min="1603" max="1603" width="11.140625" bestFit="1" customWidth="1"/>
    <col min="1604" max="1604" width="11.5703125" bestFit="1" customWidth="1"/>
    <col min="1605" max="1605" width="9.85546875" bestFit="1" customWidth="1"/>
    <col min="1606" max="1606" width="10.5703125" bestFit="1" customWidth="1"/>
    <col min="1607" max="1607" width="9.7109375" bestFit="1" customWidth="1"/>
    <col min="1608" max="1608" width="10.7109375" bestFit="1" customWidth="1"/>
    <col min="1609" max="1609" width="10.42578125" bestFit="1" customWidth="1"/>
    <col min="1610" max="1610" width="10.7109375" bestFit="1" customWidth="1"/>
    <col min="1611" max="1611" width="10.42578125" bestFit="1" customWidth="1"/>
    <col min="1612" max="1612" width="10.5703125" bestFit="1" customWidth="1"/>
    <col min="1613" max="1613" width="10.42578125" bestFit="1" customWidth="1"/>
    <col min="1614" max="1614" width="10.140625" bestFit="1" customWidth="1"/>
    <col min="1615" max="1615" width="10.28515625" bestFit="1" customWidth="1"/>
    <col min="1616" max="1616" width="9.5703125" bestFit="1" customWidth="1"/>
    <col min="1617" max="1617" width="10.42578125" bestFit="1" customWidth="1"/>
    <col min="1618" max="1618" width="10.5703125" bestFit="1" customWidth="1"/>
    <col min="1619" max="1619" width="10.28515625" bestFit="1" customWidth="1"/>
    <col min="1620" max="1620" width="9.85546875" bestFit="1" customWidth="1"/>
    <col min="1621" max="1621" width="10" bestFit="1" customWidth="1"/>
    <col min="1622" max="1622" width="9.85546875" bestFit="1" customWidth="1"/>
    <col min="1623" max="1623" width="11.7109375" bestFit="1" customWidth="1"/>
    <col min="1624" max="1624" width="10.28515625" bestFit="1" customWidth="1"/>
    <col min="1625" max="1626" width="10.42578125" bestFit="1" customWidth="1"/>
    <col min="1627" max="1627" width="12" bestFit="1" customWidth="1"/>
    <col min="1628" max="1628" width="10.28515625" bestFit="1" customWidth="1"/>
    <col min="1629" max="1629" width="9.5703125" bestFit="1" customWidth="1"/>
    <col min="1630" max="1630" width="10.28515625" bestFit="1" customWidth="1"/>
    <col min="1631" max="1631" width="10.140625" bestFit="1" customWidth="1"/>
    <col min="1632" max="1632" width="10.28515625" bestFit="1" customWidth="1"/>
    <col min="1633" max="1634" width="10" bestFit="1" customWidth="1"/>
    <col min="1635" max="1635" width="10.85546875" bestFit="1" customWidth="1"/>
    <col min="1636" max="1636" width="10.42578125" bestFit="1" customWidth="1"/>
    <col min="1637" max="1637" width="9.28515625" bestFit="1" customWidth="1"/>
    <col min="1638" max="1638" width="10.42578125" bestFit="1" customWidth="1"/>
    <col min="1639" max="1639" width="10.140625" bestFit="1" customWidth="1"/>
    <col min="1640" max="1640" width="10.28515625" bestFit="1" customWidth="1"/>
    <col min="1641" max="1641" width="8.85546875" bestFit="1" customWidth="1"/>
    <col min="1642" max="1642" width="11.28515625" bestFit="1" customWidth="1"/>
    <col min="1643" max="1643" width="10.28515625" bestFit="1" customWidth="1"/>
    <col min="1644" max="1644" width="11.85546875" bestFit="1" customWidth="1"/>
    <col min="1645" max="1645" width="10.28515625" bestFit="1" customWidth="1"/>
    <col min="1646" max="1646" width="10.42578125" bestFit="1" customWidth="1"/>
    <col min="1647" max="1647" width="10.5703125" bestFit="1" customWidth="1"/>
    <col min="1648" max="1648" width="11.7109375" bestFit="1" customWidth="1"/>
    <col min="1649" max="1649" width="10.42578125" bestFit="1" customWidth="1"/>
    <col min="1650" max="1650" width="10.7109375" bestFit="1" customWidth="1"/>
    <col min="1651" max="1651" width="11" bestFit="1" customWidth="1"/>
    <col min="1652" max="1652" width="10.28515625" bestFit="1" customWidth="1"/>
    <col min="1653" max="1653" width="10.7109375" bestFit="1" customWidth="1"/>
    <col min="1654" max="1654" width="10.28515625" bestFit="1" customWidth="1"/>
    <col min="1655" max="1656" width="10" bestFit="1" customWidth="1"/>
    <col min="1657" max="1657" width="10.85546875" bestFit="1" customWidth="1"/>
    <col min="1658" max="1658" width="10.42578125" bestFit="1" customWidth="1"/>
    <col min="1659" max="1659" width="9.85546875" bestFit="1" customWidth="1"/>
    <col min="1660" max="1661" width="10.42578125" bestFit="1" customWidth="1"/>
    <col min="1662" max="1662" width="11.28515625" bestFit="1" customWidth="1"/>
    <col min="1663" max="1664" width="10.85546875" bestFit="1" customWidth="1"/>
    <col min="1665" max="1665" width="11.28515625" bestFit="1" customWidth="1"/>
    <col min="1666" max="1666" width="10.85546875" bestFit="1" customWidth="1"/>
    <col min="1667" max="1667" width="10.42578125" bestFit="1" customWidth="1"/>
    <col min="1668" max="1668" width="11" bestFit="1" customWidth="1"/>
    <col min="1669" max="1669" width="10.42578125" bestFit="1" customWidth="1"/>
    <col min="1670" max="1670" width="11.140625" bestFit="1" customWidth="1"/>
    <col min="1671" max="1672" width="11" bestFit="1" customWidth="1"/>
    <col min="1673" max="1673" width="10.140625" bestFit="1" customWidth="1"/>
    <col min="1674" max="1675" width="10.85546875" bestFit="1" customWidth="1"/>
    <col min="1676" max="1676" width="10.5703125" bestFit="1" customWidth="1"/>
    <col min="1677" max="1678" width="11.5703125" bestFit="1" customWidth="1"/>
    <col min="1679" max="1679" width="10" bestFit="1" customWidth="1"/>
    <col min="1680" max="1680" width="10.42578125" bestFit="1" customWidth="1"/>
    <col min="1681" max="1681" width="11.140625" bestFit="1" customWidth="1"/>
    <col min="1682" max="1682" width="10.140625" bestFit="1" customWidth="1"/>
    <col min="1683" max="1683" width="11" bestFit="1" customWidth="1"/>
    <col min="1684" max="1684" width="10.85546875" bestFit="1" customWidth="1"/>
    <col min="1685" max="1685" width="10.5703125" bestFit="1" customWidth="1"/>
    <col min="1686" max="1686" width="10.7109375" bestFit="1" customWidth="1"/>
    <col min="1687" max="1687" width="9.85546875" bestFit="1" customWidth="1"/>
    <col min="1688" max="1688" width="10" bestFit="1" customWidth="1"/>
    <col min="1689" max="1690" width="10.42578125" bestFit="1" customWidth="1"/>
    <col min="1691" max="1692" width="9.85546875" bestFit="1" customWidth="1"/>
    <col min="1693" max="1694" width="10.28515625" bestFit="1" customWidth="1"/>
    <col min="1695" max="1695" width="10" bestFit="1" customWidth="1"/>
    <col min="1696" max="1696" width="9.7109375" bestFit="1" customWidth="1"/>
    <col min="1697" max="1697" width="10.7109375" bestFit="1" customWidth="1"/>
    <col min="1698" max="1698" width="10.28515625" bestFit="1" customWidth="1"/>
    <col min="1699" max="1699" width="11.5703125" bestFit="1" customWidth="1"/>
    <col min="1700" max="1700" width="9.85546875" bestFit="1" customWidth="1"/>
    <col min="1701" max="1701" width="10.140625" bestFit="1" customWidth="1"/>
    <col min="1702" max="1702" width="9.85546875" bestFit="1" customWidth="1"/>
    <col min="1703" max="1703" width="11.5703125" bestFit="1" customWidth="1"/>
    <col min="1704" max="1704" width="10.42578125" bestFit="1" customWidth="1"/>
    <col min="1705" max="1705" width="11.140625" bestFit="1" customWidth="1"/>
    <col min="1706" max="1706" width="10.42578125" bestFit="1" customWidth="1"/>
    <col min="1707" max="1707" width="10" bestFit="1" customWidth="1"/>
    <col min="1708" max="1708" width="9.42578125" bestFit="1" customWidth="1"/>
    <col min="1709" max="1710" width="11.140625" bestFit="1" customWidth="1"/>
    <col min="1711" max="1711" width="10.42578125" bestFit="1" customWidth="1"/>
    <col min="1712" max="1712" width="10.5703125" bestFit="1" customWidth="1"/>
    <col min="1713" max="1713" width="9.85546875" bestFit="1" customWidth="1"/>
    <col min="1714" max="1714" width="11.140625" bestFit="1" customWidth="1"/>
    <col min="1715" max="1715" width="9.85546875" bestFit="1" customWidth="1"/>
    <col min="1716" max="1716" width="10.7109375" bestFit="1" customWidth="1"/>
    <col min="1717" max="1717" width="10" bestFit="1" customWidth="1"/>
    <col min="1718" max="1718" width="9.5703125" bestFit="1" customWidth="1"/>
    <col min="1719" max="1719" width="10.42578125" bestFit="1" customWidth="1"/>
    <col min="1720" max="1720" width="10.28515625" bestFit="1" customWidth="1"/>
    <col min="1721" max="1721" width="10" bestFit="1" customWidth="1"/>
    <col min="1722" max="1722" width="10.140625" bestFit="1" customWidth="1"/>
    <col min="1723" max="1723" width="9.7109375" bestFit="1" customWidth="1"/>
    <col min="1724" max="1724" width="12" bestFit="1" customWidth="1"/>
    <col min="1725" max="1725" width="10.42578125" bestFit="1" customWidth="1"/>
    <col min="1726" max="1726" width="10" bestFit="1" customWidth="1"/>
    <col min="1727" max="1727" width="10.7109375" bestFit="1" customWidth="1"/>
    <col min="1728" max="1728" width="10.28515625" bestFit="1" customWidth="1"/>
    <col min="1729" max="1729" width="10.42578125" bestFit="1" customWidth="1"/>
    <col min="1730" max="1730" width="11.42578125" bestFit="1" customWidth="1"/>
    <col min="1731" max="1731" width="10.5703125" bestFit="1" customWidth="1"/>
    <col min="1732" max="1732" width="12" bestFit="1" customWidth="1"/>
    <col min="1733" max="1733" width="11.7109375" bestFit="1" customWidth="1"/>
    <col min="1734" max="1734" width="10.42578125" bestFit="1" customWidth="1"/>
    <col min="1735" max="1735" width="11.28515625" bestFit="1" customWidth="1"/>
    <col min="1736" max="1736" width="9.7109375" bestFit="1" customWidth="1"/>
    <col min="1737" max="1738" width="10.7109375" bestFit="1" customWidth="1"/>
    <col min="1739" max="1739" width="10.85546875" bestFit="1" customWidth="1"/>
    <col min="1740" max="1740" width="9.28515625" bestFit="1" customWidth="1"/>
    <col min="1741" max="1741" width="9.85546875" bestFit="1" customWidth="1"/>
    <col min="1742" max="1742" width="10.7109375" bestFit="1" customWidth="1"/>
    <col min="1743" max="1743" width="10.85546875" bestFit="1" customWidth="1"/>
    <col min="1744" max="1744" width="10.42578125" bestFit="1" customWidth="1"/>
    <col min="1745" max="1745" width="9.85546875" bestFit="1" customWidth="1"/>
    <col min="1746" max="1746" width="10.5703125" bestFit="1" customWidth="1"/>
    <col min="1747" max="1747" width="10.7109375" bestFit="1" customWidth="1"/>
    <col min="1748" max="1748" width="10.28515625" bestFit="1" customWidth="1"/>
    <col min="1749" max="1750" width="10.85546875" bestFit="1" customWidth="1"/>
    <col min="1751" max="1751" width="10.140625" bestFit="1" customWidth="1"/>
    <col min="1752" max="1752" width="10.7109375" bestFit="1" customWidth="1"/>
    <col min="1753" max="1753" width="10.28515625" bestFit="1" customWidth="1"/>
    <col min="1754" max="1754" width="10.42578125" bestFit="1" customWidth="1"/>
    <col min="1755" max="1755" width="10.140625" bestFit="1" customWidth="1"/>
    <col min="1756" max="1757" width="10.85546875" bestFit="1" customWidth="1"/>
    <col min="1758" max="1758" width="11.28515625" bestFit="1" customWidth="1"/>
    <col min="1759" max="1759" width="10.5703125" bestFit="1" customWidth="1"/>
    <col min="1760" max="1760" width="9.28515625" bestFit="1" customWidth="1"/>
    <col min="1761" max="1761" width="10.7109375" bestFit="1" customWidth="1"/>
    <col min="1762" max="1762" width="9.85546875" bestFit="1" customWidth="1"/>
    <col min="1763" max="1763" width="10.7109375" bestFit="1" customWidth="1"/>
    <col min="1764" max="1764" width="11.42578125" bestFit="1" customWidth="1"/>
    <col min="1765" max="1765" width="10.28515625" bestFit="1" customWidth="1"/>
    <col min="1766" max="1766" width="11.140625" bestFit="1" customWidth="1"/>
    <col min="1767" max="1767" width="10.85546875" bestFit="1" customWidth="1"/>
    <col min="1768" max="1768" width="10.5703125" bestFit="1" customWidth="1"/>
    <col min="1769" max="1769" width="11.7109375" bestFit="1" customWidth="1"/>
    <col min="1770" max="1770" width="10.42578125" bestFit="1" customWidth="1"/>
    <col min="1771" max="1771" width="9.7109375" bestFit="1" customWidth="1"/>
    <col min="1772" max="1772" width="10.140625" bestFit="1" customWidth="1"/>
    <col min="1773" max="1773" width="10" bestFit="1" customWidth="1"/>
    <col min="1774" max="1774" width="10.42578125" bestFit="1" customWidth="1"/>
    <col min="1775" max="1775" width="11.28515625" bestFit="1" customWidth="1"/>
    <col min="1776" max="1776" width="10.85546875" bestFit="1" customWidth="1"/>
    <col min="1777" max="1778" width="10.5703125" bestFit="1" customWidth="1"/>
    <col min="1779" max="1779" width="10.42578125" bestFit="1" customWidth="1"/>
    <col min="1780" max="1780" width="11.140625" bestFit="1" customWidth="1"/>
    <col min="1781" max="1781" width="10.7109375" bestFit="1" customWidth="1"/>
    <col min="1782" max="1782" width="10.85546875" bestFit="1" customWidth="1"/>
    <col min="1783" max="1783" width="10.140625" bestFit="1" customWidth="1"/>
    <col min="1784" max="1784" width="10.42578125" bestFit="1" customWidth="1"/>
    <col min="1785" max="1785" width="10.7109375" bestFit="1" customWidth="1"/>
    <col min="1786" max="1786" width="10.42578125" bestFit="1" customWidth="1"/>
    <col min="1787" max="1787" width="10.5703125" bestFit="1" customWidth="1"/>
    <col min="1788" max="1788" width="10.42578125" bestFit="1" customWidth="1"/>
    <col min="1789" max="1789" width="9.5703125" bestFit="1" customWidth="1"/>
    <col min="1790" max="1790" width="11.140625" bestFit="1" customWidth="1"/>
    <col min="1791" max="1791" width="10.5703125" bestFit="1" customWidth="1"/>
    <col min="1792" max="1792" width="10.42578125" bestFit="1" customWidth="1"/>
    <col min="1793" max="1793" width="10.7109375" bestFit="1" customWidth="1"/>
    <col min="1794" max="1794" width="10" bestFit="1" customWidth="1"/>
    <col min="1795" max="1795" width="10.140625" bestFit="1" customWidth="1"/>
    <col min="1796" max="1796" width="11" bestFit="1" customWidth="1"/>
    <col min="1797" max="1797" width="11.28515625" bestFit="1" customWidth="1"/>
    <col min="1798" max="1798" width="10" bestFit="1" customWidth="1"/>
    <col min="1799" max="1799" width="10.42578125" bestFit="1" customWidth="1"/>
    <col min="1800" max="1800" width="10.28515625" bestFit="1" customWidth="1"/>
    <col min="1801" max="1801" width="10.85546875" bestFit="1" customWidth="1"/>
    <col min="1802" max="1802" width="10.140625" bestFit="1" customWidth="1"/>
    <col min="1803" max="1803" width="10" bestFit="1" customWidth="1"/>
    <col min="1804" max="1804" width="11.28515625" bestFit="1" customWidth="1"/>
    <col min="1805" max="1805" width="10.42578125" bestFit="1" customWidth="1"/>
    <col min="1806" max="1806" width="10.28515625" bestFit="1" customWidth="1"/>
    <col min="1807" max="1807" width="10" bestFit="1" customWidth="1"/>
    <col min="1808" max="1808" width="10.42578125" bestFit="1" customWidth="1"/>
    <col min="1809" max="1809" width="10.28515625" bestFit="1" customWidth="1"/>
    <col min="1810" max="1810" width="9.85546875" bestFit="1" customWidth="1"/>
    <col min="1811" max="1811" width="10.5703125" bestFit="1" customWidth="1"/>
    <col min="1812" max="1812" width="9.28515625" bestFit="1" customWidth="1"/>
    <col min="1813" max="1813" width="10.28515625" bestFit="1" customWidth="1"/>
    <col min="1814" max="1814" width="10.7109375" bestFit="1" customWidth="1"/>
    <col min="1815" max="1815" width="10.28515625" bestFit="1" customWidth="1"/>
    <col min="1816" max="1816" width="9.85546875" bestFit="1" customWidth="1"/>
    <col min="1817" max="1817" width="11" bestFit="1" customWidth="1"/>
    <col min="1818" max="1818" width="10.28515625" bestFit="1" customWidth="1"/>
    <col min="1819" max="1819" width="10" bestFit="1" customWidth="1"/>
    <col min="1820" max="1820" width="11.140625" bestFit="1" customWidth="1"/>
    <col min="1821" max="1821" width="10" bestFit="1" customWidth="1"/>
    <col min="1822" max="1822" width="11.140625" bestFit="1" customWidth="1"/>
    <col min="1823" max="1823" width="10.42578125" bestFit="1" customWidth="1"/>
    <col min="1824" max="1824" width="10.28515625" bestFit="1" customWidth="1"/>
    <col min="1825" max="1825" width="11.140625" bestFit="1" customWidth="1"/>
    <col min="1826" max="1826" width="11" bestFit="1" customWidth="1"/>
    <col min="1827" max="1827" width="9.7109375" bestFit="1" customWidth="1"/>
    <col min="1828" max="1828" width="10.140625" bestFit="1" customWidth="1"/>
    <col min="1829" max="1829" width="11.140625" bestFit="1" customWidth="1"/>
    <col min="1830" max="1830" width="11" bestFit="1" customWidth="1"/>
    <col min="1831" max="1831" width="10.7109375" bestFit="1" customWidth="1"/>
    <col min="1832" max="1832" width="10.85546875" bestFit="1" customWidth="1"/>
    <col min="1833" max="1833" width="9.42578125" bestFit="1" customWidth="1"/>
    <col min="1834" max="1834" width="10.42578125" bestFit="1" customWidth="1"/>
    <col min="1835" max="1836" width="10.5703125" bestFit="1" customWidth="1"/>
    <col min="1837" max="1837" width="10.140625" bestFit="1" customWidth="1"/>
    <col min="1838" max="1838" width="10.85546875" bestFit="1" customWidth="1"/>
    <col min="1839" max="1839" width="11" bestFit="1" customWidth="1"/>
    <col min="1840" max="1840" width="10.42578125" bestFit="1" customWidth="1"/>
    <col min="1841" max="1841" width="10" bestFit="1" customWidth="1"/>
    <col min="1842" max="1842" width="10.28515625" bestFit="1" customWidth="1"/>
    <col min="1843" max="1844" width="9.7109375" bestFit="1" customWidth="1"/>
    <col min="1845" max="1845" width="10.7109375" bestFit="1" customWidth="1"/>
    <col min="1846" max="1846" width="11.7109375" bestFit="1" customWidth="1"/>
    <col min="1847" max="1847" width="10.5703125" bestFit="1" customWidth="1"/>
    <col min="1848" max="1848" width="9.28515625" bestFit="1" customWidth="1"/>
    <col min="1849" max="1849" width="11.7109375" bestFit="1" customWidth="1"/>
    <col min="1850" max="1850" width="9.5703125" bestFit="1" customWidth="1"/>
    <col min="1851" max="1851" width="9.85546875" bestFit="1" customWidth="1"/>
    <col min="1852" max="1852" width="10.5703125" bestFit="1" customWidth="1"/>
    <col min="1853" max="1853" width="12.28515625" bestFit="1" customWidth="1"/>
    <col min="1854" max="1855" width="10.5703125" bestFit="1" customWidth="1"/>
    <col min="1856" max="1856" width="10.28515625" bestFit="1" customWidth="1"/>
    <col min="1857" max="1857" width="10.42578125" bestFit="1" customWidth="1"/>
    <col min="1858" max="1858" width="9.7109375" bestFit="1" customWidth="1"/>
    <col min="1859" max="1859" width="11" bestFit="1" customWidth="1"/>
    <col min="1860" max="1860" width="10.42578125" bestFit="1" customWidth="1"/>
    <col min="1861" max="1861" width="12" bestFit="1" customWidth="1"/>
    <col min="1862" max="1862" width="10.140625" bestFit="1" customWidth="1"/>
    <col min="1863" max="1863" width="10" bestFit="1" customWidth="1"/>
    <col min="1864" max="1864" width="10.42578125" bestFit="1" customWidth="1"/>
    <col min="1865" max="1865" width="10.28515625" bestFit="1" customWidth="1"/>
    <col min="1866" max="1866" width="10.7109375" bestFit="1" customWidth="1"/>
    <col min="1867" max="1867" width="9.42578125" bestFit="1" customWidth="1"/>
    <col min="1868" max="1868" width="11" bestFit="1" customWidth="1"/>
    <col min="1869" max="1869" width="11.5703125" bestFit="1" customWidth="1"/>
    <col min="1870" max="1870" width="10.85546875" bestFit="1" customWidth="1"/>
    <col min="1871" max="1871" width="10.140625" bestFit="1" customWidth="1"/>
    <col min="1872" max="1872" width="11.28515625" bestFit="1" customWidth="1"/>
    <col min="1873" max="1873" width="10.28515625" bestFit="1" customWidth="1"/>
    <col min="1874" max="1874" width="11.28515625" bestFit="1" customWidth="1"/>
    <col min="1875" max="1875" width="12.42578125" bestFit="1" customWidth="1"/>
    <col min="1876" max="1876" width="10.5703125" bestFit="1" customWidth="1"/>
    <col min="1877" max="1877" width="11.28515625" bestFit="1" customWidth="1"/>
    <col min="1878" max="1878" width="10.5703125" bestFit="1" customWidth="1"/>
    <col min="1879" max="1879" width="10.140625" bestFit="1" customWidth="1"/>
    <col min="1880" max="1881" width="10.7109375" bestFit="1" customWidth="1"/>
    <col min="1882" max="1883" width="10.28515625" bestFit="1" customWidth="1"/>
    <col min="1884" max="1884" width="11" bestFit="1" customWidth="1"/>
    <col min="1885" max="1885" width="12" bestFit="1" customWidth="1"/>
    <col min="1886" max="1886" width="10.140625" bestFit="1" customWidth="1"/>
    <col min="1887" max="1887" width="10.42578125" bestFit="1" customWidth="1"/>
    <col min="1888" max="1890" width="10.5703125" bestFit="1" customWidth="1"/>
    <col min="1891" max="1891" width="10" bestFit="1" customWidth="1"/>
    <col min="1892" max="1892" width="11.28515625" bestFit="1" customWidth="1"/>
    <col min="1893" max="1893" width="10.7109375" bestFit="1" customWidth="1"/>
    <col min="1894" max="1894" width="11.85546875" bestFit="1" customWidth="1"/>
    <col min="1895" max="1895" width="9.85546875" bestFit="1" customWidth="1"/>
    <col min="1896" max="1896" width="10.85546875" bestFit="1" customWidth="1"/>
    <col min="1897" max="1897" width="9.42578125" bestFit="1" customWidth="1"/>
    <col min="1898" max="1898" width="10.42578125" bestFit="1" customWidth="1"/>
    <col min="1899" max="1899" width="9.5703125" bestFit="1" customWidth="1"/>
    <col min="1900" max="1900" width="10.5703125" bestFit="1" customWidth="1"/>
    <col min="1901" max="1901" width="11" bestFit="1" customWidth="1"/>
    <col min="1902" max="1902" width="9.85546875" bestFit="1" customWidth="1"/>
    <col min="1903" max="1904" width="10" bestFit="1" customWidth="1"/>
    <col min="1905" max="1905" width="10.5703125" bestFit="1" customWidth="1"/>
    <col min="1906" max="1906" width="10" bestFit="1" customWidth="1"/>
    <col min="1907" max="1907" width="11.28515625" bestFit="1" customWidth="1"/>
    <col min="1908" max="1908" width="10.5703125" bestFit="1" customWidth="1"/>
    <col min="1910" max="1910" width="10.28515625" bestFit="1" customWidth="1"/>
    <col min="1911" max="1911" width="10" bestFit="1" customWidth="1"/>
    <col min="1912" max="1912" width="10.7109375" bestFit="1" customWidth="1"/>
    <col min="1913" max="1913" width="9.42578125" bestFit="1" customWidth="1"/>
    <col min="1914" max="1914" width="11.28515625" bestFit="1" customWidth="1"/>
    <col min="1915" max="1916" width="10" bestFit="1" customWidth="1"/>
    <col min="1917" max="1917" width="11.28515625" bestFit="1" customWidth="1"/>
    <col min="1918" max="1918" width="10.140625" bestFit="1" customWidth="1"/>
    <col min="1919" max="1919" width="10.5703125" bestFit="1" customWidth="1"/>
    <col min="1920" max="1920" width="10" bestFit="1" customWidth="1"/>
    <col min="1921" max="1921" width="10.42578125" bestFit="1" customWidth="1"/>
    <col min="1922" max="1922" width="10.28515625" bestFit="1" customWidth="1"/>
    <col min="1923" max="1923" width="9.7109375" bestFit="1" customWidth="1"/>
    <col min="1924" max="1924" width="11.28515625" bestFit="1" customWidth="1"/>
    <col min="1925" max="1925" width="10.5703125" bestFit="1" customWidth="1"/>
    <col min="1926" max="1926" width="10.42578125" bestFit="1" customWidth="1"/>
    <col min="1927" max="1927" width="10.7109375" bestFit="1" customWidth="1"/>
    <col min="1928" max="1928" width="10.28515625" bestFit="1" customWidth="1"/>
    <col min="1929" max="1929" width="10.85546875" bestFit="1" customWidth="1"/>
    <col min="1930" max="1930" width="10.42578125" bestFit="1" customWidth="1"/>
    <col min="1931" max="1932" width="9.85546875" bestFit="1" customWidth="1"/>
    <col min="1933" max="1934" width="10.140625" bestFit="1" customWidth="1"/>
    <col min="1935" max="1935" width="9.5703125" bestFit="1" customWidth="1"/>
    <col min="1936" max="1937" width="10.42578125" bestFit="1" customWidth="1"/>
    <col min="1938" max="1938" width="11" bestFit="1" customWidth="1"/>
    <col min="1939" max="1939" width="10.42578125" bestFit="1" customWidth="1"/>
    <col min="1940" max="1940" width="11" bestFit="1" customWidth="1"/>
    <col min="1941" max="1941" width="10.85546875" bestFit="1" customWidth="1"/>
    <col min="1942" max="1942" width="11.140625" bestFit="1" customWidth="1"/>
    <col min="1943" max="1943" width="11.28515625" bestFit="1" customWidth="1"/>
    <col min="1944" max="1944" width="11.140625" bestFit="1" customWidth="1"/>
    <col min="1945" max="1945" width="11.85546875" bestFit="1" customWidth="1"/>
    <col min="1946" max="1946" width="10.5703125" bestFit="1" customWidth="1"/>
    <col min="1947" max="1947" width="10.85546875" bestFit="1" customWidth="1"/>
    <col min="1948" max="1948" width="10.5703125" bestFit="1" customWidth="1"/>
    <col min="1949" max="1949" width="11" bestFit="1" customWidth="1"/>
    <col min="1950" max="1950" width="10.7109375" bestFit="1" customWidth="1"/>
    <col min="1951" max="1951" width="13.28515625" bestFit="1" customWidth="1"/>
    <col min="1952" max="1952" width="11" bestFit="1" customWidth="1"/>
    <col min="1953" max="1953" width="12.7109375" bestFit="1" customWidth="1"/>
    <col min="1954" max="1956" width="10.42578125" bestFit="1" customWidth="1"/>
    <col min="1957" max="1957" width="10.5703125" bestFit="1" customWidth="1"/>
    <col min="1958" max="1958" width="10.28515625" bestFit="1" customWidth="1"/>
    <col min="1959" max="1959" width="10.140625" bestFit="1" customWidth="1"/>
    <col min="1960" max="1960" width="10.5703125" bestFit="1" customWidth="1"/>
    <col min="1961" max="1961" width="10.42578125" bestFit="1" customWidth="1"/>
    <col min="1962" max="1962" width="10.140625" bestFit="1" customWidth="1"/>
    <col min="1963" max="1963" width="10.5703125" bestFit="1" customWidth="1"/>
    <col min="1964" max="1964" width="9.85546875" bestFit="1" customWidth="1"/>
    <col min="1965" max="1965" width="10.5703125" bestFit="1" customWidth="1"/>
    <col min="1966" max="1966" width="9.7109375" bestFit="1" customWidth="1"/>
    <col min="1967" max="1967" width="10.5703125" bestFit="1" customWidth="1"/>
    <col min="1968" max="1968" width="10.42578125" bestFit="1" customWidth="1"/>
    <col min="1969" max="1969" width="10.28515625" bestFit="1" customWidth="1"/>
    <col min="1970" max="1971" width="10.5703125" bestFit="1" customWidth="1"/>
    <col min="1972" max="1972" width="10.85546875" bestFit="1" customWidth="1"/>
    <col min="1973" max="1973" width="9.7109375" bestFit="1" customWidth="1"/>
    <col min="1974" max="1974" width="10.5703125" bestFit="1" customWidth="1"/>
    <col min="1975" max="1975" width="11.5703125" bestFit="1" customWidth="1"/>
    <col min="1976" max="1976" width="10.7109375" bestFit="1" customWidth="1"/>
    <col min="1977" max="1977" width="11.42578125" bestFit="1" customWidth="1"/>
    <col min="1978" max="1978" width="11.85546875" bestFit="1" customWidth="1"/>
    <col min="1979" max="1979" width="11.42578125" bestFit="1" customWidth="1"/>
    <col min="1980" max="1980" width="10" bestFit="1" customWidth="1"/>
    <col min="1981" max="1981" width="10.7109375" bestFit="1" customWidth="1"/>
    <col min="1982" max="1982" width="10.85546875" bestFit="1" customWidth="1"/>
    <col min="1983" max="1983" width="11.7109375" bestFit="1" customWidth="1"/>
    <col min="1984" max="1984" width="10.42578125" bestFit="1" customWidth="1"/>
    <col min="1985" max="1985" width="10.140625" bestFit="1" customWidth="1"/>
    <col min="1986" max="1986" width="9.85546875" bestFit="1" customWidth="1"/>
    <col min="1987" max="1987" width="10.28515625" bestFit="1" customWidth="1"/>
    <col min="1988" max="1988" width="11.140625" bestFit="1" customWidth="1"/>
    <col min="1989" max="1989" width="10.85546875" bestFit="1" customWidth="1"/>
    <col min="1990" max="1990" width="11.140625" bestFit="1" customWidth="1"/>
    <col min="1991" max="1991" width="9.42578125" bestFit="1" customWidth="1"/>
    <col min="1992" max="1992" width="9.85546875" bestFit="1" customWidth="1"/>
    <col min="1993" max="1993" width="11.7109375" bestFit="1" customWidth="1"/>
    <col min="1994" max="1994" width="9.7109375" bestFit="1" customWidth="1"/>
    <col min="1995" max="1995" width="11.42578125" bestFit="1" customWidth="1"/>
    <col min="1996" max="1996" width="9.42578125" bestFit="1" customWidth="1"/>
    <col min="1997" max="1997" width="10.42578125" bestFit="1" customWidth="1"/>
    <col min="1998" max="1998" width="9.28515625" bestFit="1" customWidth="1"/>
    <col min="1999" max="1999" width="10" bestFit="1" customWidth="1"/>
    <col min="2000" max="2000" width="11.140625" bestFit="1" customWidth="1"/>
    <col min="2001" max="2001" width="10.5703125" bestFit="1" customWidth="1"/>
    <col min="2002" max="2002" width="9.7109375" bestFit="1" customWidth="1"/>
    <col min="2003" max="2003" width="11.28515625" bestFit="1" customWidth="1"/>
    <col min="2004" max="2004" width="9.85546875" bestFit="1" customWidth="1"/>
    <col min="2005" max="2005" width="11.5703125" bestFit="1" customWidth="1"/>
    <col min="2006" max="2006" width="11" bestFit="1" customWidth="1"/>
    <col min="2007" max="2007" width="10.140625" bestFit="1" customWidth="1"/>
    <col min="2008" max="2008" width="12.7109375" bestFit="1" customWidth="1"/>
    <col min="2009" max="2009" width="9.7109375" bestFit="1" customWidth="1"/>
    <col min="2010" max="2011" width="10.5703125" bestFit="1" customWidth="1"/>
    <col min="2012" max="2013" width="10.7109375" bestFit="1" customWidth="1"/>
    <col min="2014" max="2015" width="10" bestFit="1" customWidth="1"/>
    <col min="2016" max="2016" width="10.42578125" bestFit="1" customWidth="1"/>
    <col min="2017" max="2017" width="9.85546875" bestFit="1" customWidth="1"/>
    <col min="2018" max="2018" width="9.42578125" bestFit="1" customWidth="1"/>
    <col min="2019" max="2019" width="11.28515625" bestFit="1" customWidth="1"/>
    <col min="2020" max="2020" width="10.140625" bestFit="1" customWidth="1"/>
    <col min="2021" max="2021" width="10" bestFit="1" customWidth="1"/>
    <col min="2022" max="2022" width="11" bestFit="1" customWidth="1"/>
    <col min="2023" max="2023" width="10.5703125" bestFit="1" customWidth="1"/>
    <col min="2024" max="2024" width="11.5703125" bestFit="1" customWidth="1"/>
    <col min="2025" max="2025" width="10.85546875" bestFit="1" customWidth="1"/>
    <col min="2026" max="2026" width="10.140625" bestFit="1" customWidth="1"/>
    <col min="2027" max="2027" width="11" bestFit="1" customWidth="1"/>
    <col min="2028" max="2028" width="9.7109375" bestFit="1" customWidth="1"/>
    <col min="2029" max="2029" width="11.28515625" bestFit="1" customWidth="1"/>
    <col min="2030" max="2030" width="10.140625" bestFit="1" customWidth="1"/>
    <col min="2031" max="2031" width="11.28515625" bestFit="1" customWidth="1"/>
    <col min="2032" max="2032" width="10" bestFit="1" customWidth="1"/>
    <col min="2033" max="2033" width="10.7109375" bestFit="1" customWidth="1"/>
    <col min="2034" max="2034" width="12.7109375" bestFit="1" customWidth="1"/>
    <col min="2035" max="2035" width="10.85546875" bestFit="1" customWidth="1"/>
    <col min="2036" max="2036" width="10.28515625" bestFit="1" customWidth="1"/>
    <col min="2037" max="2037" width="10.140625" bestFit="1" customWidth="1"/>
    <col min="2038" max="2038" width="10.42578125" bestFit="1" customWidth="1"/>
    <col min="2039" max="2039" width="10.28515625" bestFit="1" customWidth="1"/>
    <col min="2040" max="2040" width="10.42578125" bestFit="1" customWidth="1"/>
    <col min="2041" max="2041" width="10.140625" bestFit="1" customWidth="1"/>
    <col min="2042" max="2042" width="12" bestFit="1" customWidth="1"/>
    <col min="2043" max="2043" width="11.7109375" bestFit="1" customWidth="1"/>
    <col min="2044" max="2044" width="10.5703125" bestFit="1" customWidth="1"/>
    <col min="2045" max="2045" width="10.140625" bestFit="1" customWidth="1"/>
    <col min="2046" max="2046" width="12.28515625" bestFit="1" customWidth="1"/>
    <col min="2047" max="2047" width="10" bestFit="1" customWidth="1"/>
    <col min="2048" max="2048" width="10.42578125" bestFit="1" customWidth="1"/>
    <col min="2049" max="2049" width="11" bestFit="1" customWidth="1"/>
    <col min="2050" max="2050" width="10.7109375" bestFit="1" customWidth="1"/>
    <col min="2051" max="2051" width="10" bestFit="1" customWidth="1"/>
    <col min="2053" max="2053" width="11.7109375" bestFit="1" customWidth="1"/>
    <col min="2054" max="2054" width="10.7109375" bestFit="1" customWidth="1"/>
    <col min="2055" max="2055" width="11.140625" bestFit="1" customWidth="1"/>
    <col min="2056" max="2056" width="10.7109375" bestFit="1" customWidth="1"/>
    <col min="2057" max="2057" width="10" bestFit="1" customWidth="1"/>
    <col min="2058" max="2058" width="9.7109375" bestFit="1" customWidth="1"/>
    <col min="2059" max="2059" width="11.28515625" bestFit="1" customWidth="1"/>
    <col min="2060" max="2060" width="9.7109375" bestFit="1" customWidth="1"/>
    <col min="2061" max="2061" width="10.42578125" bestFit="1" customWidth="1"/>
    <col min="2062" max="2062" width="10.28515625" bestFit="1" customWidth="1"/>
    <col min="2063" max="2063" width="11.140625" bestFit="1" customWidth="1"/>
    <col min="2064" max="2064" width="11.5703125" bestFit="1" customWidth="1"/>
    <col min="2065" max="2065" width="10.5703125" bestFit="1" customWidth="1"/>
    <col min="2066" max="2066" width="11.5703125" bestFit="1" customWidth="1"/>
    <col min="2067" max="2067" width="10" bestFit="1" customWidth="1"/>
    <col min="2068" max="2068" width="9.5703125" bestFit="1" customWidth="1"/>
    <col min="2069" max="2069" width="9.42578125" bestFit="1" customWidth="1"/>
    <col min="2070" max="2070" width="10.7109375" bestFit="1" customWidth="1"/>
    <col min="2071" max="2071" width="9.5703125" bestFit="1" customWidth="1"/>
    <col min="2072" max="2072" width="9.42578125" bestFit="1" customWidth="1"/>
    <col min="2073" max="2073" width="10.140625" bestFit="1" customWidth="1"/>
    <col min="2074" max="2074" width="10.42578125" bestFit="1" customWidth="1"/>
    <col min="2075" max="2075" width="11.140625" bestFit="1" customWidth="1"/>
    <col min="2076" max="2076" width="11" bestFit="1" customWidth="1"/>
    <col min="2077" max="2077" width="10.140625" bestFit="1" customWidth="1"/>
    <col min="2078" max="2078" width="11.28515625" bestFit="1" customWidth="1"/>
    <col min="2079" max="2079" width="10.5703125" bestFit="1" customWidth="1"/>
    <col min="2080" max="2080" width="10.28515625" bestFit="1" customWidth="1"/>
    <col min="2081" max="2081" width="10.140625" bestFit="1" customWidth="1"/>
    <col min="2082" max="2082" width="10.28515625" bestFit="1" customWidth="1"/>
    <col min="2083" max="2083" width="11.5703125" bestFit="1" customWidth="1"/>
    <col min="2084" max="2084" width="11.140625" bestFit="1" customWidth="1"/>
    <col min="2085" max="2086" width="10.28515625" bestFit="1" customWidth="1"/>
    <col min="2087" max="2087" width="10" bestFit="1" customWidth="1"/>
    <col min="2088" max="2088" width="11" bestFit="1" customWidth="1"/>
    <col min="2089" max="2089" width="10.140625" bestFit="1" customWidth="1"/>
    <col min="2090" max="2091" width="9.5703125" bestFit="1" customWidth="1"/>
    <col min="2092" max="2092" width="11.28515625" bestFit="1" customWidth="1"/>
    <col min="2093" max="2094" width="10.140625" bestFit="1" customWidth="1"/>
    <col min="2095" max="2095" width="11.28515625" bestFit="1" customWidth="1"/>
    <col min="2096" max="2096" width="11.140625" bestFit="1" customWidth="1"/>
    <col min="2097" max="2097" width="10.140625" bestFit="1" customWidth="1"/>
    <col min="2098" max="2098" width="11.28515625" bestFit="1" customWidth="1"/>
    <col min="2099" max="2099" width="10.28515625" bestFit="1" customWidth="1"/>
    <col min="2100" max="2100" width="9.7109375" bestFit="1" customWidth="1"/>
    <col min="2101" max="2101" width="11" bestFit="1" customWidth="1"/>
    <col min="2102" max="2102" width="10.5703125" bestFit="1" customWidth="1"/>
    <col min="2103" max="2103" width="11.5703125" bestFit="1" customWidth="1"/>
    <col min="2104" max="2105" width="11" bestFit="1" customWidth="1"/>
    <col min="2106" max="2106" width="11.42578125" bestFit="1" customWidth="1"/>
    <col min="2107" max="2107" width="11.28515625" bestFit="1" customWidth="1"/>
    <col min="2108" max="2108" width="9.7109375" bestFit="1" customWidth="1"/>
    <col min="2109" max="2109" width="10" bestFit="1" customWidth="1"/>
    <col min="2110" max="2110" width="10.85546875" bestFit="1" customWidth="1"/>
    <col min="2111" max="2111" width="11.42578125" bestFit="1" customWidth="1"/>
    <col min="2112" max="2112" width="10" bestFit="1" customWidth="1"/>
    <col min="2113" max="2113" width="10.7109375" bestFit="1" customWidth="1"/>
    <col min="2114" max="2114" width="10.140625" bestFit="1" customWidth="1"/>
    <col min="2115" max="2115" width="10.5703125" bestFit="1" customWidth="1"/>
    <col min="2116" max="2116" width="9.7109375" bestFit="1" customWidth="1"/>
    <col min="2117" max="2117" width="11.140625" bestFit="1" customWidth="1"/>
    <col min="2118" max="2118" width="10.5703125" bestFit="1" customWidth="1"/>
    <col min="2119" max="2119" width="9.85546875" bestFit="1" customWidth="1"/>
    <col min="2120" max="2120" width="9.42578125" bestFit="1" customWidth="1"/>
    <col min="2121" max="2121" width="10.42578125" bestFit="1" customWidth="1"/>
    <col min="2122" max="2122" width="10.5703125" bestFit="1" customWidth="1"/>
    <col min="2123" max="2123" width="10.42578125" bestFit="1" customWidth="1"/>
    <col min="2124" max="2124" width="11.140625" bestFit="1" customWidth="1"/>
    <col min="2125" max="2125" width="10.85546875" bestFit="1" customWidth="1"/>
    <col min="2126" max="2126" width="10" bestFit="1" customWidth="1"/>
    <col min="2127" max="2127" width="10.7109375" bestFit="1" customWidth="1"/>
    <col min="2128" max="2128" width="10.85546875" bestFit="1" customWidth="1"/>
    <col min="2129" max="2129" width="10.140625" bestFit="1" customWidth="1"/>
    <col min="2130" max="2130" width="10.85546875" bestFit="1" customWidth="1"/>
    <col min="2131" max="2131" width="11.5703125" bestFit="1" customWidth="1"/>
    <col min="2132" max="2132" width="9.5703125" bestFit="1" customWidth="1"/>
    <col min="2133" max="2133" width="11.42578125" bestFit="1" customWidth="1"/>
    <col min="2134" max="2134" width="10.140625" bestFit="1" customWidth="1"/>
    <col min="2135" max="2135" width="11.28515625" bestFit="1" customWidth="1"/>
    <col min="2136" max="2136" width="10.42578125" bestFit="1" customWidth="1"/>
    <col min="2137" max="2137" width="10" bestFit="1" customWidth="1"/>
    <col min="2138" max="2138" width="11" bestFit="1" customWidth="1"/>
    <col min="2139" max="2139" width="9" bestFit="1" customWidth="1"/>
    <col min="2140" max="2140" width="11.140625" bestFit="1" customWidth="1"/>
    <col min="2141" max="2141" width="10.140625" bestFit="1" customWidth="1"/>
    <col min="2142" max="2143" width="11.140625" bestFit="1" customWidth="1"/>
    <col min="2144" max="2144" width="9.7109375" bestFit="1" customWidth="1"/>
    <col min="2145" max="2145" width="10.28515625" bestFit="1" customWidth="1"/>
    <col min="2146" max="2146" width="10.42578125" bestFit="1" customWidth="1"/>
    <col min="2147" max="2147" width="11.140625" bestFit="1" customWidth="1"/>
    <col min="2148" max="2148" width="10.140625" bestFit="1" customWidth="1"/>
    <col min="2149" max="2149" width="10.42578125" bestFit="1" customWidth="1"/>
    <col min="2150" max="2151" width="10" bestFit="1" customWidth="1"/>
    <col min="2152" max="2152" width="9.85546875" bestFit="1" customWidth="1"/>
    <col min="2153" max="2153" width="10.140625" bestFit="1" customWidth="1"/>
    <col min="2154" max="2154" width="11.7109375" bestFit="1" customWidth="1"/>
    <col min="2155" max="2155" width="11.28515625" bestFit="1" customWidth="1"/>
    <col min="2156" max="2156" width="10.7109375" bestFit="1" customWidth="1"/>
    <col min="2157" max="2157" width="10.5703125" bestFit="1" customWidth="1"/>
    <col min="2158" max="2158" width="9.7109375" bestFit="1" customWidth="1"/>
    <col min="2159" max="2159" width="10" bestFit="1" customWidth="1"/>
    <col min="2160" max="2160" width="11.28515625" bestFit="1" customWidth="1"/>
    <col min="2161" max="2161" width="10.85546875" bestFit="1" customWidth="1"/>
    <col min="2162" max="2162" width="9.85546875" bestFit="1" customWidth="1"/>
    <col min="2163" max="2163" width="10.5703125" bestFit="1" customWidth="1"/>
    <col min="2165" max="2165" width="10.42578125" bestFit="1" customWidth="1"/>
    <col min="2166" max="2166" width="10.7109375" bestFit="1" customWidth="1"/>
    <col min="2167" max="2167" width="11.140625" bestFit="1" customWidth="1"/>
    <col min="2168" max="2168" width="10.28515625" bestFit="1" customWidth="1"/>
    <col min="2169" max="2169" width="9.42578125" bestFit="1" customWidth="1"/>
    <col min="2170" max="2170" width="12.28515625" bestFit="1" customWidth="1"/>
    <col min="2171" max="2172" width="10.140625" bestFit="1" customWidth="1"/>
    <col min="2173" max="2173" width="9.28515625" bestFit="1" customWidth="1"/>
    <col min="2174" max="2174" width="10" bestFit="1" customWidth="1"/>
    <col min="2175" max="2175" width="8.85546875" bestFit="1" customWidth="1"/>
    <col min="2176" max="2176" width="10.42578125" bestFit="1" customWidth="1"/>
    <col min="2177" max="2177" width="10.140625" bestFit="1" customWidth="1"/>
    <col min="2178" max="2178" width="11.42578125" bestFit="1" customWidth="1"/>
    <col min="2179" max="2179" width="11" bestFit="1" customWidth="1"/>
    <col min="2180" max="2180" width="11.42578125" bestFit="1" customWidth="1"/>
    <col min="2181" max="2181" width="10.28515625" bestFit="1" customWidth="1"/>
    <col min="2182" max="2182" width="11" bestFit="1" customWidth="1"/>
    <col min="2183" max="2183" width="12.140625" bestFit="1" customWidth="1"/>
    <col min="2184" max="2184" width="10" bestFit="1" customWidth="1"/>
    <col min="2185" max="2185" width="10.5703125" bestFit="1" customWidth="1"/>
    <col min="2186" max="2186" width="11.140625" bestFit="1" customWidth="1"/>
    <col min="2187" max="2187" width="11.28515625" bestFit="1" customWidth="1"/>
    <col min="2188" max="2188" width="10.7109375" bestFit="1" customWidth="1"/>
    <col min="2189" max="2189" width="12" bestFit="1" customWidth="1"/>
    <col min="2190" max="2191" width="11.140625" bestFit="1" customWidth="1"/>
    <col min="2192" max="2192" width="11.28515625" bestFit="1" customWidth="1"/>
    <col min="2193" max="2193" width="10.28515625" bestFit="1" customWidth="1"/>
    <col min="2194" max="2195" width="10.5703125" bestFit="1" customWidth="1"/>
    <col min="2196" max="2196" width="11.28515625" bestFit="1" customWidth="1"/>
    <col min="2197" max="2197" width="11.140625" bestFit="1" customWidth="1"/>
    <col min="2198" max="2198" width="10.7109375" bestFit="1" customWidth="1"/>
    <col min="2199" max="2199" width="11" bestFit="1" customWidth="1"/>
    <col min="2200" max="2200" width="10.28515625" bestFit="1" customWidth="1"/>
    <col min="2201" max="2201" width="9.7109375" bestFit="1" customWidth="1"/>
    <col min="2202" max="2202" width="10.28515625" bestFit="1" customWidth="1"/>
    <col min="2203" max="2204" width="10.5703125" bestFit="1" customWidth="1"/>
    <col min="2205" max="2205" width="10.42578125" bestFit="1" customWidth="1"/>
    <col min="2206" max="2206" width="10.140625" bestFit="1" customWidth="1"/>
    <col min="2207" max="2207" width="9.7109375" bestFit="1" customWidth="1"/>
    <col min="2208" max="2208" width="11.42578125" bestFit="1" customWidth="1"/>
    <col min="2209" max="2209" width="10.42578125" bestFit="1" customWidth="1"/>
    <col min="2211" max="2211" width="10.28515625" bestFit="1" customWidth="1"/>
    <col min="2212" max="2212" width="10.5703125" bestFit="1" customWidth="1"/>
    <col min="2213" max="2213" width="10.7109375" bestFit="1" customWidth="1"/>
    <col min="2215" max="2215" width="11" bestFit="1" customWidth="1"/>
    <col min="2216" max="2216" width="10.85546875" bestFit="1" customWidth="1"/>
    <col min="2217" max="2217" width="10" bestFit="1" customWidth="1"/>
    <col min="2218" max="2218" width="9.5703125" bestFit="1" customWidth="1"/>
    <col min="2219" max="2220" width="10.85546875" bestFit="1" customWidth="1"/>
    <col min="2221" max="2223" width="10.5703125" bestFit="1" customWidth="1"/>
    <col min="2224" max="2224" width="11" bestFit="1" customWidth="1"/>
    <col min="2225" max="2225" width="11.7109375" bestFit="1" customWidth="1"/>
    <col min="2226" max="2226" width="10.42578125" bestFit="1" customWidth="1"/>
    <col min="2227" max="2227" width="12" bestFit="1" customWidth="1"/>
    <col min="2228" max="2228" width="10.42578125" bestFit="1" customWidth="1"/>
    <col min="2229" max="2229" width="11" bestFit="1" customWidth="1"/>
    <col min="2230" max="2230" width="9.5703125" bestFit="1" customWidth="1"/>
    <col min="2231" max="2231" width="9.85546875" bestFit="1" customWidth="1"/>
    <col min="2232" max="2232" width="10" bestFit="1" customWidth="1"/>
    <col min="2233" max="2233" width="11" bestFit="1" customWidth="1"/>
    <col min="2234" max="2234" width="11.42578125" bestFit="1" customWidth="1"/>
    <col min="2235" max="2235" width="10.28515625" bestFit="1" customWidth="1"/>
    <col min="2236" max="2236" width="11.140625" bestFit="1" customWidth="1"/>
    <col min="2237" max="2237" width="9.85546875" bestFit="1" customWidth="1"/>
    <col min="2238" max="2239" width="10.5703125" bestFit="1" customWidth="1"/>
    <col min="2240" max="2240" width="10.7109375" bestFit="1" customWidth="1"/>
    <col min="2241" max="2241" width="11.140625" bestFit="1" customWidth="1"/>
    <col min="2242" max="2242" width="10.28515625" bestFit="1" customWidth="1"/>
    <col min="2243" max="2243" width="11.140625" bestFit="1" customWidth="1"/>
    <col min="2244" max="2244" width="11.5703125" bestFit="1" customWidth="1"/>
    <col min="2245" max="2246" width="11" bestFit="1" customWidth="1"/>
    <col min="2247" max="2247" width="10.42578125" bestFit="1" customWidth="1"/>
    <col min="2248" max="2248" width="10.140625" bestFit="1" customWidth="1"/>
    <col min="2249" max="2249" width="10.42578125" bestFit="1" customWidth="1"/>
    <col min="2250" max="2250" width="11.42578125" bestFit="1" customWidth="1"/>
    <col min="2251" max="2251" width="10.28515625" bestFit="1" customWidth="1"/>
    <col min="2252" max="2252" width="10.7109375" bestFit="1" customWidth="1"/>
    <col min="2253" max="2253" width="10.42578125" bestFit="1" customWidth="1"/>
    <col min="2254" max="2254" width="10.85546875" bestFit="1" customWidth="1"/>
    <col min="2255" max="2255" width="10.28515625" bestFit="1" customWidth="1"/>
    <col min="2256" max="2256" width="10.5703125" bestFit="1" customWidth="1"/>
    <col min="2257" max="2257" width="9.7109375" bestFit="1" customWidth="1"/>
    <col min="2258" max="2258" width="11.140625" bestFit="1" customWidth="1"/>
    <col min="2259" max="2261" width="10.140625" bestFit="1" customWidth="1"/>
    <col min="2262" max="2263" width="9.42578125" bestFit="1" customWidth="1"/>
    <col min="2264" max="2264" width="11" bestFit="1" customWidth="1"/>
    <col min="2265" max="2265" width="9.85546875" bestFit="1" customWidth="1"/>
    <col min="2266" max="2266" width="10" bestFit="1" customWidth="1"/>
    <col min="2267" max="2267" width="9.85546875" bestFit="1" customWidth="1"/>
    <col min="2268" max="2268" width="10.5703125" bestFit="1" customWidth="1"/>
    <col min="2269" max="2269" width="10" bestFit="1" customWidth="1"/>
    <col min="2270" max="2270" width="12" bestFit="1" customWidth="1"/>
    <col min="2271" max="2271" width="9.42578125" bestFit="1" customWidth="1"/>
    <col min="2272" max="2272" width="9.7109375" bestFit="1" customWidth="1"/>
    <col min="2273" max="2273" width="11" bestFit="1" customWidth="1"/>
    <col min="2274" max="2274" width="10" bestFit="1" customWidth="1"/>
    <col min="2275" max="2275" width="11.28515625" bestFit="1" customWidth="1"/>
    <col min="2276" max="2277" width="10" bestFit="1" customWidth="1"/>
    <col min="2278" max="2278" width="11.28515625" bestFit="1" customWidth="1"/>
    <col min="2279" max="2279" width="10.85546875" bestFit="1" customWidth="1"/>
    <col min="2280" max="2280" width="10.28515625" bestFit="1" customWidth="1"/>
    <col min="2281" max="2281" width="11.140625" bestFit="1" customWidth="1"/>
    <col min="2282" max="2282" width="10.7109375" bestFit="1" customWidth="1"/>
    <col min="2283" max="2283" width="11.7109375" bestFit="1" customWidth="1"/>
    <col min="2284" max="2284" width="10.5703125" bestFit="1" customWidth="1"/>
    <col min="2285" max="2285" width="12.28515625" bestFit="1" customWidth="1"/>
    <col min="2286" max="2286" width="13.140625" bestFit="1" customWidth="1"/>
    <col min="2287" max="2287" width="10.5703125" bestFit="1" customWidth="1"/>
    <col min="2288" max="2288" width="10.85546875" bestFit="1" customWidth="1"/>
    <col min="2289" max="2289" width="11.7109375" bestFit="1" customWidth="1"/>
    <col min="2290" max="2290" width="10.28515625" bestFit="1" customWidth="1"/>
    <col min="2291" max="2291" width="9.7109375" bestFit="1" customWidth="1"/>
    <col min="2292" max="2292" width="10.7109375" bestFit="1" customWidth="1"/>
    <col min="2293" max="2293" width="10" bestFit="1" customWidth="1"/>
    <col min="2294" max="2294" width="10.28515625" bestFit="1" customWidth="1"/>
    <col min="2295" max="2295" width="10" bestFit="1" customWidth="1"/>
    <col min="2296" max="2296" width="10.5703125" bestFit="1" customWidth="1"/>
    <col min="2297" max="2297" width="11.140625" bestFit="1" customWidth="1"/>
    <col min="2298" max="2298" width="11" bestFit="1" customWidth="1"/>
    <col min="2299" max="2299" width="10.28515625" bestFit="1" customWidth="1"/>
    <col min="2300" max="2300" width="11.28515625" bestFit="1" customWidth="1"/>
    <col min="2301" max="2301" width="10.42578125" bestFit="1" customWidth="1"/>
    <col min="2302" max="2302" width="10.7109375" bestFit="1" customWidth="1"/>
    <col min="2303" max="2303" width="9.85546875" bestFit="1" customWidth="1"/>
    <col min="2304" max="2304" width="10.28515625" bestFit="1" customWidth="1"/>
    <col min="2305" max="2305" width="10.42578125" bestFit="1" customWidth="1"/>
    <col min="2306" max="2306" width="10.140625" bestFit="1" customWidth="1"/>
    <col min="2307" max="2307" width="10.5703125" bestFit="1" customWidth="1"/>
    <col min="2308" max="2308" width="11" bestFit="1" customWidth="1"/>
    <col min="2309" max="2309" width="10.42578125" bestFit="1" customWidth="1"/>
    <col min="2310" max="2310" width="10.28515625" bestFit="1" customWidth="1"/>
    <col min="2311" max="2311" width="10.5703125" bestFit="1" customWidth="1"/>
    <col min="2312" max="2312" width="10.140625" bestFit="1" customWidth="1"/>
    <col min="2313" max="2313" width="11.5703125" bestFit="1" customWidth="1"/>
    <col min="2314" max="2316" width="10" bestFit="1" customWidth="1"/>
    <col min="2317" max="2317" width="11.28515625" bestFit="1" customWidth="1"/>
    <col min="2318" max="2318" width="10.5703125" bestFit="1" customWidth="1"/>
    <col min="2319" max="2319" width="11" bestFit="1" customWidth="1"/>
    <col min="2320" max="2320" width="10.7109375" bestFit="1" customWidth="1"/>
    <col min="2321" max="2321" width="10" bestFit="1" customWidth="1"/>
    <col min="2322" max="2322" width="10.42578125" bestFit="1" customWidth="1"/>
    <col min="2323" max="2323" width="10" bestFit="1" customWidth="1"/>
    <col min="2324" max="2325" width="10.5703125" bestFit="1" customWidth="1"/>
    <col min="2326" max="2326" width="11" bestFit="1" customWidth="1"/>
    <col min="2327" max="2327" width="10.28515625" bestFit="1" customWidth="1"/>
    <col min="2328" max="2328" width="10.42578125" bestFit="1" customWidth="1"/>
    <col min="2329" max="2329" width="10.28515625" bestFit="1" customWidth="1"/>
    <col min="2330" max="2331" width="10" bestFit="1" customWidth="1"/>
    <col min="2332" max="2332" width="9.5703125" bestFit="1" customWidth="1"/>
    <col min="2333" max="2333" width="10.85546875" bestFit="1" customWidth="1"/>
    <col min="2334" max="2334" width="11.140625" bestFit="1" customWidth="1"/>
    <col min="2335" max="2335" width="10.140625" bestFit="1" customWidth="1"/>
    <col min="2336" max="2336" width="10.5703125" bestFit="1" customWidth="1"/>
    <col min="2337" max="2337" width="11.85546875" bestFit="1" customWidth="1"/>
    <col min="2338" max="2338" width="11.42578125" bestFit="1" customWidth="1"/>
    <col min="2339" max="2339" width="10.5703125" bestFit="1" customWidth="1"/>
    <col min="2340" max="2340" width="10.140625" bestFit="1" customWidth="1"/>
    <col min="2341" max="2341" width="10.28515625" bestFit="1" customWidth="1"/>
    <col min="2342" max="2342" width="10.5703125" bestFit="1" customWidth="1"/>
    <col min="2343" max="2344" width="11.140625" bestFit="1" customWidth="1"/>
    <col min="2345" max="2345" width="11.7109375" bestFit="1" customWidth="1"/>
    <col min="2346" max="2346" width="10" bestFit="1" customWidth="1"/>
    <col min="2347" max="2347" width="10.5703125" bestFit="1" customWidth="1"/>
    <col min="2348" max="2348" width="11.42578125" bestFit="1" customWidth="1"/>
    <col min="2349" max="2349" width="9.85546875" bestFit="1" customWidth="1"/>
    <col min="2350" max="2350" width="11" bestFit="1" customWidth="1"/>
    <col min="2351" max="2351" width="10.7109375" bestFit="1" customWidth="1"/>
    <col min="2352" max="2352" width="10.85546875" bestFit="1" customWidth="1"/>
    <col min="2353" max="2353" width="9.7109375" bestFit="1" customWidth="1"/>
    <col min="2354" max="2354" width="10.85546875" bestFit="1" customWidth="1"/>
    <col min="2355" max="2355" width="10.7109375" bestFit="1" customWidth="1"/>
    <col min="2356" max="2356" width="11.5703125" bestFit="1" customWidth="1"/>
    <col min="2357" max="2357" width="10.28515625" bestFit="1" customWidth="1"/>
    <col min="2358" max="2358" width="10.5703125" bestFit="1" customWidth="1"/>
    <col min="2359" max="2359" width="11.42578125" bestFit="1" customWidth="1"/>
    <col min="2360" max="2360" width="10.85546875" bestFit="1" customWidth="1"/>
    <col min="2361" max="2361" width="10.5703125" bestFit="1" customWidth="1"/>
    <col min="2362" max="2362" width="10.42578125" bestFit="1" customWidth="1"/>
    <col min="2363" max="2363" width="9.7109375" bestFit="1" customWidth="1"/>
    <col min="2364" max="2364" width="11" bestFit="1" customWidth="1"/>
    <col min="2365" max="2365" width="9.5703125" bestFit="1" customWidth="1"/>
    <col min="2366" max="2366" width="9.7109375" bestFit="1" customWidth="1"/>
    <col min="2367" max="2367" width="10.5703125" bestFit="1" customWidth="1"/>
    <col min="2368" max="2368" width="10.7109375" bestFit="1" customWidth="1"/>
    <col min="2369" max="2369" width="11" bestFit="1" customWidth="1"/>
    <col min="2370" max="2370" width="10.85546875" bestFit="1" customWidth="1"/>
    <col min="2371" max="2371" width="10.5703125" bestFit="1" customWidth="1"/>
    <col min="2372" max="2372" width="10.28515625" bestFit="1" customWidth="1"/>
    <col min="2373" max="2373" width="10.5703125" bestFit="1" customWidth="1"/>
    <col min="2374" max="2374" width="9.85546875" bestFit="1" customWidth="1"/>
    <col min="2375" max="2375" width="10.140625" bestFit="1" customWidth="1"/>
    <col min="2376" max="2376" width="10.7109375" bestFit="1" customWidth="1"/>
    <col min="2377" max="2377" width="11.28515625" bestFit="1" customWidth="1"/>
    <col min="2378" max="2378" width="10.140625" bestFit="1" customWidth="1"/>
    <col min="2379" max="2379" width="10" bestFit="1" customWidth="1"/>
    <col min="2380" max="2380" width="10.28515625" bestFit="1" customWidth="1"/>
    <col min="2381" max="2381" width="9.7109375" bestFit="1" customWidth="1"/>
    <col min="2382" max="2382" width="10.140625" bestFit="1" customWidth="1"/>
    <col min="2383" max="2383" width="10.42578125" bestFit="1" customWidth="1"/>
    <col min="2384" max="2384" width="10.85546875" bestFit="1" customWidth="1"/>
    <col min="2385" max="2385" width="11.140625" bestFit="1" customWidth="1"/>
    <col min="2386" max="2386" width="10.42578125" bestFit="1" customWidth="1"/>
    <col min="2387" max="2387" width="10.28515625" bestFit="1" customWidth="1"/>
    <col min="2388" max="2388" width="10" bestFit="1" customWidth="1"/>
    <col min="2389" max="2389" width="12.42578125" bestFit="1" customWidth="1"/>
    <col min="2390" max="2390" width="10.5703125" bestFit="1" customWidth="1"/>
    <col min="2391" max="2391" width="10.28515625" bestFit="1" customWidth="1"/>
    <col min="2392" max="2392" width="11" bestFit="1" customWidth="1"/>
    <col min="2393" max="2393" width="10.7109375" bestFit="1" customWidth="1"/>
    <col min="2394" max="2394" width="11.28515625" bestFit="1" customWidth="1"/>
    <col min="2395" max="2395" width="9.85546875" bestFit="1" customWidth="1"/>
    <col min="2396" max="2396" width="10" bestFit="1" customWidth="1"/>
    <col min="2397" max="2397" width="10.85546875" bestFit="1" customWidth="1"/>
    <col min="2398" max="2398" width="10.42578125" bestFit="1" customWidth="1"/>
    <col min="2399" max="2399" width="10.140625" bestFit="1" customWidth="1"/>
    <col min="2400" max="2400" width="10.42578125" bestFit="1" customWidth="1"/>
    <col min="2401" max="2401" width="10.85546875" bestFit="1" customWidth="1"/>
    <col min="2402" max="2402" width="10.28515625" bestFit="1" customWidth="1"/>
    <col min="2403" max="2403" width="9.7109375" bestFit="1" customWidth="1"/>
    <col min="2404" max="2404" width="10.28515625" bestFit="1" customWidth="1"/>
    <col min="2405" max="2405" width="10" bestFit="1" customWidth="1"/>
    <col min="2406" max="2406" width="10.28515625" bestFit="1" customWidth="1"/>
    <col min="2407" max="2407" width="10.7109375" bestFit="1" customWidth="1"/>
    <col min="2408" max="2408" width="10.5703125" bestFit="1" customWidth="1"/>
    <col min="2409" max="2409" width="10.42578125" bestFit="1" customWidth="1"/>
    <col min="2410" max="2410" width="10.5703125" bestFit="1" customWidth="1"/>
    <col min="2411" max="2411" width="10.85546875" bestFit="1" customWidth="1"/>
    <col min="2412" max="2412" width="10.28515625" bestFit="1" customWidth="1"/>
    <col min="2413" max="2413" width="11" bestFit="1" customWidth="1"/>
    <col min="2415" max="2415" width="10" bestFit="1" customWidth="1"/>
    <col min="2416" max="2416" width="10.42578125" bestFit="1" customWidth="1"/>
    <col min="2417" max="2417" width="11.28515625" bestFit="1" customWidth="1"/>
    <col min="2418" max="2418" width="10.85546875" bestFit="1" customWidth="1"/>
    <col min="2419" max="2419" width="11.42578125" bestFit="1" customWidth="1"/>
    <col min="2420" max="2420" width="10.42578125" bestFit="1" customWidth="1"/>
    <col min="2421" max="2421" width="10.140625" bestFit="1" customWidth="1"/>
    <col min="2422" max="2422" width="10.28515625" bestFit="1" customWidth="1"/>
    <col min="2423" max="2423" width="11.140625" bestFit="1" customWidth="1"/>
    <col min="2424" max="2424" width="9.85546875" bestFit="1" customWidth="1"/>
    <col min="2425" max="2425" width="10.140625" bestFit="1" customWidth="1"/>
    <col min="2426" max="2426" width="10.85546875" bestFit="1" customWidth="1"/>
    <col min="2427" max="2427" width="10" bestFit="1" customWidth="1"/>
    <col min="2428" max="2428" width="10.5703125" bestFit="1" customWidth="1"/>
    <col min="2429" max="2429" width="11" bestFit="1" customWidth="1"/>
    <col min="2430" max="2430" width="10.85546875" bestFit="1" customWidth="1"/>
    <col min="2431" max="2431" width="11" bestFit="1" customWidth="1"/>
    <col min="2432" max="2432" width="10" bestFit="1" customWidth="1"/>
    <col min="2433" max="2433" width="11" bestFit="1" customWidth="1"/>
    <col min="2434" max="2434" width="10.42578125" bestFit="1" customWidth="1"/>
    <col min="2435" max="2435" width="10" bestFit="1" customWidth="1"/>
    <col min="2436" max="2436" width="10.140625" bestFit="1" customWidth="1"/>
    <col min="2437" max="2437" width="10.28515625" bestFit="1" customWidth="1"/>
    <col min="2438" max="2438" width="9.42578125" bestFit="1" customWidth="1"/>
    <col min="2439" max="2439" width="11" bestFit="1" customWidth="1"/>
    <col min="2440" max="2440" width="10.28515625" bestFit="1" customWidth="1"/>
    <col min="2441" max="2441" width="11.28515625" bestFit="1" customWidth="1"/>
    <col min="2442" max="2442" width="10.140625" bestFit="1" customWidth="1"/>
    <col min="2443" max="2443" width="9.85546875" bestFit="1" customWidth="1"/>
    <col min="2444" max="2444" width="12" bestFit="1" customWidth="1"/>
    <col min="2445" max="2445" width="11.28515625" bestFit="1" customWidth="1"/>
    <col min="2446" max="2446" width="10.5703125" bestFit="1" customWidth="1"/>
    <col min="2447" max="2447" width="11" bestFit="1" customWidth="1"/>
    <col min="2448" max="2448" width="11.140625" bestFit="1" customWidth="1"/>
    <col min="2449" max="2449" width="10.42578125" bestFit="1" customWidth="1"/>
    <col min="2450" max="2450" width="10.5703125" bestFit="1" customWidth="1"/>
    <col min="2451" max="2451" width="11.7109375" bestFit="1" customWidth="1"/>
    <col min="2452" max="2452" width="10.7109375" bestFit="1" customWidth="1"/>
    <col min="2453" max="2453" width="10.5703125" bestFit="1" customWidth="1"/>
    <col min="2454" max="2454" width="11.28515625" bestFit="1" customWidth="1"/>
    <col min="2455" max="2455" width="10.42578125" bestFit="1" customWidth="1"/>
    <col min="2456" max="2456" width="10" bestFit="1" customWidth="1"/>
    <col min="2457" max="2457" width="10.28515625" bestFit="1" customWidth="1"/>
    <col min="2458" max="2459" width="10.42578125" bestFit="1" customWidth="1"/>
    <col min="2460" max="2460" width="11" bestFit="1" customWidth="1"/>
    <col min="2461" max="2461" width="10.5703125" bestFit="1" customWidth="1"/>
    <col min="2462" max="2462" width="10.140625" bestFit="1" customWidth="1"/>
    <col min="2463" max="2463" width="9.42578125" bestFit="1" customWidth="1"/>
    <col min="2464" max="2465" width="10.7109375" bestFit="1" customWidth="1"/>
    <col min="2466" max="2466" width="9.5703125" bestFit="1" customWidth="1"/>
    <col min="2467" max="2467" width="10.140625" bestFit="1" customWidth="1"/>
    <col min="2468" max="2468" width="10.85546875" bestFit="1" customWidth="1"/>
    <col min="2469" max="2469" width="10.28515625" bestFit="1" customWidth="1"/>
    <col min="2470" max="2470" width="12.42578125" bestFit="1" customWidth="1"/>
    <col min="2471" max="2471" width="10.140625" bestFit="1" customWidth="1"/>
    <col min="2472" max="2472" width="10" bestFit="1" customWidth="1"/>
    <col min="2473" max="2473" width="10.42578125" bestFit="1" customWidth="1"/>
    <col min="2474" max="2474" width="10" bestFit="1" customWidth="1"/>
    <col min="2475" max="2475" width="11.28515625" bestFit="1" customWidth="1"/>
    <col min="2476" max="2476" width="11" bestFit="1" customWidth="1"/>
    <col min="2477" max="2477" width="10.7109375" bestFit="1" customWidth="1"/>
    <col min="2478" max="2478" width="10.85546875" bestFit="1" customWidth="1"/>
    <col min="2479" max="2479" width="10.7109375" bestFit="1" customWidth="1"/>
    <col min="2480" max="2480" width="10.85546875" bestFit="1" customWidth="1"/>
    <col min="2481" max="2481" width="10.28515625" bestFit="1" customWidth="1"/>
    <col min="2482" max="2482" width="10.140625" bestFit="1" customWidth="1"/>
    <col min="2483" max="2483" width="11.140625" bestFit="1" customWidth="1"/>
    <col min="2484" max="2484" width="10.85546875" bestFit="1" customWidth="1"/>
    <col min="2485" max="2485" width="10.7109375" bestFit="1" customWidth="1"/>
    <col min="2486" max="2486" width="10" bestFit="1" customWidth="1"/>
    <col min="2487" max="2487" width="11.140625" bestFit="1" customWidth="1"/>
    <col min="2488" max="2488" width="10.5703125" bestFit="1" customWidth="1"/>
    <col min="2489" max="2489" width="9.85546875" bestFit="1" customWidth="1"/>
    <col min="2490" max="2490" width="10.85546875" bestFit="1" customWidth="1"/>
    <col min="2491" max="2491" width="10" bestFit="1" customWidth="1"/>
    <col min="2492" max="2493" width="10.5703125" bestFit="1" customWidth="1"/>
    <col min="2494" max="2494" width="10.28515625" bestFit="1" customWidth="1"/>
    <col min="2495" max="2497" width="10.5703125" bestFit="1" customWidth="1"/>
    <col min="2498" max="2498" width="12.140625" bestFit="1" customWidth="1"/>
    <col min="2499" max="2499" width="10.140625" bestFit="1" customWidth="1"/>
    <col min="2500" max="2500" width="10.42578125" bestFit="1" customWidth="1"/>
    <col min="2501" max="2501" width="10.85546875" bestFit="1" customWidth="1"/>
    <col min="2502" max="2502" width="9.7109375" bestFit="1" customWidth="1"/>
    <col min="2503" max="2503" width="10.140625" bestFit="1" customWidth="1"/>
    <col min="2504" max="2504" width="11" bestFit="1" customWidth="1"/>
    <col min="2505" max="2505" width="12.5703125" bestFit="1" customWidth="1"/>
    <col min="2506" max="2508" width="10.5703125" bestFit="1" customWidth="1"/>
    <col min="2509" max="2509" width="10.7109375" bestFit="1" customWidth="1"/>
    <col min="2510" max="2510" width="11.140625" bestFit="1" customWidth="1"/>
    <col min="2511" max="2511" width="9.7109375" bestFit="1" customWidth="1"/>
    <col min="2512" max="2512" width="10.5703125" bestFit="1" customWidth="1"/>
    <col min="2513" max="2513" width="10.7109375" bestFit="1" customWidth="1"/>
    <col min="2514" max="2514" width="11.28515625" bestFit="1" customWidth="1"/>
    <col min="2515" max="2515" width="10.5703125" bestFit="1" customWidth="1"/>
    <col min="2516" max="2516" width="10.7109375" bestFit="1" customWidth="1"/>
    <col min="2517" max="2517" width="10.28515625" bestFit="1" customWidth="1"/>
    <col min="2518" max="2519" width="10.140625" bestFit="1" customWidth="1"/>
    <col min="2520" max="2520" width="10.85546875" bestFit="1" customWidth="1"/>
    <col min="2521" max="2521" width="10.140625" bestFit="1" customWidth="1"/>
    <col min="2522" max="2522" width="10" bestFit="1" customWidth="1"/>
    <col min="2523" max="2523" width="9.85546875" bestFit="1" customWidth="1"/>
    <col min="2524" max="2524" width="11" bestFit="1" customWidth="1"/>
    <col min="2525" max="2525" width="10.5703125" bestFit="1" customWidth="1"/>
    <col min="2526" max="2526" width="10.7109375" bestFit="1" customWidth="1"/>
    <col min="2527" max="2527" width="11.5703125" bestFit="1" customWidth="1"/>
    <col min="2528" max="2528" width="9.85546875" bestFit="1" customWidth="1"/>
    <col min="2529" max="2529" width="11.7109375" bestFit="1" customWidth="1"/>
    <col min="2530" max="2530" width="10.140625" bestFit="1" customWidth="1"/>
    <col min="2531" max="2531" width="10.5703125" bestFit="1" customWidth="1"/>
    <col min="2532" max="2532" width="9.85546875" bestFit="1" customWidth="1"/>
    <col min="2533" max="2534" width="10.28515625" bestFit="1" customWidth="1"/>
    <col min="2535" max="2535" width="11.28515625" bestFit="1" customWidth="1"/>
    <col min="2536" max="2536" width="9.85546875" bestFit="1" customWidth="1"/>
    <col min="2537" max="2537" width="10.85546875" bestFit="1" customWidth="1"/>
    <col min="2538" max="2538" width="9.7109375" bestFit="1" customWidth="1"/>
    <col min="2539" max="2539" width="10.28515625" bestFit="1" customWidth="1"/>
    <col min="2540" max="2540" width="10.85546875" bestFit="1" customWidth="1"/>
    <col min="2541" max="2541" width="10.42578125" bestFit="1" customWidth="1"/>
    <col min="2542" max="2542" width="11.42578125" bestFit="1" customWidth="1"/>
    <col min="2543" max="2543" width="9.42578125" bestFit="1" customWidth="1"/>
    <col min="2544" max="2544" width="10.140625" bestFit="1" customWidth="1"/>
    <col min="2545" max="2545" width="10.85546875" bestFit="1" customWidth="1"/>
    <col min="2546" max="2546" width="10.28515625" bestFit="1" customWidth="1"/>
    <col min="2547" max="2547" width="9.7109375" bestFit="1" customWidth="1"/>
    <col min="2548" max="2548" width="10.7109375" bestFit="1" customWidth="1"/>
    <col min="2549" max="2549" width="10.85546875" bestFit="1" customWidth="1"/>
    <col min="2550" max="2550" width="9.5703125" bestFit="1" customWidth="1"/>
    <col min="2551" max="2551" width="10.42578125" bestFit="1" customWidth="1"/>
    <col min="2552" max="2552" width="11.140625" bestFit="1" customWidth="1"/>
    <col min="2553" max="2553" width="9.42578125" bestFit="1" customWidth="1"/>
    <col min="2554" max="2554" width="8.42578125" bestFit="1" customWidth="1"/>
    <col min="2555" max="2555" width="12" bestFit="1" customWidth="1"/>
    <col min="2556" max="2556" width="10.42578125" bestFit="1" customWidth="1"/>
    <col min="2557" max="2557" width="10" bestFit="1" customWidth="1"/>
    <col min="2558" max="2558" width="10.7109375" bestFit="1" customWidth="1"/>
    <col min="2559" max="2559" width="11.140625" bestFit="1" customWidth="1"/>
    <col min="2560" max="2560" width="10.28515625" bestFit="1" customWidth="1"/>
    <col min="2561" max="2562" width="10.42578125" bestFit="1" customWidth="1"/>
    <col min="2563" max="2563" width="9.7109375" bestFit="1" customWidth="1"/>
    <col min="2564" max="2564" width="10.7109375" bestFit="1" customWidth="1"/>
    <col min="2565" max="2565" width="10" bestFit="1" customWidth="1"/>
    <col min="2566" max="2567" width="11" bestFit="1" customWidth="1"/>
    <col min="2568" max="2568" width="10.28515625" bestFit="1" customWidth="1"/>
    <col min="2569" max="2569" width="10.42578125" bestFit="1" customWidth="1"/>
    <col min="2570" max="2570" width="9.85546875" bestFit="1" customWidth="1"/>
    <col min="2571" max="2571" width="10.42578125" bestFit="1" customWidth="1"/>
    <col min="2572" max="2572" width="10.28515625" bestFit="1" customWidth="1"/>
    <col min="2573" max="2573" width="10" bestFit="1" customWidth="1"/>
    <col min="2574" max="2574" width="9.7109375" bestFit="1" customWidth="1"/>
    <col min="2575" max="2575" width="10.85546875" bestFit="1" customWidth="1"/>
    <col min="2576" max="2576" width="11.5703125" bestFit="1" customWidth="1"/>
    <col min="2577" max="2577" width="10.28515625" bestFit="1" customWidth="1"/>
    <col min="2578" max="2579" width="10" bestFit="1" customWidth="1"/>
    <col min="2580" max="2580" width="10.140625" bestFit="1" customWidth="1"/>
    <col min="2581" max="2581" width="9.85546875" bestFit="1" customWidth="1"/>
    <col min="2582" max="2582" width="10.42578125" bestFit="1" customWidth="1"/>
    <col min="2583" max="2583" width="10.140625" bestFit="1" customWidth="1"/>
    <col min="2584" max="2584" width="11" bestFit="1" customWidth="1"/>
    <col min="2585" max="2585" width="10.28515625" bestFit="1" customWidth="1"/>
    <col min="2586" max="2587" width="10.7109375" bestFit="1" customWidth="1"/>
    <col min="2588" max="2588" width="11.28515625" bestFit="1" customWidth="1"/>
    <col min="2589" max="2589" width="10.7109375" bestFit="1" customWidth="1"/>
    <col min="2590" max="2591" width="10.85546875" bestFit="1" customWidth="1"/>
    <col min="2592" max="2592" width="11" bestFit="1" customWidth="1"/>
    <col min="2593" max="2593" width="11.140625" bestFit="1" customWidth="1"/>
    <col min="2594" max="2594" width="10.85546875" bestFit="1" customWidth="1"/>
    <col min="2595" max="2595" width="11.42578125" bestFit="1" customWidth="1"/>
    <col min="2596" max="2596" width="11.28515625" bestFit="1" customWidth="1"/>
    <col min="2597" max="2598" width="10.28515625" bestFit="1" customWidth="1"/>
    <col min="2599" max="2599" width="10.140625" bestFit="1" customWidth="1"/>
    <col min="2600" max="2600" width="11.28515625" bestFit="1" customWidth="1"/>
    <col min="2601" max="2601" width="11.140625" bestFit="1" customWidth="1"/>
    <col min="2602" max="2602" width="11.42578125" bestFit="1" customWidth="1"/>
    <col min="2603" max="2603" width="11.28515625" bestFit="1" customWidth="1"/>
    <col min="2604" max="2604" width="10.28515625" bestFit="1" customWidth="1"/>
    <col min="2605" max="2605" width="10.5703125" bestFit="1" customWidth="1"/>
    <col min="2607" max="2607" width="11.5703125" bestFit="1" customWidth="1"/>
    <col min="2608" max="2608" width="10.7109375" bestFit="1" customWidth="1"/>
    <col min="2609" max="2609" width="9.7109375" bestFit="1" customWidth="1"/>
    <col min="2610" max="2610" width="11.28515625" bestFit="1" customWidth="1"/>
    <col min="2611" max="2611" width="9.85546875" bestFit="1" customWidth="1"/>
    <col min="2612" max="2613" width="10.28515625" bestFit="1" customWidth="1"/>
    <col min="2614" max="2614" width="11" bestFit="1" customWidth="1"/>
    <col min="2615" max="2615" width="10.140625" bestFit="1" customWidth="1"/>
    <col min="2616" max="2616" width="11.28515625" bestFit="1" customWidth="1"/>
    <col min="2617" max="2617" width="10.5703125" bestFit="1" customWidth="1"/>
    <col min="2618" max="2618" width="10.140625" bestFit="1" customWidth="1"/>
    <col min="2619" max="2619" width="10.5703125" bestFit="1" customWidth="1"/>
    <col min="2620" max="2620" width="11" bestFit="1" customWidth="1"/>
    <col min="2621" max="2621" width="10.5703125" bestFit="1" customWidth="1"/>
    <col min="2622" max="2622" width="11" bestFit="1" customWidth="1"/>
    <col min="2623" max="2623" width="9.42578125" bestFit="1" customWidth="1"/>
    <col min="2624" max="2624" width="10.7109375" bestFit="1" customWidth="1"/>
    <col min="2625" max="2625" width="10.42578125" bestFit="1" customWidth="1"/>
    <col min="2626" max="2627" width="10.7109375" bestFit="1" customWidth="1"/>
    <col min="2628" max="2628" width="10" bestFit="1" customWidth="1"/>
    <col min="2629" max="2629" width="10.28515625" bestFit="1" customWidth="1"/>
    <col min="2630" max="2630" width="10.5703125" bestFit="1" customWidth="1"/>
    <col min="2631" max="2631" width="10" bestFit="1" customWidth="1"/>
    <col min="2632" max="2633" width="10.28515625" bestFit="1" customWidth="1"/>
    <col min="2634" max="2634" width="10.85546875" bestFit="1" customWidth="1"/>
    <col min="2635" max="2635" width="10" bestFit="1" customWidth="1"/>
    <col min="2636" max="2636" width="9.28515625" bestFit="1" customWidth="1"/>
    <col min="2637" max="2637" width="10.140625" bestFit="1" customWidth="1"/>
    <col min="2638" max="2638" width="9.7109375" bestFit="1" customWidth="1"/>
    <col min="2639" max="2640" width="10.42578125" bestFit="1" customWidth="1"/>
    <col min="2641" max="2641" width="10.5703125" bestFit="1" customWidth="1"/>
    <col min="2642" max="2642" width="9.7109375" bestFit="1" customWidth="1"/>
    <col min="2643" max="2643" width="11.42578125" bestFit="1" customWidth="1"/>
    <col min="2644" max="2644" width="10.5703125" bestFit="1" customWidth="1"/>
    <col min="2645" max="2646" width="10.42578125" bestFit="1" customWidth="1"/>
    <col min="2647" max="2647" width="11" bestFit="1" customWidth="1"/>
    <col min="2648" max="2648" width="10" bestFit="1" customWidth="1"/>
    <col min="2649" max="2649" width="10.5703125" bestFit="1" customWidth="1"/>
    <col min="2650" max="2650" width="12.140625" bestFit="1" customWidth="1"/>
    <col min="2651" max="2651" width="10.42578125" bestFit="1" customWidth="1"/>
    <col min="2652" max="2652" width="10.7109375" bestFit="1" customWidth="1"/>
    <col min="2653" max="2653" width="9.85546875" bestFit="1" customWidth="1"/>
    <col min="2654" max="2654" width="11.42578125" bestFit="1" customWidth="1"/>
    <col min="2655" max="2655" width="10.85546875" bestFit="1" customWidth="1"/>
    <col min="2656" max="2656" width="11.42578125" bestFit="1" customWidth="1"/>
    <col min="2657" max="2658" width="9.85546875" bestFit="1" customWidth="1"/>
    <col min="2659" max="2659" width="10.5703125" bestFit="1" customWidth="1"/>
    <col min="2660" max="2660" width="10.85546875" bestFit="1" customWidth="1"/>
    <col min="2661" max="2661" width="10.5703125" bestFit="1" customWidth="1"/>
    <col min="2662" max="2662" width="11.7109375" bestFit="1" customWidth="1"/>
    <col min="2663" max="2663" width="10.42578125" bestFit="1" customWidth="1"/>
    <col min="2664" max="2665" width="10.85546875" bestFit="1" customWidth="1"/>
    <col min="2666" max="2666" width="10.7109375" bestFit="1" customWidth="1"/>
    <col min="2667" max="2667" width="10.42578125" bestFit="1" customWidth="1"/>
    <col min="2668" max="2668" width="10.7109375" bestFit="1" customWidth="1"/>
    <col min="2669" max="2669" width="11" bestFit="1" customWidth="1"/>
    <col min="2670" max="2670" width="10.140625" bestFit="1" customWidth="1"/>
    <col min="2671" max="2672" width="10.42578125" bestFit="1" customWidth="1"/>
    <col min="2673" max="2673" width="11.28515625" bestFit="1" customWidth="1"/>
    <col min="2675" max="2675" width="11.28515625" bestFit="1" customWidth="1"/>
    <col min="2676" max="2676" width="10.85546875" bestFit="1" customWidth="1"/>
    <col min="2677" max="2677" width="10.5703125" bestFit="1" customWidth="1"/>
    <col min="2678" max="2678" width="9.85546875" bestFit="1" customWidth="1"/>
    <col min="2679" max="2679" width="11.42578125" bestFit="1" customWidth="1"/>
    <col min="2680" max="2680" width="10.5703125" bestFit="1" customWidth="1"/>
    <col min="2681" max="2681" width="9.42578125" bestFit="1" customWidth="1"/>
    <col min="2682" max="2682" width="9.7109375" bestFit="1" customWidth="1"/>
    <col min="2683" max="2683" width="11.140625" bestFit="1" customWidth="1"/>
    <col min="2684" max="2684" width="10.140625" bestFit="1" customWidth="1"/>
    <col min="2685" max="2685" width="10.5703125" bestFit="1" customWidth="1"/>
    <col min="2686" max="2686" width="11.140625" bestFit="1" customWidth="1"/>
    <col min="2687" max="2688" width="9.85546875" bestFit="1" customWidth="1"/>
    <col min="2689" max="2690" width="10.140625" bestFit="1" customWidth="1"/>
    <col min="2691" max="2691" width="11.28515625" bestFit="1" customWidth="1"/>
    <col min="2692" max="2692" width="10.28515625" bestFit="1" customWidth="1"/>
    <col min="2693" max="2693" width="11.85546875" bestFit="1" customWidth="1"/>
    <col min="2694" max="2694" width="11.5703125" bestFit="1" customWidth="1"/>
    <col min="2695" max="2695" width="10.7109375" bestFit="1" customWidth="1"/>
    <col min="2696" max="2696" width="10.28515625" bestFit="1" customWidth="1"/>
    <col min="2697" max="2697" width="9.85546875" bestFit="1" customWidth="1"/>
    <col min="2698" max="2698" width="10.85546875" bestFit="1" customWidth="1"/>
    <col min="2699" max="2699" width="11.140625" bestFit="1" customWidth="1"/>
    <col min="2700" max="2700" width="10.42578125" bestFit="1" customWidth="1"/>
    <col min="2701" max="2701" width="11.85546875" bestFit="1" customWidth="1"/>
    <col min="2702" max="2702" width="10.5703125" bestFit="1" customWidth="1"/>
    <col min="2703" max="2703" width="9.7109375" bestFit="1" customWidth="1"/>
    <col min="2704" max="2704" width="10.7109375" bestFit="1" customWidth="1"/>
    <col min="2705" max="2705" width="10.28515625" bestFit="1" customWidth="1"/>
    <col min="2706" max="2706" width="10" bestFit="1" customWidth="1"/>
    <col min="2707" max="2707" width="10.42578125" bestFit="1" customWidth="1"/>
    <col min="2708" max="2708" width="10.5703125" bestFit="1" customWidth="1"/>
    <col min="2709" max="2709" width="9.42578125" bestFit="1" customWidth="1"/>
    <col min="2710" max="2710" width="9.7109375" bestFit="1" customWidth="1"/>
    <col min="2711" max="2711" width="10.7109375" bestFit="1" customWidth="1"/>
    <col min="2712" max="2712" width="10.28515625" bestFit="1" customWidth="1"/>
    <col min="2713" max="2713" width="11" bestFit="1" customWidth="1"/>
    <col min="2714" max="2714" width="9.85546875" bestFit="1" customWidth="1"/>
    <col min="2715" max="2715" width="10.7109375" bestFit="1" customWidth="1"/>
    <col min="2716" max="2716" width="10.42578125" bestFit="1" customWidth="1"/>
    <col min="2717" max="2717" width="10.85546875" bestFit="1" customWidth="1"/>
    <col min="2718" max="2718" width="11" bestFit="1" customWidth="1"/>
    <col min="2719" max="2719" width="10.28515625" bestFit="1" customWidth="1"/>
    <col min="2720" max="2721" width="11" bestFit="1" customWidth="1"/>
    <col min="2722" max="2722" width="10.140625" bestFit="1" customWidth="1"/>
    <col min="2723" max="2723" width="10.42578125" bestFit="1" customWidth="1"/>
    <col min="2724" max="2724" width="9.28515625" bestFit="1" customWidth="1"/>
    <col min="2725" max="2725" width="10" bestFit="1" customWidth="1"/>
    <col min="2726" max="2726" width="11" bestFit="1" customWidth="1"/>
    <col min="2727" max="2727" width="12" bestFit="1" customWidth="1"/>
    <col min="2728" max="2728" width="11.42578125" bestFit="1" customWidth="1"/>
    <col min="2729" max="2729" width="10.140625" bestFit="1" customWidth="1"/>
    <col min="2730" max="2730" width="11.140625" bestFit="1" customWidth="1"/>
    <col min="2731" max="2731" width="10.42578125" bestFit="1" customWidth="1"/>
    <col min="2732" max="2732" width="10.85546875" bestFit="1" customWidth="1"/>
    <col min="2733" max="2733" width="10.28515625" bestFit="1" customWidth="1"/>
    <col min="2734" max="2734" width="10.7109375" bestFit="1" customWidth="1"/>
    <col min="2735" max="2735" width="10.28515625" bestFit="1" customWidth="1"/>
    <col min="2736" max="2737" width="10.85546875" bestFit="1" customWidth="1"/>
    <col min="2738" max="2738" width="11.140625" bestFit="1" customWidth="1"/>
    <col min="2739" max="2739" width="10.5703125" bestFit="1" customWidth="1"/>
    <col min="2740" max="2740" width="11.28515625" bestFit="1" customWidth="1"/>
    <col min="2741" max="2741" width="10.140625" bestFit="1" customWidth="1"/>
    <col min="2742" max="2742" width="9.7109375" bestFit="1" customWidth="1"/>
    <col min="2743" max="2744" width="10.28515625" bestFit="1" customWidth="1"/>
    <col min="2745" max="2745" width="10.42578125" bestFit="1" customWidth="1"/>
    <col min="2746" max="2746" width="10.5703125" bestFit="1" customWidth="1"/>
    <col min="2747" max="2747" width="9.42578125" bestFit="1" customWidth="1"/>
    <col min="2748" max="2748" width="10.7109375" bestFit="1" customWidth="1"/>
    <col min="2749" max="2750" width="10.42578125" bestFit="1" customWidth="1"/>
    <col min="2751" max="2751" width="10.5703125" bestFit="1" customWidth="1"/>
    <col min="2752" max="2752" width="10.7109375" bestFit="1" customWidth="1"/>
    <col min="2753" max="2753" width="10.140625" bestFit="1" customWidth="1"/>
    <col min="2754" max="2754" width="10" bestFit="1" customWidth="1"/>
    <col min="2755" max="2755" width="10.7109375" bestFit="1" customWidth="1"/>
    <col min="2756" max="2756" width="10" bestFit="1" customWidth="1"/>
    <col min="2757" max="2757" width="10.28515625" bestFit="1" customWidth="1"/>
    <col min="2758" max="2758" width="11.28515625" bestFit="1" customWidth="1"/>
    <col min="2759" max="2759" width="12.140625" bestFit="1" customWidth="1"/>
    <col min="2760" max="2760" width="10.28515625" bestFit="1" customWidth="1"/>
    <col min="2761" max="2761" width="10.85546875" bestFit="1" customWidth="1"/>
    <col min="2762" max="2762" width="10.28515625" bestFit="1" customWidth="1"/>
    <col min="2763" max="2763" width="10.5703125" bestFit="1" customWidth="1"/>
    <col min="2764" max="2764" width="11.140625" bestFit="1" customWidth="1"/>
    <col min="2765" max="2765" width="11" bestFit="1" customWidth="1"/>
    <col min="2766" max="2766" width="10.7109375" bestFit="1" customWidth="1"/>
    <col min="2767" max="2767" width="10.42578125" bestFit="1" customWidth="1"/>
    <col min="2768" max="2768" width="11" bestFit="1" customWidth="1"/>
    <col min="2769" max="2769" width="9.85546875" bestFit="1" customWidth="1"/>
    <col min="2770" max="2770" width="10.42578125" bestFit="1" customWidth="1"/>
    <col min="2771" max="2771" width="9.28515625" bestFit="1" customWidth="1"/>
    <col min="2772" max="2772" width="10.5703125" bestFit="1" customWidth="1"/>
    <col min="2773" max="2773" width="11.140625" bestFit="1" customWidth="1"/>
    <col min="2774" max="2774" width="10" bestFit="1" customWidth="1"/>
    <col min="2775" max="2775" width="10.85546875" bestFit="1" customWidth="1"/>
    <col min="2776" max="2777" width="10.5703125" bestFit="1" customWidth="1"/>
    <col min="2778" max="2778" width="11.5703125" bestFit="1" customWidth="1"/>
    <col min="2779" max="2779" width="10.28515625" bestFit="1" customWidth="1"/>
    <col min="2780" max="2780" width="9.85546875" bestFit="1" customWidth="1"/>
    <col min="2781" max="2781" width="11" bestFit="1" customWidth="1"/>
    <col min="2782" max="2782" width="10.5703125" bestFit="1" customWidth="1"/>
    <col min="2783" max="2783" width="10.28515625" bestFit="1" customWidth="1"/>
    <col min="2784" max="2784" width="10.42578125" bestFit="1" customWidth="1"/>
    <col min="2785" max="2785" width="9.85546875" bestFit="1" customWidth="1"/>
    <col min="2786" max="2786" width="10.42578125" bestFit="1" customWidth="1"/>
    <col min="2787" max="2787" width="10.140625" bestFit="1" customWidth="1"/>
    <col min="2788" max="2788" width="9.42578125" bestFit="1" customWidth="1"/>
    <col min="2789" max="2789" width="10.42578125" bestFit="1" customWidth="1"/>
    <col min="2790" max="2790" width="10.7109375" bestFit="1" customWidth="1"/>
    <col min="2791" max="2792" width="10.28515625" bestFit="1" customWidth="1"/>
    <col min="2793" max="2793" width="9.7109375" bestFit="1" customWidth="1"/>
    <col min="2794" max="2794" width="10.85546875" bestFit="1" customWidth="1"/>
    <col min="2795" max="2795" width="10.42578125" bestFit="1" customWidth="1"/>
    <col min="2796" max="2796" width="10.7109375" bestFit="1" customWidth="1"/>
    <col min="2797" max="2797" width="11.85546875" bestFit="1" customWidth="1"/>
    <col min="2798" max="2798" width="10.5703125" bestFit="1" customWidth="1"/>
    <col min="2799" max="2799" width="10.42578125" bestFit="1" customWidth="1"/>
    <col min="2800" max="2800" width="9.7109375" bestFit="1" customWidth="1"/>
    <col min="2801" max="2801" width="10.42578125" bestFit="1" customWidth="1"/>
    <col min="2802" max="2802" width="9.42578125" bestFit="1" customWidth="1"/>
    <col min="2803" max="2803" width="10.140625" bestFit="1" customWidth="1"/>
    <col min="2804" max="2804" width="10.7109375" bestFit="1" customWidth="1"/>
    <col min="2805" max="2806" width="11" bestFit="1" customWidth="1"/>
    <col min="2807" max="2807" width="10.28515625" bestFit="1" customWidth="1"/>
    <col min="2808" max="2808" width="11" bestFit="1" customWidth="1"/>
    <col min="2809" max="2809" width="10.5703125" bestFit="1" customWidth="1"/>
    <col min="2810" max="2812" width="10.7109375" bestFit="1" customWidth="1"/>
    <col min="2813" max="2813" width="10.42578125" bestFit="1" customWidth="1"/>
    <col min="2814" max="2815" width="10.28515625" bestFit="1" customWidth="1"/>
    <col min="2817" max="2817" width="10.28515625" bestFit="1" customWidth="1"/>
    <col min="2818" max="2818" width="10.140625" bestFit="1" customWidth="1"/>
    <col min="2819" max="2819" width="11.28515625" bestFit="1" customWidth="1"/>
    <col min="2820" max="2820" width="10.5703125" bestFit="1" customWidth="1"/>
    <col min="2821" max="2821" width="10.42578125" bestFit="1" customWidth="1"/>
    <col min="2822" max="2822" width="10.5703125" bestFit="1" customWidth="1"/>
    <col min="2823" max="2823" width="10.42578125" bestFit="1" customWidth="1"/>
    <col min="2824" max="2824" width="9.5703125" bestFit="1" customWidth="1"/>
    <col min="2825" max="2825" width="9.85546875" bestFit="1" customWidth="1"/>
    <col min="2826" max="2826" width="11.85546875" bestFit="1" customWidth="1"/>
    <col min="2827" max="2827" width="10.7109375" bestFit="1" customWidth="1"/>
    <col min="2828" max="2829" width="10" bestFit="1" customWidth="1"/>
    <col min="2830" max="2830" width="10.85546875" bestFit="1" customWidth="1"/>
    <col min="2831" max="2831" width="9.7109375" bestFit="1" customWidth="1"/>
    <col min="2832" max="2832" width="12.5703125" bestFit="1" customWidth="1"/>
    <col min="2833" max="2833" width="11" bestFit="1" customWidth="1"/>
    <col min="2834" max="2834" width="10" bestFit="1" customWidth="1"/>
    <col min="2835" max="2835" width="9.7109375" bestFit="1" customWidth="1"/>
    <col min="2836" max="2836" width="10.5703125" bestFit="1" customWidth="1"/>
    <col min="2837" max="2837" width="10.7109375" bestFit="1" customWidth="1"/>
    <col min="2838" max="2838" width="10.42578125" bestFit="1" customWidth="1"/>
    <col min="2839" max="2839" width="11" bestFit="1" customWidth="1"/>
    <col min="2840" max="2840" width="11.28515625" bestFit="1" customWidth="1"/>
    <col min="2841" max="2841" width="11.5703125" bestFit="1" customWidth="1"/>
    <col min="2842" max="2842" width="9.42578125" bestFit="1" customWidth="1"/>
    <col min="2843" max="2843" width="10.7109375" bestFit="1" customWidth="1"/>
    <col min="2844" max="2844" width="10" bestFit="1" customWidth="1"/>
    <col min="2845" max="2845" width="9.5703125" bestFit="1" customWidth="1"/>
    <col min="2846" max="2847" width="10.140625" bestFit="1" customWidth="1"/>
    <col min="2848" max="2848" width="9.85546875" bestFit="1" customWidth="1"/>
    <col min="2849" max="2849" width="11" bestFit="1" customWidth="1"/>
    <col min="2850" max="2851" width="10.28515625" bestFit="1" customWidth="1"/>
    <col min="2852" max="2852" width="9.7109375" bestFit="1" customWidth="1"/>
    <col min="2853" max="2853" width="10.5703125" bestFit="1" customWidth="1"/>
    <col min="2854" max="2854" width="10.7109375" bestFit="1" customWidth="1"/>
    <col min="2855" max="2855" width="9.5703125" bestFit="1" customWidth="1"/>
    <col min="2856" max="2856" width="10.140625" bestFit="1" customWidth="1"/>
    <col min="2857" max="2857" width="9.28515625" bestFit="1" customWidth="1"/>
    <col min="2858" max="2858" width="11.85546875" bestFit="1" customWidth="1"/>
    <col min="2859" max="2859" width="11" bestFit="1" customWidth="1"/>
    <col min="2860" max="2860" width="10" bestFit="1" customWidth="1"/>
    <col min="2861" max="2861" width="10.7109375" bestFit="1" customWidth="1"/>
    <col min="2862" max="2862" width="10.140625" bestFit="1" customWidth="1"/>
    <col min="2863" max="2863" width="11.140625" bestFit="1" customWidth="1"/>
    <col min="2864" max="2864" width="10.28515625" bestFit="1" customWidth="1"/>
    <col min="2865" max="2865" width="11.7109375" bestFit="1" customWidth="1"/>
    <col min="2866" max="2866" width="10.42578125" bestFit="1" customWidth="1"/>
    <col min="2867" max="2868" width="11" bestFit="1" customWidth="1"/>
    <col min="2869" max="2869" width="10" bestFit="1" customWidth="1"/>
    <col min="2870" max="2871" width="10.7109375" bestFit="1" customWidth="1"/>
    <col min="2872" max="2872" width="9.85546875" bestFit="1" customWidth="1"/>
    <col min="2873" max="2873" width="11" bestFit="1" customWidth="1"/>
    <col min="2874" max="2874" width="12.140625" bestFit="1" customWidth="1"/>
    <col min="2875" max="2875" width="10.7109375" bestFit="1" customWidth="1"/>
    <col min="2876" max="2878" width="10.5703125" bestFit="1" customWidth="1"/>
    <col min="2879" max="2879" width="10" bestFit="1" customWidth="1"/>
    <col min="2880" max="2880" width="9.7109375" bestFit="1" customWidth="1"/>
    <col min="2881" max="2882" width="10.140625" bestFit="1" customWidth="1"/>
    <col min="2883" max="2883" width="10.42578125" bestFit="1" customWidth="1"/>
    <col min="2884" max="2884" width="10.7109375" bestFit="1" customWidth="1"/>
    <col min="2885" max="2885" width="10.28515625" bestFit="1" customWidth="1"/>
    <col min="2886" max="2886" width="10.85546875" bestFit="1" customWidth="1"/>
    <col min="2887" max="2887" width="11.42578125" bestFit="1" customWidth="1"/>
    <col min="2888" max="2888" width="10.42578125" bestFit="1" customWidth="1"/>
    <col min="2889" max="2889" width="10.7109375" bestFit="1" customWidth="1"/>
    <col min="2890" max="2890" width="10.140625" bestFit="1" customWidth="1"/>
    <col min="2891" max="2891" width="10.5703125" bestFit="1" customWidth="1"/>
    <col min="2892" max="2892" width="10.7109375" bestFit="1" customWidth="1"/>
    <col min="2893" max="2893" width="9.42578125" bestFit="1" customWidth="1"/>
    <col min="2894" max="2894" width="11.140625" bestFit="1" customWidth="1"/>
    <col min="2895" max="2895" width="9.85546875" bestFit="1" customWidth="1"/>
    <col min="2896" max="2896" width="10.42578125" bestFit="1" customWidth="1"/>
    <col min="2897" max="2897" width="11.28515625" bestFit="1" customWidth="1"/>
    <col min="2898" max="2898" width="11.7109375" bestFit="1" customWidth="1"/>
    <col min="2899" max="2899" width="9.85546875" bestFit="1" customWidth="1"/>
    <col min="2900" max="2900" width="10.85546875" bestFit="1" customWidth="1"/>
    <col min="2901" max="2901" width="10.7109375" bestFit="1" customWidth="1"/>
    <col min="2902" max="2902" width="10" bestFit="1" customWidth="1"/>
    <col min="2903" max="2903" width="10.5703125" bestFit="1" customWidth="1"/>
    <col min="2904" max="2904" width="9.42578125" bestFit="1" customWidth="1"/>
    <col min="2905" max="2905" width="11.28515625" bestFit="1" customWidth="1"/>
    <col min="2906" max="2906" width="10.28515625" bestFit="1" customWidth="1"/>
    <col min="2907" max="2907" width="11.42578125" bestFit="1" customWidth="1"/>
    <col min="2908" max="2908" width="11.28515625" bestFit="1" customWidth="1"/>
    <col min="2909" max="2909" width="10.42578125" bestFit="1" customWidth="1"/>
    <col min="2910" max="2910" width="11" bestFit="1" customWidth="1"/>
    <col min="2911" max="2911" width="11.42578125" bestFit="1" customWidth="1"/>
    <col min="2912" max="2912" width="11.28515625" bestFit="1" customWidth="1"/>
    <col min="2913" max="2913" width="10" bestFit="1" customWidth="1"/>
    <col min="2914" max="2914" width="9.42578125" bestFit="1" customWidth="1"/>
    <col min="2915" max="2915" width="10.140625" bestFit="1" customWidth="1"/>
    <col min="2916" max="2916" width="10.28515625" bestFit="1" customWidth="1"/>
    <col min="2917" max="2917" width="10.140625" bestFit="1" customWidth="1"/>
    <col min="2918" max="2918" width="11.140625" bestFit="1" customWidth="1"/>
    <col min="2919" max="2919" width="11.5703125" bestFit="1" customWidth="1"/>
    <col min="2920" max="2920" width="11.28515625" bestFit="1" customWidth="1"/>
    <col min="2921" max="2921" width="10.28515625" bestFit="1" customWidth="1"/>
    <col min="2922" max="2922" width="10.7109375" bestFit="1" customWidth="1"/>
    <col min="2923" max="2923" width="11.85546875" bestFit="1" customWidth="1"/>
    <col min="2924" max="2924" width="11.28515625" bestFit="1" customWidth="1"/>
    <col min="2925" max="2925" width="10.7109375" bestFit="1" customWidth="1"/>
    <col min="2926" max="2926" width="9.7109375" bestFit="1" customWidth="1"/>
    <col min="2927" max="2927" width="11" bestFit="1" customWidth="1"/>
    <col min="2928" max="2928" width="10.7109375" bestFit="1" customWidth="1"/>
    <col min="2929" max="2929" width="11" bestFit="1" customWidth="1"/>
    <col min="2930" max="2930" width="10" bestFit="1" customWidth="1"/>
    <col min="2931" max="2931" width="10.28515625" bestFit="1" customWidth="1"/>
    <col min="2932" max="2932" width="12.140625" bestFit="1" customWidth="1"/>
    <col min="2933" max="2933" width="10.7109375" bestFit="1" customWidth="1"/>
    <col min="2934" max="2934" width="9" bestFit="1" customWidth="1"/>
    <col min="2935" max="2935" width="10.28515625" bestFit="1" customWidth="1"/>
    <col min="2936" max="2936" width="10" bestFit="1" customWidth="1"/>
    <col min="2937" max="2937" width="9.85546875" bestFit="1" customWidth="1"/>
    <col min="2938" max="2938" width="10" bestFit="1" customWidth="1"/>
    <col min="2939" max="2939" width="10.7109375" bestFit="1" customWidth="1"/>
    <col min="2940" max="2940" width="11" bestFit="1" customWidth="1"/>
    <col min="2941" max="2941" width="11.7109375" bestFit="1" customWidth="1"/>
    <col min="2942" max="2942" width="10.5703125" bestFit="1" customWidth="1"/>
    <col min="2943" max="2943" width="10.7109375" bestFit="1" customWidth="1"/>
    <col min="2944" max="2944" width="9.85546875" bestFit="1" customWidth="1"/>
    <col min="2945" max="2945" width="11.28515625" bestFit="1" customWidth="1"/>
    <col min="2946" max="2946" width="10" bestFit="1" customWidth="1"/>
    <col min="2947" max="2947" width="11.42578125" bestFit="1" customWidth="1"/>
    <col min="2948" max="2948" width="11.7109375" bestFit="1" customWidth="1"/>
    <col min="2949" max="2949" width="10" bestFit="1" customWidth="1"/>
    <col min="2950" max="2950" width="11.140625" bestFit="1" customWidth="1"/>
    <col min="2951" max="2951" width="10.28515625" bestFit="1" customWidth="1"/>
    <col min="2952" max="2952" width="9.42578125" bestFit="1" customWidth="1"/>
    <col min="2953" max="2953" width="10.140625" bestFit="1" customWidth="1"/>
    <col min="2954" max="2954" width="10.5703125" bestFit="1" customWidth="1"/>
    <col min="2955" max="2955" width="9" bestFit="1" customWidth="1"/>
    <col min="2956" max="2956" width="9.5703125" bestFit="1" customWidth="1"/>
    <col min="2957" max="2958" width="10.42578125" bestFit="1" customWidth="1"/>
    <col min="2959" max="2959" width="10.5703125" bestFit="1" customWidth="1"/>
    <col min="2960" max="2960" width="9.42578125" bestFit="1" customWidth="1"/>
    <col min="2961" max="2961" width="9.85546875" bestFit="1" customWidth="1"/>
    <col min="2962" max="2962" width="11" bestFit="1" customWidth="1"/>
    <col min="2964" max="2964" width="10.5703125" bestFit="1" customWidth="1"/>
    <col min="2965" max="2965" width="11" bestFit="1" customWidth="1"/>
    <col min="2966" max="2966" width="11.7109375" bestFit="1" customWidth="1"/>
    <col min="2967" max="2967" width="10.140625" bestFit="1" customWidth="1"/>
    <col min="2968" max="2968" width="10.7109375" bestFit="1" customWidth="1"/>
    <col min="2969" max="2969" width="11.140625" bestFit="1" customWidth="1"/>
    <col min="2970" max="2970" width="11.5703125" bestFit="1" customWidth="1"/>
    <col min="2971" max="2971" width="10.5703125" bestFit="1" customWidth="1"/>
    <col min="2972" max="2972" width="10.42578125" bestFit="1" customWidth="1"/>
    <col min="2973" max="2973" width="10.7109375" bestFit="1" customWidth="1"/>
    <col min="2974" max="2975" width="10.28515625" bestFit="1" customWidth="1"/>
    <col min="2976" max="2976" width="10.140625" bestFit="1" customWidth="1"/>
    <col min="2977" max="2977" width="10.42578125" bestFit="1" customWidth="1"/>
    <col min="2978" max="2978" width="10.7109375" bestFit="1" customWidth="1"/>
    <col min="2979" max="2980" width="11.140625" bestFit="1" customWidth="1"/>
    <col min="2981" max="2981" width="9.7109375" bestFit="1" customWidth="1"/>
    <col min="2982" max="2982" width="10.5703125" bestFit="1" customWidth="1"/>
    <col min="2983" max="2983" width="11.42578125" bestFit="1" customWidth="1"/>
    <col min="2984" max="2984" width="10.85546875" bestFit="1" customWidth="1"/>
    <col min="2985" max="2985" width="11.5703125" bestFit="1" customWidth="1"/>
    <col min="2986" max="2986" width="10.5703125" bestFit="1" customWidth="1"/>
    <col min="2987" max="2987" width="10.42578125" bestFit="1" customWidth="1"/>
    <col min="2988" max="2988" width="10.85546875" bestFit="1" customWidth="1"/>
    <col min="2989" max="2989" width="9.85546875" bestFit="1" customWidth="1"/>
    <col min="2990" max="2990" width="10.42578125" bestFit="1" customWidth="1"/>
    <col min="2991" max="2991" width="10.7109375" bestFit="1" customWidth="1"/>
    <col min="2992" max="2992" width="10.5703125" bestFit="1" customWidth="1"/>
    <col min="2993" max="2993" width="9.42578125" bestFit="1" customWidth="1"/>
    <col min="2994" max="2994" width="10.140625" bestFit="1" customWidth="1"/>
    <col min="2995" max="2995" width="12" bestFit="1" customWidth="1"/>
    <col min="2996" max="2996" width="10.42578125" bestFit="1" customWidth="1"/>
    <col min="2997" max="2997" width="9.85546875" bestFit="1" customWidth="1"/>
    <col min="2998" max="2998" width="9.7109375" bestFit="1" customWidth="1"/>
    <col min="2999" max="2999" width="10" bestFit="1" customWidth="1"/>
    <col min="3000" max="3000" width="10.85546875" bestFit="1" customWidth="1"/>
    <col min="3001" max="3001" width="10.140625" bestFit="1" customWidth="1"/>
    <col min="3002" max="3003" width="10" bestFit="1" customWidth="1"/>
    <col min="3004" max="3004" width="9.28515625" bestFit="1" customWidth="1"/>
    <col min="3005" max="3005" width="10.85546875" bestFit="1" customWidth="1"/>
    <col min="3006" max="3006" width="10.140625" bestFit="1" customWidth="1"/>
    <col min="3007" max="3007" width="11.7109375" bestFit="1" customWidth="1"/>
    <col min="3008" max="3008" width="11.140625" bestFit="1" customWidth="1"/>
    <col min="3009" max="3009" width="10.7109375" bestFit="1" customWidth="1"/>
    <col min="3010" max="3010" width="11.140625" bestFit="1" customWidth="1"/>
    <col min="3011" max="3011" width="10.7109375" bestFit="1" customWidth="1"/>
    <col min="3012" max="3013" width="10.140625" bestFit="1" customWidth="1"/>
    <col min="3014" max="3014" width="10.7109375" bestFit="1" customWidth="1"/>
    <col min="3015" max="3015" width="9.5703125" bestFit="1" customWidth="1"/>
    <col min="3016" max="3016" width="10.5703125" bestFit="1" customWidth="1"/>
    <col min="3017" max="3017" width="11" bestFit="1" customWidth="1"/>
    <col min="3018" max="3018" width="10.140625" bestFit="1" customWidth="1"/>
    <col min="3019" max="3019" width="9.5703125" bestFit="1" customWidth="1"/>
    <col min="3020" max="3020" width="10.28515625" bestFit="1" customWidth="1"/>
    <col min="3021" max="3021" width="11.28515625" bestFit="1" customWidth="1"/>
    <col min="3022" max="3022" width="11.5703125" bestFit="1" customWidth="1"/>
    <col min="3023" max="3023" width="9.7109375" bestFit="1" customWidth="1"/>
    <col min="3024" max="3024" width="10.85546875" bestFit="1" customWidth="1"/>
    <col min="3025" max="3025" width="10.28515625" bestFit="1" customWidth="1"/>
    <col min="3026" max="3026" width="10.42578125" bestFit="1" customWidth="1"/>
    <col min="3027" max="3027" width="10.140625" bestFit="1" customWidth="1"/>
    <col min="3028" max="3028" width="11" bestFit="1" customWidth="1"/>
    <col min="3029" max="3030" width="10.42578125" bestFit="1" customWidth="1"/>
    <col min="3031" max="3031" width="10.7109375" bestFit="1" customWidth="1"/>
    <col min="3032" max="3032" width="10.140625" bestFit="1" customWidth="1"/>
    <col min="3033" max="3035" width="10.28515625" bestFit="1" customWidth="1"/>
    <col min="3036" max="3036" width="10.5703125" bestFit="1" customWidth="1"/>
    <col min="3037" max="3037" width="11.42578125" bestFit="1" customWidth="1"/>
    <col min="3038" max="3038" width="10.140625" bestFit="1" customWidth="1"/>
    <col min="3039" max="3039" width="10" bestFit="1" customWidth="1"/>
    <col min="3040" max="3040" width="10.5703125" bestFit="1" customWidth="1"/>
    <col min="3041" max="3041" width="10.7109375" bestFit="1" customWidth="1"/>
    <col min="3042" max="3042" width="11.42578125" bestFit="1" customWidth="1"/>
    <col min="3043" max="3043" width="11.28515625" bestFit="1" customWidth="1"/>
    <col min="3044" max="3044" width="10.42578125" bestFit="1" customWidth="1"/>
    <col min="3045" max="3045" width="9.5703125" bestFit="1" customWidth="1"/>
    <col min="3046" max="3046" width="10" bestFit="1" customWidth="1"/>
    <col min="3047" max="3047" width="11.85546875" bestFit="1" customWidth="1"/>
    <col min="3048" max="3049" width="10.28515625" bestFit="1" customWidth="1"/>
    <col min="3050" max="3050" width="10.7109375" bestFit="1" customWidth="1"/>
    <col min="3051" max="3051" width="10.5703125" bestFit="1" customWidth="1"/>
    <col min="3052" max="3052" width="9.85546875" bestFit="1" customWidth="1"/>
    <col min="3053" max="3053" width="10.5703125" bestFit="1" customWidth="1"/>
    <col min="3054" max="3054" width="10.28515625" bestFit="1" customWidth="1"/>
    <col min="3056" max="3057" width="10.7109375" bestFit="1" customWidth="1"/>
    <col min="3058" max="3058" width="10.140625" bestFit="1" customWidth="1"/>
    <col min="3059" max="3059" width="10.85546875" bestFit="1" customWidth="1"/>
    <col min="3060" max="3060" width="9.5703125" bestFit="1" customWidth="1"/>
    <col min="3061" max="3061" width="10" bestFit="1" customWidth="1"/>
    <col min="3062" max="3062" width="11" bestFit="1" customWidth="1"/>
    <col min="3063" max="3063" width="10.28515625" bestFit="1" customWidth="1"/>
    <col min="3064" max="3064" width="10.140625" bestFit="1" customWidth="1"/>
    <col min="3065" max="3065" width="10.7109375" bestFit="1" customWidth="1"/>
    <col min="3066" max="3066" width="10.5703125" bestFit="1" customWidth="1"/>
    <col min="3067" max="3067" width="10.28515625" bestFit="1" customWidth="1"/>
    <col min="3068" max="3068" width="10.7109375" bestFit="1" customWidth="1"/>
    <col min="3069" max="3069" width="9.5703125" bestFit="1" customWidth="1"/>
    <col min="3070" max="3070" width="10.7109375" bestFit="1" customWidth="1"/>
    <col min="3071" max="3071" width="10" bestFit="1" customWidth="1"/>
    <col min="3072" max="3072" width="10.85546875" bestFit="1" customWidth="1"/>
    <col min="3073" max="3073" width="10.7109375" bestFit="1" customWidth="1"/>
    <col min="3074" max="3074" width="10.28515625" bestFit="1" customWidth="1"/>
    <col min="3075" max="3075" width="9.85546875" bestFit="1" customWidth="1"/>
    <col min="3076" max="3076" width="10.140625" bestFit="1" customWidth="1"/>
    <col min="3077" max="3077" width="9.5703125" bestFit="1" customWidth="1"/>
    <col min="3078" max="3078" width="10.42578125" bestFit="1" customWidth="1"/>
    <col min="3079" max="3079" width="10.85546875" bestFit="1" customWidth="1"/>
    <col min="3080" max="3080" width="10.42578125" bestFit="1" customWidth="1"/>
    <col min="3081" max="3081" width="10" bestFit="1" customWidth="1"/>
    <col min="3082" max="3082" width="10.7109375" bestFit="1" customWidth="1"/>
    <col min="3083" max="3083" width="9.5703125" bestFit="1" customWidth="1"/>
    <col min="3084" max="3084" width="10.140625" bestFit="1" customWidth="1"/>
    <col min="3085" max="3086" width="11.5703125" bestFit="1" customWidth="1"/>
    <col min="3087" max="3087" width="10.5703125" bestFit="1" customWidth="1"/>
    <col min="3088" max="3088" width="10.42578125" bestFit="1" customWidth="1"/>
    <col min="3089" max="3089" width="11.42578125" bestFit="1" customWidth="1"/>
    <col min="3090" max="3090" width="11.140625" bestFit="1" customWidth="1"/>
    <col min="3091" max="3091" width="10.5703125" bestFit="1" customWidth="1"/>
    <col min="3092" max="3092" width="11" bestFit="1" customWidth="1"/>
    <col min="3093" max="3093" width="10.140625" bestFit="1" customWidth="1"/>
    <col min="3094" max="3094" width="10.5703125" bestFit="1" customWidth="1"/>
    <col min="3095" max="3096" width="10.42578125" bestFit="1" customWidth="1"/>
    <col min="3097" max="3097" width="9.5703125" bestFit="1" customWidth="1"/>
    <col min="3098" max="3098" width="11.5703125" bestFit="1" customWidth="1"/>
    <col min="3099" max="3099" width="10" bestFit="1" customWidth="1"/>
    <col min="3100" max="3100" width="10.5703125" bestFit="1" customWidth="1"/>
    <col min="3101" max="3101" width="10.7109375" bestFit="1" customWidth="1"/>
    <col min="3102" max="3102" width="11.28515625" bestFit="1" customWidth="1"/>
    <col min="3103" max="3103" width="9.85546875" bestFit="1" customWidth="1"/>
    <col min="3104" max="3104" width="10.7109375" bestFit="1" customWidth="1"/>
    <col min="3105" max="3105" width="10.140625" bestFit="1" customWidth="1"/>
    <col min="3106" max="3106" width="10.5703125" bestFit="1" customWidth="1"/>
    <col min="3107" max="3108" width="11.5703125" bestFit="1" customWidth="1"/>
    <col min="3109" max="3109" width="9.85546875" bestFit="1" customWidth="1"/>
    <col min="3110" max="3110" width="10.28515625" bestFit="1" customWidth="1"/>
    <col min="3111" max="3111" width="9.7109375" bestFit="1" customWidth="1"/>
    <col min="3112" max="3112" width="10.140625" bestFit="1" customWidth="1"/>
    <col min="3113" max="3113" width="10.85546875" bestFit="1" customWidth="1"/>
    <col min="3114" max="3114" width="10.42578125" bestFit="1" customWidth="1"/>
    <col min="3115" max="3115" width="10.28515625" bestFit="1" customWidth="1"/>
    <col min="3116" max="3116" width="11.28515625" bestFit="1" customWidth="1"/>
    <col min="3117" max="3117" width="9.85546875" bestFit="1" customWidth="1"/>
    <col min="3118" max="3118" width="10.7109375" bestFit="1" customWidth="1"/>
    <col min="3119" max="3120" width="10" bestFit="1" customWidth="1"/>
    <col min="3121" max="3121" width="10.28515625" bestFit="1" customWidth="1"/>
    <col min="3122" max="3122" width="10" bestFit="1" customWidth="1"/>
    <col min="3123" max="3123" width="10.42578125" bestFit="1" customWidth="1"/>
    <col min="3124" max="3124" width="10.7109375" bestFit="1" customWidth="1"/>
    <col min="3125" max="3125" width="11.140625" bestFit="1" customWidth="1"/>
    <col min="3126" max="3126" width="10.140625" bestFit="1" customWidth="1"/>
    <col min="3127" max="3127" width="10.7109375" bestFit="1" customWidth="1"/>
    <col min="3128" max="3128" width="10.42578125" bestFit="1" customWidth="1"/>
    <col min="3129" max="3129" width="10.85546875" bestFit="1" customWidth="1"/>
    <col min="3130" max="3130" width="9.5703125" bestFit="1" customWidth="1"/>
    <col min="3131" max="3131" width="11.28515625" bestFit="1" customWidth="1"/>
    <col min="3132" max="3132" width="10.28515625" bestFit="1" customWidth="1"/>
    <col min="3133" max="3133" width="11.28515625" bestFit="1" customWidth="1"/>
    <col min="3134" max="3134" width="10.140625" bestFit="1" customWidth="1"/>
    <col min="3135" max="3135" width="11.140625" bestFit="1" customWidth="1"/>
    <col min="3136" max="3136" width="11.7109375" bestFit="1" customWidth="1"/>
    <col min="3137" max="3137" width="10.85546875" bestFit="1" customWidth="1"/>
    <col min="3138" max="3138" width="10.5703125" bestFit="1" customWidth="1"/>
    <col min="3139" max="3139" width="10.7109375" bestFit="1" customWidth="1"/>
    <col min="3140" max="3140" width="10" bestFit="1" customWidth="1"/>
    <col min="3141" max="3141" width="10.7109375" bestFit="1" customWidth="1"/>
    <col min="3142" max="3142" width="10.85546875" bestFit="1" customWidth="1"/>
    <col min="3143" max="3143" width="10.28515625" bestFit="1" customWidth="1"/>
    <col min="3144" max="3144" width="10.5703125" bestFit="1" customWidth="1"/>
    <col min="3145" max="3145" width="10.85546875" bestFit="1" customWidth="1"/>
    <col min="3146" max="3147" width="10.5703125" bestFit="1" customWidth="1"/>
    <col min="3148" max="3148" width="9.5703125" bestFit="1" customWidth="1"/>
    <col min="3149" max="3149" width="10.7109375" bestFit="1" customWidth="1"/>
    <col min="3150" max="3150" width="10.140625" bestFit="1" customWidth="1"/>
    <col min="3151" max="3151" width="9.7109375" bestFit="1" customWidth="1"/>
    <col min="3152" max="3152" width="11" bestFit="1" customWidth="1"/>
    <col min="3153" max="3153" width="10.5703125" bestFit="1" customWidth="1"/>
    <col min="3154" max="3154" width="10" bestFit="1" customWidth="1"/>
    <col min="3155" max="3155" width="10.28515625" bestFit="1" customWidth="1"/>
    <col min="3156" max="3156" width="11.140625" bestFit="1" customWidth="1"/>
    <col min="3157" max="3157" width="11.42578125" bestFit="1" customWidth="1"/>
    <col min="3158" max="3158" width="9.85546875" bestFit="1" customWidth="1"/>
    <col min="3159" max="3159" width="10" bestFit="1" customWidth="1"/>
    <col min="3160" max="3160" width="11" bestFit="1" customWidth="1"/>
    <col min="3161" max="3161" width="10" bestFit="1" customWidth="1"/>
    <col min="3162" max="3162" width="11" bestFit="1" customWidth="1"/>
    <col min="3163" max="3163" width="11.140625" bestFit="1" customWidth="1"/>
    <col min="3164" max="3164" width="10.28515625" bestFit="1" customWidth="1"/>
    <col min="3165" max="3165" width="11.85546875" bestFit="1" customWidth="1"/>
    <col min="3166" max="3167" width="10.28515625" bestFit="1" customWidth="1"/>
    <col min="3168" max="3168" width="11.140625" bestFit="1" customWidth="1"/>
    <col min="3169" max="3169" width="10" bestFit="1" customWidth="1"/>
    <col min="3170" max="3170" width="11.42578125" bestFit="1" customWidth="1"/>
    <col min="3171" max="3172" width="10.42578125" bestFit="1" customWidth="1"/>
    <col min="3173" max="3173" width="11" bestFit="1" customWidth="1"/>
    <col min="3174" max="3174" width="9.5703125" bestFit="1" customWidth="1"/>
    <col min="3175" max="3175" width="10.7109375" bestFit="1" customWidth="1"/>
    <col min="3176" max="3176" width="11.140625" bestFit="1" customWidth="1"/>
    <col min="3177" max="3177" width="9.85546875" bestFit="1" customWidth="1"/>
    <col min="3178" max="3178" width="9.7109375" bestFit="1" customWidth="1"/>
    <col min="3179" max="3179" width="10.42578125" bestFit="1" customWidth="1"/>
    <col min="3180" max="3181" width="10.28515625" bestFit="1" customWidth="1"/>
    <col min="3182" max="3182" width="10.5703125" bestFit="1" customWidth="1"/>
    <col min="3183" max="3183" width="11.42578125" bestFit="1" customWidth="1"/>
    <col min="3184" max="3184" width="10.42578125" bestFit="1" customWidth="1"/>
    <col min="3185" max="3185" width="11.5703125" bestFit="1" customWidth="1"/>
    <col min="3186" max="3186" width="10.28515625" bestFit="1" customWidth="1"/>
    <col min="3187" max="3187" width="10.42578125" bestFit="1" customWidth="1"/>
    <col min="3188" max="3188" width="10.5703125" bestFit="1" customWidth="1"/>
    <col min="3189" max="3189" width="10.42578125" bestFit="1" customWidth="1"/>
    <col min="3190" max="3190" width="10" bestFit="1" customWidth="1"/>
    <col min="3191" max="3191" width="12.140625" bestFit="1" customWidth="1"/>
    <col min="3192" max="3192" width="10.28515625" bestFit="1" customWidth="1"/>
    <col min="3193" max="3193" width="10.140625" bestFit="1" customWidth="1"/>
    <col min="3194" max="3194" width="10.28515625" bestFit="1" customWidth="1"/>
    <col min="3195" max="3195" width="12.140625" bestFit="1" customWidth="1"/>
    <col min="3196" max="3196" width="11.85546875" bestFit="1" customWidth="1"/>
    <col min="3197" max="3197" width="10.85546875" bestFit="1" customWidth="1"/>
    <col min="3198" max="3198" width="10.5703125" bestFit="1" customWidth="1"/>
    <col min="3199" max="3199" width="9.42578125" bestFit="1" customWidth="1"/>
    <col min="3200" max="3200" width="10.5703125" bestFit="1" customWidth="1"/>
    <col min="3201" max="3201" width="11" bestFit="1" customWidth="1"/>
    <col min="3202" max="3202" width="11.28515625" bestFit="1" customWidth="1"/>
    <col min="3203" max="3203" width="10" bestFit="1" customWidth="1"/>
    <col min="3204" max="3204" width="11.7109375" bestFit="1" customWidth="1"/>
    <col min="3205" max="3205" width="11.28515625" bestFit="1" customWidth="1"/>
    <col min="3206" max="3206" width="10.85546875" bestFit="1" customWidth="1"/>
    <col min="3207" max="3207" width="10.28515625" bestFit="1" customWidth="1"/>
    <col min="3208" max="3208" width="11" bestFit="1" customWidth="1"/>
    <col min="3209" max="3209" width="10.5703125" bestFit="1" customWidth="1"/>
    <col min="3210" max="3210" width="12.140625" bestFit="1" customWidth="1"/>
    <col min="3211" max="3211" width="11.28515625" bestFit="1" customWidth="1"/>
    <col min="3212" max="3212" width="10.85546875" bestFit="1" customWidth="1"/>
    <col min="3213" max="3213" width="9.7109375" bestFit="1" customWidth="1"/>
    <col min="3214" max="3214" width="10.28515625" bestFit="1" customWidth="1"/>
    <col min="3215" max="3215" width="10.85546875" bestFit="1" customWidth="1"/>
    <col min="3216" max="3216" width="11.28515625" bestFit="1" customWidth="1"/>
    <col min="3217" max="3217" width="11.140625" bestFit="1" customWidth="1"/>
    <col min="3218" max="3218" width="10.85546875" bestFit="1" customWidth="1"/>
    <col min="3219" max="3219" width="11.28515625" bestFit="1" customWidth="1"/>
    <col min="3220" max="3220" width="10.42578125" bestFit="1" customWidth="1"/>
    <col min="3221" max="3221" width="9.42578125" bestFit="1" customWidth="1"/>
    <col min="3222" max="3222" width="11.140625" bestFit="1" customWidth="1"/>
    <col min="3223" max="3223" width="11" bestFit="1" customWidth="1"/>
    <col min="3224" max="3224" width="10.85546875" bestFit="1" customWidth="1"/>
    <col min="3225" max="3225" width="11" bestFit="1" customWidth="1"/>
    <col min="3226" max="3226" width="10.85546875" bestFit="1" customWidth="1"/>
    <col min="3227" max="3227" width="11" bestFit="1" customWidth="1"/>
    <col min="3228" max="3228" width="10" bestFit="1" customWidth="1"/>
    <col min="3229" max="3229" width="10.5703125" bestFit="1" customWidth="1"/>
    <col min="3230" max="3231" width="10.140625" bestFit="1" customWidth="1"/>
    <col min="3232" max="3232" width="10" bestFit="1" customWidth="1"/>
    <col min="3233" max="3233" width="10.140625" bestFit="1" customWidth="1"/>
    <col min="3234" max="3234" width="10.85546875" bestFit="1" customWidth="1"/>
    <col min="3235" max="3235" width="10.28515625" bestFit="1" customWidth="1"/>
    <col min="3236" max="3236" width="10.5703125" bestFit="1" customWidth="1"/>
    <col min="3237" max="3237" width="10" bestFit="1" customWidth="1"/>
    <col min="3238" max="3238" width="10.42578125" bestFit="1" customWidth="1"/>
    <col min="3239" max="3239" width="10" bestFit="1" customWidth="1"/>
    <col min="3240" max="3240" width="10.28515625" bestFit="1" customWidth="1"/>
    <col min="3241" max="3242" width="10.42578125" bestFit="1" customWidth="1"/>
    <col min="3243" max="3243" width="9.7109375" bestFit="1" customWidth="1"/>
    <col min="3244" max="3244" width="10.140625" bestFit="1" customWidth="1"/>
    <col min="3245" max="3245" width="9.85546875" bestFit="1" customWidth="1"/>
    <col min="3246" max="3246" width="10.85546875" bestFit="1" customWidth="1"/>
    <col min="3247" max="3247" width="11.140625" bestFit="1" customWidth="1"/>
    <col min="3248" max="3248" width="10" bestFit="1" customWidth="1"/>
    <col min="3249" max="3249" width="10.42578125" bestFit="1" customWidth="1"/>
    <col min="3250" max="3250" width="10" bestFit="1" customWidth="1"/>
    <col min="3251" max="3251" width="11" bestFit="1" customWidth="1"/>
    <col min="3252" max="3252" width="10.42578125" bestFit="1" customWidth="1"/>
    <col min="3253" max="3253" width="9.85546875" bestFit="1" customWidth="1"/>
    <col min="3254" max="3254" width="11.140625" bestFit="1" customWidth="1"/>
    <col min="3255" max="3255" width="11.28515625" bestFit="1" customWidth="1"/>
    <col min="3256" max="3256" width="10.28515625" bestFit="1" customWidth="1"/>
    <col min="3257" max="3257" width="10.42578125" bestFit="1" customWidth="1"/>
    <col min="3258" max="3258" width="9.5703125" bestFit="1" customWidth="1"/>
    <col min="3259" max="3259" width="9.42578125" bestFit="1" customWidth="1"/>
    <col min="3260" max="3260" width="10.7109375" bestFit="1" customWidth="1"/>
    <col min="3261" max="3261" width="10.5703125" bestFit="1" customWidth="1"/>
    <col min="3262" max="3262" width="10.85546875" bestFit="1" customWidth="1"/>
    <col min="3263" max="3263" width="11.28515625" bestFit="1" customWidth="1"/>
    <col min="3264" max="3264" width="11.5703125" bestFit="1" customWidth="1"/>
    <col min="3265" max="3265" width="9.7109375" bestFit="1" customWidth="1"/>
    <col min="3266" max="3266" width="11" bestFit="1" customWidth="1"/>
    <col min="3267" max="3267" width="10.28515625" bestFit="1" customWidth="1"/>
    <col min="3268" max="3268" width="11.28515625" bestFit="1" customWidth="1"/>
    <col min="3269" max="3269" width="10.140625" bestFit="1" customWidth="1"/>
    <col min="3271" max="3271" width="10.140625" bestFit="1" customWidth="1"/>
    <col min="3272" max="3272" width="10.85546875" bestFit="1" customWidth="1"/>
    <col min="3273" max="3273" width="11.42578125" bestFit="1" customWidth="1"/>
    <col min="3274" max="3274" width="9.42578125" bestFit="1" customWidth="1"/>
    <col min="3275" max="3275" width="12" bestFit="1" customWidth="1"/>
    <col min="3276" max="3276" width="10.28515625" bestFit="1" customWidth="1"/>
    <col min="3277" max="3277" width="10.7109375" bestFit="1" customWidth="1"/>
    <col min="3278" max="3278" width="10.5703125" bestFit="1" customWidth="1"/>
    <col min="3279" max="3279" width="9.85546875" bestFit="1" customWidth="1"/>
    <col min="3280" max="3280" width="11" bestFit="1" customWidth="1"/>
    <col min="3281" max="3281" width="10.140625" bestFit="1" customWidth="1"/>
    <col min="3282" max="3282" width="11.7109375" bestFit="1" customWidth="1"/>
    <col min="3283" max="3283" width="11.140625" bestFit="1" customWidth="1"/>
    <col min="3284" max="3284" width="10.42578125" bestFit="1" customWidth="1"/>
    <col min="3285" max="3285" width="10.5703125" bestFit="1" customWidth="1"/>
    <col min="3286" max="3287" width="10.85546875" bestFit="1" customWidth="1"/>
    <col min="3288" max="3288" width="10.42578125" bestFit="1" customWidth="1"/>
    <col min="3289" max="3289" width="10.140625" bestFit="1" customWidth="1"/>
    <col min="3290" max="3290" width="11.140625" bestFit="1" customWidth="1"/>
    <col min="3291" max="3291" width="10.28515625" bestFit="1" customWidth="1"/>
    <col min="3292" max="3293" width="10.5703125" bestFit="1" customWidth="1"/>
    <col min="3294" max="3294" width="10.28515625" bestFit="1" customWidth="1"/>
    <col min="3295" max="3295" width="10.42578125" bestFit="1" customWidth="1"/>
    <col min="3296" max="3296" width="10.28515625" bestFit="1" customWidth="1"/>
    <col min="3297" max="3297" width="11.7109375" bestFit="1" customWidth="1"/>
    <col min="3298" max="3298" width="10.42578125" bestFit="1" customWidth="1"/>
    <col min="3299" max="3299" width="10.5703125" bestFit="1" customWidth="1"/>
    <col min="3300" max="3300" width="10.42578125" bestFit="1" customWidth="1"/>
    <col min="3301" max="3301" width="10" bestFit="1" customWidth="1"/>
    <col min="3302" max="3302" width="10.28515625" bestFit="1" customWidth="1"/>
    <col min="3303" max="3303" width="9.85546875" bestFit="1" customWidth="1"/>
    <col min="3304" max="3304" width="10.42578125" bestFit="1" customWidth="1"/>
    <col min="3305" max="3305" width="10.7109375" bestFit="1" customWidth="1"/>
    <col min="3306" max="3306" width="10.5703125" bestFit="1" customWidth="1"/>
    <col min="3307" max="3307" width="11.5703125" bestFit="1" customWidth="1"/>
    <col min="3308" max="3308" width="10.42578125" bestFit="1" customWidth="1"/>
    <col min="3309" max="3309" width="10.7109375" bestFit="1" customWidth="1"/>
    <col min="3310" max="3310" width="9.42578125" bestFit="1" customWidth="1"/>
    <col min="3311" max="3311" width="9.85546875" bestFit="1" customWidth="1"/>
    <col min="3312" max="3312" width="9.7109375" bestFit="1" customWidth="1"/>
    <col min="3313" max="3313" width="10.5703125" bestFit="1" customWidth="1"/>
    <col min="3314" max="3314" width="10" bestFit="1" customWidth="1"/>
    <col min="3315" max="3315" width="11.42578125" bestFit="1" customWidth="1"/>
    <col min="3316" max="3316" width="10.85546875" bestFit="1" customWidth="1"/>
    <col min="3317" max="3317" width="10.42578125" bestFit="1" customWidth="1"/>
    <col min="3318" max="3318" width="10.7109375" bestFit="1" customWidth="1"/>
    <col min="3319" max="3319" width="11.5703125" bestFit="1" customWidth="1"/>
    <col min="3320" max="3320" width="10.28515625" bestFit="1" customWidth="1"/>
    <col min="3321" max="3321" width="9.85546875" bestFit="1" customWidth="1"/>
    <col min="3322" max="3322" width="11.42578125" bestFit="1" customWidth="1"/>
    <col min="3323" max="3323" width="11" bestFit="1" customWidth="1"/>
    <col min="3324" max="3324" width="10.42578125" bestFit="1" customWidth="1"/>
    <col min="3325" max="3325" width="10.140625" bestFit="1" customWidth="1"/>
    <col min="3326" max="3326" width="11.28515625" bestFit="1" customWidth="1"/>
    <col min="3327" max="3327" width="10.5703125" bestFit="1" customWidth="1"/>
    <col min="3328" max="3328" width="11" bestFit="1" customWidth="1"/>
    <col min="3329" max="3330" width="10.140625" bestFit="1" customWidth="1"/>
    <col min="3331" max="3331" width="10.7109375" bestFit="1" customWidth="1"/>
    <col min="3332" max="3332" width="11" bestFit="1" customWidth="1"/>
    <col min="3333" max="3333" width="10.140625" bestFit="1" customWidth="1"/>
    <col min="3334" max="3334" width="10.28515625" bestFit="1" customWidth="1"/>
    <col min="3335" max="3335" width="11.85546875" bestFit="1" customWidth="1"/>
    <col min="3336" max="3336" width="10.140625" bestFit="1" customWidth="1"/>
    <col min="3337" max="3337" width="9.7109375" bestFit="1" customWidth="1"/>
    <col min="3338" max="3338" width="10.85546875" bestFit="1" customWidth="1"/>
    <col min="3339" max="3339" width="10" bestFit="1" customWidth="1"/>
    <col min="3340" max="3340" width="11" bestFit="1" customWidth="1"/>
    <col min="3341" max="3341" width="9.5703125" bestFit="1" customWidth="1"/>
    <col min="3342" max="3342" width="10.85546875" bestFit="1" customWidth="1"/>
    <col min="3343" max="3343" width="10.42578125" bestFit="1" customWidth="1"/>
    <col min="3344" max="3344" width="10" bestFit="1" customWidth="1"/>
    <col min="3345" max="3346" width="10.140625" bestFit="1" customWidth="1"/>
    <col min="3347" max="3347" width="10.28515625" bestFit="1" customWidth="1"/>
    <col min="3348" max="3348" width="10.42578125" bestFit="1" customWidth="1"/>
    <col min="3349" max="3349" width="10.5703125" bestFit="1" customWidth="1"/>
    <col min="3350" max="3350" width="10.85546875" bestFit="1" customWidth="1"/>
    <col min="3351" max="3351" width="11.42578125" bestFit="1" customWidth="1"/>
    <col min="3352" max="3352" width="10" bestFit="1" customWidth="1"/>
    <col min="3353" max="3353" width="10.7109375" bestFit="1" customWidth="1"/>
    <col min="3354" max="3354" width="10.28515625" bestFit="1" customWidth="1"/>
    <col min="3355" max="3355" width="11.5703125" bestFit="1" customWidth="1"/>
    <col min="3356" max="3356" width="9.42578125" bestFit="1" customWidth="1"/>
    <col min="3357" max="3357" width="10.140625" bestFit="1" customWidth="1"/>
    <col min="3358" max="3358" width="10" bestFit="1" customWidth="1"/>
    <col min="3359" max="3359" width="10.42578125" bestFit="1" customWidth="1"/>
    <col min="3360" max="3360" width="10.5703125" bestFit="1" customWidth="1"/>
    <col min="3361" max="3361" width="10.42578125" bestFit="1" customWidth="1"/>
    <col min="3362" max="3363" width="10" bestFit="1" customWidth="1"/>
    <col min="3364" max="3365" width="11.140625" bestFit="1" customWidth="1"/>
    <col min="3366" max="3366" width="10" bestFit="1" customWidth="1"/>
    <col min="3367" max="3367" width="10.28515625" bestFit="1" customWidth="1"/>
    <col min="3368" max="3368" width="10.85546875" bestFit="1" customWidth="1"/>
    <col min="3369" max="3370" width="10.28515625" bestFit="1" customWidth="1"/>
    <col min="3371" max="3371" width="10.7109375" bestFit="1" customWidth="1"/>
    <col min="3372" max="3372" width="9.5703125" bestFit="1" customWidth="1"/>
    <col min="3373" max="3373" width="9.28515625" bestFit="1" customWidth="1"/>
    <col min="3374" max="3374" width="10.42578125" bestFit="1" customWidth="1"/>
    <col min="3376" max="3376" width="10.7109375" bestFit="1" customWidth="1"/>
    <col min="3377" max="3377" width="10.85546875" bestFit="1" customWidth="1"/>
    <col min="3378" max="3378" width="9.85546875" bestFit="1" customWidth="1"/>
    <col min="3379" max="3379" width="11.42578125" bestFit="1" customWidth="1"/>
    <col min="3380" max="3380" width="12.28515625" bestFit="1" customWidth="1"/>
    <col min="3381" max="3381" width="11.5703125" bestFit="1" customWidth="1"/>
    <col min="3382" max="3382" width="10.140625" bestFit="1" customWidth="1"/>
    <col min="3383" max="3383" width="10.85546875" bestFit="1" customWidth="1"/>
    <col min="3384" max="3384" width="10" bestFit="1" customWidth="1"/>
    <col min="3385" max="3385" width="11" bestFit="1" customWidth="1"/>
    <col min="3386" max="3386" width="11.28515625" bestFit="1" customWidth="1"/>
    <col min="3387" max="3387" width="10.140625" bestFit="1" customWidth="1"/>
    <col min="3388" max="3388" width="11.42578125" bestFit="1" customWidth="1"/>
    <col min="3389" max="3389" width="10.28515625" bestFit="1" customWidth="1"/>
    <col min="3390" max="3390" width="11.140625" bestFit="1" customWidth="1"/>
    <col min="3391" max="3391" width="10.28515625" bestFit="1" customWidth="1"/>
    <col min="3392" max="3392" width="10.7109375" bestFit="1" customWidth="1"/>
    <col min="3393" max="3393" width="10" bestFit="1" customWidth="1"/>
    <col min="3394" max="3394" width="9" bestFit="1" customWidth="1"/>
    <col min="3395" max="3395" width="10.28515625" bestFit="1" customWidth="1"/>
    <col min="3396" max="3396" width="9.42578125" bestFit="1" customWidth="1"/>
    <col min="3397" max="3397" width="10.28515625" bestFit="1" customWidth="1"/>
    <col min="3398" max="3398" width="11.42578125" bestFit="1" customWidth="1"/>
    <col min="3399" max="3399" width="9.85546875" bestFit="1" customWidth="1"/>
    <col min="3400" max="3400" width="11.28515625" bestFit="1" customWidth="1"/>
    <col min="3401" max="3401" width="9.85546875" bestFit="1" customWidth="1"/>
    <col min="3402" max="3402" width="9.7109375" bestFit="1" customWidth="1"/>
    <col min="3403" max="3403" width="10.7109375" bestFit="1" customWidth="1"/>
    <col min="3404" max="3405" width="10.28515625" bestFit="1" customWidth="1"/>
    <col min="3406" max="3406" width="10.42578125" bestFit="1" customWidth="1"/>
    <col min="3407" max="3407" width="9.7109375" bestFit="1" customWidth="1"/>
    <col min="3408" max="3408" width="10.5703125" bestFit="1" customWidth="1"/>
    <col min="3409" max="3409" width="10.85546875" bestFit="1" customWidth="1"/>
    <col min="3410" max="3410" width="9.85546875" bestFit="1" customWidth="1"/>
    <col min="3411" max="3411" width="10.7109375" bestFit="1" customWidth="1"/>
    <col min="3412" max="3412" width="10.28515625" bestFit="1" customWidth="1"/>
    <col min="3413" max="3413" width="10.42578125" bestFit="1" customWidth="1"/>
    <col min="3414" max="3414" width="11.140625" bestFit="1" customWidth="1"/>
    <col min="3415" max="3415" width="10.28515625" bestFit="1" customWidth="1"/>
    <col min="3416" max="3416" width="10.7109375" bestFit="1" customWidth="1"/>
    <col min="3417" max="3417" width="10.140625" bestFit="1" customWidth="1"/>
    <col min="3418" max="3418" width="10.42578125" bestFit="1" customWidth="1"/>
    <col min="3419" max="3419" width="10.85546875" bestFit="1" customWidth="1"/>
    <col min="3420" max="3420" width="10.140625" bestFit="1" customWidth="1"/>
    <col min="3421" max="3421" width="10.85546875" bestFit="1" customWidth="1"/>
    <col min="3422" max="3422" width="10.42578125" bestFit="1" customWidth="1"/>
    <col min="3423" max="3423" width="10.85546875" bestFit="1" customWidth="1"/>
    <col min="3424" max="3424" width="11.140625" bestFit="1" customWidth="1"/>
    <col min="3425" max="3425" width="10.85546875" bestFit="1" customWidth="1"/>
    <col min="3426" max="3426" width="9.85546875" bestFit="1" customWidth="1"/>
    <col min="3427" max="3427" width="10.42578125" bestFit="1" customWidth="1"/>
    <col min="3428" max="3428" width="11.5703125" bestFit="1" customWidth="1"/>
    <col min="3429" max="3429" width="11.7109375" bestFit="1" customWidth="1"/>
    <col min="3430" max="3430" width="10.5703125" bestFit="1" customWidth="1"/>
    <col min="3431" max="3431" width="10.7109375" bestFit="1" customWidth="1"/>
    <col min="3432" max="3432" width="10.140625" bestFit="1" customWidth="1"/>
    <col min="3433" max="3433" width="10.5703125" bestFit="1" customWidth="1"/>
    <col min="3434" max="3434" width="10.28515625" bestFit="1" customWidth="1"/>
    <col min="3435" max="3435" width="10" bestFit="1" customWidth="1"/>
    <col min="3436" max="3436" width="10.42578125" bestFit="1" customWidth="1"/>
    <col min="3437" max="3437" width="10" bestFit="1" customWidth="1"/>
    <col min="3438" max="3438" width="11" bestFit="1" customWidth="1"/>
    <col min="3439" max="3439" width="9.42578125" bestFit="1" customWidth="1"/>
    <col min="3440" max="3440" width="10.140625" bestFit="1" customWidth="1"/>
    <col min="3441" max="3441" width="9.5703125" bestFit="1" customWidth="1"/>
    <col min="3442" max="3442" width="11.5703125" bestFit="1" customWidth="1"/>
    <col min="3443" max="3443" width="10.85546875" bestFit="1" customWidth="1"/>
    <col min="3444" max="3444" width="10" bestFit="1" customWidth="1"/>
    <col min="3445" max="3445" width="10.42578125" bestFit="1" customWidth="1"/>
    <col min="3446" max="3446" width="9.85546875" bestFit="1" customWidth="1"/>
    <col min="3447" max="3447" width="10.5703125" bestFit="1" customWidth="1"/>
    <col min="3448" max="3448" width="10.42578125" bestFit="1" customWidth="1"/>
    <col min="3449" max="3449" width="11.42578125" bestFit="1" customWidth="1"/>
    <col min="3450" max="3450" width="9.7109375" bestFit="1" customWidth="1"/>
    <col min="3451" max="3451" width="10.140625" bestFit="1" customWidth="1"/>
    <col min="3452" max="3452" width="10.28515625" bestFit="1" customWidth="1"/>
    <col min="3453" max="3453" width="11.42578125" bestFit="1" customWidth="1"/>
    <col min="3454" max="3454" width="11.85546875" bestFit="1" customWidth="1"/>
    <col min="3455" max="3455" width="10.28515625" bestFit="1" customWidth="1"/>
    <col min="3456" max="3456" width="9.7109375" bestFit="1" customWidth="1"/>
    <col min="3457" max="3457" width="9.85546875" bestFit="1" customWidth="1"/>
    <col min="3458" max="3458" width="10.85546875" bestFit="1" customWidth="1"/>
    <col min="3459" max="3459" width="11" bestFit="1" customWidth="1"/>
    <col min="3460" max="3460" width="10" bestFit="1" customWidth="1"/>
    <col min="3461" max="3461" width="11.140625" bestFit="1" customWidth="1"/>
    <col min="3462" max="3463" width="10.28515625" bestFit="1" customWidth="1"/>
    <col min="3464" max="3464" width="10.5703125" bestFit="1" customWidth="1"/>
    <col min="3465" max="3465" width="9.5703125" bestFit="1" customWidth="1"/>
    <col min="3466" max="3466" width="11.42578125" bestFit="1" customWidth="1"/>
    <col min="3467" max="3467" width="9.5703125" bestFit="1" customWidth="1"/>
    <col min="3468" max="3468" width="10.7109375" bestFit="1" customWidth="1"/>
    <col min="3469" max="3469" width="10.5703125" bestFit="1" customWidth="1"/>
    <col min="3470" max="3470" width="10.42578125" bestFit="1" customWidth="1"/>
    <col min="3471" max="3471" width="9.5703125" bestFit="1" customWidth="1"/>
    <col min="3472" max="3472" width="10" bestFit="1" customWidth="1"/>
    <col min="3473" max="3473" width="9.7109375" bestFit="1" customWidth="1"/>
    <col min="3474" max="3474" width="10" bestFit="1" customWidth="1"/>
    <col min="3475" max="3475" width="9.85546875" bestFit="1" customWidth="1"/>
    <col min="3476" max="3476" width="11.42578125" bestFit="1" customWidth="1"/>
    <col min="3477" max="3477" width="9.85546875" bestFit="1" customWidth="1"/>
    <col min="3478" max="3478" width="10.28515625" bestFit="1" customWidth="1"/>
    <col min="3479" max="3479" width="10.140625" bestFit="1" customWidth="1"/>
    <col min="3480" max="3481" width="10.7109375" bestFit="1" customWidth="1"/>
    <col min="3482" max="3482" width="11.5703125" bestFit="1" customWidth="1"/>
    <col min="3483" max="3483" width="10.5703125" bestFit="1" customWidth="1"/>
    <col min="3484" max="3484" width="10.42578125" bestFit="1" customWidth="1"/>
    <col min="3485" max="3485" width="10.28515625" bestFit="1" customWidth="1"/>
    <col min="3486" max="3486" width="10" bestFit="1" customWidth="1"/>
    <col min="3487" max="3488" width="9.85546875" bestFit="1" customWidth="1"/>
    <col min="3489" max="3489" width="10.42578125" bestFit="1" customWidth="1"/>
    <col min="3490" max="3490" width="10.7109375" bestFit="1" customWidth="1"/>
    <col min="3491" max="3491" width="10.42578125" bestFit="1" customWidth="1"/>
    <col min="3492" max="3492" width="10.7109375" bestFit="1" customWidth="1"/>
    <col min="3493" max="3493" width="10.28515625" bestFit="1" customWidth="1"/>
    <col min="3494" max="3494" width="10.5703125" bestFit="1" customWidth="1"/>
    <col min="3495" max="3495" width="10.140625" bestFit="1" customWidth="1"/>
    <col min="3496" max="3496" width="9.85546875" bestFit="1" customWidth="1"/>
    <col min="3497" max="3497" width="11.140625" bestFit="1" customWidth="1"/>
    <col min="3498" max="3498" width="10.28515625" bestFit="1" customWidth="1"/>
    <col min="3499" max="3499" width="10.5703125" bestFit="1" customWidth="1"/>
    <col min="3500" max="3500" width="10.42578125" bestFit="1" customWidth="1"/>
    <col min="3501" max="3501" width="10" bestFit="1" customWidth="1"/>
    <col min="3502" max="3502" width="9.85546875" bestFit="1" customWidth="1"/>
    <col min="3503" max="3503" width="10.85546875" bestFit="1" customWidth="1"/>
    <col min="3504" max="3504" width="10" bestFit="1" customWidth="1"/>
    <col min="3505" max="3506" width="10.5703125" bestFit="1" customWidth="1"/>
    <col min="3507" max="3507" width="10.140625" bestFit="1" customWidth="1"/>
    <col min="3508" max="3508" width="9.5703125" bestFit="1" customWidth="1"/>
    <col min="3509" max="3509" width="10" bestFit="1" customWidth="1"/>
    <col min="3510" max="3511" width="10.42578125" bestFit="1" customWidth="1"/>
    <col min="3512" max="3512" width="10.85546875" bestFit="1" customWidth="1"/>
    <col min="3513" max="3513" width="10.140625" bestFit="1" customWidth="1"/>
    <col min="3514" max="3514" width="10.28515625" bestFit="1" customWidth="1"/>
    <col min="3515" max="3516" width="10.140625" bestFit="1" customWidth="1"/>
    <col min="3517" max="3517" width="9.85546875" bestFit="1" customWidth="1"/>
    <col min="3518" max="3518" width="10.42578125" bestFit="1" customWidth="1"/>
    <col min="3519" max="3519" width="9.85546875" bestFit="1" customWidth="1"/>
    <col min="3520" max="3520" width="10.28515625" bestFit="1" customWidth="1"/>
    <col min="3521" max="3521" width="10.5703125" bestFit="1" customWidth="1"/>
    <col min="3522" max="3522" width="9.5703125" bestFit="1" customWidth="1"/>
    <col min="3523" max="3523" width="10.42578125" bestFit="1" customWidth="1"/>
    <col min="3524" max="3524" width="12.140625" bestFit="1" customWidth="1"/>
    <col min="3525" max="3525" width="10.5703125" bestFit="1" customWidth="1"/>
    <col min="3526" max="3526" width="11.28515625" bestFit="1" customWidth="1"/>
    <col min="3527" max="3527" width="10.7109375" bestFit="1" customWidth="1"/>
    <col min="3528" max="3528" width="10.42578125" bestFit="1" customWidth="1"/>
    <col min="3529" max="3529" width="11.5703125" bestFit="1" customWidth="1"/>
    <col min="3530" max="3531" width="9.7109375" bestFit="1" customWidth="1"/>
    <col min="3532" max="3532" width="11" bestFit="1" customWidth="1"/>
    <col min="3533" max="3533" width="11.28515625" bestFit="1" customWidth="1"/>
    <col min="3534" max="3534" width="10.42578125" bestFit="1" customWidth="1"/>
    <col min="3535" max="3535" width="10" bestFit="1" customWidth="1"/>
    <col min="3536" max="3536" width="10.42578125" bestFit="1" customWidth="1"/>
    <col min="3537" max="3537" width="10.7109375" bestFit="1" customWidth="1"/>
    <col min="3538" max="3538" width="9.42578125" bestFit="1" customWidth="1"/>
    <col min="3539" max="3539" width="10.7109375" bestFit="1" customWidth="1"/>
    <col min="3540" max="3540" width="11.140625" bestFit="1" customWidth="1"/>
    <col min="3541" max="3541" width="10.28515625" bestFit="1" customWidth="1"/>
    <col min="3542" max="3542" width="10.85546875" bestFit="1" customWidth="1"/>
    <col min="3543" max="3543" width="10.28515625" bestFit="1" customWidth="1"/>
    <col min="3544" max="3544" width="10.140625" bestFit="1" customWidth="1"/>
    <col min="3545" max="3545" width="11" bestFit="1" customWidth="1"/>
    <col min="3546" max="3546" width="9.42578125" bestFit="1" customWidth="1"/>
    <col min="3547" max="3547" width="10.28515625" bestFit="1" customWidth="1"/>
    <col min="3548" max="3549" width="10.7109375" bestFit="1" customWidth="1"/>
    <col min="3550" max="3550" width="10.85546875" bestFit="1" customWidth="1"/>
    <col min="3551" max="3551" width="10.42578125" bestFit="1" customWidth="1"/>
    <col min="3552" max="3552" width="10.140625" bestFit="1" customWidth="1"/>
    <col min="3553" max="3553" width="10.5703125" bestFit="1" customWidth="1"/>
    <col min="3554" max="3554" width="10.7109375" bestFit="1" customWidth="1"/>
    <col min="3555" max="3555" width="10.85546875" bestFit="1" customWidth="1"/>
    <col min="3556" max="3556" width="9.42578125" bestFit="1" customWidth="1"/>
    <col min="3557" max="3557" width="11.140625" bestFit="1" customWidth="1"/>
    <col min="3558" max="3558" width="10.85546875" bestFit="1" customWidth="1"/>
    <col min="3559" max="3559" width="9.7109375" bestFit="1" customWidth="1"/>
    <col min="3560" max="3560" width="12.140625" bestFit="1" customWidth="1"/>
    <col min="3561" max="3561" width="10" bestFit="1" customWidth="1"/>
    <col min="3562" max="3562" width="10.28515625" bestFit="1" customWidth="1"/>
    <col min="3563" max="3563" width="10.5703125" bestFit="1" customWidth="1"/>
    <col min="3564" max="3564" width="10.7109375" bestFit="1" customWidth="1"/>
    <col min="3565" max="3565" width="11" bestFit="1" customWidth="1"/>
    <col min="3566" max="3566" width="10.7109375" bestFit="1" customWidth="1"/>
    <col min="3567" max="3568" width="10.5703125" bestFit="1" customWidth="1"/>
    <col min="3569" max="3569" width="10.42578125" bestFit="1" customWidth="1"/>
    <col min="3570" max="3570" width="11.28515625" bestFit="1" customWidth="1"/>
    <col min="3571" max="3571" width="10" bestFit="1" customWidth="1"/>
    <col min="3572" max="3572" width="10.7109375" bestFit="1" customWidth="1"/>
    <col min="3573" max="3573" width="9.85546875" bestFit="1" customWidth="1"/>
    <col min="3574" max="3574" width="10" bestFit="1" customWidth="1"/>
    <col min="3575" max="3575" width="10.140625" bestFit="1" customWidth="1"/>
    <col min="3576" max="3576" width="10.42578125" bestFit="1" customWidth="1"/>
    <col min="3577" max="3577" width="10.140625" bestFit="1" customWidth="1"/>
    <col min="3578" max="3578" width="11.28515625" bestFit="1" customWidth="1"/>
    <col min="3579" max="3579" width="9.7109375" bestFit="1" customWidth="1"/>
    <col min="3580" max="3580" width="10.42578125" bestFit="1" customWidth="1"/>
    <col min="3581" max="3581" width="9.7109375" bestFit="1" customWidth="1"/>
    <col min="3582" max="3582" width="10.28515625" bestFit="1" customWidth="1"/>
    <col min="3583" max="3583" width="11" bestFit="1" customWidth="1"/>
    <col min="3584" max="3584" width="11.28515625" bestFit="1" customWidth="1"/>
    <col min="3585" max="3585" width="11.7109375" bestFit="1" customWidth="1"/>
    <col min="3586" max="3586" width="11" bestFit="1" customWidth="1"/>
    <col min="3587" max="3587" width="10.7109375" bestFit="1" customWidth="1"/>
    <col min="3588" max="3588" width="9.85546875" bestFit="1" customWidth="1"/>
    <col min="3589" max="3589" width="10.28515625" bestFit="1" customWidth="1"/>
    <col min="3590" max="3590" width="10.42578125" bestFit="1" customWidth="1"/>
    <col min="3591" max="3591" width="10.85546875" bestFit="1" customWidth="1"/>
    <col min="3592" max="3592" width="10.7109375" bestFit="1" customWidth="1"/>
    <col min="3593" max="3593" width="10.42578125" bestFit="1" customWidth="1"/>
    <col min="3594" max="3594" width="10.7109375" bestFit="1" customWidth="1"/>
    <col min="3595" max="3596" width="10.28515625" bestFit="1" customWidth="1"/>
    <col min="3597" max="3597" width="10.7109375" bestFit="1" customWidth="1"/>
    <col min="3598" max="3598" width="10.28515625" bestFit="1" customWidth="1"/>
    <col min="3599" max="3599" width="9.7109375" bestFit="1" customWidth="1"/>
    <col min="3600" max="3600" width="11.7109375" bestFit="1" customWidth="1"/>
    <col min="3601" max="3601" width="10.28515625" bestFit="1" customWidth="1"/>
    <col min="3602" max="3602" width="11.5703125" bestFit="1" customWidth="1"/>
    <col min="3603" max="3603" width="10.85546875" bestFit="1" customWidth="1"/>
    <col min="3604" max="3604" width="10.28515625" bestFit="1" customWidth="1"/>
    <col min="3605" max="3605" width="11.42578125" bestFit="1" customWidth="1"/>
    <col min="3606" max="3606" width="10.140625" bestFit="1" customWidth="1"/>
    <col min="3607" max="3607" width="10.85546875" bestFit="1" customWidth="1"/>
    <col min="3608" max="3608" width="11" bestFit="1" customWidth="1"/>
    <col min="3609" max="3609" width="10.140625" bestFit="1" customWidth="1"/>
    <col min="3610" max="3610" width="9.7109375" bestFit="1" customWidth="1"/>
    <col min="3611" max="3611" width="10.42578125" bestFit="1" customWidth="1"/>
    <col min="3612" max="3613" width="10.5703125" bestFit="1" customWidth="1"/>
    <col min="3614" max="3614" width="9.42578125" bestFit="1" customWidth="1"/>
    <col min="3615" max="3615" width="11.140625" bestFit="1" customWidth="1"/>
    <col min="3616" max="3616" width="10" bestFit="1" customWidth="1"/>
    <col min="3617" max="3617" width="9.7109375" bestFit="1" customWidth="1"/>
    <col min="3618" max="3618" width="9.85546875" bestFit="1" customWidth="1"/>
    <col min="3619" max="3619" width="10.5703125" bestFit="1" customWidth="1"/>
    <col min="3620" max="3620" width="10.28515625" bestFit="1" customWidth="1"/>
    <col min="3621" max="3621" width="9.85546875" bestFit="1" customWidth="1"/>
    <col min="3622" max="3622" width="10.5703125" bestFit="1" customWidth="1"/>
    <col min="3623" max="3623" width="10.85546875" bestFit="1" customWidth="1"/>
    <col min="3624" max="3624" width="10.28515625" bestFit="1" customWidth="1"/>
    <col min="3625" max="3625" width="10.42578125" bestFit="1" customWidth="1"/>
    <col min="3626" max="3626" width="11" bestFit="1" customWidth="1"/>
    <col min="3627" max="3627" width="11.42578125" bestFit="1" customWidth="1"/>
    <col min="3628" max="3628" width="9.85546875" bestFit="1" customWidth="1"/>
    <col min="3629" max="3629" width="10.28515625" bestFit="1" customWidth="1"/>
    <col min="3630" max="3630" width="10.85546875" bestFit="1" customWidth="1"/>
    <col min="3631" max="3631" width="9.5703125" bestFit="1" customWidth="1"/>
    <col min="3632" max="3632" width="11.140625" bestFit="1" customWidth="1"/>
    <col min="3633" max="3633" width="10.85546875" bestFit="1" customWidth="1"/>
    <col min="3634" max="3634" width="9.85546875" bestFit="1" customWidth="1"/>
    <col min="3635" max="3635" width="10.5703125" bestFit="1" customWidth="1"/>
    <col min="3636" max="3636" width="10.28515625" bestFit="1" customWidth="1"/>
    <col min="3637" max="3637" width="10.42578125" bestFit="1" customWidth="1"/>
    <col min="3638" max="3638" width="11" bestFit="1" customWidth="1"/>
    <col min="3639" max="3639" width="10.28515625" bestFit="1" customWidth="1"/>
    <col min="3640" max="3640" width="11.5703125" bestFit="1" customWidth="1"/>
    <col min="3641" max="3641" width="9.7109375" bestFit="1" customWidth="1"/>
    <col min="3642" max="3642" width="10.85546875" bestFit="1" customWidth="1"/>
    <col min="3643" max="3643" width="10.7109375" bestFit="1" customWidth="1"/>
    <col min="3644" max="3645" width="11.140625" bestFit="1" customWidth="1"/>
    <col min="3646" max="3646" width="10.5703125" bestFit="1" customWidth="1"/>
    <col min="3647" max="3647" width="11" bestFit="1" customWidth="1"/>
    <col min="3648" max="3648" width="10.42578125" bestFit="1" customWidth="1"/>
    <col min="3649" max="3649" width="10.5703125" bestFit="1" customWidth="1"/>
    <col min="3650" max="3651" width="10.42578125" bestFit="1" customWidth="1"/>
    <col min="3652" max="3652" width="10.5703125" bestFit="1" customWidth="1"/>
    <col min="3653" max="3653" width="11.42578125" bestFit="1" customWidth="1"/>
    <col min="3654" max="3654" width="10.28515625" bestFit="1" customWidth="1"/>
    <col min="3655" max="3655" width="10.7109375" bestFit="1" customWidth="1"/>
    <col min="3656" max="3656" width="11" bestFit="1" customWidth="1"/>
    <col min="3657" max="3657" width="11.28515625" bestFit="1" customWidth="1"/>
    <col min="3658" max="3658" width="10.85546875" bestFit="1" customWidth="1"/>
    <col min="3659" max="3660" width="10.5703125" bestFit="1" customWidth="1"/>
    <col min="3661" max="3661" width="10.140625" bestFit="1" customWidth="1"/>
    <col min="3662" max="3662" width="10" bestFit="1" customWidth="1"/>
    <col min="3663" max="3663" width="10.85546875" bestFit="1" customWidth="1"/>
    <col min="3664" max="3664" width="10" bestFit="1" customWidth="1"/>
    <col min="3665" max="3665" width="11" bestFit="1" customWidth="1"/>
    <col min="3666" max="3666" width="11.5703125" bestFit="1" customWidth="1"/>
    <col min="3667" max="3667" width="11.140625" bestFit="1" customWidth="1"/>
    <col min="3668" max="3668" width="11" bestFit="1" customWidth="1"/>
    <col min="3669" max="3669" width="11.28515625" bestFit="1" customWidth="1"/>
    <col min="3670" max="3670" width="10.7109375" bestFit="1" customWidth="1"/>
    <col min="3671" max="3671" width="10.5703125" bestFit="1" customWidth="1"/>
    <col min="3672" max="3672" width="10.140625" bestFit="1" customWidth="1"/>
    <col min="3673" max="3673" width="10.5703125" bestFit="1" customWidth="1"/>
    <col min="3674" max="3674" width="10.42578125" bestFit="1" customWidth="1"/>
    <col min="3675" max="3675" width="9.5703125" bestFit="1" customWidth="1"/>
    <col min="3676" max="3676" width="9.28515625" bestFit="1" customWidth="1"/>
    <col min="3677" max="3677" width="10.42578125" bestFit="1" customWidth="1"/>
    <col min="3678" max="3678" width="11.140625" bestFit="1" customWidth="1"/>
    <col min="3679" max="3679" width="9.85546875" bestFit="1" customWidth="1"/>
    <col min="3680" max="3680" width="10.28515625" bestFit="1" customWidth="1"/>
    <col min="3681" max="3681" width="10" bestFit="1" customWidth="1"/>
    <col min="3682" max="3682" width="11" bestFit="1" customWidth="1"/>
    <col min="3683" max="3683" width="10.28515625" bestFit="1" customWidth="1"/>
    <col min="3684" max="3685" width="10.42578125" bestFit="1" customWidth="1"/>
    <col min="3686" max="3686" width="10.5703125" bestFit="1" customWidth="1"/>
    <col min="3687" max="3687" width="10.85546875" bestFit="1" customWidth="1"/>
    <col min="3688" max="3688" width="10.7109375" bestFit="1" customWidth="1"/>
    <col min="3689" max="3689" width="10.28515625" bestFit="1" customWidth="1"/>
    <col min="3690" max="3690" width="10.42578125" bestFit="1" customWidth="1"/>
    <col min="3691" max="3691" width="10.28515625" bestFit="1" customWidth="1"/>
    <col min="3692" max="3692" width="10.140625" bestFit="1" customWidth="1"/>
    <col min="3693" max="3693" width="10.7109375" bestFit="1" customWidth="1"/>
    <col min="3694" max="3694" width="10.28515625" bestFit="1" customWidth="1"/>
    <col min="3695" max="3695" width="11.5703125" bestFit="1" customWidth="1"/>
    <col min="3696" max="3696" width="9.5703125" bestFit="1" customWidth="1"/>
    <col min="3697" max="3698" width="10.42578125" bestFit="1" customWidth="1"/>
    <col min="3699" max="3699" width="10.85546875" bestFit="1" customWidth="1"/>
    <col min="3700" max="3700" width="10.5703125" bestFit="1" customWidth="1"/>
    <col min="3701" max="3701" width="12" bestFit="1" customWidth="1"/>
    <col min="3702" max="3702" width="9.85546875" bestFit="1" customWidth="1"/>
    <col min="3703" max="3704" width="11" bestFit="1" customWidth="1"/>
    <col min="3705" max="3705" width="10.140625" bestFit="1" customWidth="1"/>
    <col min="3706" max="3707" width="10.5703125" bestFit="1" customWidth="1"/>
    <col min="3708" max="3708" width="10.7109375" bestFit="1" customWidth="1"/>
    <col min="3709" max="3709" width="10.140625" bestFit="1" customWidth="1"/>
    <col min="3710" max="3710" width="11.140625" bestFit="1" customWidth="1"/>
    <col min="3711" max="3711" width="10.28515625" bestFit="1" customWidth="1"/>
    <col min="3712" max="3712" width="11" bestFit="1" customWidth="1"/>
    <col min="3713" max="3713" width="10.28515625" bestFit="1" customWidth="1"/>
    <col min="3714" max="3714" width="9.85546875" bestFit="1" customWidth="1"/>
    <col min="3715" max="3715" width="12.140625" bestFit="1" customWidth="1"/>
    <col min="3716" max="3716" width="10.85546875" bestFit="1" customWidth="1"/>
    <col min="3717" max="3717" width="10.5703125" bestFit="1" customWidth="1"/>
    <col min="3718" max="3719" width="10.140625" bestFit="1" customWidth="1"/>
    <col min="3720" max="3720" width="10.42578125" bestFit="1" customWidth="1"/>
    <col min="3721" max="3721" width="10.28515625" bestFit="1" customWidth="1"/>
    <col min="3722" max="3722" width="9.5703125" bestFit="1" customWidth="1"/>
    <col min="3723" max="3723" width="10.7109375" bestFit="1" customWidth="1"/>
    <col min="3724" max="3724" width="11.28515625" bestFit="1" customWidth="1"/>
    <col min="3725" max="3725" width="10.7109375" bestFit="1" customWidth="1"/>
    <col min="3726" max="3726" width="10" bestFit="1" customWidth="1"/>
    <col min="3727" max="3727" width="10.42578125" bestFit="1" customWidth="1"/>
    <col min="3728" max="3728" width="11.85546875" bestFit="1" customWidth="1"/>
    <col min="3729" max="3729" width="11.28515625" bestFit="1" customWidth="1"/>
    <col min="3730" max="3730" width="12.7109375" bestFit="1" customWidth="1"/>
    <col min="3731" max="3731" width="9.5703125" bestFit="1" customWidth="1"/>
    <col min="3732" max="3732" width="10.5703125" bestFit="1" customWidth="1"/>
    <col min="3733" max="3733" width="10.140625" bestFit="1" customWidth="1"/>
    <col min="3734" max="3734" width="11.42578125" bestFit="1" customWidth="1"/>
    <col min="3735" max="3735" width="10.28515625" bestFit="1" customWidth="1"/>
    <col min="3736" max="3736" width="9.85546875" bestFit="1" customWidth="1"/>
    <col min="3737" max="3737" width="10.42578125" bestFit="1" customWidth="1"/>
    <col min="3738" max="3738" width="10.140625" bestFit="1" customWidth="1"/>
    <col min="3739" max="3740" width="10" bestFit="1" customWidth="1"/>
    <col min="3741" max="3741" width="10.140625" bestFit="1" customWidth="1"/>
    <col min="3742" max="3742" width="10.28515625" bestFit="1" customWidth="1"/>
    <col min="3743" max="3744" width="10.85546875" bestFit="1" customWidth="1"/>
    <col min="3745" max="3745" width="11.42578125" bestFit="1" customWidth="1"/>
    <col min="3746" max="3746" width="10.7109375" bestFit="1" customWidth="1"/>
    <col min="3747" max="3747" width="9.5703125" bestFit="1" customWidth="1"/>
    <col min="3748" max="3748" width="10.28515625" bestFit="1" customWidth="1"/>
    <col min="3749" max="3749" width="10.5703125" bestFit="1" customWidth="1"/>
    <col min="3750" max="3752" width="10.140625" bestFit="1" customWidth="1"/>
    <col min="3753" max="3753" width="10.5703125" bestFit="1" customWidth="1"/>
    <col min="3754" max="3754" width="10.7109375" bestFit="1" customWidth="1"/>
    <col min="3755" max="3755" width="10.42578125" bestFit="1" customWidth="1"/>
    <col min="3756" max="3756" width="10.85546875" bestFit="1" customWidth="1"/>
    <col min="3757" max="3757" width="11.42578125" bestFit="1" customWidth="1"/>
    <col min="3758" max="3758" width="9.85546875" bestFit="1" customWidth="1"/>
    <col min="3759" max="3760" width="10.28515625" bestFit="1" customWidth="1"/>
    <col min="3761" max="3761" width="9.5703125" bestFit="1" customWidth="1"/>
    <col min="3762" max="3762" width="11.42578125" bestFit="1" customWidth="1"/>
    <col min="3763" max="3763" width="10.42578125" bestFit="1" customWidth="1"/>
    <col min="3764" max="3764" width="10.5703125" bestFit="1" customWidth="1"/>
    <col min="3765" max="3765" width="10.7109375" bestFit="1" customWidth="1"/>
    <col min="3766" max="3766" width="11.140625" bestFit="1" customWidth="1"/>
    <col min="3767" max="3767" width="10.7109375" bestFit="1" customWidth="1"/>
    <col min="3768" max="3768" width="10.28515625" bestFit="1" customWidth="1"/>
    <col min="3769" max="3769" width="11" bestFit="1" customWidth="1"/>
    <col min="3770" max="3770" width="10.7109375" bestFit="1" customWidth="1"/>
    <col min="3771" max="3771" width="11.140625" bestFit="1" customWidth="1"/>
    <col min="3772" max="3772" width="11" bestFit="1" customWidth="1"/>
    <col min="3773" max="3773" width="10.7109375" bestFit="1" customWidth="1"/>
    <col min="3774" max="3774" width="10.42578125" bestFit="1" customWidth="1"/>
    <col min="3775" max="3775" width="10.140625" bestFit="1" customWidth="1"/>
    <col min="3776" max="3776" width="11.140625" bestFit="1" customWidth="1"/>
    <col min="3777" max="3777" width="10" bestFit="1" customWidth="1"/>
    <col min="3778" max="3779" width="10.5703125" bestFit="1" customWidth="1"/>
    <col min="3780" max="3780" width="11.7109375" bestFit="1" customWidth="1"/>
    <col min="3781" max="3781" width="9.85546875" bestFit="1" customWidth="1"/>
    <col min="3782" max="3782" width="9.7109375" bestFit="1" customWidth="1"/>
    <col min="3783" max="3783" width="11.42578125" bestFit="1" customWidth="1"/>
    <col min="3784" max="3784" width="10.7109375" bestFit="1" customWidth="1"/>
    <col min="3785" max="3785" width="11.42578125" bestFit="1" customWidth="1"/>
    <col min="3786" max="3786" width="10.85546875" bestFit="1" customWidth="1"/>
    <col min="3787" max="3787" width="10" bestFit="1" customWidth="1"/>
    <col min="3788" max="3788" width="10.140625" bestFit="1" customWidth="1"/>
    <col min="3789" max="3789" width="10.85546875" bestFit="1" customWidth="1"/>
    <col min="3790" max="3790" width="10.42578125" bestFit="1" customWidth="1"/>
    <col min="3791" max="3791" width="11.140625" bestFit="1" customWidth="1"/>
    <col min="3792" max="3792" width="10.7109375" bestFit="1" customWidth="1"/>
    <col min="3793" max="3793" width="10.140625" bestFit="1" customWidth="1"/>
    <col min="3794" max="3794" width="11.5703125" bestFit="1" customWidth="1"/>
    <col min="3795" max="3795" width="10" bestFit="1" customWidth="1"/>
    <col min="3797" max="3797" width="10.28515625" bestFit="1" customWidth="1"/>
    <col min="3798" max="3798" width="10.42578125" bestFit="1" customWidth="1"/>
    <col min="3799" max="3799" width="9.7109375" bestFit="1" customWidth="1"/>
    <col min="3800" max="3800" width="10" bestFit="1" customWidth="1"/>
    <col min="3801" max="3801" width="10.42578125" bestFit="1" customWidth="1"/>
    <col min="3802" max="3802" width="9.85546875" bestFit="1" customWidth="1"/>
    <col min="3803" max="3803" width="11.42578125" bestFit="1" customWidth="1"/>
    <col min="3804" max="3805" width="11.28515625" bestFit="1" customWidth="1"/>
    <col min="3806" max="3806" width="10" bestFit="1" customWidth="1"/>
    <col min="3807" max="3807" width="9.7109375" bestFit="1" customWidth="1"/>
    <col min="3808" max="3808" width="9.42578125" bestFit="1" customWidth="1"/>
    <col min="3809" max="3809" width="10.140625" bestFit="1" customWidth="1"/>
    <col min="3810" max="3810" width="9.7109375" bestFit="1" customWidth="1"/>
    <col min="3811" max="3811" width="10.42578125" bestFit="1" customWidth="1"/>
    <col min="3812" max="3812" width="11" bestFit="1" customWidth="1"/>
    <col min="3814" max="3814" width="10.28515625" bestFit="1" customWidth="1"/>
    <col min="3815" max="3816" width="10.42578125" bestFit="1" customWidth="1"/>
    <col min="3818" max="3818" width="11.5703125" bestFit="1" customWidth="1"/>
    <col min="3819" max="3819" width="11" bestFit="1" customWidth="1"/>
    <col min="3820" max="3820" width="11.42578125" bestFit="1" customWidth="1"/>
    <col min="3821" max="3821" width="10.85546875" bestFit="1" customWidth="1"/>
    <col min="3822" max="3822" width="9.85546875" bestFit="1" customWidth="1"/>
    <col min="3823" max="3823" width="11.140625" bestFit="1" customWidth="1"/>
    <col min="3824" max="3825" width="10.140625" bestFit="1" customWidth="1"/>
    <col min="3826" max="3826" width="11" bestFit="1" customWidth="1"/>
    <col min="3827" max="3827" width="10" bestFit="1" customWidth="1"/>
    <col min="3828" max="3828" width="10.85546875" bestFit="1" customWidth="1"/>
    <col min="3829" max="3829" width="10.140625" bestFit="1" customWidth="1"/>
    <col min="3830" max="3831" width="10" bestFit="1" customWidth="1"/>
    <col min="3832" max="3832" width="9.28515625" bestFit="1" customWidth="1"/>
    <col min="3833" max="3833" width="10.5703125" bestFit="1" customWidth="1"/>
    <col min="3834" max="3834" width="10.42578125" bestFit="1" customWidth="1"/>
    <col min="3835" max="3835" width="10" bestFit="1" customWidth="1"/>
    <col min="3836" max="3836" width="11.42578125" bestFit="1" customWidth="1"/>
    <col min="3837" max="3837" width="11" bestFit="1" customWidth="1"/>
    <col min="3838" max="3838" width="11.7109375" bestFit="1" customWidth="1"/>
    <col min="3839" max="3840" width="9.85546875" bestFit="1" customWidth="1"/>
    <col min="3841" max="3841" width="11.140625" bestFit="1" customWidth="1"/>
    <col min="3842" max="3842" width="10.28515625" bestFit="1" customWidth="1"/>
    <col min="3843" max="3843" width="10.7109375" bestFit="1" customWidth="1"/>
    <col min="3844" max="3844" width="10.140625" bestFit="1" customWidth="1"/>
    <col min="3845" max="3845" width="11" bestFit="1" customWidth="1"/>
    <col min="3846" max="3846" width="10.5703125" bestFit="1" customWidth="1"/>
    <col min="3847" max="3847" width="11.7109375" bestFit="1" customWidth="1"/>
    <col min="3848" max="3848" width="10.85546875" bestFit="1" customWidth="1"/>
    <col min="3849" max="3849" width="11.42578125" bestFit="1" customWidth="1"/>
    <col min="3850" max="3850" width="10" bestFit="1" customWidth="1"/>
    <col min="3851" max="3851" width="11.42578125" bestFit="1" customWidth="1"/>
    <col min="3852" max="3852" width="9.42578125" bestFit="1" customWidth="1"/>
    <col min="3853" max="3853" width="11.140625" bestFit="1" customWidth="1"/>
    <col min="3854" max="3854" width="10.42578125" bestFit="1" customWidth="1"/>
    <col min="3855" max="3855" width="10.7109375" bestFit="1" customWidth="1"/>
    <col min="3856" max="3856" width="10.5703125" bestFit="1" customWidth="1"/>
    <col min="3857" max="3857" width="10.140625" bestFit="1" customWidth="1"/>
    <col min="3858" max="3858" width="10.28515625" bestFit="1" customWidth="1"/>
    <col min="3859" max="3859" width="11" bestFit="1" customWidth="1"/>
    <col min="3860" max="3860" width="11.28515625" bestFit="1" customWidth="1"/>
    <col min="3861" max="3861" width="10.7109375" bestFit="1" customWidth="1"/>
    <col min="3862" max="3862" width="9.85546875" bestFit="1" customWidth="1"/>
    <col min="3863" max="3863" width="10.42578125" bestFit="1" customWidth="1"/>
    <col min="3864" max="3864" width="10.7109375" bestFit="1" customWidth="1"/>
    <col min="3865" max="3865" width="9.5703125" bestFit="1" customWidth="1"/>
    <col min="3866" max="3866" width="11" bestFit="1" customWidth="1"/>
    <col min="3867" max="3867" width="10.140625" bestFit="1" customWidth="1"/>
    <col min="3868" max="3868" width="10.5703125" bestFit="1" customWidth="1"/>
    <col min="3869" max="3869" width="9.5703125" bestFit="1" customWidth="1"/>
    <col min="3870" max="3870" width="10.42578125" bestFit="1" customWidth="1"/>
    <col min="3871" max="3871" width="11.5703125" bestFit="1" customWidth="1"/>
    <col min="3872" max="3872" width="9.85546875" bestFit="1" customWidth="1"/>
    <col min="3873" max="3873" width="10.7109375" bestFit="1" customWidth="1"/>
    <col min="3874" max="3874" width="10.85546875" bestFit="1" customWidth="1"/>
    <col min="3875" max="3875" width="10.140625" bestFit="1" customWidth="1"/>
    <col min="3876" max="3876" width="10.28515625" bestFit="1" customWidth="1"/>
    <col min="3877" max="3877" width="10.5703125" bestFit="1" customWidth="1"/>
    <col min="3878" max="3878" width="11.7109375" bestFit="1" customWidth="1"/>
    <col min="3879" max="3879" width="9.85546875" bestFit="1" customWidth="1"/>
    <col min="3880" max="3880" width="9.5703125" bestFit="1" customWidth="1"/>
    <col min="3881" max="3881" width="10.7109375" bestFit="1" customWidth="1"/>
    <col min="3882" max="3883" width="10.140625" bestFit="1" customWidth="1"/>
    <col min="3884" max="3884" width="10.5703125" bestFit="1" customWidth="1"/>
    <col min="3885" max="3885" width="10.42578125" bestFit="1" customWidth="1"/>
    <col min="3886" max="3886" width="11.5703125" bestFit="1" customWidth="1"/>
    <col min="3887" max="3887" width="10.5703125" bestFit="1" customWidth="1"/>
    <col min="3888" max="3888" width="11.28515625" bestFit="1" customWidth="1"/>
    <col min="3889" max="3889" width="10" bestFit="1" customWidth="1"/>
    <col min="3890" max="3890" width="10.140625" bestFit="1" customWidth="1"/>
    <col min="3891" max="3891" width="10.5703125" bestFit="1" customWidth="1"/>
    <col min="3892" max="3892" width="12.5703125" bestFit="1" customWidth="1"/>
    <col min="3893" max="3893" width="10.7109375" bestFit="1" customWidth="1"/>
    <col min="3894" max="3894" width="10.140625" bestFit="1" customWidth="1"/>
    <col min="3895" max="3895" width="11.28515625" bestFit="1" customWidth="1"/>
    <col min="3896" max="3896" width="10.140625" bestFit="1" customWidth="1"/>
    <col min="3897" max="3897" width="11" bestFit="1" customWidth="1"/>
    <col min="3898" max="3898" width="10.7109375" bestFit="1" customWidth="1"/>
    <col min="3899" max="3899" width="12" bestFit="1" customWidth="1"/>
    <col min="3900" max="3900" width="10.140625" bestFit="1" customWidth="1"/>
    <col min="3901" max="3901" width="10.7109375" bestFit="1" customWidth="1"/>
    <col min="3902" max="3902" width="9.85546875" bestFit="1" customWidth="1"/>
    <col min="3903" max="3903" width="10" bestFit="1" customWidth="1"/>
    <col min="3904" max="3904" width="10.28515625" bestFit="1" customWidth="1"/>
    <col min="3905" max="3905" width="10.42578125" bestFit="1" customWidth="1"/>
    <col min="3906" max="3906" width="10.85546875" bestFit="1" customWidth="1"/>
    <col min="3907" max="3907" width="11.7109375" bestFit="1" customWidth="1"/>
    <col min="3908" max="3908" width="11.5703125" bestFit="1" customWidth="1"/>
    <col min="3909" max="3909" width="9.7109375" bestFit="1" customWidth="1"/>
    <col min="3910" max="3910" width="10.5703125" bestFit="1" customWidth="1"/>
    <col min="3911" max="3911" width="10.42578125" bestFit="1" customWidth="1"/>
    <col min="3912" max="3912" width="10" bestFit="1" customWidth="1"/>
    <col min="3913" max="3913" width="10.5703125" bestFit="1" customWidth="1"/>
    <col min="3914" max="3914" width="10.42578125" bestFit="1" customWidth="1"/>
    <col min="3915" max="3915" width="11.7109375" bestFit="1" customWidth="1"/>
    <col min="3916" max="3917" width="9.5703125" bestFit="1" customWidth="1"/>
    <col min="3918" max="3918" width="10.85546875" bestFit="1" customWidth="1"/>
    <col min="3919" max="3919" width="9.42578125" bestFit="1" customWidth="1"/>
    <col min="3920" max="3920" width="10" bestFit="1" customWidth="1"/>
    <col min="3921" max="3921" width="10.7109375" bestFit="1" customWidth="1"/>
    <col min="3922" max="3922" width="10.42578125" bestFit="1" customWidth="1"/>
    <col min="3923" max="3923" width="10.28515625" bestFit="1" customWidth="1"/>
    <col min="3925" max="3925" width="10.42578125" bestFit="1" customWidth="1"/>
    <col min="3926" max="3927" width="10.85546875" bestFit="1" customWidth="1"/>
    <col min="3928" max="3929" width="9.7109375" bestFit="1" customWidth="1"/>
    <col min="3930" max="3930" width="9.42578125" bestFit="1" customWidth="1"/>
    <col min="3931" max="3931" width="9.7109375" bestFit="1" customWidth="1"/>
    <col min="3932" max="3932" width="10.85546875" bestFit="1" customWidth="1"/>
    <col min="3933" max="3933" width="10.7109375" bestFit="1" customWidth="1"/>
    <col min="3934" max="3934" width="10.85546875" bestFit="1" customWidth="1"/>
    <col min="3935" max="3935" width="10" bestFit="1" customWidth="1"/>
    <col min="3936" max="3936" width="10.140625" bestFit="1" customWidth="1"/>
    <col min="3937" max="3937" width="10.7109375" bestFit="1" customWidth="1"/>
    <col min="3938" max="3938" width="9.28515625" bestFit="1" customWidth="1"/>
    <col min="3939" max="3940" width="9.7109375" bestFit="1" customWidth="1"/>
    <col min="3941" max="3941" width="11" bestFit="1" customWidth="1"/>
    <col min="3942" max="3942" width="11.28515625" bestFit="1" customWidth="1"/>
    <col min="3943" max="3943" width="11" bestFit="1" customWidth="1"/>
    <col min="3944" max="3944" width="9.5703125" bestFit="1" customWidth="1"/>
    <col min="3945" max="3945" width="11.140625" bestFit="1" customWidth="1"/>
    <col min="3946" max="3946" width="10.5703125" bestFit="1" customWidth="1"/>
    <col min="3947" max="3947" width="10.42578125" bestFit="1" customWidth="1"/>
    <col min="3948" max="3948" width="11.42578125" bestFit="1" customWidth="1"/>
    <col min="3949" max="3949" width="9.7109375" bestFit="1" customWidth="1"/>
    <col min="3950" max="3950" width="10.85546875" bestFit="1" customWidth="1"/>
    <col min="3951" max="3951" width="10.5703125" bestFit="1" customWidth="1"/>
    <col min="3952" max="3952" width="12" bestFit="1" customWidth="1"/>
    <col min="3953" max="3953" width="10" bestFit="1" customWidth="1"/>
    <col min="3954" max="3954" width="11.140625" bestFit="1" customWidth="1"/>
    <col min="3955" max="3955" width="10.5703125" bestFit="1" customWidth="1"/>
    <col min="3956" max="3956" width="10.42578125" bestFit="1" customWidth="1"/>
    <col min="3957" max="3957" width="11.140625" bestFit="1" customWidth="1"/>
    <col min="3958" max="3958" width="10.5703125" bestFit="1" customWidth="1"/>
    <col min="3959" max="3959" width="9.85546875" bestFit="1" customWidth="1"/>
    <col min="3960" max="3961" width="11.140625" bestFit="1" customWidth="1"/>
    <col min="3962" max="3962" width="9.5703125" bestFit="1" customWidth="1"/>
    <col min="3963" max="3963" width="10.42578125" bestFit="1" customWidth="1"/>
    <col min="3964" max="3964" width="10.85546875" bestFit="1" customWidth="1"/>
    <col min="3965" max="3965" width="11.5703125" bestFit="1" customWidth="1"/>
    <col min="3966" max="3966" width="10.7109375" bestFit="1" customWidth="1"/>
    <col min="3967" max="3967" width="10" bestFit="1" customWidth="1"/>
    <col min="3968" max="3968" width="10.42578125" bestFit="1" customWidth="1"/>
    <col min="3969" max="3969" width="10.5703125" bestFit="1" customWidth="1"/>
    <col min="3970" max="3970" width="10.85546875" bestFit="1" customWidth="1"/>
    <col min="3971" max="3971" width="9.85546875" bestFit="1" customWidth="1"/>
    <col min="3972" max="3972" width="11.140625" bestFit="1" customWidth="1"/>
    <col min="3973" max="3973" width="10.85546875" bestFit="1" customWidth="1"/>
    <col min="3974" max="3974" width="10" bestFit="1" customWidth="1"/>
    <col min="3975" max="3975" width="10.28515625" bestFit="1" customWidth="1"/>
    <col min="3976" max="3976" width="10.140625" bestFit="1" customWidth="1"/>
    <col min="3977" max="3979" width="10.42578125" bestFit="1" customWidth="1"/>
    <col min="3980" max="3981" width="11.5703125" bestFit="1" customWidth="1"/>
    <col min="3982" max="3982" width="11.42578125" bestFit="1" customWidth="1"/>
    <col min="3984" max="3984" width="10.28515625" bestFit="1" customWidth="1"/>
    <col min="3985" max="3985" width="9.85546875" bestFit="1" customWidth="1"/>
    <col min="3986" max="3986" width="10.28515625" bestFit="1" customWidth="1"/>
    <col min="3987" max="3987" width="10.140625" bestFit="1" customWidth="1"/>
    <col min="3988" max="3988" width="10.7109375" bestFit="1" customWidth="1"/>
    <col min="3989" max="3990" width="10.85546875" bestFit="1" customWidth="1"/>
    <col min="3991" max="3991" width="10.7109375" bestFit="1" customWidth="1"/>
    <col min="3992" max="3992" width="11.42578125" bestFit="1" customWidth="1"/>
    <col min="3993" max="3993" width="10" bestFit="1" customWidth="1"/>
    <col min="3994" max="3994" width="10.85546875" bestFit="1" customWidth="1"/>
    <col min="3995" max="3995" width="11.28515625" bestFit="1" customWidth="1"/>
    <col min="3996" max="3996" width="10.5703125" bestFit="1" customWidth="1"/>
    <col min="3997" max="3997" width="11.85546875" bestFit="1" customWidth="1"/>
    <col min="3998" max="3998" width="10.7109375" bestFit="1" customWidth="1"/>
    <col min="3999" max="3999" width="10.42578125" bestFit="1" customWidth="1"/>
    <col min="4000" max="4000" width="10.7109375" bestFit="1" customWidth="1"/>
    <col min="4001" max="4001" width="10.42578125" bestFit="1" customWidth="1"/>
    <col min="4002" max="4002" width="11.140625" bestFit="1" customWidth="1"/>
    <col min="4003" max="4003" width="9.85546875" bestFit="1" customWidth="1"/>
    <col min="4004" max="4004" width="10.28515625" bestFit="1" customWidth="1"/>
    <col min="4005" max="4005" width="11.7109375" bestFit="1" customWidth="1"/>
    <col min="4006" max="4006" width="10.42578125" bestFit="1" customWidth="1"/>
    <col min="4007" max="4007" width="11.42578125" bestFit="1" customWidth="1"/>
    <col min="4008" max="4008" width="10" bestFit="1" customWidth="1"/>
    <col min="4009" max="4009" width="10.140625" bestFit="1" customWidth="1"/>
    <col min="4010" max="4010" width="11.42578125" bestFit="1" customWidth="1"/>
    <col min="4011" max="4011" width="9.85546875" bestFit="1" customWidth="1"/>
    <col min="4012" max="4012" width="11.140625" bestFit="1" customWidth="1"/>
    <col min="4013" max="4013" width="10.28515625" bestFit="1" customWidth="1"/>
    <col min="4014" max="4014" width="11.42578125" bestFit="1" customWidth="1"/>
    <col min="4015" max="4015" width="10.5703125" bestFit="1" customWidth="1"/>
    <col min="4016" max="4016" width="10.140625" bestFit="1" customWidth="1"/>
    <col min="4017" max="4017" width="11.28515625" bestFit="1" customWidth="1"/>
    <col min="4018" max="4018" width="9.7109375" bestFit="1" customWidth="1"/>
    <col min="4019" max="4019" width="9.85546875" bestFit="1" customWidth="1"/>
    <col min="4020" max="4020" width="10.5703125" bestFit="1" customWidth="1"/>
    <col min="4021" max="4021" width="10.140625" bestFit="1" customWidth="1"/>
    <col min="4022" max="4022" width="11.5703125" bestFit="1" customWidth="1"/>
    <col min="4023" max="4023" width="10.140625" bestFit="1" customWidth="1"/>
    <col min="4024" max="4024" width="11.140625" bestFit="1" customWidth="1"/>
    <col min="4025" max="4025" width="11.28515625" bestFit="1" customWidth="1"/>
    <col min="4026" max="4026" width="10.42578125" bestFit="1" customWidth="1"/>
    <col min="4027" max="4028" width="10.28515625" bestFit="1" customWidth="1"/>
    <col min="4029" max="4029" width="11.42578125" bestFit="1" customWidth="1"/>
    <col min="4030" max="4030" width="10.7109375" bestFit="1" customWidth="1"/>
    <col min="4031" max="4031" width="10.5703125" bestFit="1" customWidth="1"/>
    <col min="4032" max="4032" width="10.7109375" bestFit="1" customWidth="1"/>
    <col min="4033" max="4033" width="10.5703125" bestFit="1" customWidth="1"/>
    <col min="4034" max="4034" width="10.28515625" bestFit="1" customWidth="1"/>
    <col min="4035" max="4036" width="11.42578125" bestFit="1" customWidth="1"/>
    <col min="4037" max="4037" width="10.28515625" bestFit="1" customWidth="1"/>
    <col min="4038" max="4038" width="11.28515625" bestFit="1" customWidth="1"/>
    <col min="4039" max="4039" width="10" bestFit="1" customWidth="1"/>
    <col min="4040" max="4040" width="10.7109375" bestFit="1" customWidth="1"/>
    <col min="4041" max="4041" width="10.5703125" bestFit="1" customWidth="1"/>
    <col min="4042" max="4042" width="10.140625" bestFit="1" customWidth="1"/>
    <col min="4043" max="4043" width="10" bestFit="1" customWidth="1"/>
    <col min="4044" max="4044" width="11.140625" bestFit="1" customWidth="1"/>
    <col min="4045" max="4045" width="9.5703125" bestFit="1" customWidth="1"/>
    <col min="4046" max="4046" width="10.85546875" bestFit="1" customWidth="1"/>
    <col min="4047" max="4047" width="11.28515625" bestFit="1" customWidth="1"/>
    <col min="4048" max="4048" width="10.140625" bestFit="1" customWidth="1"/>
    <col min="4049" max="4049" width="9.85546875" bestFit="1" customWidth="1"/>
    <col min="4050" max="4051" width="11.28515625" bestFit="1" customWidth="1"/>
    <col min="4052" max="4053" width="10.85546875" bestFit="1" customWidth="1"/>
    <col min="4054" max="4054" width="10" bestFit="1" customWidth="1"/>
    <col min="4055" max="4055" width="9.7109375" bestFit="1" customWidth="1"/>
    <col min="4056" max="4056" width="10" bestFit="1" customWidth="1"/>
    <col min="4057" max="4057" width="10.42578125" bestFit="1" customWidth="1"/>
    <col min="4058" max="4058" width="11" bestFit="1" customWidth="1"/>
    <col min="4059" max="4059" width="10.42578125" bestFit="1" customWidth="1"/>
    <col min="4060" max="4060" width="10.140625" bestFit="1" customWidth="1"/>
    <col min="4061" max="4061" width="10" bestFit="1" customWidth="1"/>
    <col min="4062" max="4062" width="10.5703125" bestFit="1" customWidth="1"/>
    <col min="4063" max="4063" width="10.42578125" bestFit="1" customWidth="1"/>
    <col min="4064" max="4065" width="10.28515625" bestFit="1" customWidth="1"/>
    <col min="4066" max="4066" width="10.140625" bestFit="1" customWidth="1"/>
    <col min="4067" max="4067" width="10" bestFit="1" customWidth="1"/>
    <col min="4068" max="4068" width="9.5703125" bestFit="1" customWidth="1"/>
    <col min="4069" max="4069" width="10.42578125" bestFit="1" customWidth="1"/>
    <col min="4070" max="4070" width="10.85546875" bestFit="1" customWidth="1"/>
    <col min="4071" max="4071" width="10.28515625" bestFit="1" customWidth="1"/>
    <col min="4072" max="4072" width="10.140625" bestFit="1" customWidth="1"/>
    <col min="4073" max="4073" width="11.140625" bestFit="1" customWidth="1"/>
    <col min="4074" max="4074" width="10.140625" bestFit="1" customWidth="1"/>
    <col min="4075" max="4075" width="9.7109375" bestFit="1" customWidth="1"/>
    <col min="4076" max="4076" width="10.140625" bestFit="1" customWidth="1"/>
    <col min="4077" max="4077" width="10.5703125" bestFit="1" customWidth="1"/>
    <col min="4078" max="4078" width="10.28515625" bestFit="1" customWidth="1"/>
    <col min="4079" max="4079" width="10.5703125" bestFit="1" customWidth="1"/>
    <col min="4080" max="4082" width="10.140625" bestFit="1" customWidth="1"/>
    <col min="4083" max="4083" width="11.85546875" bestFit="1" customWidth="1"/>
    <col min="4084" max="4084" width="10" bestFit="1" customWidth="1"/>
    <col min="4085" max="4085" width="10.28515625" bestFit="1" customWidth="1"/>
    <col min="4086" max="4086" width="10" bestFit="1" customWidth="1"/>
    <col min="4087" max="4087" width="10.28515625" bestFit="1" customWidth="1"/>
    <col min="4088" max="4088" width="10.5703125" bestFit="1" customWidth="1"/>
    <col min="4089" max="4089" width="10" bestFit="1" customWidth="1"/>
    <col min="4090" max="4090" width="10.85546875" bestFit="1" customWidth="1"/>
    <col min="4091" max="4091" width="11" bestFit="1" customWidth="1"/>
    <col min="4092" max="4092" width="10.7109375" bestFit="1" customWidth="1"/>
    <col min="4093" max="4093" width="11" bestFit="1" customWidth="1"/>
    <col min="4094" max="4094" width="10.7109375" bestFit="1" customWidth="1"/>
    <col min="4095" max="4095" width="10.5703125" bestFit="1" customWidth="1"/>
    <col min="4096" max="4096" width="10.140625" bestFit="1" customWidth="1"/>
    <col min="4097" max="4097" width="9.85546875" bestFit="1" customWidth="1"/>
    <col min="4098" max="4098" width="10.7109375" bestFit="1" customWidth="1"/>
    <col min="4099" max="4099" width="10.5703125" bestFit="1" customWidth="1"/>
    <col min="4100" max="4100" width="11.140625" bestFit="1" customWidth="1"/>
    <col min="4101" max="4101" width="10.5703125" bestFit="1" customWidth="1"/>
    <col min="4102" max="4102" width="11.5703125" bestFit="1" customWidth="1"/>
    <col min="4103" max="4103" width="10.5703125" bestFit="1" customWidth="1"/>
    <col min="4104" max="4104" width="10.28515625" bestFit="1" customWidth="1"/>
    <col min="4105" max="4105" width="11" bestFit="1" customWidth="1"/>
    <col min="4106" max="4106" width="10.28515625" bestFit="1" customWidth="1"/>
    <col min="4107" max="4107" width="10.42578125" bestFit="1" customWidth="1"/>
    <col min="4108" max="4108" width="10.140625" bestFit="1" customWidth="1"/>
    <col min="4109" max="4109" width="10.85546875" bestFit="1" customWidth="1"/>
    <col min="4110" max="4110" width="10.42578125" bestFit="1" customWidth="1"/>
    <col min="4111" max="4111" width="10.140625" bestFit="1" customWidth="1"/>
    <col min="4112" max="4112" width="10.28515625" bestFit="1" customWidth="1"/>
    <col min="4113" max="4113" width="9.42578125" bestFit="1" customWidth="1"/>
    <col min="4114" max="4114" width="10.42578125" bestFit="1" customWidth="1"/>
    <col min="4115" max="4115" width="10.140625" bestFit="1" customWidth="1"/>
    <col min="4116" max="4116" width="11.140625" bestFit="1" customWidth="1"/>
    <col min="4117" max="4117" width="10" bestFit="1" customWidth="1"/>
    <col min="4118" max="4118" width="10.42578125" bestFit="1" customWidth="1"/>
    <col min="4119" max="4119" width="10.140625" bestFit="1" customWidth="1"/>
    <col min="4120" max="4120" width="10" bestFit="1" customWidth="1"/>
    <col min="4121" max="4121" width="11.28515625" bestFit="1" customWidth="1"/>
    <col min="4122" max="4123" width="10.42578125" bestFit="1" customWidth="1"/>
    <col min="4124" max="4124" width="11.5703125" bestFit="1" customWidth="1"/>
    <col min="4125" max="4125" width="10.28515625" bestFit="1" customWidth="1"/>
    <col min="4126" max="4126" width="11.140625" bestFit="1" customWidth="1"/>
    <col min="4127" max="4127" width="10" bestFit="1" customWidth="1"/>
    <col min="4129" max="4129" width="11.140625" bestFit="1" customWidth="1"/>
    <col min="4130" max="4130" width="10.42578125" bestFit="1" customWidth="1"/>
    <col min="4131" max="4131" width="10.28515625" bestFit="1" customWidth="1"/>
    <col min="4132" max="4132" width="10.7109375" bestFit="1" customWidth="1"/>
    <col min="4133" max="4133" width="10.42578125" bestFit="1" customWidth="1"/>
    <col min="4134" max="4134" width="10" bestFit="1" customWidth="1"/>
    <col min="4135" max="4135" width="10.85546875" bestFit="1" customWidth="1"/>
    <col min="4136" max="4136" width="10.42578125" bestFit="1" customWidth="1"/>
    <col min="4137" max="4137" width="10.7109375" bestFit="1" customWidth="1"/>
    <col min="4138" max="4138" width="10.85546875" bestFit="1" customWidth="1"/>
    <col min="4139" max="4139" width="9.5703125" bestFit="1" customWidth="1"/>
    <col min="4140" max="4140" width="10.7109375" bestFit="1" customWidth="1"/>
    <col min="4141" max="4141" width="10" bestFit="1" customWidth="1"/>
    <col min="4142" max="4142" width="10.5703125" bestFit="1" customWidth="1"/>
    <col min="4143" max="4143" width="10.140625" bestFit="1" customWidth="1"/>
    <col min="4144" max="4144" width="11" bestFit="1" customWidth="1"/>
    <col min="4145" max="4145" width="10.140625" bestFit="1" customWidth="1"/>
    <col min="4146" max="4146" width="10.42578125" bestFit="1" customWidth="1"/>
    <col min="4147" max="4147" width="10.140625" bestFit="1" customWidth="1"/>
    <col min="4148" max="4149" width="10.42578125" bestFit="1" customWidth="1"/>
    <col min="4150" max="4150" width="11" bestFit="1" customWidth="1"/>
    <col min="4151" max="4151" width="10.7109375" bestFit="1" customWidth="1"/>
    <col min="4152" max="4152" width="10.42578125" bestFit="1" customWidth="1"/>
    <col min="4153" max="4153" width="10" bestFit="1" customWidth="1"/>
    <col min="4154" max="4154" width="10.5703125" bestFit="1" customWidth="1"/>
    <col min="4155" max="4155" width="9.85546875" bestFit="1" customWidth="1"/>
    <col min="4156" max="4156" width="10.5703125" bestFit="1" customWidth="1"/>
    <col min="4157" max="4157" width="10.28515625" bestFit="1" customWidth="1"/>
    <col min="4158" max="4158" width="9.85546875" bestFit="1" customWidth="1"/>
    <col min="4159" max="4159" width="10.7109375" bestFit="1" customWidth="1"/>
    <col min="4160" max="4160" width="11.28515625" bestFit="1" customWidth="1"/>
    <col min="4161" max="4161" width="10.7109375" bestFit="1" customWidth="1"/>
    <col min="4162" max="4162" width="10.140625" bestFit="1" customWidth="1"/>
    <col min="4163" max="4163" width="11" bestFit="1" customWidth="1"/>
    <col min="4164" max="4164" width="11.28515625" bestFit="1" customWidth="1"/>
    <col min="4165" max="4165" width="10.85546875" bestFit="1" customWidth="1"/>
    <col min="4166" max="4166" width="11" bestFit="1" customWidth="1"/>
    <col min="4167" max="4168" width="10.5703125" bestFit="1" customWidth="1"/>
    <col min="4169" max="4169" width="10.42578125" bestFit="1" customWidth="1"/>
    <col min="4170" max="4170" width="10.140625" bestFit="1" customWidth="1"/>
    <col min="4171" max="4171" width="9.42578125" bestFit="1" customWidth="1"/>
    <col min="4172" max="4172" width="10.28515625" bestFit="1" customWidth="1"/>
    <col min="4173" max="4173" width="10.140625" bestFit="1" customWidth="1"/>
    <col min="4174" max="4174" width="10.5703125" bestFit="1" customWidth="1"/>
    <col min="4175" max="4175" width="11" bestFit="1" customWidth="1"/>
    <col min="4176" max="4176" width="12.42578125" bestFit="1" customWidth="1"/>
    <col min="4177" max="4177" width="11.5703125" bestFit="1" customWidth="1"/>
    <col min="4178" max="4178" width="10.140625" bestFit="1" customWidth="1"/>
    <col min="4179" max="4179" width="11.5703125" bestFit="1" customWidth="1"/>
    <col min="4180" max="4180" width="10.7109375" bestFit="1" customWidth="1"/>
    <col min="4181" max="4181" width="10.140625" bestFit="1" customWidth="1"/>
    <col min="4182" max="4182" width="10.42578125" bestFit="1" customWidth="1"/>
    <col min="4183" max="4183" width="11.140625" bestFit="1" customWidth="1"/>
    <col min="4184" max="4184" width="11" bestFit="1" customWidth="1"/>
    <col min="4185" max="4185" width="11.140625" bestFit="1" customWidth="1"/>
    <col min="4186" max="4186" width="10.28515625" bestFit="1" customWidth="1"/>
    <col min="4187" max="4187" width="10.140625" bestFit="1" customWidth="1"/>
    <col min="4188" max="4188" width="10.28515625" bestFit="1" customWidth="1"/>
    <col min="4189" max="4189" width="9.85546875" bestFit="1" customWidth="1"/>
    <col min="4190" max="4190" width="10.85546875" bestFit="1" customWidth="1"/>
    <col min="4191" max="4191" width="10.28515625" bestFit="1" customWidth="1"/>
    <col min="4192" max="4192" width="11.140625" bestFit="1" customWidth="1"/>
    <col min="4193" max="4193" width="11" bestFit="1" customWidth="1"/>
    <col min="4194" max="4194" width="10.42578125" bestFit="1" customWidth="1"/>
    <col min="4195" max="4195" width="11" bestFit="1" customWidth="1"/>
    <col min="4196" max="4196" width="10" bestFit="1" customWidth="1"/>
    <col min="4198" max="4198" width="10.28515625" bestFit="1" customWidth="1"/>
    <col min="4199" max="4199" width="11.42578125" bestFit="1" customWidth="1"/>
    <col min="4200" max="4200" width="10.5703125" bestFit="1" customWidth="1"/>
    <col min="4201" max="4201" width="11.5703125" bestFit="1" customWidth="1"/>
    <col min="4202" max="4202" width="10.42578125" bestFit="1" customWidth="1"/>
    <col min="4203" max="4203" width="9.85546875" bestFit="1" customWidth="1"/>
    <col min="4204" max="4204" width="11.7109375" bestFit="1" customWidth="1"/>
    <col min="4205" max="4205" width="11" bestFit="1" customWidth="1"/>
    <col min="4206" max="4206" width="10.7109375" bestFit="1" customWidth="1"/>
    <col min="4207" max="4207" width="10.140625" bestFit="1" customWidth="1"/>
    <col min="4208" max="4208" width="9.85546875" bestFit="1" customWidth="1"/>
    <col min="4209" max="4209" width="10.28515625" bestFit="1" customWidth="1"/>
    <col min="4210" max="4210" width="10" bestFit="1" customWidth="1"/>
    <col min="4211" max="4211" width="10.140625" bestFit="1" customWidth="1"/>
    <col min="4212" max="4212" width="10.42578125" bestFit="1" customWidth="1"/>
    <col min="4213" max="4213" width="10.140625" bestFit="1" customWidth="1"/>
    <col min="4214" max="4214" width="11.140625" bestFit="1" customWidth="1"/>
    <col min="4215" max="4215" width="10.7109375" bestFit="1" customWidth="1"/>
    <col min="4216" max="4216" width="9.7109375" bestFit="1" customWidth="1"/>
    <col min="4217" max="4218" width="10.42578125" bestFit="1" customWidth="1"/>
    <col min="4219" max="4219" width="11.140625" bestFit="1" customWidth="1"/>
    <col min="4220" max="4220" width="10.42578125" bestFit="1" customWidth="1"/>
    <col min="4221" max="4221" width="9.85546875" bestFit="1" customWidth="1"/>
    <col min="4222" max="4222" width="10" bestFit="1" customWidth="1"/>
    <col min="4223" max="4223" width="9.85546875" bestFit="1" customWidth="1"/>
    <col min="4224" max="4224" width="9.5703125" bestFit="1" customWidth="1"/>
    <col min="4225" max="4225" width="10.7109375" bestFit="1" customWidth="1"/>
    <col min="4226" max="4226" width="10" bestFit="1" customWidth="1"/>
    <col min="4227" max="4228" width="10.28515625" bestFit="1" customWidth="1"/>
    <col min="4229" max="4229" width="11" bestFit="1" customWidth="1"/>
    <col min="4230" max="4230" width="10.140625" bestFit="1" customWidth="1"/>
    <col min="4231" max="4232" width="10.28515625" bestFit="1" customWidth="1"/>
    <col min="4233" max="4233" width="10.42578125" bestFit="1" customWidth="1"/>
    <col min="4234" max="4234" width="10.85546875" bestFit="1" customWidth="1"/>
    <col min="4235" max="4235" width="10.140625" bestFit="1" customWidth="1"/>
    <col min="4236" max="4236" width="10.28515625" bestFit="1" customWidth="1"/>
    <col min="4237" max="4237" width="9.85546875" bestFit="1" customWidth="1"/>
    <col min="4238" max="4238" width="10.140625" bestFit="1" customWidth="1"/>
    <col min="4239" max="4239" width="11.5703125" bestFit="1" customWidth="1"/>
    <col min="4240" max="4240" width="10.28515625" bestFit="1" customWidth="1"/>
    <col min="4241" max="4241" width="11.28515625" bestFit="1" customWidth="1"/>
    <col min="4242" max="4242" width="9.42578125" bestFit="1" customWidth="1"/>
    <col min="4243" max="4243" width="9.7109375" bestFit="1" customWidth="1"/>
    <col min="4244" max="4244" width="10.7109375" bestFit="1" customWidth="1"/>
    <col min="4245" max="4245" width="11.140625" bestFit="1" customWidth="1"/>
    <col min="4246" max="4246" width="9.85546875" bestFit="1" customWidth="1"/>
    <col min="4247" max="4247" width="9.42578125" bestFit="1" customWidth="1"/>
    <col min="4248" max="4248" width="10.5703125" bestFit="1" customWidth="1"/>
    <col min="4249" max="4249" width="10.7109375" bestFit="1" customWidth="1"/>
    <col min="4250" max="4250" width="10.42578125" bestFit="1" customWidth="1"/>
    <col min="4251" max="4251" width="11.28515625" bestFit="1" customWidth="1"/>
    <col min="4252" max="4252" width="10" bestFit="1" customWidth="1"/>
    <col min="4253" max="4253" width="11.28515625" bestFit="1" customWidth="1"/>
    <col min="4254" max="4254" width="10.140625" bestFit="1" customWidth="1"/>
    <col min="4255" max="4255" width="11.140625" bestFit="1" customWidth="1"/>
    <col min="4256" max="4256" width="10.5703125" bestFit="1" customWidth="1"/>
    <col min="4257" max="4257" width="10.85546875" bestFit="1" customWidth="1"/>
    <col min="4258" max="4258" width="11.140625" bestFit="1" customWidth="1"/>
    <col min="4259" max="4259" width="11.42578125" bestFit="1" customWidth="1"/>
    <col min="4260" max="4260" width="10.7109375" bestFit="1" customWidth="1"/>
    <col min="4261" max="4261" width="10.28515625" bestFit="1" customWidth="1"/>
    <col min="4262" max="4262" width="10.42578125" bestFit="1" customWidth="1"/>
    <col min="4263" max="4263" width="10.140625" bestFit="1" customWidth="1"/>
    <col min="4264" max="4264" width="11" bestFit="1" customWidth="1"/>
    <col min="4265" max="4265" width="10" bestFit="1" customWidth="1"/>
    <col min="4266" max="4266" width="10.5703125" bestFit="1" customWidth="1"/>
    <col min="4267" max="4267" width="11.140625" bestFit="1" customWidth="1"/>
    <col min="4268" max="4268" width="11" bestFit="1" customWidth="1"/>
    <col min="4269" max="4269" width="10.140625" bestFit="1" customWidth="1"/>
    <col min="4270" max="4270" width="10" bestFit="1" customWidth="1"/>
    <col min="4271" max="4271" width="11.5703125" bestFit="1" customWidth="1"/>
    <col min="4272" max="4272" width="10.28515625" bestFit="1" customWidth="1"/>
    <col min="4273" max="4273" width="11" bestFit="1" customWidth="1"/>
    <col min="4274" max="4274" width="11.28515625" bestFit="1" customWidth="1"/>
    <col min="4275" max="4275" width="10.28515625" bestFit="1" customWidth="1"/>
    <col min="4276" max="4276" width="11.140625" bestFit="1" customWidth="1"/>
    <col min="4277" max="4277" width="10.28515625" bestFit="1" customWidth="1"/>
    <col min="4278" max="4278" width="10.85546875" bestFit="1" customWidth="1"/>
    <col min="4279" max="4279" width="10.28515625" bestFit="1" customWidth="1"/>
    <col min="4280" max="4280" width="10.42578125" bestFit="1" customWidth="1"/>
    <col min="4281" max="4281" width="10.7109375" bestFit="1" customWidth="1"/>
    <col min="4282" max="4282" width="10.140625" bestFit="1" customWidth="1"/>
    <col min="4283" max="4283" width="10.42578125" bestFit="1" customWidth="1"/>
    <col min="4284" max="4284" width="10.85546875" bestFit="1" customWidth="1"/>
    <col min="4285" max="4285" width="10.42578125" bestFit="1" customWidth="1"/>
    <col min="4286" max="4286" width="11.42578125" bestFit="1" customWidth="1"/>
    <col min="4287" max="4287" width="10.42578125" bestFit="1" customWidth="1"/>
    <col min="4288" max="4288" width="12.140625" bestFit="1" customWidth="1"/>
    <col min="4289" max="4289" width="10.5703125" bestFit="1" customWidth="1"/>
    <col min="4290" max="4290" width="10.140625" bestFit="1" customWidth="1"/>
    <col min="4291" max="4291" width="10.28515625" bestFit="1" customWidth="1"/>
    <col min="4292" max="4292" width="12" bestFit="1" customWidth="1"/>
    <col min="4293" max="4293" width="10" bestFit="1" customWidth="1"/>
    <col min="4294" max="4294" width="10.7109375" bestFit="1" customWidth="1"/>
    <col min="4295" max="4295" width="11.28515625" bestFit="1" customWidth="1"/>
    <col min="4296" max="4296" width="11.5703125" bestFit="1" customWidth="1"/>
    <col min="4297" max="4297" width="10.42578125" bestFit="1" customWidth="1"/>
    <col min="4298" max="4298" width="9.85546875" bestFit="1" customWidth="1"/>
    <col min="4299" max="4299" width="10.7109375" bestFit="1" customWidth="1"/>
    <col min="4300" max="4300" width="10.140625" bestFit="1" customWidth="1"/>
    <col min="4301" max="4301" width="10.42578125" bestFit="1" customWidth="1"/>
    <col min="4302" max="4302" width="11" bestFit="1" customWidth="1"/>
    <col min="4303" max="4303" width="9.5703125" bestFit="1" customWidth="1"/>
    <col min="4304" max="4304" width="11.28515625" bestFit="1" customWidth="1"/>
    <col min="4305" max="4305" width="11.5703125" bestFit="1" customWidth="1"/>
    <col min="4306" max="4306" width="11" bestFit="1" customWidth="1"/>
    <col min="4307" max="4307" width="10.28515625" bestFit="1" customWidth="1"/>
    <col min="4308" max="4308" width="10.140625" bestFit="1" customWidth="1"/>
    <col min="4310" max="4310" width="10" bestFit="1" customWidth="1"/>
    <col min="4311" max="4311" width="10.7109375" bestFit="1" customWidth="1"/>
    <col min="4312" max="4312" width="10.28515625" bestFit="1" customWidth="1"/>
    <col min="4313" max="4313" width="12.140625" bestFit="1" customWidth="1"/>
    <col min="4314" max="4314" width="10.28515625" bestFit="1" customWidth="1"/>
    <col min="4315" max="4315" width="10.42578125" bestFit="1" customWidth="1"/>
    <col min="4316" max="4316" width="11.28515625" bestFit="1" customWidth="1"/>
    <col min="4317" max="4317" width="11" bestFit="1" customWidth="1"/>
    <col min="4318" max="4318" width="10.85546875" bestFit="1" customWidth="1"/>
    <col min="4319" max="4319" width="10.5703125" bestFit="1" customWidth="1"/>
    <col min="4320" max="4320" width="9.5703125" bestFit="1" customWidth="1"/>
    <col min="4321" max="4321" width="11.5703125" bestFit="1" customWidth="1"/>
    <col min="4322" max="4322" width="10.42578125" bestFit="1" customWidth="1"/>
    <col min="4323" max="4323" width="10.7109375" bestFit="1" customWidth="1"/>
    <col min="4324" max="4324" width="11.5703125" bestFit="1" customWidth="1"/>
    <col min="4325" max="4325" width="10.5703125" bestFit="1" customWidth="1"/>
    <col min="4326" max="4326" width="11.28515625" bestFit="1" customWidth="1"/>
    <col min="4327" max="4327" width="10" bestFit="1" customWidth="1"/>
    <col min="4328" max="4328" width="10.42578125" bestFit="1" customWidth="1"/>
    <col min="4329" max="4329" width="9.85546875" bestFit="1" customWidth="1"/>
    <col min="4330" max="4330" width="11.28515625" bestFit="1" customWidth="1"/>
    <col min="4331" max="4331" width="10.140625" bestFit="1" customWidth="1"/>
    <col min="4332" max="4332" width="11.7109375" bestFit="1" customWidth="1"/>
    <col min="4333" max="4333" width="10.85546875" bestFit="1" customWidth="1"/>
    <col min="4334" max="4334" width="10.5703125" bestFit="1" customWidth="1"/>
    <col min="4335" max="4337" width="10.42578125" bestFit="1" customWidth="1"/>
    <col min="4338" max="4338" width="11.140625" bestFit="1" customWidth="1"/>
    <col min="4339" max="4339" width="10.42578125" bestFit="1" customWidth="1"/>
    <col min="4340" max="4340" width="9.42578125" bestFit="1" customWidth="1"/>
    <col min="4341" max="4341" width="11.42578125" bestFit="1" customWidth="1"/>
    <col min="4342" max="4342" width="11" bestFit="1" customWidth="1"/>
    <col min="4343" max="4343" width="12.28515625" bestFit="1" customWidth="1"/>
    <col min="4344" max="4344" width="11.28515625" bestFit="1" customWidth="1"/>
    <col min="4345" max="4345" width="10.85546875" bestFit="1" customWidth="1"/>
    <col min="4346" max="4347" width="11" bestFit="1" customWidth="1"/>
    <col min="4348" max="4348" width="10.42578125" bestFit="1" customWidth="1"/>
    <col min="4349" max="4349" width="11" bestFit="1" customWidth="1"/>
    <col min="4350" max="4351" width="10.5703125" bestFit="1" customWidth="1"/>
    <col min="4352" max="4352" width="11" bestFit="1" customWidth="1"/>
    <col min="4353" max="4353" width="10.7109375" bestFit="1" customWidth="1"/>
    <col min="4354" max="4354" width="10.85546875" bestFit="1" customWidth="1"/>
    <col min="4355" max="4355" width="10.5703125" bestFit="1" customWidth="1"/>
    <col min="4356" max="4356" width="10.7109375" bestFit="1" customWidth="1"/>
    <col min="4357" max="4357" width="10.42578125" bestFit="1" customWidth="1"/>
    <col min="4358" max="4358" width="11.42578125" bestFit="1" customWidth="1"/>
    <col min="4359" max="4359" width="11.5703125" bestFit="1" customWidth="1"/>
    <col min="4360" max="4360" width="10" bestFit="1" customWidth="1"/>
    <col min="4361" max="4361" width="10.42578125" bestFit="1" customWidth="1"/>
    <col min="4362" max="4362" width="10.5703125" bestFit="1" customWidth="1"/>
    <col min="4363" max="4363" width="10.42578125" bestFit="1" customWidth="1"/>
    <col min="4364" max="4364" width="9.7109375" bestFit="1" customWidth="1"/>
    <col min="4365" max="4365" width="11.42578125" bestFit="1" customWidth="1"/>
    <col min="4366" max="4366" width="11.140625" bestFit="1" customWidth="1"/>
    <col min="4367" max="4367" width="10.140625" bestFit="1" customWidth="1"/>
    <col min="4368" max="4368" width="10.42578125" bestFit="1" customWidth="1"/>
    <col min="4369" max="4369" width="10.85546875" bestFit="1" customWidth="1"/>
    <col min="4370" max="4371" width="10.28515625" bestFit="1" customWidth="1"/>
    <col min="4372" max="4372" width="9.5703125" bestFit="1" customWidth="1"/>
    <col min="4373" max="4373" width="10.7109375" bestFit="1" customWidth="1"/>
    <col min="4374" max="4374" width="9.5703125" bestFit="1" customWidth="1"/>
    <col min="4375" max="4375" width="10.5703125" bestFit="1" customWidth="1"/>
    <col min="4376" max="4376" width="10.28515625" bestFit="1" customWidth="1"/>
    <col min="4377" max="4378" width="11" bestFit="1" customWidth="1"/>
    <col min="4379" max="4379" width="10.140625" bestFit="1" customWidth="1"/>
    <col min="4380" max="4380" width="10.7109375" bestFit="1" customWidth="1"/>
    <col min="4381" max="4381" width="10.5703125" bestFit="1" customWidth="1"/>
    <col min="4382" max="4382" width="11.140625" bestFit="1" customWidth="1"/>
    <col min="4383" max="4383" width="10.5703125" bestFit="1" customWidth="1"/>
    <col min="4384" max="4384" width="10.7109375" bestFit="1" customWidth="1"/>
    <col min="4385" max="4385" width="11.28515625" bestFit="1" customWidth="1"/>
    <col min="4386" max="4387" width="9.7109375" bestFit="1" customWidth="1"/>
    <col min="4388" max="4388" width="10.140625" bestFit="1" customWidth="1"/>
    <col min="4389" max="4389" width="9.85546875" bestFit="1" customWidth="1"/>
    <col min="4390" max="4390" width="11.140625" bestFit="1" customWidth="1"/>
    <col min="4391" max="4391" width="10.42578125" bestFit="1" customWidth="1"/>
    <col min="4392" max="4392" width="9.85546875" bestFit="1" customWidth="1"/>
    <col min="4393" max="4393" width="9.42578125" bestFit="1" customWidth="1"/>
    <col min="4394" max="4394" width="10.140625" bestFit="1" customWidth="1"/>
    <col min="4395" max="4395" width="10.42578125" bestFit="1" customWidth="1"/>
    <col min="4396" max="4396" width="11.28515625" bestFit="1" customWidth="1"/>
    <col min="4397" max="4397" width="10.7109375" bestFit="1" customWidth="1"/>
    <col min="4398" max="4399" width="9.85546875" bestFit="1" customWidth="1"/>
    <col min="4400" max="4400" width="10.85546875" bestFit="1" customWidth="1"/>
    <col min="4401" max="4401" width="10" bestFit="1" customWidth="1"/>
    <col min="4402" max="4402" width="11" bestFit="1" customWidth="1"/>
    <col min="4403" max="4403" width="10.7109375" bestFit="1" customWidth="1"/>
    <col min="4404" max="4404" width="10.28515625" bestFit="1" customWidth="1"/>
    <col min="4405" max="4405" width="10.85546875" bestFit="1" customWidth="1"/>
    <col min="4406" max="4406" width="10.7109375" bestFit="1" customWidth="1"/>
    <col min="4407" max="4408" width="11.28515625" bestFit="1" customWidth="1"/>
    <col min="4409" max="4411" width="11" bestFit="1" customWidth="1"/>
    <col min="4412" max="4412" width="11.140625" bestFit="1" customWidth="1"/>
    <col min="4413" max="4413" width="10.85546875" bestFit="1" customWidth="1"/>
    <col min="4414" max="4414" width="11.140625" bestFit="1" customWidth="1"/>
    <col min="4415" max="4415" width="10.42578125" bestFit="1" customWidth="1"/>
    <col min="4416" max="4416" width="9.85546875" bestFit="1" customWidth="1"/>
    <col min="4417" max="4417" width="10.140625" bestFit="1" customWidth="1"/>
    <col min="4418" max="4418" width="10.7109375" bestFit="1" customWidth="1"/>
    <col min="4419" max="4419" width="9.42578125" bestFit="1" customWidth="1"/>
    <col min="4420" max="4420" width="10.42578125" bestFit="1" customWidth="1"/>
    <col min="4421" max="4422" width="11.7109375" bestFit="1" customWidth="1"/>
    <col min="4423" max="4423" width="10.7109375" bestFit="1" customWidth="1"/>
    <col min="4424" max="4424" width="11.42578125" bestFit="1" customWidth="1"/>
    <col min="4425" max="4425" width="10.85546875" bestFit="1" customWidth="1"/>
    <col min="4426" max="4427" width="10.42578125" bestFit="1" customWidth="1"/>
    <col min="4428" max="4428" width="9.85546875" bestFit="1" customWidth="1"/>
    <col min="4429" max="4429" width="10.42578125" bestFit="1" customWidth="1"/>
    <col min="4430" max="4430" width="10.5703125" bestFit="1" customWidth="1"/>
    <col min="4431" max="4431" width="10.42578125" bestFit="1" customWidth="1"/>
    <col min="4432" max="4432" width="10.28515625" bestFit="1" customWidth="1"/>
    <col min="4433" max="4433" width="10" bestFit="1" customWidth="1"/>
    <col min="4434" max="4434" width="10.7109375" bestFit="1" customWidth="1"/>
    <col min="4435" max="4435" width="10.85546875" bestFit="1" customWidth="1"/>
    <col min="4436" max="4436" width="8.5703125" bestFit="1" customWidth="1"/>
    <col min="4437" max="4437" width="11.140625" bestFit="1" customWidth="1"/>
    <col min="4438" max="4438" width="10" bestFit="1" customWidth="1"/>
    <col min="4439" max="4439" width="10.28515625" bestFit="1" customWidth="1"/>
    <col min="4440" max="4440" width="10.42578125" bestFit="1" customWidth="1"/>
    <col min="4441" max="4441" width="11.5703125" bestFit="1" customWidth="1"/>
    <col min="4442" max="4442" width="10.140625" bestFit="1" customWidth="1"/>
    <col min="4443" max="4443" width="10.5703125" bestFit="1" customWidth="1"/>
    <col min="4444" max="4444" width="10.140625" bestFit="1" customWidth="1"/>
    <col min="4445" max="4445" width="11.5703125" bestFit="1" customWidth="1"/>
    <col min="4446" max="4446" width="10.42578125" bestFit="1" customWidth="1"/>
    <col min="4447" max="4447" width="9.5703125" bestFit="1" customWidth="1"/>
    <col min="4448" max="4448" width="11.42578125" bestFit="1" customWidth="1"/>
    <col min="4449" max="4449" width="10.140625" bestFit="1" customWidth="1"/>
    <col min="4450" max="4450" width="9.85546875" bestFit="1" customWidth="1"/>
    <col min="4451" max="4451" width="10.140625" bestFit="1" customWidth="1"/>
    <col min="4452" max="4452" width="11.140625" bestFit="1" customWidth="1"/>
    <col min="4453" max="4453" width="9" bestFit="1" customWidth="1"/>
    <col min="4454" max="4454" width="11.140625" bestFit="1" customWidth="1"/>
    <col min="4455" max="4455" width="10.28515625" bestFit="1" customWidth="1"/>
    <col min="4456" max="4456" width="12" bestFit="1" customWidth="1"/>
    <col min="4457" max="4457" width="10.85546875" bestFit="1" customWidth="1"/>
    <col min="4458" max="4458" width="10.140625" bestFit="1" customWidth="1"/>
    <col min="4459" max="4459" width="10.85546875" bestFit="1" customWidth="1"/>
    <col min="4460" max="4461" width="10" bestFit="1" customWidth="1"/>
    <col min="4462" max="4462" width="11.140625" bestFit="1" customWidth="1"/>
    <col min="4463" max="4463" width="11.5703125" bestFit="1" customWidth="1"/>
    <col min="4464" max="4464" width="10" bestFit="1" customWidth="1"/>
    <col min="4465" max="4465" width="10.28515625" bestFit="1" customWidth="1"/>
    <col min="4466" max="4466" width="10.85546875" bestFit="1" customWidth="1"/>
    <col min="4467" max="4467" width="10.7109375" bestFit="1" customWidth="1"/>
    <col min="4468" max="4468" width="11.5703125" bestFit="1" customWidth="1"/>
    <col min="4469" max="4469" width="10.85546875" bestFit="1" customWidth="1"/>
    <col min="4470" max="4470" width="10.5703125" bestFit="1" customWidth="1"/>
    <col min="4471" max="4471" width="10.28515625" bestFit="1" customWidth="1"/>
    <col min="4472" max="4472" width="11" bestFit="1" customWidth="1"/>
    <col min="4473" max="4473" width="10.7109375" bestFit="1" customWidth="1"/>
    <col min="4474" max="4474" width="11.85546875" bestFit="1" customWidth="1"/>
    <col min="4475" max="4475" width="10.85546875" bestFit="1" customWidth="1"/>
    <col min="4476" max="4476" width="11.28515625" bestFit="1" customWidth="1"/>
    <col min="4477" max="4477" width="10.5703125" bestFit="1" customWidth="1"/>
    <col min="4478" max="4479" width="9.7109375" bestFit="1" customWidth="1"/>
    <col min="4480" max="4480" width="10.5703125" bestFit="1" customWidth="1"/>
    <col min="4481" max="4481" width="10.85546875" bestFit="1" customWidth="1"/>
    <col min="4482" max="4482" width="9.85546875" bestFit="1" customWidth="1"/>
    <col min="4483" max="4484" width="10.5703125" bestFit="1" customWidth="1"/>
    <col min="4485" max="4485" width="10.28515625" bestFit="1" customWidth="1"/>
    <col min="4486" max="4486" width="11.42578125" bestFit="1" customWidth="1"/>
    <col min="4487" max="4487" width="9.85546875" bestFit="1" customWidth="1"/>
    <col min="4488" max="4488" width="10.7109375" bestFit="1" customWidth="1"/>
    <col min="4489" max="4489" width="10.140625" bestFit="1" customWidth="1"/>
    <col min="4490" max="4491" width="10.5703125" bestFit="1" customWidth="1"/>
    <col min="4492" max="4492" width="10.42578125" bestFit="1" customWidth="1"/>
    <col min="4493" max="4493" width="10.7109375" bestFit="1" customWidth="1"/>
    <col min="4494" max="4494" width="9.28515625" bestFit="1" customWidth="1"/>
    <col min="4495" max="4495" width="10.28515625" bestFit="1" customWidth="1"/>
    <col min="4496" max="4496" width="9.7109375" bestFit="1" customWidth="1"/>
    <col min="4497" max="4497" width="10.42578125" bestFit="1" customWidth="1"/>
    <col min="4498" max="4498" width="9.85546875" bestFit="1" customWidth="1"/>
    <col min="4499" max="4499" width="10.42578125" bestFit="1" customWidth="1"/>
    <col min="4500" max="4500" width="10.140625" bestFit="1" customWidth="1"/>
    <col min="4501" max="4501" width="9.85546875" bestFit="1" customWidth="1"/>
    <col min="4502" max="4502" width="9.7109375" bestFit="1" customWidth="1"/>
    <col min="4503" max="4503" width="10.7109375" bestFit="1" customWidth="1"/>
    <col min="4504" max="4504" width="10.28515625" bestFit="1" customWidth="1"/>
    <col min="4505" max="4505" width="10.5703125" bestFit="1" customWidth="1"/>
    <col min="4506" max="4506" width="11.28515625" bestFit="1" customWidth="1"/>
    <col min="4507" max="4507" width="9.85546875" bestFit="1" customWidth="1"/>
    <col min="4508" max="4508" width="10.5703125" bestFit="1" customWidth="1"/>
    <col min="4509" max="4509" width="9.85546875" bestFit="1" customWidth="1"/>
    <col min="4510" max="4510" width="10.140625" bestFit="1" customWidth="1"/>
    <col min="4511" max="4511" width="11.28515625" bestFit="1" customWidth="1"/>
    <col min="4512" max="4512" width="10.28515625" bestFit="1" customWidth="1"/>
    <col min="4513" max="4513" width="11.140625" bestFit="1" customWidth="1"/>
    <col min="4514" max="4514" width="9.85546875" bestFit="1" customWidth="1"/>
    <col min="4515" max="4515" width="10.85546875" bestFit="1" customWidth="1"/>
    <col min="4516" max="4516" width="9.7109375" bestFit="1" customWidth="1"/>
    <col min="4517" max="4517" width="10.140625" bestFit="1" customWidth="1"/>
    <col min="4518" max="4518" width="10.85546875" bestFit="1" customWidth="1"/>
    <col min="4519" max="4519" width="10.5703125" bestFit="1" customWidth="1"/>
    <col min="4520" max="4521" width="10.28515625" bestFit="1" customWidth="1"/>
    <col min="4522" max="4522" width="11" bestFit="1" customWidth="1"/>
    <col min="4523" max="4523" width="10.85546875" bestFit="1" customWidth="1"/>
    <col min="4524" max="4525" width="10.28515625" bestFit="1" customWidth="1"/>
    <col min="4526" max="4526" width="10.140625" bestFit="1" customWidth="1"/>
    <col min="4527" max="4527" width="9.7109375" bestFit="1" customWidth="1"/>
    <col min="4528" max="4528" width="10.7109375" bestFit="1" customWidth="1"/>
    <col min="4529" max="4529" width="11.42578125" bestFit="1" customWidth="1"/>
    <col min="4530" max="4530" width="10.5703125" bestFit="1" customWidth="1"/>
    <col min="4531" max="4531" width="11.28515625" bestFit="1" customWidth="1"/>
    <col min="4532" max="4532" width="10.42578125" bestFit="1" customWidth="1"/>
    <col min="4533" max="4533" width="11.140625" bestFit="1" customWidth="1"/>
    <col min="4534" max="4534" width="9.7109375" bestFit="1" customWidth="1"/>
    <col min="4535" max="4535" width="9.5703125" bestFit="1" customWidth="1"/>
    <col min="4536" max="4536" width="12.140625" bestFit="1" customWidth="1"/>
    <col min="4537" max="4537" width="10.42578125" bestFit="1" customWidth="1"/>
    <col min="4538" max="4538" width="9.28515625" bestFit="1" customWidth="1"/>
    <col min="4539" max="4539" width="10.28515625" bestFit="1" customWidth="1"/>
    <col min="4540" max="4540" width="10.42578125" bestFit="1" customWidth="1"/>
    <col min="4541" max="4541" width="11" bestFit="1" customWidth="1"/>
    <col min="4542" max="4542" width="10.5703125" bestFit="1" customWidth="1"/>
    <col min="4543" max="4543" width="10.28515625" bestFit="1" customWidth="1"/>
    <col min="4544" max="4544" width="11.5703125" bestFit="1" customWidth="1"/>
    <col min="4545" max="4545" width="9.85546875" bestFit="1" customWidth="1"/>
    <col min="4546" max="4546" width="11.28515625" bestFit="1" customWidth="1"/>
    <col min="4547" max="4547" width="10.7109375" bestFit="1" customWidth="1"/>
    <col min="4548" max="4549" width="9.42578125" bestFit="1" customWidth="1"/>
    <col min="4550" max="4550" width="11.42578125" bestFit="1" customWidth="1"/>
    <col min="4551" max="4551" width="10.28515625" bestFit="1" customWidth="1"/>
    <col min="4552" max="4552" width="12" bestFit="1" customWidth="1"/>
    <col min="4553" max="4553" width="11.5703125" bestFit="1" customWidth="1"/>
    <col min="4554" max="4554" width="10.42578125" bestFit="1" customWidth="1"/>
    <col min="4555" max="4555" width="11.5703125" bestFit="1" customWidth="1"/>
    <col min="4556" max="4556" width="10.28515625" bestFit="1" customWidth="1"/>
    <col min="4557" max="4557" width="12.28515625" bestFit="1" customWidth="1"/>
    <col min="4558" max="4559" width="10.7109375" bestFit="1" customWidth="1"/>
    <col min="4560" max="4560" width="10.5703125" bestFit="1" customWidth="1"/>
    <col min="4561" max="4561" width="12" bestFit="1" customWidth="1"/>
    <col min="4562" max="4562" width="10.7109375" bestFit="1" customWidth="1"/>
    <col min="4563" max="4563" width="11.28515625" bestFit="1" customWidth="1"/>
    <col min="4564" max="4564" width="10" bestFit="1" customWidth="1"/>
    <col min="4565" max="4565" width="9.85546875" bestFit="1" customWidth="1"/>
    <col min="4566" max="4566" width="11.140625" bestFit="1" customWidth="1"/>
    <col min="4567" max="4567" width="10.5703125" bestFit="1" customWidth="1"/>
    <col min="4568" max="4568" width="11.42578125" bestFit="1" customWidth="1"/>
    <col min="4569" max="4569" width="9.42578125" bestFit="1" customWidth="1"/>
    <col min="4570" max="4570" width="9.7109375" bestFit="1" customWidth="1"/>
    <col min="4571" max="4571" width="11.28515625" bestFit="1" customWidth="1"/>
    <col min="4572" max="4572" width="10.140625" bestFit="1" customWidth="1"/>
    <col min="4573" max="4573" width="10.7109375" bestFit="1" customWidth="1"/>
    <col min="4574" max="4574" width="10.140625" bestFit="1" customWidth="1"/>
    <col min="4575" max="4575" width="11.28515625" bestFit="1" customWidth="1"/>
    <col min="4576" max="4576" width="11" bestFit="1" customWidth="1"/>
    <col min="4577" max="4577" width="10.140625" bestFit="1" customWidth="1"/>
    <col min="4578" max="4578" width="11.42578125" bestFit="1" customWidth="1"/>
    <col min="4579" max="4579" width="11.5703125" bestFit="1" customWidth="1"/>
    <col min="4580" max="4580" width="10.85546875" bestFit="1" customWidth="1"/>
    <col min="4581" max="4581" width="10.140625" bestFit="1" customWidth="1"/>
    <col min="4582" max="4582" width="10.42578125" bestFit="1" customWidth="1"/>
    <col min="4583" max="4583" width="10.28515625" bestFit="1" customWidth="1"/>
    <col min="4584" max="4584" width="10" bestFit="1" customWidth="1"/>
    <col min="4585" max="4585" width="10.7109375" bestFit="1" customWidth="1"/>
    <col min="4586" max="4586" width="9.7109375" bestFit="1" customWidth="1"/>
    <col min="4587" max="4588" width="10.7109375" bestFit="1" customWidth="1"/>
    <col min="4589" max="4589" width="11.28515625" bestFit="1" customWidth="1"/>
    <col min="4591" max="4591" width="10.28515625" bestFit="1" customWidth="1"/>
    <col min="4592" max="4592" width="9.7109375" bestFit="1" customWidth="1"/>
    <col min="4593" max="4593" width="10.7109375" bestFit="1" customWidth="1"/>
    <col min="4594" max="4594" width="11" bestFit="1" customWidth="1"/>
    <col min="4595" max="4595" width="10.5703125" bestFit="1" customWidth="1"/>
    <col min="4596" max="4597" width="11" bestFit="1" customWidth="1"/>
    <col min="4598" max="4598" width="11.42578125" bestFit="1" customWidth="1"/>
    <col min="4599" max="4599" width="10.7109375" bestFit="1" customWidth="1"/>
    <col min="4600" max="4600" width="10.140625" bestFit="1" customWidth="1"/>
    <col min="4601" max="4601" width="9.42578125" bestFit="1" customWidth="1"/>
    <col min="4602" max="4602" width="10.28515625" bestFit="1" customWidth="1"/>
    <col min="4603" max="4603" width="11.140625" bestFit="1" customWidth="1"/>
    <col min="4604" max="4604" width="11.85546875" bestFit="1" customWidth="1"/>
    <col min="4605" max="4605" width="10.140625" bestFit="1" customWidth="1"/>
    <col min="4606" max="4607" width="10.42578125" bestFit="1" customWidth="1"/>
    <col min="4608" max="4608" width="10.5703125" bestFit="1" customWidth="1"/>
    <col min="4609" max="4609" width="11" bestFit="1" customWidth="1"/>
    <col min="4610" max="4610" width="9.85546875" bestFit="1" customWidth="1"/>
    <col min="4611" max="4611" width="11.7109375" bestFit="1" customWidth="1"/>
    <col min="4612" max="4612" width="9.5703125" bestFit="1" customWidth="1"/>
    <col min="4613" max="4613" width="10.42578125" bestFit="1" customWidth="1"/>
    <col min="4614" max="4614" width="12" bestFit="1" customWidth="1"/>
    <col min="4615" max="4615" width="10.42578125" bestFit="1" customWidth="1"/>
    <col min="4616" max="4616" width="10.140625" bestFit="1" customWidth="1"/>
    <col min="4617" max="4617" width="10.42578125" bestFit="1" customWidth="1"/>
    <col min="4618" max="4618" width="10.7109375" bestFit="1" customWidth="1"/>
    <col min="4619" max="4619" width="10" bestFit="1" customWidth="1"/>
    <col min="4620" max="4620" width="8.85546875" bestFit="1" customWidth="1"/>
    <col min="4621" max="4621" width="9.85546875" bestFit="1" customWidth="1"/>
    <col min="4622" max="4622" width="10.5703125" bestFit="1" customWidth="1"/>
    <col min="4623" max="4623" width="10.85546875" bestFit="1" customWidth="1"/>
    <col min="4624" max="4624" width="10.140625" bestFit="1" customWidth="1"/>
    <col min="4625" max="4625" width="11" bestFit="1" customWidth="1"/>
    <col min="4626" max="4626" width="10.140625" bestFit="1" customWidth="1"/>
    <col min="4627" max="4627" width="10.5703125" bestFit="1" customWidth="1"/>
    <col min="4628" max="4628" width="11.5703125" bestFit="1" customWidth="1"/>
    <col min="4629" max="4629" width="10.5703125" bestFit="1" customWidth="1"/>
    <col min="4630" max="4630" width="11" bestFit="1" customWidth="1"/>
    <col min="4631" max="4631" width="10.28515625" bestFit="1" customWidth="1"/>
    <col min="4632" max="4632" width="12" bestFit="1" customWidth="1"/>
    <col min="4633" max="4633" width="10.28515625" bestFit="1" customWidth="1"/>
    <col min="4634" max="4634" width="10.42578125" bestFit="1" customWidth="1"/>
    <col min="4635" max="4635" width="10.140625" bestFit="1" customWidth="1"/>
    <col min="4636" max="4636" width="9.28515625" bestFit="1" customWidth="1"/>
    <col min="4637" max="4638" width="10.42578125" bestFit="1" customWidth="1"/>
    <col min="4639" max="4639" width="11" bestFit="1" customWidth="1"/>
    <col min="4640" max="4640" width="10.7109375" bestFit="1" customWidth="1"/>
    <col min="4641" max="4641" width="9.85546875" bestFit="1" customWidth="1"/>
    <col min="4642" max="4642" width="10.7109375" bestFit="1" customWidth="1"/>
    <col min="4643" max="4643" width="10" bestFit="1" customWidth="1"/>
    <col min="4644" max="4645" width="10.7109375" bestFit="1" customWidth="1"/>
    <col min="4646" max="4646" width="10.28515625" bestFit="1" customWidth="1"/>
    <col min="4647" max="4647" width="9.42578125" bestFit="1" customWidth="1"/>
    <col min="4648" max="4648" width="10" bestFit="1" customWidth="1"/>
    <col min="4649" max="4649" width="10.42578125" bestFit="1" customWidth="1"/>
    <col min="4650" max="4650" width="10.7109375" bestFit="1" customWidth="1"/>
    <col min="4651" max="4651" width="10.28515625" bestFit="1" customWidth="1"/>
    <col min="4652" max="4652" width="11.28515625" bestFit="1" customWidth="1"/>
    <col min="4653" max="4653" width="9.7109375" bestFit="1" customWidth="1"/>
    <col min="4654" max="4654" width="11.42578125" bestFit="1" customWidth="1"/>
    <col min="4655" max="4655" width="10.28515625" bestFit="1" customWidth="1"/>
    <col min="4656" max="4656" width="9.42578125" bestFit="1" customWidth="1"/>
    <col min="4657" max="4657" width="10.85546875" bestFit="1" customWidth="1"/>
    <col min="4658" max="4658" width="11" bestFit="1" customWidth="1"/>
    <col min="4659" max="4659" width="10.7109375" bestFit="1" customWidth="1"/>
    <col min="4660" max="4660" width="10.5703125" bestFit="1" customWidth="1"/>
    <col min="4661" max="4661" width="9.85546875" bestFit="1" customWidth="1"/>
    <col min="4662" max="4663" width="10.42578125" bestFit="1" customWidth="1"/>
    <col min="4664" max="4664" width="11.5703125" bestFit="1" customWidth="1"/>
    <col min="4665" max="4666" width="10.140625" bestFit="1" customWidth="1"/>
    <col min="4667" max="4668" width="9.85546875" bestFit="1" customWidth="1"/>
    <col min="4669" max="4669" width="10.5703125" bestFit="1" customWidth="1"/>
    <col min="4670" max="4670" width="11" bestFit="1" customWidth="1"/>
    <col min="4671" max="4671" width="10.7109375" bestFit="1" customWidth="1"/>
    <col min="4672" max="4672" width="10.42578125" bestFit="1" customWidth="1"/>
    <col min="4673" max="4673" width="10" bestFit="1" customWidth="1"/>
    <col min="4674" max="4674" width="9.85546875" bestFit="1" customWidth="1"/>
    <col min="4675" max="4675" width="9.5703125" bestFit="1" customWidth="1"/>
    <col min="4676" max="4676" width="10.140625" bestFit="1" customWidth="1"/>
    <col min="4677" max="4677" width="11" bestFit="1" customWidth="1"/>
    <col min="4678" max="4678" width="10" bestFit="1" customWidth="1"/>
    <col min="4679" max="4680" width="10.42578125" bestFit="1" customWidth="1"/>
    <col min="4681" max="4681" width="10.28515625" bestFit="1" customWidth="1"/>
    <col min="4682" max="4682" width="9.5703125" bestFit="1" customWidth="1"/>
    <col min="4683" max="4683" width="10.7109375" bestFit="1" customWidth="1"/>
    <col min="4684" max="4684" width="9.7109375" bestFit="1" customWidth="1"/>
    <col min="4685" max="4686" width="10.42578125" bestFit="1" customWidth="1"/>
    <col min="4687" max="4687" width="9.7109375" bestFit="1" customWidth="1"/>
    <col min="4688" max="4688" width="10.28515625" bestFit="1" customWidth="1"/>
    <col min="4689" max="4689" width="10.85546875" bestFit="1" customWidth="1"/>
    <col min="4690" max="4690" width="10" bestFit="1" customWidth="1"/>
    <col min="4691" max="4691" width="11" bestFit="1" customWidth="1"/>
    <col min="4692" max="4692" width="10.85546875" bestFit="1" customWidth="1"/>
    <col min="4693" max="4693" width="9.42578125" bestFit="1" customWidth="1"/>
    <col min="4694" max="4694" width="11.42578125" bestFit="1" customWidth="1"/>
    <col min="4695" max="4695" width="10.7109375" bestFit="1" customWidth="1"/>
    <col min="4696" max="4697" width="10.42578125" bestFit="1" customWidth="1"/>
    <col min="4698" max="4698" width="11" bestFit="1" customWidth="1"/>
    <col min="4699" max="4699" width="10.85546875" bestFit="1" customWidth="1"/>
    <col min="4700" max="4700" width="9.85546875" bestFit="1" customWidth="1"/>
    <col min="4701" max="4701" width="10.42578125" bestFit="1" customWidth="1"/>
    <col min="4702" max="4702" width="9.7109375" bestFit="1" customWidth="1"/>
    <col min="4703" max="4704" width="10.42578125" bestFit="1" customWidth="1"/>
    <col min="4705" max="4705" width="11.42578125" bestFit="1" customWidth="1"/>
    <col min="4706" max="4706" width="11.140625" bestFit="1" customWidth="1"/>
    <col min="4707" max="4707" width="10.5703125" bestFit="1" customWidth="1"/>
    <col min="4708" max="4708" width="11.140625" bestFit="1" customWidth="1"/>
    <col min="4709" max="4709" width="10.7109375" bestFit="1" customWidth="1"/>
    <col min="4710" max="4710" width="11.42578125" bestFit="1" customWidth="1"/>
    <col min="4711" max="4712" width="9.85546875" bestFit="1" customWidth="1"/>
    <col min="4713" max="4713" width="10.42578125" bestFit="1" customWidth="1"/>
    <col min="4714" max="4714" width="11.140625" bestFit="1" customWidth="1"/>
    <col min="4715" max="4715" width="9.7109375" bestFit="1" customWidth="1"/>
    <col min="4716" max="4716" width="11.140625" bestFit="1" customWidth="1"/>
    <col min="4717" max="4717" width="12.140625" bestFit="1" customWidth="1"/>
    <col min="4718" max="4718" width="10.28515625" bestFit="1" customWidth="1"/>
    <col min="4719" max="4719" width="11.85546875" bestFit="1" customWidth="1"/>
    <col min="4720" max="4720" width="10.5703125" bestFit="1" customWidth="1"/>
    <col min="4721" max="4721" width="10.42578125" bestFit="1" customWidth="1"/>
    <col min="4722" max="4722" width="9.85546875" bestFit="1" customWidth="1"/>
    <col min="4723" max="4723" width="11.140625" bestFit="1" customWidth="1"/>
    <col min="4724" max="4724" width="11.28515625" bestFit="1" customWidth="1"/>
    <col min="4725" max="4725" width="10.140625" bestFit="1" customWidth="1"/>
    <col min="4726" max="4726" width="9.7109375" bestFit="1" customWidth="1"/>
    <col min="4727" max="4727" width="11.28515625" bestFit="1" customWidth="1"/>
    <col min="4728" max="4728" width="11.7109375" bestFit="1" customWidth="1"/>
    <col min="4729" max="4729" width="10.140625" bestFit="1" customWidth="1"/>
    <col min="4730" max="4730" width="10.85546875" bestFit="1" customWidth="1"/>
    <col min="4731" max="4731" width="12" bestFit="1" customWidth="1"/>
    <col min="4732" max="4732" width="10.5703125" bestFit="1" customWidth="1"/>
    <col min="4733" max="4733" width="10.7109375" bestFit="1" customWidth="1"/>
    <col min="4734" max="4734" width="10.85546875" bestFit="1" customWidth="1"/>
    <col min="4735" max="4735" width="10.5703125" bestFit="1" customWidth="1"/>
    <col min="4736" max="4736" width="11.28515625" bestFit="1" customWidth="1"/>
    <col min="4737" max="4737" width="10.140625" bestFit="1" customWidth="1"/>
    <col min="4738" max="4738" width="10.42578125" bestFit="1" customWidth="1"/>
    <col min="4739" max="4739" width="10.85546875" bestFit="1" customWidth="1"/>
    <col min="4740" max="4740" width="11.5703125" bestFit="1" customWidth="1"/>
    <col min="4741" max="4741" width="10.28515625" bestFit="1" customWidth="1"/>
    <col min="4742" max="4743" width="11" bestFit="1" customWidth="1"/>
    <col min="4744" max="4744" width="10.140625" bestFit="1" customWidth="1"/>
    <col min="4745" max="4745" width="10.7109375" bestFit="1" customWidth="1"/>
    <col min="4746" max="4746" width="10.140625" bestFit="1" customWidth="1"/>
    <col min="4747" max="4747" width="10.7109375" bestFit="1" customWidth="1"/>
    <col min="4748" max="4748" width="10.5703125" bestFit="1" customWidth="1"/>
    <col min="4749" max="4749" width="11.5703125" bestFit="1" customWidth="1"/>
    <col min="4750" max="4750" width="11.28515625" bestFit="1" customWidth="1"/>
    <col min="4751" max="4751" width="11" bestFit="1" customWidth="1"/>
    <col min="4752" max="4752" width="11.140625" bestFit="1" customWidth="1"/>
    <col min="4753" max="4753" width="10.28515625" bestFit="1" customWidth="1"/>
    <col min="4754" max="4754" width="10.7109375" bestFit="1" customWidth="1"/>
    <col min="4755" max="4755" width="10.42578125" bestFit="1" customWidth="1"/>
    <col min="4756" max="4756" width="10.28515625" bestFit="1" customWidth="1"/>
    <col min="4757" max="4757" width="9.7109375" bestFit="1" customWidth="1"/>
    <col min="4758" max="4758" width="11.140625" bestFit="1" customWidth="1"/>
    <col min="4759" max="4759" width="9.7109375" bestFit="1" customWidth="1"/>
    <col min="4760" max="4760" width="10.42578125" bestFit="1" customWidth="1"/>
    <col min="4761" max="4761" width="9.7109375" bestFit="1" customWidth="1"/>
    <col min="4762" max="4762" width="10.28515625" bestFit="1" customWidth="1"/>
    <col min="4763" max="4763" width="10.5703125" bestFit="1" customWidth="1"/>
    <col min="4764" max="4764" width="10.140625" bestFit="1" customWidth="1"/>
    <col min="4765" max="4765" width="10.7109375" bestFit="1" customWidth="1"/>
    <col min="4766" max="4766" width="9.42578125" bestFit="1" customWidth="1"/>
    <col min="4767" max="4767" width="11.5703125" bestFit="1" customWidth="1"/>
    <col min="4768" max="4768" width="10.5703125" bestFit="1" customWidth="1"/>
    <col min="4769" max="4769" width="10.85546875" bestFit="1" customWidth="1"/>
    <col min="4770" max="4770" width="10.7109375" bestFit="1" customWidth="1"/>
    <col min="4771" max="4771" width="9.7109375" bestFit="1" customWidth="1"/>
    <col min="4772" max="4772" width="10" bestFit="1" customWidth="1"/>
    <col min="4773" max="4773" width="10.28515625" bestFit="1" customWidth="1"/>
    <col min="4775" max="4775" width="10.85546875" bestFit="1" customWidth="1"/>
    <col min="4776" max="4776" width="10.5703125" bestFit="1" customWidth="1"/>
    <col min="4777" max="4777" width="11.28515625" bestFit="1" customWidth="1"/>
    <col min="4778" max="4778" width="11.7109375" bestFit="1" customWidth="1"/>
    <col min="4779" max="4779" width="10.5703125" bestFit="1" customWidth="1"/>
    <col min="4780" max="4780" width="10" bestFit="1" customWidth="1"/>
    <col min="4781" max="4781" width="9.85546875" bestFit="1" customWidth="1"/>
    <col min="4782" max="4782" width="10.7109375" bestFit="1" customWidth="1"/>
    <col min="4783" max="4784" width="10" bestFit="1" customWidth="1"/>
    <col min="4785" max="4785" width="11.28515625" bestFit="1" customWidth="1"/>
    <col min="4786" max="4786" width="9.85546875" bestFit="1" customWidth="1"/>
    <col min="4787" max="4787" width="11" bestFit="1" customWidth="1"/>
    <col min="4788" max="4788" width="10.7109375" bestFit="1" customWidth="1"/>
    <col min="4789" max="4789" width="10" bestFit="1" customWidth="1"/>
    <col min="4790" max="4790" width="10.28515625" bestFit="1" customWidth="1"/>
    <col min="4791" max="4791" width="10" bestFit="1" customWidth="1"/>
    <col min="4792" max="4792" width="10.28515625" bestFit="1" customWidth="1"/>
    <col min="4793" max="4793" width="11.42578125" bestFit="1" customWidth="1"/>
    <col min="4794" max="4794" width="10.7109375" bestFit="1" customWidth="1"/>
    <col min="4795" max="4795" width="10.140625" bestFit="1" customWidth="1"/>
    <col min="4796" max="4796" width="10.7109375" bestFit="1" customWidth="1"/>
    <col min="4797" max="4797" width="10.5703125" bestFit="1" customWidth="1"/>
    <col min="4798" max="4798" width="11.85546875" bestFit="1" customWidth="1"/>
    <col min="4799" max="4799" width="10.7109375" bestFit="1" customWidth="1"/>
    <col min="4800" max="4801" width="10.5703125" bestFit="1" customWidth="1"/>
    <col min="4802" max="4802" width="10.7109375" bestFit="1" customWidth="1"/>
    <col min="4803" max="4803" width="10.42578125" bestFit="1" customWidth="1"/>
    <col min="4804" max="4804" width="10.85546875" bestFit="1" customWidth="1"/>
    <col min="4805" max="4805" width="11.5703125" bestFit="1" customWidth="1"/>
    <col min="4806" max="4806" width="9.5703125" bestFit="1" customWidth="1"/>
    <col min="4807" max="4807" width="11.5703125" bestFit="1" customWidth="1"/>
    <col min="4808" max="4808" width="10.7109375" bestFit="1" customWidth="1"/>
    <col min="4809" max="4809" width="10.140625" bestFit="1" customWidth="1"/>
    <col min="4810" max="4810" width="10.28515625" bestFit="1" customWidth="1"/>
    <col min="4811" max="4811" width="10.42578125" bestFit="1" customWidth="1"/>
    <col min="4812" max="4812" width="9.42578125" bestFit="1" customWidth="1"/>
    <col min="4813" max="4813" width="10.5703125" bestFit="1" customWidth="1"/>
    <col min="4814" max="4814" width="10" bestFit="1" customWidth="1"/>
    <col min="4815" max="4815" width="10.7109375" bestFit="1" customWidth="1"/>
    <col min="4816" max="4816" width="10.85546875" bestFit="1" customWidth="1"/>
    <col min="4817" max="4817" width="10.28515625" bestFit="1" customWidth="1"/>
    <col min="4818" max="4818" width="12.28515625" bestFit="1" customWidth="1"/>
    <col min="4819" max="4819" width="10.42578125" bestFit="1" customWidth="1"/>
    <col min="4820" max="4820" width="10.7109375" bestFit="1" customWidth="1"/>
    <col min="4821" max="4821" width="11" bestFit="1" customWidth="1"/>
    <col min="4822" max="4822" width="9.7109375" bestFit="1" customWidth="1"/>
    <col min="4823" max="4823" width="10.28515625" bestFit="1" customWidth="1"/>
    <col min="4824" max="4824" width="11.28515625" bestFit="1" customWidth="1"/>
    <col min="4825" max="4825" width="10.140625" bestFit="1" customWidth="1"/>
    <col min="4826" max="4826" width="10.42578125" bestFit="1" customWidth="1"/>
    <col min="4827" max="4828" width="10.140625" bestFit="1" customWidth="1"/>
    <col min="4829" max="4830" width="11.140625" bestFit="1" customWidth="1"/>
    <col min="4831" max="4831" width="10.140625" bestFit="1" customWidth="1"/>
    <col min="4832" max="4832" width="11.5703125" bestFit="1" customWidth="1"/>
    <col min="4833" max="4833" width="10.5703125" bestFit="1" customWidth="1"/>
    <col min="4834" max="4834" width="10" bestFit="1" customWidth="1"/>
    <col min="4835" max="4835" width="11.140625" bestFit="1" customWidth="1"/>
    <col min="4836" max="4836" width="11.28515625" bestFit="1" customWidth="1"/>
    <col min="4837" max="4837" width="10.140625" bestFit="1" customWidth="1"/>
    <col min="4838" max="4838" width="11.140625" bestFit="1" customWidth="1"/>
    <col min="4839" max="4839" width="11" bestFit="1" customWidth="1"/>
    <col min="4840" max="4840" width="10.28515625" bestFit="1" customWidth="1"/>
    <col min="4841" max="4843" width="9.85546875" bestFit="1" customWidth="1"/>
    <col min="4844" max="4844" width="10.5703125" bestFit="1" customWidth="1"/>
    <col min="4845" max="4845" width="9.5703125" bestFit="1" customWidth="1"/>
    <col min="4846" max="4846" width="10" bestFit="1" customWidth="1"/>
    <col min="4847" max="4847" width="11.28515625" bestFit="1" customWidth="1"/>
    <col min="4848" max="4848" width="10.28515625" bestFit="1" customWidth="1"/>
    <col min="4849" max="4849" width="10.85546875" bestFit="1" customWidth="1"/>
    <col min="4850" max="4850" width="10.5703125" bestFit="1" customWidth="1"/>
    <col min="4851" max="4851" width="10" bestFit="1" customWidth="1"/>
    <col min="4852" max="4852" width="11.140625" bestFit="1" customWidth="1"/>
    <col min="4853" max="4853" width="11" bestFit="1" customWidth="1"/>
    <col min="4854" max="4854" width="10.85546875" bestFit="1" customWidth="1"/>
    <col min="4855" max="4856" width="10" bestFit="1" customWidth="1"/>
    <col min="4857" max="4857" width="10.28515625" bestFit="1" customWidth="1"/>
    <col min="4858" max="4858" width="11.28515625" bestFit="1" customWidth="1"/>
    <col min="4859" max="4859" width="9.85546875" bestFit="1" customWidth="1"/>
    <col min="4860" max="4860" width="9.28515625" bestFit="1" customWidth="1"/>
    <col min="4861" max="4861" width="10" bestFit="1" customWidth="1"/>
    <col min="4862" max="4862" width="9.85546875" bestFit="1" customWidth="1"/>
    <col min="4863" max="4863" width="10.28515625" bestFit="1" customWidth="1"/>
    <col min="4864" max="4864" width="11.7109375" bestFit="1" customWidth="1"/>
    <col min="4865" max="4865" width="10.5703125" bestFit="1" customWidth="1"/>
    <col min="4866" max="4866" width="10" bestFit="1" customWidth="1"/>
    <col min="4867" max="4867" width="10.42578125" bestFit="1" customWidth="1"/>
    <col min="4868" max="4868" width="10.7109375" bestFit="1" customWidth="1"/>
    <col min="4869" max="4869" width="11.140625" bestFit="1" customWidth="1"/>
    <col min="4870" max="4870" width="9.7109375" bestFit="1" customWidth="1"/>
    <col min="4871" max="4872" width="10.28515625" bestFit="1" customWidth="1"/>
    <col min="4873" max="4873" width="11" bestFit="1" customWidth="1"/>
    <col min="4874" max="4874" width="9.7109375" bestFit="1" customWidth="1"/>
    <col min="4875" max="4875" width="10.5703125" bestFit="1" customWidth="1"/>
    <col min="4876" max="4876" width="11" bestFit="1" customWidth="1"/>
    <col min="4877" max="4877" width="12" bestFit="1" customWidth="1"/>
    <col min="4878" max="4878" width="10.85546875" bestFit="1" customWidth="1"/>
    <col min="4879" max="4880" width="10.5703125" bestFit="1" customWidth="1"/>
    <col min="4881" max="4881" width="10.7109375" bestFit="1" customWidth="1"/>
    <col min="4882" max="4882" width="11" bestFit="1" customWidth="1"/>
    <col min="4883" max="4883" width="10.42578125" bestFit="1" customWidth="1"/>
    <col min="4884" max="4884" width="11" bestFit="1" customWidth="1"/>
    <col min="4885" max="4885" width="10.140625" bestFit="1" customWidth="1"/>
    <col min="4886" max="4886" width="10.85546875" bestFit="1" customWidth="1"/>
    <col min="4887" max="4887" width="10" bestFit="1" customWidth="1"/>
    <col min="4888" max="4888" width="10.42578125" bestFit="1" customWidth="1"/>
    <col min="4889" max="4889" width="11.42578125" bestFit="1" customWidth="1"/>
    <col min="4890" max="4890" width="10.85546875" bestFit="1" customWidth="1"/>
    <col min="4891" max="4892" width="10.28515625" bestFit="1" customWidth="1"/>
    <col min="4893" max="4893" width="10.42578125" bestFit="1" customWidth="1"/>
    <col min="4894" max="4894" width="10.28515625" bestFit="1" customWidth="1"/>
    <col min="4895" max="4895" width="10.85546875" bestFit="1" customWidth="1"/>
    <col min="4896" max="4896" width="10" bestFit="1" customWidth="1"/>
    <col min="4897" max="4897" width="10.140625" bestFit="1" customWidth="1"/>
    <col min="4898" max="4898" width="10.42578125" bestFit="1" customWidth="1"/>
    <col min="4899" max="4899" width="9.85546875" bestFit="1" customWidth="1"/>
    <col min="4900" max="4900" width="10" bestFit="1" customWidth="1"/>
    <col min="4901" max="4901" width="10.85546875" bestFit="1" customWidth="1"/>
    <col min="4902" max="4902" width="9.85546875" bestFit="1" customWidth="1"/>
    <col min="4903" max="4903" width="11.5703125" bestFit="1" customWidth="1"/>
    <col min="4904" max="4904" width="10.5703125" bestFit="1" customWidth="1"/>
    <col min="4905" max="4905" width="11.140625" bestFit="1" customWidth="1"/>
    <col min="4906" max="4906" width="11" bestFit="1" customWidth="1"/>
    <col min="4907" max="4907" width="11.5703125" bestFit="1" customWidth="1"/>
    <col min="4908" max="4908" width="9.5703125" bestFit="1" customWidth="1"/>
    <col min="4909" max="4909" width="11" bestFit="1" customWidth="1"/>
    <col min="4910" max="4910" width="10.140625" bestFit="1" customWidth="1"/>
    <col min="4911" max="4911" width="10" bestFit="1" customWidth="1"/>
    <col min="4912" max="4913" width="10.5703125" bestFit="1" customWidth="1"/>
    <col min="4914" max="4914" width="10.7109375" bestFit="1" customWidth="1"/>
    <col min="4915" max="4915" width="9.85546875" bestFit="1" customWidth="1"/>
    <col min="4916" max="4916" width="10.7109375" bestFit="1" customWidth="1"/>
    <col min="4917" max="4917" width="11" bestFit="1" customWidth="1"/>
    <col min="4918" max="4918" width="10" bestFit="1" customWidth="1"/>
    <col min="4919" max="4919" width="10.28515625" bestFit="1" customWidth="1"/>
    <col min="4920" max="4920" width="10.5703125" bestFit="1" customWidth="1"/>
    <col min="4921" max="4921" width="10.42578125" bestFit="1" customWidth="1"/>
    <col min="4922" max="4922" width="10.140625" bestFit="1" customWidth="1"/>
    <col min="4923" max="4923" width="10.42578125" bestFit="1" customWidth="1"/>
    <col min="4924" max="4924" width="11.140625" bestFit="1" customWidth="1"/>
    <col min="4925" max="4926" width="10.28515625" bestFit="1" customWidth="1"/>
    <col min="4927" max="4928" width="11.140625" bestFit="1" customWidth="1"/>
    <col min="4929" max="4929" width="9.7109375" bestFit="1" customWidth="1"/>
    <col min="4930" max="4930" width="11" bestFit="1" customWidth="1"/>
    <col min="4931" max="4931" width="10.42578125" bestFit="1" customWidth="1"/>
    <col min="4932" max="4932" width="10.7109375" bestFit="1" customWidth="1"/>
    <col min="4933" max="4933" width="10.140625" bestFit="1" customWidth="1"/>
    <col min="4934" max="4934" width="10.7109375" bestFit="1" customWidth="1"/>
    <col min="4935" max="4935" width="10.5703125" bestFit="1" customWidth="1"/>
    <col min="4936" max="4936" width="10.85546875" bestFit="1" customWidth="1"/>
    <col min="4937" max="4937" width="11.140625" bestFit="1" customWidth="1"/>
    <col min="4938" max="4938" width="10.42578125" bestFit="1" customWidth="1"/>
    <col min="4939" max="4939" width="11" bestFit="1" customWidth="1"/>
    <col min="4940" max="4940" width="10.85546875" bestFit="1" customWidth="1"/>
    <col min="4941" max="4941" width="10.140625" bestFit="1" customWidth="1"/>
    <col min="4942" max="4942" width="11.5703125" bestFit="1" customWidth="1"/>
    <col min="4943" max="4943" width="9.85546875" bestFit="1" customWidth="1"/>
    <col min="4944" max="4944" width="10" bestFit="1" customWidth="1"/>
    <col min="4945" max="4945" width="10.140625" bestFit="1" customWidth="1"/>
    <col min="4946" max="4946" width="10.42578125" bestFit="1" customWidth="1"/>
    <col min="4947" max="4947" width="10" bestFit="1" customWidth="1"/>
    <col min="4948" max="4948" width="9.42578125" bestFit="1" customWidth="1"/>
    <col min="4949" max="4949" width="10.28515625" bestFit="1" customWidth="1"/>
    <col min="4950" max="4950" width="11.7109375" bestFit="1" customWidth="1"/>
    <col min="4951" max="4951" width="10.5703125" bestFit="1" customWidth="1"/>
    <col min="4952" max="4952" width="11" bestFit="1" customWidth="1"/>
    <col min="4953" max="4953" width="10.85546875" bestFit="1" customWidth="1"/>
    <col min="4954" max="4954" width="11.5703125" bestFit="1" customWidth="1"/>
    <col min="4955" max="4955" width="10.28515625" bestFit="1" customWidth="1"/>
    <col min="4956" max="4956" width="10.5703125" bestFit="1" customWidth="1"/>
    <col min="4957" max="4957" width="11.7109375" bestFit="1" customWidth="1"/>
    <col min="4958" max="4958" width="10.5703125" bestFit="1" customWidth="1"/>
    <col min="4959" max="4959" width="10.140625" bestFit="1" customWidth="1"/>
    <col min="4960" max="4961" width="11" bestFit="1" customWidth="1"/>
    <col min="4962" max="4962" width="10.85546875" bestFit="1" customWidth="1"/>
    <col min="4963" max="4963" width="10.5703125" bestFit="1" customWidth="1"/>
    <col min="4964" max="4964" width="10" bestFit="1" customWidth="1"/>
    <col min="4965" max="4965" width="9.85546875" bestFit="1" customWidth="1"/>
    <col min="4966" max="4966" width="10.7109375" bestFit="1" customWidth="1"/>
    <col min="4967" max="4968" width="10.28515625" bestFit="1" customWidth="1"/>
    <col min="4969" max="4969" width="10.7109375" bestFit="1" customWidth="1"/>
    <col min="4970" max="4970" width="10.28515625" bestFit="1" customWidth="1"/>
    <col min="4971" max="4971" width="10" bestFit="1" customWidth="1"/>
    <col min="4972" max="4972" width="10.5703125" bestFit="1" customWidth="1"/>
    <col min="4973" max="4973" width="11.5703125" bestFit="1" customWidth="1"/>
    <col min="4974" max="4974" width="10.85546875" bestFit="1" customWidth="1"/>
    <col min="4975" max="4975" width="11.140625" bestFit="1" customWidth="1"/>
    <col min="4976" max="4976" width="10.140625" bestFit="1" customWidth="1"/>
    <col min="4977" max="4977" width="10.5703125" bestFit="1" customWidth="1"/>
    <col min="4978" max="4978" width="9.5703125" bestFit="1" customWidth="1"/>
    <col min="4979" max="4979" width="10.140625" bestFit="1" customWidth="1"/>
    <col min="4980" max="4981" width="10.28515625" bestFit="1" customWidth="1"/>
    <col min="4982" max="4983" width="10.42578125" bestFit="1" customWidth="1"/>
    <col min="4984" max="4984" width="9.85546875" bestFit="1" customWidth="1"/>
    <col min="4985" max="4985" width="10" bestFit="1" customWidth="1"/>
    <col min="4986" max="4986" width="11.42578125" bestFit="1" customWidth="1"/>
    <col min="4987" max="4987" width="10.140625" bestFit="1" customWidth="1"/>
    <col min="4988" max="4988" width="10" bestFit="1" customWidth="1"/>
    <col min="4989" max="4989" width="10.42578125" bestFit="1" customWidth="1"/>
    <col min="4990" max="4990" width="10.28515625" bestFit="1" customWidth="1"/>
    <col min="4991" max="4991" width="11" bestFit="1" customWidth="1"/>
    <col min="4992" max="4992" width="10.28515625" bestFit="1" customWidth="1"/>
    <col min="4993" max="4993" width="10.85546875" bestFit="1" customWidth="1"/>
    <col min="4994" max="4994" width="11.140625" bestFit="1" customWidth="1"/>
    <col min="4995" max="4995" width="9.28515625" bestFit="1" customWidth="1"/>
    <col min="4996" max="4996" width="10" bestFit="1" customWidth="1"/>
    <col min="4997" max="4997" width="10.42578125" bestFit="1" customWidth="1"/>
    <col min="4998" max="4999" width="10.7109375" bestFit="1" customWidth="1"/>
    <col min="5000" max="5000" width="10.42578125" bestFit="1" customWidth="1"/>
    <col min="5001" max="5001" width="11.5703125" bestFit="1" customWidth="1"/>
    <col min="5002" max="5002" width="10.28515625" bestFit="1" customWidth="1"/>
    <col min="5003" max="5003" width="10.5703125" bestFit="1" customWidth="1"/>
    <col min="5004" max="5004" width="10.42578125" bestFit="1" customWidth="1"/>
    <col min="5005" max="5005" width="10.85546875" bestFit="1" customWidth="1"/>
    <col min="5006" max="5006" width="9.5703125" bestFit="1" customWidth="1"/>
    <col min="5007" max="5007" width="10.7109375" bestFit="1" customWidth="1"/>
    <col min="5008" max="5008" width="11" bestFit="1" customWidth="1"/>
    <col min="5009" max="5009" width="9.85546875" bestFit="1" customWidth="1"/>
    <col min="5010" max="5010" width="11.85546875" bestFit="1" customWidth="1"/>
    <col min="5011" max="5011" width="11.5703125" bestFit="1" customWidth="1"/>
    <col min="5012" max="5013" width="9.85546875" bestFit="1" customWidth="1"/>
    <col min="5014" max="5014" width="9.7109375" bestFit="1" customWidth="1"/>
    <col min="5015" max="5015" width="9.5703125" bestFit="1" customWidth="1"/>
    <col min="5016" max="5016" width="10.140625" bestFit="1" customWidth="1"/>
    <col min="5017" max="5017" width="11.140625" bestFit="1" customWidth="1"/>
    <col min="5018" max="5018" width="10.5703125" bestFit="1" customWidth="1"/>
    <col min="5019" max="5019" width="11.140625" bestFit="1" customWidth="1"/>
    <col min="5020" max="5021" width="10.42578125" bestFit="1" customWidth="1"/>
    <col min="5022" max="5022" width="10.140625" bestFit="1" customWidth="1"/>
    <col min="5023" max="5023" width="10.42578125" bestFit="1" customWidth="1"/>
    <col min="5024" max="5024" width="10.7109375" bestFit="1" customWidth="1"/>
    <col min="5025" max="5025" width="10.140625" bestFit="1" customWidth="1"/>
    <col min="5026" max="5026" width="9.7109375" bestFit="1" customWidth="1"/>
    <col min="5027" max="5027" width="10.28515625" bestFit="1" customWidth="1"/>
    <col min="5028" max="5028" width="10.85546875" bestFit="1" customWidth="1"/>
    <col min="5029" max="5030" width="10" bestFit="1" customWidth="1"/>
    <col min="5031" max="5031" width="9.7109375" bestFit="1" customWidth="1"/>
    <col min="5032" max="5032" width="10" bestFit="1" customWidth="1"/>
    <col min="5033" max="5033" width="11.28515625" bestFit="1" customWidth="1"/>
    <col min="5034" max="5034" width="10.140625" bestFit="1" customWidth="1"/>
    <col min="5035" max="5035" width="10.5703125" bestFit="1" customWidth="1"/>
    <col min="5036" max="5036" width="9.85546875" bestFit="1" customWidth="1"/>
    <col min="5037" max="5037" width="10.85546875" bestFit="1" customWidth="1"/>
    <col min="5038" max="5038" width="10.5703125" bestFit="1" customWidth="1"/>
    <col min="5039" max="5039" width="9.5703125" bestFit="1" customWidth="1"/>
    <col min="5040" max="5040" width="9.7109375" bestFit="1" customWidth="1"/>
    <col min="5041" max="5041" width="10.7109375" bestFit="1" customWidth="1"/>
    <col min="5042" max="5042" width="11.28515625" bestFit="1" customWidth="1"/>
    <col min="5043" max="5043" width="11.140625" bestFit="1" customWidth="1"/>
    <col min="5044" max="5044" width="10.5703125" bestFit="1" customWidth="1"/>
    <col min="5045" max="5045" width="10.7109375" bestFit="1" customWidth="1"/>
    <col min="5046" max="5046" width="10.28515625" bestFit="1" customWidth="1"/>
    <col min="5047" max="5048" width="10" bestFit="1" customWidth="1"/>
    <col min="5049" max="5049" width="10.7109375" bestFit="1" customWidth="1"/>
    <col min="5050" max="5050" width="9.85546875" bestFit="1" customWidth="1"/>
    <col min="5052" max="5052" width="10.140625" bestFit="1" customWidth="1"/>
    <col min="5053" max="5053" width="11.140625" bestFit="1" customWidth="1"/>
    <col min="5054" max="5054" width="10.28515625" bestFit="1" customWidth="1"/>
    <col min="5055" max="5055" width="10.85546875" bestFit="1" customWidth="1"/>
    <col min="5056" max="5056" width="11.140625" bestFit="1" customWidth="1"/>
    <col min="5057" max="5057" width="10.140625" bestFit="1" customWidth="1"/>
    <col min="5058" max="5058" width="9.85546875" bestFit="1" customWidth="1"/>
    <col min="5059" max="5059" width="10.5703125" bestFit="1" customWidth="1"/>
    <col min="5060" max="5060" width="11" bestFit="1" customWidth="1"/>
    <col min="5061" max="5061" width="10" bestFit="1" customWidth="1"/>
    <col min="5062" max="5064" width="10.28515625" bestFit="1" customWidth="1"/>
    <col min="5065" max="5065" width="11" bestFit="1" customWidth="1"/>
    <col min="5066" max="5066" width="10.7109375" bestFit="1" customWidth="1"/>
    <col min="5067" max="5067" width="10.140625" bestFit="1" customWidth="1"/>
    <col min="5068" max="5070" width="9.85546875" bestFit="1" customWidth="1"/>
    <col min="5071" max="5072" width="11.140625" bestFit="1" customWidth="1"/>
    <col min="5073" max="5073" width="10.85546875" bestFit="1" customWidth="1"/>
    <col min="5074" max="5074" width="10.42578125" bestFit="1" customWidth="1"/>
    <col min="5075" max="5075" width="11.85546875" bestFit="1" customWidth="1"/>
    <col min="5076" max="5076" width="11" bestFit="1" customWidth="1"/>
    <col min="5077" max="5077" width="9.7109375" bestFit="1" customWidth="1"/>
    <col min="5078" max="5078" width="9.85546875" bestFit="1" customWidth="1"/>
    <col min="5079" max="5079" width="10.85546875" bestFit="1" customWidth="1"/>
    <col min="5080" max="5080" width="10.5703125" bestFit="1" customWidth="1"/>
    <col min="5081" max="5081" width="10.42578125" bestFit="1" customWidth="1"/>
    <col min="5082" max="5082" width="9.85546875" bestFit="1" customWidth="1"/>
    <col min="5083" max="5083" width="9.7109375" bestFit="1" customWidth="1"/>
    <col min="5084" max="5084" width="10.140625" bestFit="1" customWidth="1"/>
    <col min="5085" max="5085" width="10.42578125" bestFit="1" customWidth="1"/>
    <col min="5086" max="5087" width="10" bestFit="1" customWidth="1"/>
    <col min="5088" max="5089" width="10.7109375" bestFit="1" customWidth="1"/>
    <col min="5090" max="5090" width="9.85546875" bestFit="1" customWidth="1"/>
    <col min="5091" max="5091" width="10.85546875" bestFit="1" customWidth="1"/>
    <col min="5092" max="5092" width="10.5703125" bestFit="1" customWidth="1"/>
    <col min="5093" max="5093" width="10.42578125" bestFit="1" customWidth="1"/>
    <col min="5094" max="5095" width="11.42578125" bestFit="1" customWidth="1"/>
    <col min="5096" max="5096" width="10.42578125" bestFit="1" customWidth="1"/>
    <col min="5097" max="5097" width="10.7109375" bestFit="1" customWidth="1"/>
    <col min="5098" max="5098" width="10.5703125" bestFit="1" customWidth="1"/>
    <col min="5099" max="5099" width="11.28515625" bestFit="1" customWidth="1"/>
    <col min="5100" max="5100" width="10.5703125" bestFit="1" customWidth="1"/>
    <col min="5101" max="5101" width="10.140625" bestFit="1" customWidth="1"/>
    <col min="5102" max="5103" width="11.28515625" bestFit="1" customWidth="1"/>
    <col min="5104" max="5104" width="9.5703125" bestFit="1" customWidth="1"/>
    <col min="5105" max="5105" width="11.42578125" bestFit="1" customWidth="1"/>
    <col min="5106" max="5106" width="11" bestFit="1" customWidth="1"/>
    <col min="5107" max="5107" width="11.42578125" bestFit="1" customWidth="1"/>
    <col min="5108" max="5108" width="11.7109375" bestFit="1" customWidth="1"/>
    <col min="5109" max="5109" width="10.85546875" bestFit="1" customWidth="1"/>
    <col min="5110" max="5110" width="9.42578125" bestFit="1" customWidth="1"/>
    <col min="5111" max="5111" width="10.5703125" bestFit="1" customWidth="1"/>
    <col min="5112" max="5112" width="10.85546875" bestFit="1" customWidth="1"/>
    <col min="5113" max="5113" width="11.7109375" bestFit="1" customWidth="1"/>
    <col min="5114" max="5114" width="11" bestFit="1" customWidth="1"/>
    <col min="5115" max="5115" width="10.5703125" bestFit="1" customWidth="1"/>
    <col min="5116" max="5116" width="10.140625" bestFit="1" customWidth="1"/>
    <col min="5117" max="5117" width="10.85546875" bestFit="1" customWidth="1"/>
    <col min="5118" max="5118" width="10.5703125" bestFit="1" customWidth="1"/>
    <col min="5119" max="5119" width="10.7109375" bestFit="1" customWidth="1"/>
    <col min="5120" max="5120" width="10" bestFit="1" customWidth="1"/>
    <col min="5121" max="5121" width="10.28515625" bestFit="1" customWidth="1"/>
    <col min="5122" max="5122" width="10.5703125" bestFit="1" customWidth="1"/>
    <col min="5123" max="5123" width="11.42578125" bestFit="1" customWidth="1"/>
    <col min="5124" max="5124" width="11" bestFit="1" customWidth="1"/>
    <col min="5125" max="5125" width="10.28515625" bestFit="1" customWidth="1"/>
    <col min="5126" max="5126" width="10.85546875" bestFit="1" customWidth="1"/>
    <col min="5127" max="5127" width="11.140625" bestFit="1" customWidth="1"/>
    <col min="5128" max="5128" width="10.28515625" bestFit="1" customWidth="1"/>
    <col min="5129" max="5129" width="9.7109375" bestFit="1" customWidth="1"/>
    <col min="5130" max="5130" width="10.5703125" bestFit="1" customWidth="1"/>
    <col min="5131" max="5131" width="10.7109375" bestFit="1" customWidth="1"/>
    <col min="5132" max="5132" width="11.28515625" bestFit="1" customWidth="1"/>
    <col min="5133" max="5133" width="10.42578125" bestFit="1" customWidth="1"/>
    <col min="5134" max="5134" width="11.28515625" bestFit="1" customWidth="1"/>
    <col min="5135" max="5135" width="10.5703125" bestFit="1" customWidth="1"/>
    <col min="5136" max="5136" width="9.28515625" bestFit="1" customWidth="1"/>
    <col min="5137" max="5137" width="10.85546875" bestFit="1" customWidth="1"/>
    <col min="5138" max="5138" width="11.42578125" bestFit="1" customWidth="1"/>
    <col min="5139" max="5139" width="9.42578125" bestFit="1" customWidth="1"/>
    <col min="5140" max="5140" width="10.140625" bestFit="1" customWidth="1"/>
    <col min="5141" max="5141" width="9.85546875" bestFit="1" customWidth="1"/>
    <col min="5142" max="5142" width="9.42578125" bestFit="1" customWidth="1"/>
    <col min="5143" max="5143" width="9.85546875" bestFit="1" customWidth="1"/>
    <col min="5144" max="5144" width="9.7109375" bestFit="1" customWidth="1"/>
    <col min="5145" max="5145" width="10.85546875" bestFit="1" customWidth="1"/>
    <col min="5146" max="5146" width="10.5703125" bestFit="1" customWidth="1"/>
    <col min="5147" max="5147" width="11" bestFit="1" customWidth="1"/>
    <col min="5148" max="5148" width="10.140625" bestFit="1" customWidth="1"/>
    <col min="5149" max="5149" width="10" bestFit="1" customWidth="1"/>
    <col min="5150" max="5150" width="9.85546875" bestFit="1" customWidth="1"/>
    <col min="5151" max="5151" width="10" bestFit="1" customWidth="1"/>
    <col min="5152" max="5152" width="11.42578125" bestFit="1" customWidth="1"/>
    <col min="5153" max="5153" width="11.85546875" bestFit="1" customWidth="1"/>
    <col min="5154" max="5154" width="11.42578125" bestFit="1" customWidth="1"/>
    <col min="5155" max="5155" width="12.42578125" bestFit="1" customWidth="1"/>
    <col min="5156" max="5156" width="9.42578125" bestFit="1" customWidth="1"/>
    <col min="5157" max="5157" width="12.42578125" bestFit="1" customWidth="1"/>
    <col min="5158" max="5158" width="11" bestFit="1" customWidth="1"/>
    <col min="5159" max="5160" width="10.85546875" bestFit="1" customWidth="1"/>
    <col min="5161" max="5162" width="11" bestFit="1" customWidth="1"/>
    <col min="5163" max="5163" width="11.28515625" bestFit="1" customWidth="1"/>
    <col min="5164" max="5164" width="9.85546875" bestFit="1" customWidth="1"/>
    <col min="5165" max="5165" width="9.28515625" bestFit="1" customWidth="1"/>
    <col min="5166" max="5167" width="10.28515625" bestFit="1" customWidth="1"/>
    <col min="5168" max="5168" width="11.42578125" bestFit="1" customWidth="1"/>
    <col min="5169" max="5169" width="10.140625" bestFit="1" customWidth="1"/>
    <col min="5170" max="5170" width="9.7109375" bestFit="1" customWidth="1"/>
    <col min="5171" max="5171" width="10" bestFit="1" customWidth="1"/>
    <col min="5172" max="5172" width="11.28515625" bestFit="1" customWidth="1"/>
    <col min="5173" max="5173" width="10" bestFit="1" customWidth="1"/>
    <col min="5174" max="5174" width="10.85546875" bestFit="1" customWidth="1"/>
    <col min="5175" max="5176" width="10" bestFit="1" customWidth="1"/>
    <col min="5177" max="5177" width="11" bestFit="1" customWidth="1"/>
    <col min="5178" max="5178" width="9.85546875" bestFit="1" customWidth="1"/>
    <col min="5179" max="5179" width="10.28515625" bestFit="1" customWidth="1"/>
    <col min="5180" max="5180" width="12.42578125" bestFit="1" customWidth="1"/>
    <col min="5181" max="5181" width="10.5703125" bestFit="1" customWidth="1"/>
    <col min="5182" max="5182" width="11.140625" bestFit="1" customWidth="1"/>
    <col min="5183" max="5183" width="10.85546875" bestFit="1" customWidth="1"/>
    <col min="5184" max="5184" width="10" bestFit="1" customWidth="1"/>
    <col min="5185" max="5185" width="11.140625" bestFit="1" customWidth="1"/>
    <col min="5186" max="5186" width="11.42578125" bestFit="1" customWidth="1"/>
    <col min="5187" max="5187" width="11.140625" bestFit="1" customWidth="1"/>
    <col min="5188" max="5188" width="10.28515625" bestFit="1" customWidth="1"/>
    <col min="5189" max="5189" width="10.5703125" bestFit="1" customWidth="1"/>
    <col min="5190" max="5190" width="9.42578125" bestFit="1" customWidth="1"/>
    <col min="5191" max="5191" width="10.140625" bestFit="1" customWidth="1"/>
    <col min="5192" max="5192" width="10.42578125" bestFit="1" customWidth="1"/>
    <col min="5193" max="5194" width="10.5703125" bestFit="1" customWidth="1"/>
    <col min="5195" max="5195" width="9.5703125" bestFit="1" customWidth="1"/>
    <col min="5196" max="5196" width="9.85546875" bestFit="1" customWidth="1"/>
    <col min="5197" max="5197" width="10" bestFit="1" customWidth="1"/>
    <col min="5198" max="5198" width="10.85546875" bestFit="1" customWidth="1"/>
    <col min="5199" max="5199" width="10.42578125" bestFit="1" customWidth="1"/>
    <col min="5200" max="5201" width="10.140625" bestFit="1" customWidth="1"/>
    <col min="5202" max="5202" width="10.5703125" bestFit="1" customWidth="1"/>
    <col min="5203" max="5203" width="11.28515625" bestFit="1" customWidth="1"/>
    <col min="5204" max="5204" width="10.5703125" bestFit="1" customWidth="1"/>
    <col min="5205" max="5205" width="10.85546875" bestFit="1" customWidth="1"/>
    <col min="5206" max="5206" width="10.5703125" bestFit="1" customWidth="1"/>
    <col min="5207" max="5207" width="10.140625" bestFit="1" customWidth="1"/>
    <col min="5208" max="5208" width="11" bestFit="1" customWidth="1"/>
    <col min="5209" max="5209" width="10.28515625" bestFit="1" customWidth="1"/>
    <col min="5210" max="5210" width="9.42578125" bestFit="1" customWidth="1"/>
    <col min="5211" max="5211" width="9.7109375" bestFit="1" customWidth="1"/>
    <col min="5212" max="5212" width="9.85546875" bestFit="1" customWidth="1"/>
    <col min="5213" max="5213" width="10" bestFit="1" customWidth="1"/>
    <col min="5214" max="5214" width="10.5703125" bestFit="1" customWidth="1"/>
    <col min="5215" max="5216" width="10" bestFit="1" customWidth="1"/>
    <col min="5217" max="5217" width="10.85546875" bestFit="1" customWidth="1"/>
    <col min="5218" max="5218" width="10.7109375" bestFit="1" customWidth="1"/>
    <col min="5219" max="5219" width="10.42578125" bestFit="1" customWidth="1"/>
    <col min="5220" max="5221" width="11" bestFit="1" customWidth="1"/>
    <col min="5222" max="5222" width="10.28515625" bestFit="1" customWidth="1"/>
    <col min="5223" max="5223" width="10.42578125" bestFit="1" customWidth="1"/>
    <col min="5224" max="5224" width="9.85546875" bestFit="1" customWidth="1"/>
    <col min="5225" max="5225" width="11.28515625" bestFit="1" customWidth="1"/>
    <col min="5227" max="5227" width="10.5703125" bestFit="1" customWidth="1"/>
    <col min="5228" max="5228" width="10.28515625" bestFit="1" customWidth="1"/>
    <col min="5229" max="5229" width="11.28515625" bestFit="1" customWidth="1"/>
    <col min="5230" max="5230" width="10.42578125" bestFit="1" customWidth="1"/>
    <col min="5231" max="5232" width="10.28515625" bestFit="1" customWidth="1"/>
    <col min="5233" max="5233" width="11.28515625" bestFit="1" customWidth="1"/>
    <col min="5234" max="5234" width="10.42578125" bestFit="1" customWidth="1"/>
    <col min="5235" max="5235" width="9.28515625" bestFit="1" customWidth="1"/>
    <col min="5236" max="5236" width="10.140625" bestFit="1" customWidth="1"/>
    <col min="5237" max="5237" width="9.85546875" bestFit="1" customWidth="1"/>
    <col min="5238" max="5238" width="10.42578125" bestFit="1" customWidth="1"/>
    <col min="5239" max="5239" width="10" bestFit="1" customWidth="1"/>
    <col min="5240" max="5240" width="11.140625" bestFit="1" customWidth="1"/>
    <col min="5241" max="5241" width="10.5703125" bestFit="1" customWidth="1"/>
    <col min="5242" max="5242" width="10" bestFit="1" customWidth="1"/>
    <col min="5243" max="5243" width="10.85546875" bestFit="1" customWidth="1"/>
    <col min="5244" max="5244" width="11.28515625" bestFit="1" customWidth="1"/>
    <col min="5245" max="5245" width="9.5703125" bestFit="1" customWidth="1"/>
    <col min="5246" max="5246" width="10.28515625" bestFit="1" customWidth="1"/>
    <col min="5247" max="5247" width="11.5703125" bestFit="1" customWidth="1"/>
    <col min="5248" max="5248" width="10.5703125" bestFit="1" customWidth="1"/>
    <col min="5249" max="5249" width="9.28515625" bestFit="1" customWidth="1"/>
    <col min="5250" max="5250" width="10.28515625" bestFit="1" customWidth="1"/>
    <col min="5251" max="5251" width="9.85546875" bestFit="1" customWidth="1"/>
    <col min="5252" max="5253" width="10.140625" bestFit="1" customWidth="1"/>
    <col min="5254" max="5254" width="11.140625" bestFit="1" customWidth="1"/>
    <col min="5255" max="5256" width="10.5703125" bestFit="1" customWidth="1"/>
    <col min="5257" max="5257" width="10.85546875" bestFit="1" customWidth="1"/>
    <col min="5258" max="5258" width="9.85546875" bestFit="1" customWidth="1"/>
    <col min="5259" max="5259" width="10.28515625" bestFit="1" customWidth="1"/>
    <col min="5260" max="5260" width="10.5703125" bestFit="1" customWidth="1"/>
    <col min="5261" max="5261" width="11.85546875" bestFit="1" customWidth="1"/>
    <col min="5262" max="5262" width="10.140625" bestFit="1" customWidth="1"/>
    <col min="5263" max="5264" width="10.5703125" bestFit="1" customWidth="1"/>
    <col min="5265" max="5265" width="10.140625" bestFit="1" customWidth="1"/>
    <col min="5266" max="5266" width="10.7109375" bestFit="1" customWidth="1"/>
    <col min="5267" max="5267" width="10.28515625" bestFit="1" customWidth="1"/>
    <col min="5268" max="5269" width="10.85546875" bestFit="1" customWidth="1"/>
    <col min="5270" max="5270" width="10" bestFit="1" customWidth="1"/>
    <col min="5271" max="5271" width="12" bestFit="1" customWidth="1"/>
    <col min="5272" max="5273" width="10.42578125" bestFit="1" customWidth="1"/>
    <col min="5274" max="5274" width="9.85546875" bestFit="1" customWidth="1"/>
    <col min="5275" max="5275" width="11.28515625" bestFit="1" customWidth="1"/>
    <col min="5276" max="5276" width="8.85546875" bestFit="1" customWidth="1"/>
    <col min="5277" max="5278" width="10" bestFit="1" customWidth="1"/>
    <col min="5279" max="5279" width="10.7109375" bestFit="1" customWidth="1"/>
    <col min="5280" max="5280" width="9.7109375" bestFit="1" customWidth="1"/>
    <col min="5281" max="5281" width="10.42578125" bestFit="1" customWidth="1"/>
    <col min="5282" max="5282" width="9.42578125" bestFit="1" customWidth="1"/>
    <col min="5283" max="5283" width="10" bestFit="1" customWidth="1"/>
    <col min="5284" max="5284" width="10.5703125" bestFit="1" customWidth="1"/>
    <col min="5285" max="5285" width="11.42578125" bestFit="1" customWidth="1"/>
    <col min="5286" max="5286" width="10.7109375" bestFit="1" customWidth="1"/>
    <col min="5287" max="5287" width="10.140625" bestFit="1" customWidth="1"/>
    <col min="5288" max="5288" width="10.42578125" bestFit="1" customWidth="1"/>
    <col min="5289" max="5289" width="10.5703125" bestFit="1" customWidth="1"/>
    <col min="5290" max="5290" width="10.28515625" bestFit="1" customWidth="1"/>
    <col min="5291" max="5292" width="11" bestFit="1" customWidth="1"/>
    <col min="5293" max="5293" width="9.85546875" bestFit="1" customWidth="1"/>
    <col min="5294" max="5294" width="9.42578125" bestFit="1" customWidth="1"/>
    <col min="5295" max="5295" width="10.42578125" bestFit="1" customWidth="1"/>
    <col min="5296" max="5296" width="9.85546875" bestFit="1" customWidth="1"/>
    <col min="5297" max="5297" width="10.42578125" bestFit="1" customWidth="1"/>
    <col min="5298" max="5298" width="10.28515625" bestFit="1" customWidth="1"/>
    <col min="5299" max="5299" width="10.5703125" bestFit="1" customWidth="1"/>
    <col min="5300" max="5300" width="11.85546875" bestFit="1" customWidth="1"/>
    <col min="5301" max="5301" width="10.140625" bestFit="1" customWidth="1"/>
    <col min="5302" max="5302" width="10" bestFit="1" customWidth="1"/>
    <col min="5303" max="5303" width="10.28515625" bestFit="1" customWidth="1"/>
    <col min="5304" max="5304" width="11.42578125" bestFit="1" customWidth="1"/>
    <col min="5305" max="5305" width="11.28515625" bestFit="1" customWidth="1"/>
    <col min="5306" max="5306" width="10.140625" bestFit="1" customWidth="1"/>
    <col min="5307" max="5307" width="11.140625" bestFit="1" customWidth="1"/>
    <col min="5308" max="5308" width="10.5703125" bestFit="1" customWidth="1"/>
    <col min="5309" max="5309" width="10.42578125" bestFit="1" customWidth="1"/>
    <col min="5310" max="5310" width="10.85546875" bestFit="1" customWidth="1"/>
    <col min="5311" max="5311" width="10.140625" bestFit="1" customWidth="1"/>
    <col min="5312" max="5312" width="10" bestFit="1" customWidth="1"/>
    <col min="5313" max="5313" width="11.28515625" bestFit="1" customWidth="1"/>
    <col min="5314" max="5314" width="10.42578125" bestFit="1" customWidth="1"/>
    <col min="5315" max="5315" width="11.140625" bestFit="1" customWidth="1"/>
    <col min="5316" max="5316" width="10.7109375" bestFit="1" customWidth="1"/>
    <col min="5317" max="5317" width="10.140625" bestFit="1" customWidth="1"/>
    <col min="5318" max="5318" width="10.85546875" bestFit="1" customWidth="1"/>
    <col min="5319" max="5319" width="11.28515625" bestFit="1" customWidth="1"/>
    <col min="5320" max="5320" width="10.28515625" bestFit="1" customWidth="1"/>
    <col min="5321" max="5321" width="10.7109375" bestFit="1" customWidth="1"/>
    <col min="5322" max="5322" width="10.140625" bestFit="1" customWidth="1"/>
    <col min="5323" max="5323" width="10.28515625" bestFit="1" customWidth="1"/>
    <col min="5324" max="5324" width="10.5703125" bestFit="1" customWidth="1"/>
    <col min="5325" max="5325" width="10" bestFit="1" customWidth="1"/>
    <col min="5326" max="5326" width="11" bestFit="1" customWidth="1"/>
    <col min="5327" max="5327" width="10.85546875" bestFit="1" customWidth="1"/>
    <col min="5328" max="5328" width="11.140625" bestFit="1" customWidth="1"/>
    <col min="5329" max="5329" width="10.7109375" bestFit="1" customWidth="1"/>
    <col min="5330" max="5330" width="11.85546875" bestFit="1" customWidth="1"/>
    <col min="5331" max="5331" width="11.28515625" bestFit="1" customWidth="1"/>
    <col min="5332" max="5332" width="10.7109375" bestFit="1" customWidth="1"/>
    <col min="5333" max="5333" width="9.85546875" bestFit="1" customWidth="1"/>
    <col min="5334" max="5334" width="11.5703125" bestFit="1" customWidth="1"/>
    <col min="5335" max="5335" width="10.7109375" bestFit="1" customWidth="1"/>
    <col min="5336" max="5336" width="11.28515625" bestFit="1" customWidth="1"/>
    <col min="5337" max="5337" width="10.5703125" bestFit="1" customWidth="1"/>
    <col min="5338" max="5338" width="10.42578125" bestFit="1" customWidth="1"/>
    <col min="5339" max="5339" width="10" bestFit="1" customWidth="1"/>
    <col min="5340" max="5340" width="10.28515625" bestFit="1" customWidth="1"/>
    <col min="5341" max="5341" width="10.7109375" bestFit="1" customWidth="1"/>
    <col min="5342" max="5342" width="11.28515625" bestFit="1" customWidth="1"/>
    <col min="5343" max="5343" width="10" bestFit="1" customWidth="1"/>
    <col min="5344" max="5344" width="10.42578125" bestFit="1" customWidth="1"/>
    <col min="5345" max="5345" width="10.5703125" bestFit="1" customWidth="1"/>
    <col min="5346" max="5346" width="9.5703125" bestFit="1" customWidth="1"/>
    <col min="5347" max="5347" width="11" bestFit="1" customWidth="1"/>
    <col min="5348" max="5348" width="9.85546875" bestFit="1" customWidth="1"/>
    <col min="5349" max="5349" width="10.5703125" bestFit="1" customWidth="1"/>
    <col min="5350" max="5350" width="10" bestFit="1" customWidth="1"/>
    <col min="5351" max="5351" width="11" bestFit="1" customWidth="1"/>
    <col min="5352" max="5352" width="9.7109375" bestFit="1" customWidth="1"/>
    <col min="5353" max="5353" width="10.5703125" bestFit="1" customWidth="1"/>
    <col min="5354" max="5354" width="10.28515625" bestFit="1" customWidth="1"/>
    <col min="5356" max="5356" width="9.7109375" bestFit="1" customWidth="1"/>
    <col min="5357" max="5357" width="9.85546875" bestFit="1" customWidth="1"/>
    <col min="5358" max="5358" width="11.28515625" bestFit="1" customWidth="1"/>
    <col min="5359" max="5359" width="10.7109375" bestFit="1" customWidth="1"/>
    <col min="5360" max="5360" width="9.85546875" bestFit="1" customWidth="1"/>
    <col min="5361" max="5361" width="10.7109375" bestFit="1" customWidth="1"/>
    <col min="5362" max="5362" width="9.85546875" bestFit="1" customWidth="1"/>
    <col min="5363" max="5363" width="10" bestFit="1" customWidth="1"/>
    <col min="5364" max="5364" width="10.140625" bestFit="1" customWidth="1"/>
    <col min="5365" max="5365" width="10.42578125" bestFit="1" customWidth="1"/>
    <col min="5366" max="5366" width="10.85546875" bestFit="1" customWidth="1"/>
    <col min="5367" max="5368" width="9.7109375" bestFit="1" customWidth="1"/>
    <col min="5369" max="5369" width="11.140625" bestFit="1" customWidth="1"/>
    <col min="5370" max="5370" width="11.42578125" bestFit="1" customWidth="1"/>
    <col min="5371" max="5371" width="10.7109375" bestFit="1" customWidth="1"/>
    <col min="5372" max="5372" width="9.5703125" bestFit="1" customWidth="1"/>
    <col min="5373" max="5373" width="10.7109375" bestFit="1" customWidth="1"/>
    <col min="5374" max="5374" width="10.140625" bestFit="1" customWidth="1"/>
    <col min="5375" max="5375" width="10.85546875" bestFit="1" customWidth="1"/>
    <col min="5376" max="5376" width="10.140625" bestFit="1" customWidth="1"/>
    <col min="5377" max="5377" width="9.85546875" bestFit="1" customWidth="1"/>
    <col min="5378" max="5378" width="10" bestFit="1" customWidth="1"/>
    <col min="5379" max="5379" width="10.5703125" bestFit="1" customWidth="1"/>
    <col min="5380" max="5380" width="10.28515625" bestFit="1" customWidth="1"/>
    <col min="5381" max="5381" width="10.7109375" bestFit="1" customWidth="1"/>
    <col min="5382" max="5382" width="9.85546875" bestFit="1" customWidth="1"/>
    <col min="5383" max="5383" width="11.42578125" bestFit="1" customWidth="1"/>
    <col min="5384" max="5384" width="11" bestFit="1" customWidth="1"/>
    <col min="5385" max="5385" width="11.140625" bestFit="1" customWidth="1"/>
    <col min="5386" max="5386" width="10.85546875" bestFit="1" customWidth="1"/>
    <col min="5387" max="5390" width="10.42578125" bestFit="1" customWidth="1"/>
    <col min="5391" max="5391" width="10" bestFit="1" customWidth="1"/>
    <col min="5392" max="5392" width="10.28515625" bestFit="1" customWidth="1"/>
    <col min="5393" max="5393" width="11.140625" bestFit="1" customWidth="1"/>
    <col min="5394" max="5394" width="10.42578125" bestFit="1" customWidth="1"/>
    <col min="5395" max="5395" width="10.5703125" bestFit="1" customWidth="1"/>
    <col min="5396" max="5396" width="11" bestFit="1" customWidth="1"/>
    <col min="5397" max="5397" width="10.5703125" bestFit="1" customWidth="1"/>
    <col min="5398" max="5398" width="10.7109375" bestFit="1" customWidth="1"/>
    <col min="5399" max="5399" width="9.7109375" bestFit="1" customWidth="1"/>
    <col min="5400" max="5400" width="10.28515625" bestFit="1" customWidth="1"/>
    <col min="5401" max="5401" width="9.5703125" bestFit="1" customWidth="1"/>
    <col min="5402" max="5402" width="9.85546875" bestFit="1" customWidth="1"/>
    <col min="5403" max="5403" width="10.28515625" bestFit="1" customWidth="1"/>
    <col min="5404" max="5404" width="10.42578125" bestFit="1" customWidth="1"/>
    <col min="5405" max="5405" width="10.7109375" bestFit="1" customWidth="1"/>
    <col min="5406" max="5406" width="11.42578125" bestFit="1" customWidth="1"/>
    <col min="5407" max="5407" width="11" bestFit="1" customWidth="1"/>
    <col min="5408" max="5408" width="10.140625" bestFit="1" customWidth="1"/>
    <col min="5409" max="5409" width="11.140625" bestFit="1" customWidth="1"/>
    <col min="5410" max="5410" width="10.85546875" bestFit="1" customWidth="1"/>
    <col min="5411" max="5411" width="9.7109375" bestFit="1" customWidth="1"/>
    <col min="5412" max="5412" width="9.85546875" bestFit="1" customWidth="1"/>
    <col min="5413" max="5413" width="9.7109375" bestFit="1" customWidth="1"/>
    <col min="5414" max="5414" width="10.28515625" bestFit="1" customWidth="1"/>
    <col min="5415" max="5415" width="9.85546875" bestFit="1" customWidth="1"/>
    <col min="5416" max="5416" width="11.85546875" bestFit="1" customWidth="1"/>
    <col min="5417" max="5417" width="10.28515625" bestFit="1" customWidth="1"/>
    <col min="5418" max="5418" width="10.85546875" bestFit="1" customWidth="1"/>
    <col min="5419" max="5419" width="10.42578125" bestFit="1" customWidth="1"/>
    <col min="5420" max="5420" width="11" bestFit="1" customWidth="1"/>
    <col min="5421" max="5421" width="10.28515625" bestFit="1" customWidth="1"/>
    <col min="5422" max="5422" width="9.42578125" bestFit="1" customWidth="1"/>
    <col min="5423" max="5423" width="10.28515625" bestFit="1" customWidth="1"/>
    <col min="5424" max="5424" width="10.85546875" bestFit="1" customWidth="1"/>
    <col min="5425" max="5425" width="10.28515625" bestFit="1" customWidth="1"/>
    <col min="5426" max="5426" width="9.7109375" bestFit="1" customWidth="1"/>
    <col min="5427" max="5427" width="10.140625" bestFit="1" customWidth="1"/>
    <col min="5428" max="5428" width="10.7109375" bestFit="1" customWidth="1"/>
    <col min="5429" max="5429" width="11.42578125" bestFit="1" customWidth="1"/>
    <col min="5430" max="5430" width="10.140625" bestFit="1" customWidth="1"/>
    <col min="5431" max="5431" width="11.140625" bestFit="1" customWidth="1"/>
    <col min="5432" max="5432" width="10.140625" bestFit="1" customWidth="1"/>
    <col min="5433" max="5433" width="10.42578125" bestFit="1" customWidth="1"/>
    <col min="5434" max="5434" width="10.5703125" bestFit="1" customWidth="1"/>
    <col min="5435" max="5436" width="10.42578125" bestFit="1" customWidth="1"/>
    <col min="5437" max="5437" width="11" bestFit="1" customWidth="1"/>
    <col min="5438" max="5438" width="10.7109375" bestFit="1" customWidth="1"/>
    <col min="5439" max="5439" width="10.140625" bestFit="1" customWidth="1"/>
    <col min="5440" max="5440" width="11.42578125" bestFit="1" customWidth="1"/>
    <col min="5441" max="5441" width="12.140625" bestFit="1" customWidth="1"/>
    <col min="5442" max="5442" width="10.28515625" bestFit="1" customWidth="1"/>
    <col min="5443" max="5443" width="10.5703125" bestFit="1" customWidth="1"/>
    <col min="5444" max="5444" width="10.140625" bestFit="1" customWidth="1"/>
    <col min="5445" max="5445" width="10.7109375" bestFit="1" customWidth="1"/>
    <col min="5446" max="5446" width="12.140625" bestFit="1" customWidth="1"/>
    <col min="5447" max="5447" width="10.28515625" bestFit="1" customWidth="1"/>
    <col min="5448" max="5448" width="9.7109375" bestFit="1" customWidth="1"/>
    <col min="5449" max="5449" width="10" bestFit="1" customWidth="1"/>
    <col min="5450" max="5450" width="10.5703125" bestFit="1" customWidth="1"/>
    <col min="5451" max="5452" width="9.85546875" bestFit="1" customWidth="1"/>
    <col min="5453" max="5453" width="10.7109375" bestFit="1" customWidth="1"/>
    <col min="5454" max="5454" width="9.85546875" bestFit="1" customWidth="1"/>
    <col min="5455" max="5455" width="10" bestFit="1" customWidth="1"/>
    <col min="5456" max="5456" width="11.7109375" bestFit="1" customWidth="1"/>
    <col min="5457" max="5457" width="10.42578125" bestFit="1" customWidth="1"/>
    <col min="5458" max="5458" width="11.28515625" bestFit="1" customWidth="1"/>
    <col min="5459" max="5459" width="10.5703125" bestFit="1" customWidth="1"/>
    <col min="5460" max="5460" width="10.7109375" bestFit="1" customWidth="1"/>
    <col min="5461" max="5461" width="10.42578125" bestFit="1" customWidth="1"/>
    <col min="5462" max="5462" width="10.85546875" bestFit="1" customWidth="1"/>
    <col min="5463" max="5463" width="11.5703125" bestFit="1" customWidth="1"/>
    <col min="5464" max="5464" width="10.42578125" bestFit="1" customWidth="1"/>
    <col min="5465" max="5465" width="11.5703125" bestFit="1" customWidth="1"/>
    <col min="5466" max="5466" width="10.7109375" bestFit="1" customWidth="1"/>
    <col min="5467" max="5467" width="10.85546875" bestFit="1" customWidth="1"/>
    <col min="5468" max="5468" width="10.28515625" bestFit="1" customWidth="1"/>
    <col min="5469" max="5469" width="11.7109375" bestFit="1" customWidth="1"/>
    <col min="5470" max="5470" width="9.85546875" bestFit="1" customWidth="1"/>
    <col min="5471" max="5471" width="10.28515625" bestFit="1" customWidth="1"/>
    <col min="5472" max="5472" width="11.85546875" bestFit="1" customWidth="1"/>
    <col min="5473" max="5473" width="9.42578125" bestFit="1" customWidth="1"/>
    <col min="5474" max="5474" width="9.85546875" bestFit="1" customWidth="1"/>
    <col min="5475" max="5475" width="11.28515625" bestFit="1" customWidth="1"/>
    <col min="5476" max="5477" width="10.42578125" bestFit="1" customWidth="1"/>
    <col min="5478" max="5478" width="10.5703125" bestFit="1" customWidth="1"/>
    <col min="5479" max="5479" width="11.42578125" bestFit="1" customWidth="1"/>
    <col min="5480" max="5480" width="9.85546875" bestFit="1" customWidth="1"/>
    <col min="5481" max="5481" width="11.5703125" bestFit="1" customWidth="1"/>
    <col min="5482" max="5482" width="11.28515625" bestFit="1" customWidth="1"/>
    <col min="5483" max="5484" width="10.7109375" bestFit="1" customWidth="1"/>
    <col min="5485" max="5485" width="10" bestFit="1" customWidth="1"/>
    <col min="5486" max="5486" width="10.5703125" bestFit="1" customWidth="1"/>
    <col min="5487" max="5487" width="10.42578125" bestFit="1" customWidth="1"/>
    <col min="5488" max="5488" width="10.28515625" bestFit="1" customWidth="1"/>
    <col min="5489" max="5489" width="11" bestFit="1" customWidth="1"/>
    <col min="5490" max="5491" width="10.42578125" bestFit="1" customWidth="1"/>
    <col min="5492" max="5492" width="11.5703125" bestFit="1" customWidth="1"/>
    <col min="5493" max="5493" width="9.85546875" bestFit="1" customWidth="1"/>
    <col min="5494" max="5494" width="10.42578125" bestFit="1" customWidth="1"/>
    <col min="5495" max="5495" width="11.7109375" bestFit="1" customWidth="1"/>
    <col min="5496" max="5496" width="10.42578125" bestFit="1" customWidth="1"/>
    <col min="5497" max="5497" width="10.85546875" bestFit="1" customWidth="1"/>
    <col min="5498" max="5498" width="10.5703125" bestFit="1" customWidth="1"/>
    <col min="5499" max="5499" width="10.28515625" bestFit="1" customWidth="1"/>
    <col min="5500" max="5500" width="10.140625" bestFit="1" customWidth="1"/>
    <col min="5501" max="5502" width="11" bestFit="1" customWidth="1"/>
    <col min="5503" max="5503" width="10.28515625" bestFit="1" customWidth="1"/>
    <col min="5504" max="5504" width="9.42578125" bestFit="1" customWidth="1"/>
    <col min="5505" max="5505" width="11" bestFit="1" customWidth="1"/>
    <col min="5506" max="5506" width="11.7109375" bestFit="1" customWidth="1"/>
    <col min="5507" max="5507" width="11.42578125" bestFit="1" customWidth="1"/>
    <col min="5508" max="5508" width="10" bestFit="1" customWidth="1"/>
    <col min="5509" max="5509" width="11" bestFit="1" customWidth="1"/>
    <col min="5510" max="5510" width="9.5703125" bestFit="1" customWidth="1"/>
    <col min="5511" max="5511" width="9.85546875" bestFit="1" customWidth="1"/>
    <col min="5512" max="5512" width="9.7109375" bestFit="1" customWidth="1"/>
    <col min="5513" max="5513" width="10" bestFit="1" customWidth="1"/>
    <col min="5514" max="5514" width="11" bestFit="1" customWidth="1"/>
    <col min="5515" max="5515" width="10.140625" bestFit="1" customWidth="1"/>
    <col min="5516" max="5516" width="10.5703125" bestFit="1" customWidth="1"/>
    <col min="5517" max="5517" width="10.85546875" bestFit="1" customWidth="1"/>
    <col min="5518" max="5518" width="10.5703125" bestFit="1" customWidth="1"/>
    <col min="5519" max="5519" width="10.28515625" bestFit="1" customWidth="1"/>
    <col min="5520" max="5520" width="10" bestFit="1" customWidth="1"/>
    <col min="5521" max="5521" width="10.42578125" bestFit="1" customWidth="1"/>
    <col min="5522" max="5522" width="10" bestFit="1" customWidth="1"/>
    <col min="5523" max="5523" width="10.7109375" bestFit="1" customWidth="1"/>
    <col min="5524" max="5524" width="11" bestFit="1" customWidth="1"/>
    <col min="5525" max="5525" width="10.28515625" bestFit="1" customWidth="1"/>
    <col min="5526" max="5526" width="10.5703125" bestFit="1" customWidth="1"/>
    <col min="5527" max="5528" width="10.140625" bestFit="1" customWidth="1"/>
    <col min="5530" max="5530" width="10.7109375" bestFit="1" customWidth="1"/>
    <col min="5531" max="5531" width="10.140625" bestFit="1" customWidth="1"/>
    <col min="5532" max="5532" width="10" bestFit="1" customWidth="1"/>
    <col min="5533" max="5533" width="11.5703125" bestFit="1" customWidth="1"/>
    <col min="5534" max="5534" width="10.7109375" bestFit="1" customWidth="1"/>
    <col min="5535" max="5535" width="9.5703125" bestFit="1" customWidth="1"/>
    <col min="5536" max="5536" width="10.85546875" bestFit="1" customWidth="1"/>
    <col min="5537" max="5537" width="11.140625" bestFit="1" customWidth="1"/>
    <col min="5538" max="5538" width="10.140625" bestFit="1" customWidth="1"/>
    <col min="5539" max="5539" width="10.85546875" bestFit="1" customWidth="1"/>
    <col min="5540" max="5540" width="10" bestFit="1" customWidth="1"/>
    <col min="5541" max="5541" width="11.28515625" bestFit="1" customWidth="1"/>
    <col min="5542" max="5542" width="10.5703125" bestFit="1" customWidth="1"/>
    <col min="5543" max="5543" width="11.42578125" bestFit="1" customWidth="1"/>
    <col min="5544" max="5544" width="11" bestFit="1" customWidth="1"/>
    <col min="5545" max="5545" width="10" bestFit="1" customWidth="1"/>
    <col min="5546" max="5546" width="9.85546875" bestFit="1" customWidth="1"/>
    <col min="5547" max="5547" width="10.85546875" bestFit="1" customWidth="1"/>
    <col min="5548" max="5548" width="10" bestFit="1" customWidth="1"/>
    <col min="5549" max="5550" width="10.42578125" bestFit="1" customWidth="1"/>
    <col min="5551" max="5551" width="10.28515625" bestFit="1" customWidth="1"/>
    <col min="5552" max="5552" width="10.85546875" bestFit="1" customWidth="1"/>
    <col min="5553" max="5553" width="10.7109375" bestFit="1" customWidth="1"/>
    <col min="5554" max="5554" width="10.85546875" bestFit="1" customWidth="1"/>
    <col min="5555" max="5556" width="11" bestFit="1" customWidth="1"/>
    <col min="5557" max="5557" width="10.140625" bestFit="1" customWidth="1"/>
    <col min="5558" max="5558" width="11" bestFit="1" customWidth="1"/>
    <col min="5559" max="5559" width="10" bestFit="1" customWidth="1"/>
    <col min="5560" max="5561" width="10.28515625" bestFit="1" customWidth="1"/>
    <col min="5562" max="5562" width="10.5703125" bestFit="1" customWidth="1"/>
    <col min="5563" max="5563" width="10.42578125" bestFit="1" customWidth="1"/>
    <col min="5564" max="5564" width="10.85546875" bestFit="1" customWidth="1"/>
    <col min="5565" max="5565" width="10.140625" bestFit="1" customWidth="1"/>
    <col min="5566" max="5566" width="11.28515625" bestFit="1" customWidth="1"/>
    <col min="5567" max="5567" width="11.42578125" bestFit="1" customWidth="1"/>
    <col min="5568" max="5568" width="10.28515625" bestFit="1" customWidth="1"/>
    <col min="5569" max="5569" width="11.140625" bestFit="1" customWidth="1"/>
    <col min="5570" max="5570" width="10.42578125" bestFit="1" customWidth="1"/>
    <col min="5571" max="5571" width="10.7109375" bestFit="1" customWidth="1"/>
    <col min="5572" max="5572" width="10.140625" bestFit="1" customWidth="1"/>
    <col min="5573" max="5573" width="10.28515625" bestFit="1" customWidth="1"/>
    <col min="5574" max="5574" width="10.7109375" bestFit="1" customWidth="1"/>
    <col min="5575" max="5576" width="10.140625" bestFit="1" customWidth="1"/>
    <col min="5577" max="5577" width="10.7109375" bestFit="1" customWidth="1"/>
    <col min="5578" max="5578" width="11" bestFit="1" customWidth="1"/>
    <col min="5579" max="5579" width="9.7109375" bestFit="1" customWidth="1"/>
    <col min="5580" max="5580" width="12.140625" bestFit="1" customWidth="1"/>
    <col min="5581" max="5582" width="10.5703125" bestFit="1" customWidth="1"/>
    <col min="5583" max="5583" width="9.28515625" bestFit="1" customWidth="1"/>
    <col min="5584" max="5584" width="10" bestFit="1" customWidth="1"/>
    <col min="5585" max="5585" width="10.42578125" bestFit="1" customWidth="1"/>
    <col min="5586" max="5586" width="9.85546875" bestFit="1" customWidth="1"/>
    <col min="5587" max="5587" width="10.42578125" bestFit="1" customWidth="1"/>
    <col min="5588" max="5588" width="10.5703125" bestFit="1" customWidth="1"/>
    <col min="5589" max="5589" width="10.140625" bestFit="1" customWidth="1"/>
    <col min="5590" max="5590" width="10.28515625" bestFit="1" customWidth="1"/>
    <col min="5591" max="5591" width="11.140625" bestFit="1" customWidth="1"/>
    <col min="5592" max="5592" width="10.42578125" bestFit="1" customWidth="1"/>
    <col min="5593" max="5593" width="10.140625" bestFit="1" customWidth="1"/>
    <col min="5594" max="5594" width="10.28515625" bestFit="1" customWidth="1"/>
    <col min="5595" max="5595" width="10.140625" bestFit="1" customWidth="1"/>
    <col min="5596" max="5596" width="10.85546875" bestFit="1" customWidth="1"/>
    <col min="5597" max="5597" width="12.5703125" bestFit="1" customWidth="1"/>
    <col min="5598" max="5598" width="11.140625" bestFit="1" customWidth="1"/>
    <col min="5599" max="5599" width="9.28515625" bestFit="1" customWidth="1"/>
    <col min="5600" max="5600" width="10" bestFit="1" customWidth="1"/>
    <col min="5601" max="5601" width="10.28515625" bestFit="1" customWidth="1"/>
    <col min="5602" max="5602" width="10" bestFit="1" customWidth="1"/>
    <col min="5603" max="5603" width="12.140625" bestFit="1" customWidth="1"/>
    <col min="5604" max="5605" width="10.5703125" bestFit="1" customWidth="1"/>
    <col min="5606" max="5606" width="9.85546875" bestFit="1" customWidth="1"/>
    <col min="5607" max="5607" width="10.5703125" bestFit="1" customWidth="1"/>
    <col min="5608" max="5608" width="11.28515625" bestFit="1" customWidth="1"/>
    <col min="5609" max="5609" width="11.42578125" bestFit="1" customWidth="1"/>
    <col min="5610" max="5610" width="9.7109375" bestFit="1" customWidth="1"/>
    <col min="5611" max="5611" width="10.85546875" bestFit="1" customWidth="1"/>
    <col min="5612" max="5612" width="10.28515625" bestFit="1" customWidth="1"/>
    <col min="5613" max="5613" width="10.7109375" bestFit="1" customWidth="1"/>
    <col min="5614" max="5614" width="10" bestFit="1" customWidth="1"/>
    <col min="5615" max="5615" width="9" bestFit="1" customWidth="1"/>
    <col min="5616" max="5616" width="11.7109375" bestFit="1" customWidth="1"/>
    <col min="5617" max="5617" width="10.85546875" bestFit="1" customWidth="1"/>
    <col min="5618" max="5618" width="10.42578125" bestFit="1" customWidth="1"/>
    <col min="5619" max="5619" width="11.42578125" bestFit="1" customWidth="1"/>
    <col min="5620" max="5620" width="10.42578125" bestFit="1" customWidth="1"/>
    <col min="5621" max="5621" width="10.7109375" bestFit="1" customWidth="1"/>
    <col min="5622" max="5622" width="10.28515625" bestFit="1" customWidth="1"/>
    <col min="5623" max="5623" width="10.42578125" bestFit="1" customWidth="1"/>
    <col min="5624" max="5624" width="10.7109375" bestFit="1" customWidth="1"/>
    <col min="5625" max="5625" width="11.42578125" bestFit="1" customWidth="1"/>
    <col min="5626" max="5626" width="10.5703125" bestFit="1" customWidth="1"/>
    <col min="5627" max="5627" width="10.85546875" bestFit="1" customWidth="1"/>
    <col min="5628" max="5628" width="10.140625" bestFit="1" customWidth="1"/>
    <col min="5629" max="5629" width="11.140625" bestFit="1" customWidth="1"/>
    <col min="5630" max="5630" width="10.5703125" bestFit="1" customWidth="1"/>
    <col min="5631" max="5631" width="10.7109375" bestFit="1" customWidth="1"/>
    <col min="5633" max="5633" width="11" bestFit="1" customWidth="1"/>
    <col min="5634" max="5634" width="10.5703125" bestFit="1" customWidth="1"/>
    <col min="5635" max="5635" width="10.140625" bestFit="1" customWidth="1"/>
    <col min="5636" max="5637" width="10.5703125" bestFit="1" customWidth="1"/>
    <col min="5638" max="5638" width="11" bestFit="1" customWidth="1"/>
    <col min="5639" max="5639" width="10.85546875" bestFit="1" customWidth="1"/>
    <col min="5640" max="5640" width="9.42578125" bestFit="1" customWidth="1"/>
    <col min="5641" max="5641" width="10" bestFit="1" customWidth="1"/>
    <col min="5642" max="5642" width="10.85546875" bestFit="1" customWidth="1"/>
    <col min="5643" max="5643" width="11.42578125" bestFit="1" customWidth="1"/>
    <col min="5644" max="5645" width="10.5703125" bestFit="1" customWidth="1"/>
    <col min="5646" max="5646" width="10.28515625" bestFit="1" customWidth="1"/>
    <col min="5647" max="5647" width="10.5703125" bestFit="1" customWidth="1"/>
    <col min="5648" max="5648" width="10.140625" bestFit="1" customWidth="1"/>
    <col min="5649" max="5649" width="10.7109375" bestFit="1" customWidth="1"/>
    <col min="5650" max="5650" width="10.140625" bestFit="1" customWidth="1"/>
    <col min="5651" max="5651" width="10.5703125" bestFit="1" customWidth="1"/>
    <col min="5652" max="5652" width="9.85546875" bestFit="1" customWidth="1"/>
    <col min="5653" max="5653" width="10.42578125" bestFit="1" customWidth="1"/>
    <col min="5654" max="5654" width="10.85546875" bestFit="1" customWidth="1"/>
    <col min="5655" max="5655" width="10.140625" bestFit="1" customWidth="1"/>
    <col min="5656" max="5656" width="11.28515625" bestFit="1" customWidth="1"/>
    <col min="5657" max="5657" width="10.5703125" bestFit="1" customWidth="1"/>
    <col min="5658" max="5659" width="10" bestFit="1" customWidth="1"/>
    <col min="5660" max="5660" width="11.28515625" bestFit="1" customWidth="1"/>
    <col min="5661" max="5661" width="10.42578125" bestFit="1" customWidth="1"/>
    <col min="5662" max="5662" width="11" bestFit="1" customWidth="1"/>
    <col min="5663" max="5663" width="11.28515625" bestFit="1" customWidth="1"/>
    <col min="5664" max="5664" width="10.7109375" bestFit="1" customWidth="1"/>
    <col min="5665" max="5665" width="11" bestFit="1" customWidth="1"/>
    <col min="5666" max="5666" width="10.42578125" bestFit="1" customWidth="1"/>
    <col min="5667" max="5667" width="11.140625" bestFit="1" customWidth="1"/>
    <col min="5668" max="5668" width="10.7109375" bestFit="1" customWidth="1"/>
    <col min="5669" max="5669" width="10.28515625" bestFit="1" customWidth="1"/>
    <col min="5670" max="5670" width="11" bestFit="1" customWidth="1"/>
    <col min="5671" max="5671" width="8.85546875" bestFit="1" customWidth="1"/>
    <col min="5672" max="5673" width="9.85546875" bestFit="1" customWidth="1"/>
    <col min="5674" max="5674" width="9.5703125" bestFit="1" customWidth="1"/>
    <col min="5675" max="5675" width="10.85546875" bestFit="1" customWidth="1"/>
    <col min="5676" max="5676" width="9.7109375" bestFit="1" customWidth="1"/>
    <col min="5677" max="5677" width="11.42578125" bestFit="1" customWidth="1"/>
    <col min="5678" max="5678" width="10.42578125" bestFit="1" customWidth="1"/>
    <col min="5679" max="5679" width="11.42578125" bestFit="1" customWidth="1"/>
    <col min="5680" max="5680" width="11.140625" bestFit="1" customWidth="1"/>
    <col min="5681" max="5681" width="9.5703125" bestFit="1" customWidth="1"/>
    <col min="5682" max="5682" width="10.42578125" bestFit="1" customWidth="1"/>
    <col min="5683" max="5683" width="10.85546875" bestFit="1" customWidth="1"/>
    <col min="5684" max="5684" width="11.140625" bestFit="1" customWidth="1"/>
    <col min="5685" max="5685" width="11" bestFit="1" customWidth="1"/>
    <col min="5686" max="5686" width="10.28515625" bestFit="1" customWidth="1"/>
    <col min="5687" max="5687" width="10.140625" bestFit="1" customWidth="1"/>
    <col min="5688" max="5688" width="10.5703125" bestFit="1" customWidth="1"/>
    <col min="5689" max="5689" width="10.42578125" bestFit="1" customWidth="1"/>
    <col min="5690" max="5690" width="11" bestFit="1" customWidth="1"/>
    <col min="5691" max="5691" width="10.42578125" bestFit="1" customWidth="1"/>
    <col min="5692" max="5692" width="10" bestFit="1" customWidth="1"/>
    <col min="5693" max="5693" width="9.5703125" bestFit="1" customWidth="1"/>
    <col min="5694" max="5694" width="11.42578125" bestFit="1" customWidth="1"/>
    <col min="5695" max="5695" width="10.42578125" bestFit="1" customWidth="1"/>
    <col min="5696" max="5696" width="10.5703125" bestFit="1" customWidth="1"/>
    <col min="5697" max="5697" width="9.7109375" bestFit="1" customWidth="1"/>
    <col min="5698" max="5698" width="10.42578125" bestFit="1" customWidth="1"/>
    <col min="5699" max="5699" width="11.42578125" bestFit="1" customWidth="1"/>
    <col min="5700" max="5700" width="10.28515625" bestFit="1" customWidth="1"/>
    <col min="5701" max="5701" width="10.5703125" bestFit="1" customWidth="1"/>
    <col min="5702" max="5702" width="10" bestFit="1" customWidth="1"/>
    <col min="5703" max="5703" width="10.5703125" bestFit="1" customWidth="1"/>
    <col min="5704" max="5704" width="9.28515625" bestFit="1" customWidth="1"/>
    <col min="5705" max="5705" width="10.42578125" bestFit="1" customWidth="1"/>
    <col min="5706" max="5706" width="10" bestFit="1" customWidth="1"/>
    <col min="5707" max="5707" width="9.7109375" bestFit="1" customWidth="1"/>
    <col min="5708" max="5708" width="10.42578125" bestFit="1" customWidth="1"/>
    <col min="5709" max="5709" width="10.28515625" bestFit="1" customWidth="1"/>
    <col min="5710" max="5710" width="11" bestFit="1" customWidth="1"/>
    <col min="5711" max="5711" width="10.42578125" bestFit="1" customWidth="1"/>
    <col min="5712" max="5712" width="11.140625" bestFit="1" customWidth="1"/>
    <col min="5713" max="5713" width="10.5703125" bestFit="1" customWidth="1"/>
    <col min="5714" max="5714" width="10.28515625" bestFit="1" customWidth="1"/>
    <col min="5715" max="5715" width="9.42578125" bestFit="1" customWidth="1"/>
    <col min="5716" max="5716" width="10" bestFit="1" customWidth="1"/>
    <col min="5717" max="5717" width="10.42578125" bestFit="1" customWidth="1"/>
    <col min="5718" max="5718" width="10.85546875" bestFit="1" customWidth="1"/>
    <col min="5719" max="5720" width="10.7109375" bestFit="1" customWidth="1"/>
    <col min="5721" max="5721" width="10.140625" bestFit="1" customWidth="1"/>
    <col min="5722" max="5722" width="9.7109375" bestFit="1" customWidth="1"/>
    <col min="5723" max="5723" width="11.5703125" bestFit="1" customWidth="1"/>
    <col min="5724" max="5724" width="10.85546875" bestFit="1" customWidth="1"/>
    <col min="5725" max="5725" width="11" bestFit="1" customWidth="1"/>
    <col min="5726" max="5726" width="11.28515625" bestFit="1" customWidth="1"/>
    <col min="5727" max="5727" width="10.5703125" bestFit="1" customWidth="1"/>
    <col min="5728" max="5728" width="11.140625" bestFit="1" customWidth="1"/>
    <col min="5729" max="5729" width="9.28515625" bestFit="1" customWidth="1"/>
    <col min="5730" max="5730" width="12" bestFit="1" customWidth="1"/>
    <col min="5731" max="5731" width="10.140625" bestFit="1" customWidth="1"/>
    <col min="5732" max="5733" width="9.85546875" bestFit="1" customWidth="1"/>
    <col min="5734" max="5734" width="11.140625" bestFit="1" customWidth="1"/>
    <col min="5735" max="5735" width="10.28515625" bestFit="1" customWidth="1"/>
    <col min="5736" max="5736" width="11.42578125" bestFit="1" customWidth="1"/>
    <col min="5737" max="5738" width="10.7109375" bestFit="1" customWidth="1"/>
    <col min="5739" max="5739" width="10" bestFit="1" customWidth="1"/>
    <col min="5740" max="5740" width="10.85546875" bestFit="1" customWidth="1"/>
    <col min="5741" max="5741" width="10" bestFit="1" customWidth="1"/>
    <col min="5742" max="5742" width="10.5703125" bestFit="1" customWidth="1"/>
    <col min="5743" max="5743" width="10.85546875" bestFit="1" customWidth="1"/>
    <col min="5744" max="5745" width="10.5703125" bestFit="1" customWidth="1"/>
    <col min="5746" max="5746" width="11.140625" bestFit="1" customWidth="1"/>
    <col min="5747" max="5747" width="9.85546875" bestFit="1" customWidth="1"/>
    <col min="5748" max="5748" width="10.140625" bestFit="1" customWidth="1"/>
    <col min="5749" max="5749" width="10.42578125" bestFit="1" customWidth="1"/>
    <col min="5750" max="5750" width="10.28515625" bestFit="1" customWidth="1"/>
    <col min="5751" max="5751" width="10.7109375" bestFit="1" customWidth="1"/>
    <col min="5752" max="5752" width="10.28515625" bestFit="1" customWidth="1"/>
    <col min="5753" max="5753" width="10.7109375" bestFit="1" customWidth="1"/>
    <col min="5754" max="5754" width="10.85546875" bestFit="1" customWidth="1"/>
    <col min="5755" max="5755" width="11.7109375" bestFit="1" customWidth="1"/>
    <col min="5756" max="5756" width="9.28515625" bestFit="1" customWidth="1"/>
    <col min="5757" max="5757" width="9.85546875" bestFit="1" customWidth="1"/>
    <col min="5758" max="5758" width="10.140625" bestFit="1" customWidth="1"/>
    <col min="5759" max="5759" width="10.28515625" bestFit="1" customWidth="1"/>
    <col min="5760" max="5760" width="9.7109375" bestFit="1" customWidth="1"/>
    <col min="5761" max="5761" width="10.28515625" bestFit="1" customWidth="1"/>
    <col min="5762" max="5762" width="11" bestFit="1" customWidth="1"/>
    <col min="5763" max="5763" width="10.85546875" bestFit="1" customWidth="1"/>
    <col min="5764" max="5764" width="10.42578125" bestFit="1" customWidth="1"/>
    <col min="5765" max="5765" width="10.85546875" bestFit="1" customWidth="1"/>
    <col min="5766" max="5766" width="11.28515625" bestFit="1" customWidth="1"/>
    <col min="5767" max="5767" width="10.7109375" bestFit="1" customWidth="1"/>
    <col min="5768" max="5768" width="11" bestFit="1" customWidth="1"/>
    <col min="5769" max="5769" width="10.7109375" bestFit="1" customWidth="1"/>
    <col min="5770" max="5772" width="10.5703125" bestFit="1" customWidth="1"/>
    <col min="5773" max="5773" width="10" bestFit="1" customWidth="1"/>
    <col min="5774" max="5774" width="10.140625" bestFit="1" customWidth="1"/>
    <col min="5775" max="5775" width="10.28515625" bestFit="1" customWidth="1"/>
    <col min="5776" max="5776" width="10" bestFit="1" customWidth="1"/>
    <col min="5777" max="5777" width="11.28515625" bestFit="1" customWidth="1"/>
    <col min="5778" max="5778" width="10.85546875" bestFit="1" customWidth="1"/>
    <col min="5779" max="5779" width="10.42578125" bestFit="1" customWidth="1"/>
    <col min="5780" max="5780" width="10.5703125" bestFit="1" customWidth="1"/>
    <col min="5781" max="5781" width="10.140625" bestFit="1" customWidth="1"/>
    <col min="5782" max="5782" width="10.5703125" bestFit="1" customWidth="1"/>
    <col min="5783" max="5783" width="10.85546875" bestFit="1" customWidth="1"/>
    <col min="5784" max="5784" width="10.28515625" bestFit="1" customWidth="1"/>
    <col min="5785" max="5785" width="11.42578125" bestFit="1" customWidth="1"/>
    <col min="5786" max="5786" width="10.42578125" bestFit="1" customWidth="1"/>
    <col min="5787" max="5787" width="9.85546875" bestFit="1" customWidth="1"/>
    <col min="5788" max="5788" width="10.5703125" bestFit="1" customWidth="1"/>
    <col min="5789" max="5789" width="12.28515625" bestFit="1" customWidth="1"/>
    <col min="5790" max="5790" width="11.140625" bestFit="1" customWidth="1"/>
    <col min="5791" max="5791" width="10.140625" bestFit="1" customWidth="1"/>
    <col min="5792" max="5792" width="10.42578125" bestFit="1" customWidth="1"/>
    <col min="5793" max="5793" width="10" bestFit="1" customWidth="1"/>
    <col min="5794" max="5794" width="10.85546875" bestFit="1" customWidth="1"/>
    <col min="5795" max="5795" width="11.28515625" bestFit="1" customWidth="1"/>
    <col min="5796" max="5796" width="10.5703125" bestFit="1" customWidth="1"/>
    <col min="5797" max="5797" width="12" bestFit="1" customWidth="1"/>
    <col min="5798" max="5798" width="10.5703125" bestFit="1" customWidth="1"/>
    <col min="5799" max="5799" width="10.42578125" bestFit="1" customWidth="1"/>
    <col min="5800" max="5800" width="10.140625" bestFit="1" customWidth="1"/>
    <col min="5801" max="5803" width="10.28515625" bestFit="1" customWidth="1"/>
    <col min="5804" max="5804" width="10.7109375" bestFit="1" customWidth="1"/>
    <col min="5805" max="5807" width="11.5703125" bestFit="1" customWidth="1"/>
    <col min="5808" max="5808" width="9.5703125" bestFit="1" customWidth="1"/>
    <col min="5809" max="5809" width="10.85546875" bestFit="1" customWidth="1"/>
    <col min="5810" max="5810" width="10.28515625" bestFit="1" customWidth="1"/>
    <col min="5811" max="5811" width="10.5703125" bestFit="1" customWidth="1"/>
    <col min="5812" max="5812" width="11" bestFit="1" customWidth="1"/>
    <col min="5813" max="5813" width="11.42578125" bestFit="1" customWidth="1"/>
    <col min="5814" max="5814" width="10.85546875" bestFit="1" customWidth="1"/>
    <col min="5815" max="5815" width="10.42578125" bestFit="1" customWidth="1"/>
    <col min="5816" max="5816" width="11.42578125" bestFit="1" customWidth="1"/>
    <col min="5817" max="5817" width="10.85546875" bestFit="1" customWidth="1"/>
    <col min="5818" max="5818" width="9.7109375" bestFit="1" customWidth="1"/>
    <col min="5819" max="5819" width="10.7109375" bestFit="1" customWidth="1"/>
    <col min="5820" max="5820" width="11" bestFit="1" customWidth="1"/>
    <col min="5821" max="5821" width="10.7109375" bestFit="1" customWidth="1"/>
    <col min="5822" max="5822" width="10.5703125" bestFit="1" customWidth="1"/>
    <col min="5823" max="5824" width="10.7109375" bestFit="1" customWidth="1"/>
    <col min="5825" max="5825" width="9.28515625" bestFit="1" customWidth="1"/>
    <col min="5826" max="5826" width="11.28515625" bestFit="1" customWidth="1"/>
    <col min="5827" max="5827" width="11" bestFit="1" customWidth="1"/>
    <col min="5828" max="5828" width="12.140625" bestFit="1" customWidth="1"/>
    <col min="5829" max="5829" width="10.28515625" bestFit="1" customWidth="1"/>
    <col min="5830" max="5830" width="10.42578125" bestFit="1" customWidth="1"/>
    <col min="5831" max="5831" width="9.85546875" bestFit="1" customWidth="1"/>
    <col min="5832" max="5832" width="11" bestFit="1" customWidth="1"/>
    <col min="5833" max="5833" width="10.7109375" bestFit="1" customWidth="1"/>
    <col min="5834" max="5834" width="10.42578125" bestFit="1" customWidth="1"/>
    <col min="5835" max="5835" width="11.5703125" bestFit="1" customWidth="1"/>
    <col min="5836" max="5836" width="9.28515625" bestFit="1" customWidth="1"/>
    <col min="5837" max="5837" width="11.7109375" bestFit="1" customWidth="1"/>
    <col min="5838" max="5838" width="10.5703125" bestFit="1" customWidth="1"/>
    <col min="5839" max="5839" width="11.42578125" bestFit="1" customWidth="1"/>
    <col min="5840" max="5840" width="10.85546875" bestFit="1" customWidth="1"/>
    <col min="5841" max="5841" width="11.42578125" bestFit="1" customWidth="1"/>
    <col min="5842" max="5842" width="10.140625" bestFit="1" customWidth="1"/>
    <col min="5843" max="5843" width="10.5703125" bestFit="1" customWidth="1"/>
    <col min="5844" max="5844" width="10" bestFit="1" customWidth="1"/>
    <col min="5845" max="5845" width="10.5703125" bestFit="1" customWidth="1"/>
    <col min="5846" max="5846" width="9.5703125" bestFit="1" customWidth="1"/>
    <col min="5847" max="5847" width="9.7109375" bestFit="1" customWidth="1"/>
    <col min="5848" max="5848" width="10.5703125" bestFit="1" customWidth="1"/>
    <col min="5849" max="5849" width="10.7109375" bestFit="1" customWidth="1"/>
    <col min="5850" max="5850" width="11.140625" bestFit="1" customWidth="1"/>
    <col min="5851" max="5851" width="10.140625" bestFit="1" customWidth="1"/>
    <col min="5852" max="5852" width="11" bestFit="1" customWidth="1"/>
    <col min="5853" max="5853" width="10" bestFit="1" customWidth="1"/>
    <col min="5854" max="5854" width="11.140625" bestFit="1" customWidth="1"/>
    <col min="5855" max="5855" width="10.140625" bestFit="1" customWidth="1"/>
    <col min="5856" max="5856" width="11.5703125" bestFit="1" customWidth="1"/>
    <col min="5857" max="5857" width="10.140625" bestFit="1" customWidth="1"/>
    <col min="5858" max="5858" width="10.28515625" bestFit="1" customWidth="1"/>
    <col min="5859" max="5859" width="10" bestFit="1" customWidth="1"/>
    <col min="5860" max="5860" width="9.42578125" bestFit="1" customWidth="1"/>
    <col min="5861" max="5861" width="10.5703125" bestFit="1" customWidth="1"/>
    <col min="5862" max="5862" width="10.85546875" bestFit="1" customWidth="1"/>
    <col min="5863" max="5863" width="11.28515625" bestFit="1" customWidth="1"/>
    <col min="5864" max="5864" width="10.140625" bestFit="1" customWidth="1"/>
    <col min="5865" max="5865" width="10.42578125" bestFit="1" customWidth="1"/>
    <col min="5866" max="5866" width="10.140625" bestFit="1" customWidth="1"/>
    <col min="5867" max="5867" width="10.5703125" bestFit="1" customWidth="1"/>
    <col min="5868" max="5868" width="10.140625" bestFit="1" customWidth="1"/>
    <col min="5869" max="5869" width="10" bestFit="1" customWidth="1"/>
    <col min="5870" max="5871" width="10.7109375" bestFit="1" customWidth="1"/>
    <col min="5872" max="5872" width="10.85546875" bestFit="1" customWidth="1"/>
    <col min="5873" max="5873" width="10.28515625" bestFit="1" customWidth="1"/>
    <col min="5874" max="5874" width="10.5703125" bestFit="1" customWidth="1"/>
    <col min="5875" max="5875" width="9.42578125" bestFit="1" customWidth="1"/>
    <col min="5876" max="5876" width="10" bestFit="1" customWidth="1"/>
    <col min="5877" max="5877" width="10.28515625" bestFit="1" customWidth="1"/>
    <col min="5878" max="5878" width="10.85546875" bestFit="1" customWidth="1"/>
    <col min="5879" max="5879" width="10.7109375" bestFit="1" customWidth="1"/>
    <col min="5880" max="5880" width="10.5703125" bestFit="1" customWidth="1"/>
    <col min="5881" max="5881" width="11" bestFit="1" customWidth="1"/>
    <col min="5882" max="5882" width="10.28515625" bestFit="1" customWidth="1"/>
    <col min="5883" max="5883" width="10" bestFit="1" customWidth="1"/>
    <col min="5884" max="5884" width="10.28515625" bestFit="1" customWidth="1"/>
    <col min="5885" max="5885" width="9.85546875" bestFit="1" customWidth="1"/>
    <col min="5886" max="5886" width="10" bestFit="1" customWidth="1"/>
    <col min="5887" max="5887" width="10.28515625" bestFit="1" customWidth="1"/>
    <col min="5888" max="5888" width="11.85546875" bestFit="1" customWidth="1"/>
    <col min="5889" max="5889" width="9.7109375" bestFit="1" customWidth="1"/>
    <col min="5890" max="5890" width="10.7109375" bestFit="1" customWidth="1"/>
    <col min="5891" max="5891" width="11" bestFit="1" customWidth="1"/>
    <col min="5892" max="5892" width="10.42578125" bestFit="1" customWidth="1"/>
    <col min="5893" max="5893" width="10.7109375" bestFit="1" customWidth="1"/>
    <col min="5894" max="5895" width="10.28515625" bestFit="1" customWidth="1"/>
    <col min="5896" max="5897" width="10" bestFit="1" customWidth="1"/>
    <col min="5898" max="5898" width="10.7109375" bestFit="1" customWidth="1"/>
    <col min="5899" max="5899" width="10.42578125" bestFit="1" customWidth="1"/>
    <col min="5900" max="5900" width="10.5703125" bestFit="1" customWidth="1"/>
    <col min="5901" max="5901" width="11.5703125" bestFit="1" customWidth="1"/>
    <col min="5902" max="5902" width="9.85546875" bestFit="1" customWidth="1"/>
    <col min="5903" max="5903" width="11.140625" bestFit="1" customWidth="1"/>
    <col min="5904" max="5904" width="10" bestFit="1" customWidth="1"/>
    <col min="5905" max="5905" width="10.7109375" bestFit="1" customWidth="1"/>
    <col min="5906" max="5906" width="9.28515625" bestFit="1" customWidth="1"/>
    <col min="5907" max="5907" width="10" bestFit="1" customWidth="1"/>
    <col min="5908" max="5908" width="11.140625" bestFit="1" customWidth="1"/>
    <col min="5909" max="5909" width="10.42578125" bestFit="1" customWidth="1"/>
    <col min="5910" max="5910" width="10.5703125" bestFit="1" customWidth="1"/>
    <col min="5911" max="5911" width="9.85546875" bestFit="1" customWidth="1"/>
    <col min="5912" max="5912" width="11.85546875" bestFit="1" customWidth="1"/>
    <col min="5913" max="5913" width="10.7109375" bestFit="1" customWidth="1"/>
    <col min="5914" max="5914" width="10.5703125" bestFit="1" customWidth="1"/>
    <col min="5915" max="5915" width="10" bestFit="1" customWidth="1"/>
    <col min="5916" max="5916" width="10.7109375" bestFit="1" customWidth="1"/>
    <col min="5917" max="5917" width="11.85546875" bestFit="1" customWidth="1"/>
    <col min="5918" max="5918" width="10.5703125" bestFit="1" customWidth="1"/>
    <col min="5919" max="5919" width="10.28515625" bestFit="1" customWidth="1"/>
    <col min="5920" max="5920" width="10.42578125" bestFit="1" customWidth="1"/>
    <col min="5921" max="5921" width="11.140625" bestFit="1" customWidth="1"/>
    <col min="5922" max="5922" width="9.7109375" bestFit="1" customWidth="1"/>
    <col min="5923" max="5923" width="10.28515625" bestFit="1" customWidth="1"/>
    <col min="5924" max="5924" width="10.42578125" bestFit="1" customWidth="1"/>
    <col min="5925" max="5925" width="10.5703125" bestFit="1" customWidth="1"/>
    <col min="5926" max="5926" width="11" bestFit="1" customWidth="1"/>
    <col min="5927" max="5927" width="10.140625" bestFit="1" customWidth="1"/>
    <col min="5928" max="5928" width="9.7109375" bestFit="1" customWidth="1"/>
    <col min="5929" max="5929" width="11.5703125" bestFit="1" customWidth="1"/>
    <col min="5930" max="5931" width="10.7109375" bestFit="1" customWidth="1"/>
    <col min="5932" max="5932" width="10.28515625" bestFit="1" customWidth="1"/>
    <col min="5933" max="5933" width="10.140625" bestFit="1" customWidth="1"/>
    <col min="5934" max="5934" width="11.28515625" bestFit="1" customWidth="1"/>
    <col min="5935" max="5935" width="11.42578125" bestFit="1" customWidth="1"/>
    <col min="5936" max="5936" width="11.28515625" bestFit="1" customWidth="1"/>
    <col min="5937" max="5937" width="10.7109375" bestFit="1" customWidth="1"/>
    <col min="5938" max="5938" width="10" bestFit="1" customWidth="1"/>
    <col min="5939" max="5939" width="12" bestFit="1" customWidth="1"/>
    <col min="5940" max="5940" width="11" bestFit="1" customWidth="1"/>
    <col min="5941" max="5941" width="11.42578125" bestFit="1" customWidth="1"/>
    <col min="5943" max="5944" width="10.85546875" bestFit="1" customWidth="1"/>
    <col min="5945" max="5945" width="10.7109375" bestFit="1" customWidth="1"/>
    <col min="5946" max="5946" width="12.7109375" bestFit="1" customWidth="1"/>
    <col min="5947" max="5947" width="10.85546875" bestFit="1" customWidth="1"/>
    <col min="5948" max="5948" width="9.85546875" bestFit="1" customWidth="1"/>
    <col min="5949" max="5949" width="11.42578125" bestFit="1" customWidth="1"/>
    <col min="5950" max="5950" width="11" bestFit="1" customWidth="1"/>
    <col min="5951" max="5951" width="10.7109375" bestFit="1" customWidth="1"/>
    <col min="5952" max="5952" width="10" bestFit="1" customWidth="1"/>
    <col min="5953" max="5953" width="10.42578125" bestFit="1" customWidth="1"/>
    <col min="5954" max="5955" width="10" bestFit="1" customWidth="1"/>
    <col min="5956" max="5956" width="10.140625" bestFit="1" customWidth="1"/>
    <col min="5957" max="5957" width="11" bestFit="1" customWidth="1"/>
    <col min="5958" max="5958" width="9.85546875" bestFit="1" customWidth="1"/>
    <col min="5959" max="5959" width="11" bestFit="1" customWidth="1"/>
    <col min="5960" max="5960" width="9.42578125" bestFit="1" customWidth="1"/>
    <col min="5961" max="5961" width="10.140625" bestFit="1" customWidth="1"/>
    <col min="5962" max="5962" width="10" bestFit="1" customWidth="1"/>
    <col min="5963" max="5963" width="10.5703125" bestFit="1" customWidth="1"/>
    <col min="5964" max="5964" width="10.85546875" bestFit="1" customWidth="1"/>
    <col min="5965" max="5965" width="10.42578125" bestFit="1" customWidth="1"/>
    <col min="5966" max="5966" width="10.7109375" bestFit="1" customWidth="1"/>
    <col min="5967" max="5967" width="10.85546875" bestFit="1" customWidth="1"/>
    <col min="5968" max="5968" width="11.140625" bestFit="1" customWidth="1"/>
    <col min="5969" max="5969" width="10.42578125" bestFit="1" customWidth="1"/>
    <col min="5970" max="5970" width="10.5703125" bestFit="1" customWidth="1"/>
    <col min="5971" max="5971" width="10.42578125" bestFit="1" customWidth="1"/>
    <col min="5972" max="5972" width="10" bestFit="1" customWidth="1"/>
    <col min="5973" max="5974" width="10.7109375" bestFit="1" customWidth="1"/>
    <col min="5975" max="5975" width="11.5703125" bestFit="1" customWidth="1"/>
    <col min="5976" max="5976" width="9.85546875" bestFit="1" customWidth="1"/>
    <col min="5977" max="5977" width="10.28515625" bestFit="1" customWidth="1"/>
    <col min="5978" max="5978" width="11.140625" bestFit="1" customWidth="1"/>
    <col min="5979" max="5979" width="10.85546875" bestFit="1" customWidth="1"/>
    <col min="5980" max="5980" width="10.42578125" bestFit="1" customWidth="1"/>
    <col min="5981" max="5981" width="11" bestFit="1" customWidth="1"/>
    <col min="5982" max="5983" width="10.85546875" bestFit="1" customWidth="1"/>
    <col min="5984" max="5984" width="11" bestFit="1" customWidth="1"/>
    <col min="5985" max="5985" width="9.85546875" bestFit="1" customWidth="1"/>
    <col min="5986" max="5986" width="10.42578125" bestFit="1" customWidth="1"/>
    <col min="5987" max="5987" width="10.5703125" bestFit="1" customWidth="1"/>
    <col min="5988" max="5988" width="10.42578125" bestFit="1" customWidth="1"/>
    <col min="5989" max="5989" width="11" bestFit="1" customWidth="1"/>
    <col min="5990" max="5990" width="9.85546875" bestFit="1" customWidth="1"/>
    <col min="5991" max="5991" width="11" bestFit="1" customWidth="1"/>
    <col min="5992" max="5992" width="10.140625" bestFit="1" customWidth="1"/>
    <col min="5993" max="5993" width="10" bestFit="1" customWidth="1"/>
    <col min="5994" max="5994" width="10.42578125" bestFit="1" customWidth="1"/>
    <col min="5995" max="5995" width="11.28515625" bestFit="1" customWidth="1"/>
    <col min="5996" max="5996" width="10.28515625" bestFit="1" customWidth="1"/>
    <col min="5997" max="5997" width="9.85546875" bestFit="1" customWidth="1"/>
    <col min="5998" max="5998" width="10.140625" bestFit="1" customWidth="1"/>
    <col min="5999" max="5999" width="11.140625" bestFit="1" customWidth="1"/>
    <col min="6000" max="6000" width="9.85546875" bestFit="1" customWidth="1"/>
    <col min="6001" max="6001" width="10.5703125" bestFit="1" customWidth="1"/>
    <col min="6002" max="6002" width="11.42578125" bestFit="1" customWidth="1"/>
    <col min="6003" max="6003" width="10.7109375" bestFit="1" customWidth="1"/>
    <col min="6004" max="6004" width="11" bestFit="1" customWidth="1"/>
    <col min="6005" max="6005" width="9.28515625" bestFit="1" customWidth="1"/>
    <col min="6006" max="6006" width="10.42578125" bestFit="1" customWidth="1"/>
    <col min="6007" max="6007" width="12.28515625" bestFit="1" customWidth="1"/>
    <col min="6008" max="6008" width="10" bestFit="1" customWidth="1"/>
    <col min="6009" max="6009" width="10.85546875" bestFit="1" customWidth="1"/>
    <col min="6010" max="6010" width="10.140625" bestFit="1" customWidth="1"/>
    <col min="6011" max="6011" width="10.42578125" bestFit="1" customWidth="1"/>
    <col min="6012" max="6012" width="10.140625" bestFit="1" customWidth="1"/>
    <col min="6013" max="6013" width="11.5703125" bestFit="1" customWidth="1"/>
    <col min="6014" max="6014" width="10.7109375" bestFit="1" customWidth="1"/>
    <col min="6015" max="6015" width="10" bestFit="1" customWidth="1"/>
    <col min="6016" max="6016" width="10.28515625" bestFit="1" customWidth="1"/>
    <col min="6017" max="6017" width="12.140625" bestFit="1" customWidth="1"/>
    <col min="6018" max="6018" width="11.7109375" bestFit="1" customWidth="1"/>
    <col min="6019" max="6019" width="11.28515625" bestFit="1" customWidth="1"/>
    <col min="6020" max="6020" width="10.7109375" bestFit="1" customWidth="1"/>
    <col min="6021" max="6021" width="10.5703125" bestFit="1" customWidth="1"/>
    <col min="6022" max="6022" width="9.85546875" bestFit="1" customWidth="1"/>
    <col min="6023" max="6024" width="10.140625" bestFit="1" customWidth="1"/>
    <col min="6025" max="6026" width="10.42578125" bestFit="1" customWidth="1"/>
    <col min="6027" max="6027" width="10.85546875" bestFit="1" customWidth="1"/>
    <col min="6028" max="6028" width="9.85546875" bestFit="1" customWidth="1"/>
    <col min="6029" max="6029" width="10.28515625" bestFit="1" customWidth="1"/>
    <col min="6030" max="6030" width="10.140625" bestFit="1" customWidth="1"/>
    <col min="6031" max="6031" width="11.28515625" bestFit="1" customWidth="1"/>
    <col min="6032" max="6032" width="10.28515625" bestFit="1" customWidth="1"/>
    <col min="6033" max="6033" width="11" bestFit="1" customWidth="1"/>
    <col min="6034" max="6034" width="9.85546875" bestFit="1" customWidth="1"/>
    <col min="6035" max="6035" width="10.85546875" bestFit="1" customWidth="1"/>
    <col min="6036" max="6036" width="11.28515625" bestFit="1" customWidth="1"/>
    <col min="6037" max="6037" width="10.28515625" bestFit="1" customWidth="1"/>
    <col min="6038" max="6038" width="10.7109375" bestFit="1" customWidth="1"/>
    <col min="6039" max="6039" width="10.85546875" bestFit="1" customWidth="1"/>
    <col min="6040" max="6040" width="10.28515625" bestFit="1" customWidth="1"/>
    <col min="6041" max="6041" width="10.42578125" bestFit="1" customWidth="1"/>
    <col min="6042" max="6042" width="10.140625" bestFit="1" customWidth="1"/>
    <col min="6043" max="6043" width="11.5703125" bestFit="1" customWidth="1"/>
    <col min="6044" max="6044" width="9.7109375" bestFit="1" customWidth="1"/>
    <col min="6045" max="6046" width="11.7109375" bestFit="1" customWidth="1"/>
    <col min="6047" max="6047" width="11.28515625" bestFit="1" customWidth="1"/>
    <col min="6048" max="6048" width="10.28515625" bestFit="1" customWidth="1"/>
    <col min="6049" max="6049" width="9.42578125" bestFit="1" customWidth="1"/>
    <col min="6050" max="6050" width="11.7109375" bestFit="1" customWidth="1"/>
    <col min="6051" max="6051" width="10.42578125" bestFit="1" customWidth="1"/>
    <col min="6052" max="6052" width="10.140625" bestFit="1" customWidth="1"/>
    <col min="6053" max="6053" width="11.28515625" bestFit="1" customWidth="1"/>
    <col min="6054" max="6054" width="11.42578125" bestFit="1" customWidth="1"/>
    <col min="6055" max="6055" width="10.85546875" bestFit="1" customWidth="1"/>
    <col min="6056" max="6056" width="10" bestFit="1" customWidth="1"/>
    <col min="6057" max="6057" width="11.7109375" bestFit="1" customWidth="1"/>
    <col min="6058" max="6058" width="10.28515625" bestFit="1" customWidth="1"/>
    <col min="6059" max="6059" width="10" bestFit="1" customWidth="1"/>
    <col min="6060" max="6060" width="10.42578125" bestFit="1" customWidth="1"/>
    <col min="6061" max="6062" width="9.85546875" bestFit="1" customWidth="1"/>
    <col min="6063" max="6063" width="10.7109375" bestFit="1" customWidth="1"/>
    <col min="6064" max="6064" width="11.42578125" bestFit="1" customWidth="1"/>
    <col min="6065" max="6065" width="10.28515625" bestFit="1" customWidth="1"/>
    <col min="6066" max="6066" width="11.140625" bestFit="1" customWidth="1"/>
    <col min="6067" max="6067" width="10.140625" bestFit="1" customWidth="1"/>
    <col min="6068" max="6068" width="10.42578125" bestFit="1" customWidth="1"/>
    <col min="6069" max="6069" width="10.5703125" bestFit="1" customWidth="1"/>
    <col min="6070" max="6070" width="11.28515625" bestFit="1" customWidth="1"/>
    <col min="6071" max="6071" width="10.140625" bestFit="1" customWidth="1"/>
    <col min="6072" max="6072" width="10.42578125" bestFit="1" customWidth="1"/>
    <col min="6073" max="6073" width="9.85546875" bestFit="1" customWidth="1"/>
    <col min="6074" max="6075" width="10.85546875" bestFit="1" customWidth="1"/>
    <col min="6076" max="6076" width="11.7109375" bestFit="1" customWidth="1"/>
    <col min="6077" max="6077" width="11" bestFit="1" customWidth="1"/>
    <col min="6078" max="6078" width="10.85546875" bestFit="1" customWidth="1"/>
    <col min="6079" max="6080" width="10.5703125" bestFit="1" customWidth="1"/>
    <col min="6081" max="6081" width="10.28515625" bestFit="1" customWidth="1"/>
    <col min="6082" max="6082" width="10.7109375" bestFit="1" customWidth="1"/>
    <col min="6083" max="6083" width="9.85546875" bestFit="1" customWidth="1"/>
    <col min="6084" max="6084" width="9.5703125" bestFit="1" customWidth="1"/>
    <col min="6085" max="6085" width="10.5703125" bestFit="1" customWidth="1"/>
    <col min="6086" max="6086" width="11.140625" bestFit="1" customWidth="1"/>
    <col min="6087" max="6087" width="10.42578125" bestFit="1" customWidth="1"/>
    <col min="6088" max="6088" width="11.5703125" bestFit="1" customWidth="1"/>
    <col min="6089" max="6089" width="10.7109375" bestFit="1" customWidth="1"/>
    <col min="6090" max="6090" width="11.140625" bestFit="1" customWidth="1"/>
    <col min="6091" max="6091" width="10.85546875" bestFit="1" customWidth="1"/>
    <col min="6092" max="6092" width="10" bestFit="1" customWidth="1"/>
    <col min="6093" max="6093" width="10.7109375" bestFit="1" customWidth="1"/>
    <col min="6094" max="6094" width="11.28515625" bestFit="1" customWidth="1"/>
    <col min="6095" max="6095" width="11.7109375" bestFit="1" customWidth="1"/>
    <col min="6096" max="6096" width="10.42578125" bestFit="1" customWidth="1"/>
    <col min="6097" max="6097" width="11.140625" bestFit="1" customWidth="1"/>
    <col min="6098" max="6098" width="11.42578125" bestFit="1" customWidth="1"/>
    <col min="6099" max="6099" width="10" bestFit="1" customWidth="1"/>
    <col min="6100" max="6100" width="10.5703125" bestFit="1" customWidth="1"/>
    <col min="6101" max="6101" width="10" bestFit="1" customWidth="1"/>
    <col min="6102" max="6102" width="10.28515625" bestFit="1" customWidth="1"/>
    <col min="6103" max="6103" width="10.7109375" bestFit="1" customWidth="1"/>
    <col min="6104" max="6104" width="10.42578125" bestFit="1" customWidth="1"/>
    <col min="6105" max="6105" width="10.5703125" bestFit="1" customWidth="1"/>
    <col min="6106" max="6106" width="10.42578125" bestFit="1" customWidth="1"/>
    <col min="6107" max="6107" width="11" bestFit="1" customWidth="1"/>
    <col min="6108" max="6108" width="10.7109375" bestFit="1" customWidth="1"/>
    <col min="6109" max="6109" width="9.5703125" bestFit="1" customWidth="1"/>
    <col min="6110" max="6110" width="11.28515625" bestFit="1" customWidth="1"/>
    <col min="6111" max="6111" width="10.42578125" bestFit="1" customWidth="1"/>
    <col min="6112" max="6112" width="10.140625" bestFit="1" customWidth="1"/>
    <col min="6113" max="6113" width="9.7109375" bestFit="1" customWidth="1"/>
    <col min="6114" max="6114" width="11" bestFit="1" customWidth="1"/>
    <col min="6115" max="6115" width="11.42578125" bestFit="1" customWidth="1"/>
    <col min="6116" max="6116" width="11.5703125" bestFit="1" customWidth="1"/>
    <col min="6117" max="6117" width="10.5703125" bestFit="1" customWidth="1"/>
    <col min="6118" max="6119" width="10.28515625" bestFit="1" customWidth="1"/>
    <col min="6120" max="6120" width="11" bestFit="1" customWidth="1"/>
    <col min="6121" max="6121" width="11.140625" bestFit="1" customWidth="1"/>
    <col min="6122" max="6122" width="9.85546875" bestFit="1" customWidth="1"/>
    <col min="6123" max="6123" width="11.85546875" bestFit="1" customWidth="1"/>
    <col min="6124" max="6124" width="10.7109375" bestFit="1" customWidth="1"/>
    <col min="6125" max="6125" width="10.28515625" bestFit="1" customWidth="1"/>
    <col min="6126" max="6126" width="10.140625" bestFit="1" customWidth="1"/>
    <col min="6127" max="6127" width="9.28515625" bestFit="1" customWidth="1"/>
    <col min="6128" max="6128" width="10.7109375" bestFit="1" customWidth="1"/>
    <col min="6129" max="6129" width="11.7109375" bestFit="1" customWidth="1"/>
    <col min="6130" max="6130" width="10.5703125" bestFit="1" customWidth="1"/>
    <col min="6131" max="6131" width="9.42578125" bestFit="1" customWidth="1"/>
    <col min="6132" max="6132" width="10.42578125" bestFit="1" customWidth="1"/>
    <col min="6133" max="6133" width="10.85546875" bestFit="1" customWidth="1"/>
    <col min="6134" max="6134" width="10.5703125" bestFit="1" customWidth="1"/>
    <col min="6135" max="6135" width="10.140625" bestFit="1" customWidth="1"/>
    <col min="6136" max="6136" width="11.28515625" bestFit="1" customWidth="1"/>
    <col min="6137" max="6137" width="10.5703125" bestFit="1" customWidth="1"/>
    <col min="6138" max="6138" width="10.140625" bestFit="1" customWidth="1"/>
    <col min="6139" max="6139" width="10.7109375" bestFit="1" customWidth="1"/>
    <col min="6140" max="6140" width="9.5703125" bestFit="1" customWidth="1"/>
    <col min="6141" max="6141" width="11" bestFit="1" customWidth="1"/>
    <col min="6142" max="6142" width="11.85546875" bestFit="1" customWidth="1"/>
    <col min="6143" max="6143" width="11.42578125" bestFit="1" customWidth="1"/>
    <col min="6144" max="6144" width="9.85546875" bestFit="1" customWidth="1"/>
    <col min="6145" max="6145" width="10.5703125" bestFit="1" customWidth="1"/>
    <col min="6146" max="6146" width="11.28515625" bestFit="1" customWidth="1"/>
    <col min="6147" max="6147" width="10.28515625" bestFit="1" customWidth="1"/>
    <col min="6148" max="6148" width="10.140625" bestFit="1" customWidth="1"/>
    <col min="6149" max="6149" width="10.42578125" bestFit="1" customWidth="1"/>
    <col min="6150" max="6150" width="10" bestFit="1" customWidth="1"/>
    <col min="6151" max="6151" width="11.140625" bestFit="1" customWidth="1"/>
    <col min="6152" max="6152" width="11.42578125" bestFit="1" customWidth="1"/>
    <col min="6153" max="6153" width="10.85546875" bestFit="1" customWidth="1"/>
    <col min="6154" max="6154" width="11.7109375" bestFit="1" customWidth="1"/>
    <col min="6155" max="6155" width="9.7109375" bestFit="1" customWidth="1"/>
    <col min="6156" max="6157" width="11.140625" bestFit="1" customWidth="1"/>
    <col min="6158" max="6158" width="10.7109375" bestFit="1" customWidth="1"/>
    <col min="6159" max="6159" width="9.5703125" bestFit="1" customWidth="1"/>
    <col min="6160" max="6160" width="10" bestFit="1" customWidth="1"/>
    <col min="6161" max="6161" width="10.42578125" bestFit="1" customWidth="1"/>
    <col min="6162" max="6162" width="10.7109375" bestFit="1" customWidth="1"/>
    <col min="6163" max="6163" width="10.5703125" bestFit="1" customWidth="1"/>
    <col min="6164" max="6164" width="11.140625" bestFit="1" customWidth="1"/>
    <col min="6165" max="6165" width="10.28515625" bestFit="1" customWidth="1"/>
    <col min="6166" max="6166" width="10.140625" bestFit="1" customWidth="1"/>
    <col min="6167" max="6167" width="9.42578125" bestFit="1" customWidth="1"/>
    <col min="6168" max="6168" width="11" bestFit="1" customWidth="1"/>
    <col min="6169" max="6169" width="10.140625" bestFit="1" customWidth="1"/>
    <col min="6170" max="6170" width="10.42578125" bestFit="1" customWidth="1"/>
    <col min="6171" max="6174" width="10.5703125" bestFit="1" customWidth="1"/>
    <col min="6175" max="6175" width="9.28515625" bestFit="1" customWidth="1"/>
    <col min="6176" max="6176" width="10.85546875" bestFit="1" customWidth="1"/>
    <col min="6177" max="6177" width="10.28515625" bestFit="1" customWidth="1"/>
    <col min="6178" max="6178" width="11.5703125" bestFit="1" customWidth="1"/>
    <col min="6179" max="6179" width="11" bestFit="1" customWidth="1"/>
    <col min="6180" max="6180" width="10.5703125" bestFit="1" customWidth="1"/>
    <col min="6181" max="6181" width="10.140625" bestFit="1" customWidth="1"/>
    <col min="6182" max="6182" width="10.42578125" bestFit="1" customWidth="1"/>
    <col min="6183" max="6183" width="11.85546875" bestFit="1" customWidth="1"/>
    <col min="6184" max="6184" width="10.7109375" bestFit="1" customWidth="1"/>
    <col min="6185" max="6185" width="11" bestFit="1" customWidth="1"/>
    <col min="6186" max="6186" width="10.140625" bestFit="1" customWidth="1"/>
    <col min="6187" max="6187" width="11" bestFit="1" customWidth="1"/>
    <col min="6188" max="6188" width="9.28515625" bestFit="1" customWidth="1"/>
    <col min="6189" max="6189" width="10.42578125" bestFit="1" customWidth="1"/>
    <col min="6190" max="6190" width="10.7109375" bestFit="1" customWidth="1"/>
    <col min="6191" max="6192" width="10.85546875" bestFit="1" customWidth="1"/>
    <col min="6193" max="6193" width="10.5703125" bestFit="1" customWidth="1"/>
    <col min="6194" max="6194" width="10.85546875" bestFit="1" customWidth="1"/>
    <col min="6195" max="6195" width="10.140625" bestFit="1" customWidth="1"/>
    <col min="6196" max="6196" width="10.42578125" bestFit="1" customWidth="1"/>
    <col min="6197" max="6199" width="10.28515625" bestFit="1" customWidth="1"/>
    <col min="6200" max="6200" width="11.140625" bestFit="1" customWidth="1"/>
    <col min="6201" max="6201" width="10" bestFit="1" customWidth="1"/>
    <col min="6202" max="6202" width="10.7109375" bestFit="1" customWidth="1"/>
    <col min="6203" max="6204" width="10.28515625" bestFit="1" customWidth="1"/>
    <col min="6205" max="6205" width="10" bestFit="1" customWidth="1"/>
    <col min="6206" max="6206" width="9.42578125" bestFit="1" customWidth="1"/>
    <col min="6207" max="6207" width="10.7109375" bestFit="1" customWidth="1"/>
    <col min="6208" max="6208" width="9.42578125" bestFit="1" customWidth="1"/>
    <col min="6209" max="6209" width="10" bestFit="1" customWidth="1"/>
    <col min="6210" max="6210" width="10.140625" bestFit="1" customWidth="1"/>
    <col min="6211" max="6211" width="10.7109375" bestFit="1" customWidth="1"/>
    <col min="6212" max="6212" width="10.42578125" bestFit="1" customWidth="1"/>
    <col min="6213" max="6213" width="9.28515625" bestFit="1" customWidth="1"/>
    <col min="6214" max="6214" width="10.7109375" bestFit="1" customWidth="1"/>
    <col min="6215" max="6215" width="10.5703125" bestFit="1" customWidth="1"/>
    <col min="6216" max="6216" width="11" bestFit="1" customWidth="1"/>
    <col min="6217" max="6217" width="10.140625" bestFit="1" customWidth="1"/>
    <col min="6218" max="6218" width="10.28515625" bestFit="1" customWidth="1"/>
    <col min="6219" max="6219" width="10" bestFit="1" customWidth="1"/>
    <col min="6220" max="6220" width="11.42578125" bestFit="1" customWidth="1"/>
    <col min="6221" max="6221" width="10.42578125" bestFit="1" customWidth="1"/>
    <col min="6222" max="6222" width="10" bestFit="1" customWidth="1"/>
    <col min="6223" max="6223" width="10.28515625" bestFit="1" customWidth="1"/>
    <col min="6224" max="6224" width="11.5703125" bestFit="1" customWidth="1"/>
    <col min="6225" max="6225" width="10" bestFit="1" customWidth="1"/>
    <col min="6226" max="6226" width="10.7109375" bestFit="1" customWidth="1"/>
    <col min="6227" max="6227" width="10.42578125" bestFit="1" customWidth="1"/>
    <col min="6229" max="6229" width="10.42578125" bestFit="1" customWidth="1"/>
    <col min="6230" max="6230" width="11.5703125" bestFit="1" customWidth="1"/>
    <col min="6231" max="6231" width="10.85546875" bestFit="1" customWidth="1"/>
    <col min="6232" max="6232" width="10.7109375" bestFit="1" customWidth="1"/>
    <col min="6233" max="6233" width="11.85546875" bestFit="1" customWidth="1"/>
    <col min="6234" max="6234" width="11.28515625" bestFit="1" customWidth="1"/>
    <col min="6235" max="6235" width="10.140625" bestFit="1" customWidth="1"/>
    <col min="6236" max="6236" width="10.85546875" bestFit="1" customWidth="1"/>
    <col min="6237" max="6237" width="11" bestFit="1" customWidth="1"/>
    <col min="6238" max="6238" width="9.42578125" bestFit="1" customWidth="1"/>
    <col min="6239" max="6239" width="10.7109375" bestFit="1" customWidth="1"/>
    <col min="6240" max="6240" width="9.7109375" bestFit="1" customWidth="1"/>
    <col min="6241" max="6242" width="10.28515625" bestFit="1" customWidth="1"/>
    <col min="6243" max="6243" width="10.85546875" bestFit="1" customWidth="1"/>
    <col min="6244" max="6244" width="11.140625" bestFit="1" customWidth="1"/>
    <col min="6245" max="6245" width="10.28515625" bestFit="1" customWidth="1"/>
    <col min="6246" max="6246" width="11.85546875" bestFit="1" customWidth="1"/>
    <col min="6247" max="6247" width="10.7109375" bestFit="1" customWidth="1"/>
    <col min="6248" max="6248" width="10.140625" bestFit="1" customWidth="1"/>
    <col min="6249" max="6249" width="10.28515625" bestFit="1" customWidth="1"/>
    <col min="6250" max="6250" width="10.7109375" bestFit="1" customWidth="1"/>
    <col min="6251" max="6252" width="10.5703125" bestFit="1" customWidth="1"/>
    <col min="6253" max="6253" width="10.7109375" bestFit="1" customWidth="1"/>
    <col min="6254" max="6254" width="10.85546875" bestFit="1" customWidth="1"/>
    <col min="6255" max="6255" width="9.85546875" bestFit="1" customWidth="1"/>
    <col min="6256" max="6256" width="10.42578125" bestFit="1" customWidth="1"/>
    <col min="6257" max="6257" width="10.7109375" bestFit="1" customWidth="1"/>
    <col min="6258" max="6258" width="10.5703125" bestFit="1" customWidth="1"/>
    <col min="6259" max="6259" width="10.140625" bestFit="1" customWidth="1"/>
    <col min="6260" max="6261" width="10.42578125" bestFit="1" customWidth="1"/>
    <col min="6262" max="6262" width="10.7109375" bestFit="1" customWidth="1"/>
    <col min="6263" max="6263" width="10.140625" bestFit="1" customWidth="1"/>
    <col min="6264" max="6264" width="9.85546875" bestFit="1" customWidth="1"/>
    <col min="6265" max="6265" width="10.28515625" bestFit="1" customWidth="1"/>
    <col min="6266" max="6266" width="11" bestFit="1" customWidth="1"/>
    <col min="6267" max="6267" width="10.28515625" bestFit="1" customWidth="1"/>
    <col min="6268" max="6268" width="10.42578125" bestFit="1" customWidth="1"/>
    <col min="6269" max="6269" width="10.85546875" bestFit="1" customWidth="1"/>
    <col min="6270" max="6270" width="10.5703125" bestFit="1" customWidth="1"/>
    <col min="6271" max="6271" width="10.7109375" bestFit="1" customWidth="1"/>
    <col min="6272" max="6272" width="11.7109375" bestFit="1" customWidth="1"/>
    <col min="6273" max="6273" width="11.28515625" bestFit="1" customWidth="1"/>
    <col min="6274" max="6274" width="10.140625" bestFit="1" customWidth="1"/>
    <col min="6275" max="6275" width="11.28515625" bestFit="1" customWidth="1"/>
    <col min="6276" max="6277" width="10.28515625" bestFit="1" customWidth="1"/>
    <col min="6278" max="6278" width="11.28515625" bestFit="1" customWidth="1"/>
    <col min="6279" max="6279" width="10.28515625" bestFit="1" customWidth="1"/>
    <col min="6280" max="6280" width="10.5703125" bestFit="1" customWidth="1"/>
    <col min="6281" max="6281" width="10.28515625" bestFit="1" customWidth="1"/>
    <col min="6282" max="6282" width="10.5703125" bestFit="1" customWidth="1"/>
    <col min="6283" max="6283" width="10.28515625" bestFit="1" customWidth="1"/>
    <col min="6284" max="6284" width="11" bestFit="1" customWidth="1"/>
    <col min="6285" max="6285" width="9.42578125" bestFit="1" customWidth="1"/>
    <col min="6286" max="6286" width="10.85546875" bestFit="1" customWidth="1"/>
    <col min="6287" max="6287" width="11.42578125" bestFit="1" customWidth="1"/>
    <col min="6288" max="6288" width="10" bestFit="1" customWidth="1"/>
    <col min="6289" max="6289" width="10.28515625" bestFit="1" customWidth="1"/>
    <col min="6290" max="6290" width="10" bestFit="1" customWidth="1"/>
    <col min="6291" max="6291" width="10.140625" bestFit="1" customWidth="1"/>
    <col min="6292" max="6292" width="10.5703125" bestFit="1" customWidth="1"/>
    <col min="6293" max="6293" width="10.42578125" bestFit="1" customWidth="1"/>
    <col min="6294" max="6294" width="10.85546875" bestFit="1" customWidth="1"/>
    <col min="6295" max="6295" width="10.140625" bestFit="1" customWidth="1"/>
    <col min="6296" max="6296" width="9.42578125" bestFit="1" customWidth="1"/>
    <col min="6297" max="6297" width="9.5703125" bestFit="1" customWidth="1"/>
    <col min="6298" max="6298" width="10.28515625" bestFit="1" customWidth="1"/>
    <col min="6299" max="6299" width="10.42578125" bestFit="1" customWidth="1"/>
    <col min="6300" max="6300" width="10.7109375" bestFit="1" customWidth="1"/>
    <col min="6301" max="6301" width="11.42578125" bestFit="1" customWidth="1"/>
    <col min="6302" max="6302" width="10.7109375" bestFit="1" customWidth="1"/>
    <col min="6303" max="6303" width="10.140625" bestFit="1" customWidth="1"/>
    <col min="6304" max="6304" width="11" bestFit="1" customWidth="1"/>
    <col min="6305" max="6305" width="10.5703125" bestFit="1" customWidth="1"/>
    <col min="6306" max="6306" width="10.28515625" bestFit="1" customWidth="1"/>
    <col min="6307" max="6307" width="11.42578125" bestFit="1" customWidth="1"/>
    <col min="6308" max="6308" width="10.85546875" bestFit="1" customWidth="1"/>
    <col min="6309" max="6310" width="9.7109375" bestFit="1" customWidth="1"/>
    <col min="6311" max="6311" width="10.5703125" bestFit="1" customWidth="1"/>
    <col min="6312" max="6312" width="11" bestFit="1" customWidth="1"/>
    <col min="6313" max="6313" width="11.5703125" bestFit="1" customWidth="1"/>
    <col min="6314" max="6314" width="10.5703125" bestFit="1" customWidth="1"/>
    <col min="6315" max="6315" width="11.28515625" bestFit="1" customWidth="1"/>
    <col min="6316" max="6316" width="9.5703125" bestFit="1" customWidth="1"/>
    <col min="6317" max="6317" width="11.28515625" bestFit="1" customWidth="1"/>
    <col min="6318" max="6318" width="9.85546875" bestFit="1" customWidth="1"/>
    <col min="6319" max="6319" width="11" bestFit="1" customWidth="1"/>
    <col min="6320" max="6320" width="10.85546875" bestFit="1" customWidth="1"/>
    <col min="6321" max="6321" width="10.5703125" bestFit="1" customWidth="1"/>
    <col min="6322" max="6322" width="10.7109375" bestFit="1" customWidth="1"/>
    <col min="6323" max="6323" width="11.140625" bestFit="1" customWidth="1"/>
    <col min="6324" max="6324" width="10.28515625" bestFit="1" customWidth="1"/>
    <col min="6325" max="6325" width="12.140625" bestFit="1" customWidth="1"/>
    <col min="6326" max="6326" width="9.85546875" bestFit="1" customWidth="1"/>
    <col min="6327" max="6327" width="9.28515625" bestFit="1" customWidth="1"/>
    <col min="6328" max="6328" width="9.7109375" bestFit="1" customWidth="1"/>
    <col min="6329" max="6329" width="10.28515625" bestFit="1" customWidth="1"/>
    <col min="6330" max="6330" width="11.140625" bestFit="1" customWidth="1"/>
    <col min="6331" max="6331" width="11.42578125" bestFit="1" customWidth="1"/>
    <col min="6332" max="6332" width="10.28515625" bestFit="1" customWidth="1"/>
    <col min="6333" max="6333" width="11.140625" bestFit="1" customWidth="1"/>
    <col min="6334" max="6334" width="10.42578125" bestFit="1" customWidth="1"/>
    <col min="6335" max="6335" width="10" bestFit="1" customWidth="1"/>
    <col min="6336" max="6336" width="10.28515625" bestFit="1" customWidth="1"/>
    <col min="6337" max="6337" width="11.140625" bestFit="1" customWidth="1"/>
    <col min="6338" max="6338" width="10.42578125" bestFit="1" customWidth="1"/>
    <col min="6339" max="6339" width="10.85546875" bestFit="1" customWidth="1"/>
    <col min="6340" max="6340" width="10" bestFit="1" customWidth="1"/>
    <col min="6341" max="6341" width="10.140625" bestFit="1" customWidth="1"/>
    <col min="6342" max="6342" width="10.42578125" bestFit="1" customWidth="1"/>
    <col min="6343" max="6343" width="11.28515625" bestFit="1" customWidth="1"/>
    <col min="6344" max="6345" width="10.85546875" bestFit="1" customWidth="1"/>
    <col min="6346" max="6346" width="10.7109375" bestFit="1" customWidth="1"/>
    <col min="6347" max="6347" width="9.85546875" bestFit="1" customWidth="1"/>
    <col min="6348" max="6348" width="12.5703125" bestFit="1" customWidth="1"/>
    <col min="6349" max="6349" width="10.7109375" bestFit="1" customWidth="1"/>
    <col min="6350" max="6350" width="10.42578125" bestFit="1" customWidth="1"/>
    <col min="6351" max="6351" width="11.28515625" bestFit="1" customWidth="1"/>
    <col min="6352" max="6353" width="10.7109375" bestFit="1" customWidth="1"/>
    <col min="6354" max="6354" width="10.140625" bestFit="1" customWidth="1"/>
    <col min="6355" max="6355" width="11.42578125" bestFit="1" customWidth="1"/>
    <col min="6356" max="6356" width="10.7109375" bestFit="1" customWidth="1"/>
    <col min="6357" max="6357" width="10.28515625" bestFit="1" customWidth="1"/>
    <col min="6358" max="6358" width="10.42578125" bestFit="1" customWidth="1"/>
    <col min="6359" max="6359" width="10.140625" bestFit="1" customWidth="1"/>
    <col min="6360" max="6360" width="9.85546875" bestFit="1" customWidth="1"/>
    <col min="6361" max="6361" width="10.28515625" bestFit="1" customWidth="1"/>
    <col min="6362" max="6362" width="11.5703125" bestFit="1" customWidth="1"/>
    <col min="6363" max="6363" width="10.5703125" bestFit="1" customWidth="1"/>
    <col min="6364" max="6364" width="10.140625" bestFit="1" customWidth="1"/>
    <col min="6365" max="6366" width="10" bestFit="1" customWidth="1"/>
    <col min="6367" max="6367" width="10.7109375" bestFit="1" customWidth="1"/>
    <col min="6368" max="6368" width="10.140625" bestFit="1" customWidth="1"/>
    <col min="6369" max="6369" width="12.140625" bestFit="1" customWidth="1"/>
    <col min="6370" max="6370" width="10.42578125" bestFit="1" customWidth="1"/>
    <col min="6371" max="6371" width="10" bestFit="1" customWidth="1"/>
    <col min="6372" max="6372" width="11.140625" bestFit="1" customWidth="1"/>
    <col min="6373" max="6374" width="10.85546875" bestFit="1" customWidth="1"/>
    <col min="6375" max="6375" width="10.42578125" bestFit="1" customWidth="1"/>
    <col min="6376" max="6376" width="11" bestFit="1" customWidth="1"/>
    <col min="6377" max="6377" width="10.5703125" bestFit="1" customWidth="1"/>
    <col min="6378" max="6378" width="10.28515625" bestFit="1" customWidth="1"/>
    <col min="6379" max="6379" width="9.42578125" bestFit="1" customWidth="1"/>
    <col min="6380" max="6380" width="10.140625" bestFit="1" customWidth="1"/>
    <col min="6381" max="6381" width="10.42578125" bestFit="1" customWidth="1"/>
    <col min="6382" max="6384" width="9.85546875" bestFit="1" customWidth="1"/>
    <col min="6385" max="6385" width="10" bestFit="1" customWidth="1"/>
    <col min="6386" max="6386" width="11.28515625" bestFit="1" customWidth="1"/>
    <col min="6387" max="6387" width="10.140625" bestFit="1" customWidth="1"/>
    <col min="6388" max="6388" width="10.42578125" bestFit="1" customWidth="1"/>
    <col min="6389" max="6389" width="10.140625" bestFit="1" customWidth="1"/>
    <col min="6390" max="6390" width="11.140625" bestFit="1" customWidth="1"/>
    <col min="6391" max="6391" width="10.28515625" bestFit="1" customWidth="1"/>
    <col min="6392" max="6392" width="9.5703125" bestFit="1" customWidth="1"/>
    <col min="6393" max="6393" width="10.7109375" bestFit="1" customWidth="1"/>
    <col min="6394" max="6394" width="12" bestFit="1" customWidth="1"/>
    <col min="6395" max="6396" width="10.140625" bestFit="1" customWidth="1"/>
    <col min="6397" max="6397" width="9.7109375" bestFit="1" customWidth="1"/>
    <col min="6398" max="6398" width="9.5703125" bestFit="1" customWidth="1"/>
    <col min="6399" max="6399" width="10.140625" bestFit="1" customWidth="1"/>
    <col min="6400" max="6400" width="10" bestFit="1" customWidth="1"/>
    <col min="6401" max="6401" width="11.28515625" bestFit="1" customWidth="1"/>
    <col min="6402" max="6402" width="10.140625" bestFit="1" customWidth="1"/>
    <col min="6403" max="6403" width="9.5703125" bestFit="1" customWidth="1"/>
    <col min="6404" max="6404" width="10.5703125" bestFit="1" customWidth="1"/>
    <col min="6405" max="6405" width="9.42578125" bestFit="1" customWidth="1"/>
    <col min="6406" max="6407" width="11.28515625" bestFit="1" customWidth="1"/>
    <col min="6408" max="6409" width="10.42578125" bestFit="1" customWidth="1"/>
    <col min="6410" max="6410" width="10.5703125" bestFit="1" customWidth="1"/>
    <col min="6411" max="6411" width="10.28515625" bestFit="1" customWidth="1"/>
    <col min="6412" max="6412" width="9.42578125" bestFit="1" customWidth="1"/>
    <col min="6413" max="6413" width="9.85546875" bestFit="1" customWidth="1"/>
    <col min="6414" max="6414" width="10.7109375" bestFit="1" customWidth="1"/>
    <col min="6415" max="6415" width="10.28515625" bestFit="1" customWidth="1"/>
    <col min="6416" max="6416" width="10.7109375" bestFit="1" customWidth="1"/>
    <col min="6417" max="6417" width="9.85546875" bestFit="1" customWidth="1"/>
    <col min="6418" max="6419" width="10" bestFit="1" customWidth="1"/>
    <col min="6420" max="6421" width="11" bestFit="1" customWidth="1"/>
    <col min="6422" max="6422" width="10.42578125" bestFit="1" customWidth="1"/>
    <col min="6423" max="6423" width="9.85546875" bestFit="1" customWidth="1"/>
    <col min="6424" max="6424" width="10.140625" bestFit="1" customWidth="1"/>
    <col min="6425" max="6425" width="10.28515625" bestFit="1" customWidth="1"/>
    <col min="6426" max="6426" width="10.85546875" bestFit="1" customWidth="1"/>
    <col min="6427" max="6427" width="10" bestFit="1" customWidth="1"/>
    <col min="6428" max="6429" width="10.140625" bestFit="1" customWidth="1"/>
    <col min="6430" max="6430" width="11" bestFit="1" customWidth="1"/>
    <col min="6431" max="6432" width="10" bestFit="1" customWidth="1"/>
    <col min="6433" max="6433" width="10.140625" bestFit="1" customWidth="1"/>
    <col min="6434" max="6434" width="9.5703125" bestFit="1" customWidth="1"/>
    <col min="6435" max="6435" width="9.85546875" bestFit="1" customWidth="1"/>
    <col min="6436" max="6436" width="10.5703125" bestFit="1" customWidth="1"/>
    <col min="6437" max="6437" width="10.42578125" bestFit="1" customWidth="1"/>
    <col min="6438" max="6438" width="9.5703125" bestFit="1" customWidth="1"/>
    <col min="6439" max="6439" width="10.28515625" bestFit="1" customWidth="1"/>
    <col min="6440" max="6440" width="11.85546875" bestFit="1" customWidth="1"/>
    <col min="6441" max="6441" width="10.42578125" bestFit="1" customWidth="1"/>
    <col min="6442" max="6443" width="11" bestFit="1" customWidth="1"/>
    <col min="6444" max="6444" width="11.28515625" bestFit="1" customWidth="1"/>
    <col min="6445" max="6446" width="10.28515625" bestFit="1" customWidth="1"/>
    <col min="6447" max="6447" width="11.140625" bestFit="1" customWidth="1"/>
    <col min="6448" max="6448" width="10.140625" bestFit="1" customWidth="1"/>
    <col min="6449" max="6449" width="10.42578125" bestFit="1" customWidth="1"/>
    <col min="6450" max="6450" width="10" bestFit="1" customWidth="1"/>
    <col min="6451" max="6451" width="9.7109375" bestFit="1" customWidth="1"/>
    <col min="6452" max="6452" width="10.28515625" bestFit="1" customWidth="1"/>
    <col min="6453" max="6453" width="8.7109375" bestFit="1" customWidth="1"/>
    <col min="6454" max="6454" width="11.140625" bestFit="1" customWidth="1"/>
    <col min="6455" max="6455" width="10.140625" bestFit="1" customWidth="1"/>
    <col min="6456" max="6457" width="10.5703125" bestFit="1" customWidth="1"/>
    <col min="6458" max="6458" width="10.140625" bestFit="1" customWidth="1"/>
    <col min="6459" max="6459" width="11.5703125" bestFit="1" customWidth="1"/>
    <col min="6460" max="6460" width="10" bestFit="1" customWidth="1"/>
    <col min="6461" max="6461" width="9.85546875" bestFit="1" customWidth="1"/>
    <col min="6462" max="6462" width="11" bestFit="1" customWidth="1"/>
    <col min="6463" max="6463" width="10.7109375" bestFit="1" customWidth="1"/>
    <col min="6464" max="6466" width="10.5703125" bestFit="1" customWidth="1"/>
    <col min="6467" max="6467" width="10.28515625" bestFit="1" customWidth="1"/>
    <col min="6468" max="6468" width="12" bestFit="1" customWidth="1"/>
    <col min="6469" max="6469" width="11.140625" bestFit="1" customWidth="1"/>
    <col min="6470" max="6470" width="11.28515625" bestFit="1" customWidth="1"/>
    <col min="6471" max="6471" width="12.28515625" bestFit="1" customWidth="1"/>
    <col min="6472" max="6472" width="10.7109375" bestFit="1" customWidth="1"/>
    <col min="6473" max="6473" width="10.5703125" bestFit="1" customWidth="1"/>
    <col min="6474" max="6474" width="11.140625" bestFit="1" customWidth="1"/>
    <col min="6475" max="6475" width="10.5703125" bestFit="1" customWidth="1"/>
    <col min="6476" max="6476" width="10.28515625" bestFit="1" customWidth="1"/>
    <col min="6477" max="6477" width="10.5703125" bestFit="1" customWidth="1"/>
    <col min="6478" max="6478" width="9.7109375" bestFit="1" customWidth="1"/>
    <col min="6479" max="6479" width="10.42578125" bestFit="1" customWidth="1"/>
    <col min="6480" max="6480" width="10" bestFit="1" customWidth="1"/>
    <col min="6481" max="6481" width="10.7109375" bestFit="1" customWidth="1"/>
    <col min="6482" max="6482" width="12" bestFit="1" customWidth="1"/>
    <col min="6483" max="6485" width="10.85546875" bestFit="1" customWidth="1"/>
    <col min="6486" max="6486" width="9.5703125" bestFit="1" customWidth="1"/>
    <col min="6487" max="6487" width="9.85546875" bestFit="1" customWidth="1"/>
    <col min="6488" max="6489" width="10.7109375" bestFit="1" customWidth="1"/>
    <col min="6490" max="6490" width="10.5703125" bestFit="1" customWidth="1"/>
    <col min="6491" max="6491" width="10.42578125" bestFit="1" customWidth="1"/>
    <col min="6492" max="6492" width="10" bestFit="1" customWidth="1"/>
    <col min="6493" max="6493" width="10.7109375" bestFit="1" customWidth="1"/>
    <col min="6494" max="6495" width="10.42578125" bestFit="1" customWidth="1"/>
    <col min="6496" max="6496" width="11.140625" bestFit="1" customWidth="1"/>
    <col min="6497" max="6497" width="11.42578125" bestFit="1" customWidth="1"/>
    <col min="6498" max="6498" width="11" bestFit="1" customWidth="1"/>
    <col min="6499" max="6499" width="9.85546875" bestFit="1" customWidth="1"/>
    <col min="6500" max="6500" width="10.7109375" bestFit="1" customWidth="1"/>
    <col min="6501" max="6501" width="10.28515625" bestFit="1" customWidth="1"/>
    <col min="6502" max="6502" width="10.5703125" bestFit="1" customWidth="1"/>
    <col min="6503" max="6503" width="10.28515625" bestFit="1" customWidth="1"/>
    <col min="6504" max="6504" width="11.42578125" bestFit="1" customWidth="1"/>
    <col min="6505" max="6505" width="9.85546875" bestFit="1" customWidth="1"/>
    <col min="6506" max="6506" width="10.85546875" bestFit="1" customWidth="1"/>
    <col min="6507" max="6507" width="10.5703125" bestFit="1" customWidth="1"/>
    <col min="6508" max="6508" width="10" bestFit="1" customWidth="1"/>
    <col min="6509" max="6509" width="11.42578125" bestFit="1" customWidth="1"/>
    <col min="6510" max="6510" width="10.5703125" bestFit="1" customWidth="1"/>
    <col min="6511" max="6511" width="9.85546875" bestFit="1" customWidth="1"/>
    <col min="6512" max="6512" width="11" bestFit="1" customWidth="1"/>
    <col min="6513" max="6513" width="10.7109375" bestFit="1" customWidth="1"/>
    <col min="6514" max="6514" width="11.140625" bestFit="1" customWidth="1"/>
    <col min="6515" max="6515" width="9.7109375" bestFit="1" customWidth="1"/>
    <col min="6516" max="6516" width="10.85546875" bestFit="1" customWidth="1"/>
    <col min="6517" max="6517" width="11" bestFit="1" customWidth="1"/>
    <col min="6518" max="6518" width="10.140625" bestFit="1" customWidth="1"/>
    <col min="6519" max="6519" width="11.5703125" bestFit="1" customWidth="1"/>
    <col min="6520" max="6520" width="11.140625" bestFit="1" customWidth="1"/>
    <col min="6521" max="6521" width="10.140625" bestFit="1" customWidth="1"/>
    <col min="6522" max="6522" width="10" bestFit="1" customWidth="1"/>
    <col min="6523" max="6523" width="11" bestFit="1" customWidth="1"/>
    <col min="6524" max="6524" width="10.85546875" bestFit="1" customWidth="1"/>
    <col min="6525" max="6525" width="10.140625" bestFit="1" customWidth="1"/>
    <col min="6526" max="6526" width="10.28515625" bestFit="1" customWidth="1"/>
    <col min="6527" max="6529" width="10.5703125" bestFit="1" customWidth="1"/>
    <col min="6530" max="6530" width="11.140625" bestFit="1" customWidth="1"/>
    <col min="6531" max="6531" width="10.140625" bestFit="1" customWidth="1"/>
    <col min="6532" max="6533" width="11.5703125" bestFit="1" customWidth="1"/>
    <col min="6534" max="6534" width="10" bestFit="1" customWidth="1"/>
    <col min="6535" max="6535" width="10.28515625" bestFit="1" customWidth="1"/>
    <col min="6536" max="6536" width="10.5703125" bestFit="1" customWidth="1"/>
    <col min="6537" max="6537" width="10.85546875" bestFit="1" customWidth="1"/>
    <col min="6538" max="6538" width="11.5703125" bestFit="1" customWidth="1"/>
    <col min="6539" max="6539" width="10" bestFit="1" customWidth="1"/>
    <col min="6540" max="6540" width="10.7109375" bestFit="1" customWidth="1"/>
    <col min="6541" max="6541" width="10.85546875" bestFit="1" customWidth="1"/>
    <col min="6542" max="6542" width="10" bestFit="1" customWidth="1"/>
    <col min="6543" max="6543" width="10.42578125" bestFit="1" customWidth="1"/>
    <col min="6544" max="6544" width="10.140625" bestFit="1" customWidth="1"/>
    <col min="6545" max="6545" width="10.28515625" bestFit="1" customWidth="1"/>
    <col min="6546" max="6546" width="10.42578125" bestFit="1" customWidth="1"/>
    <col min="6547" max="6547" width="10.7109375" bestFit="1" customWidth="1"/>
    <col min="6548" max="6548" width="12" bestFit="1" customWidth="1"/>
    <col min="6549" max="6549" width="11" bestFit="1" customWidth="1"/>
    <col min="6550" max="6551" width="10.42578125" bestFit="1" customWidth="1"/>
    <col min="6552" max="6552" width="10.7109375" bestFit="1" customWidth="1"/>
    <col min="6553" max="6553" width="9.85546875" bestFit="1" customWidth="1"/>
    <col min="6554" max="6554" width="11" bestFit="1" customWidth="1"/>
    <col min="6555" max="6555" width="11.140625" bestFit="1" customWidth="1"/>
    <col min="6556" max="6556" width="10.5703125" bestFit="1" customWidth="1"/>
    <col min="6557" max="6557" width="9.85546875" bestFit="1" customWidth="1"/>
    <col min="6558" max="6558" width="10.140625" bestFit="1" customWidth="1"/>
    <col min="6559" max="6559" width="11.140625" bestFit="1" customWidth="1"/>
    <col min="6560" max="6560" width="10.7109375" bestFit="1" customWidth="1"/>
    <col min="6561" max="6561" width="11.28515625" bestFit="1" customWidth="1"/>
    <col min="6562" max="6562" width="9.85546875" bestFit="1" customWidth="1"/>
    <col min="6563" max="6563" width="10.28515625" bestFit="1" customWidth="1"/>
    <col min="6564" max="6564" width="10" bestFit="1" customWidth="1"/>
    <col min="6565" max="6565" width="12" bestFit="1" customWidth="1"/>
    <col min="6566" max="6566" width="9.7109375" bestFit="1" customWidth="1"/>
    <col min="6567" max="6567" width="10.7109375" bestFit="1" customWidth="1"/>
    <col min="6568" max="6568" width="10.28515625" bestFit="1" customWidth="1"/>
    <col min="6569" max="6569" width="10.140625" bestFit="1" customWidth="1"/>
    <col min="6570" max="6570" width="11" bestFit="1" customWidth="1"/>
    <col min="6571" max="6571" width="10.42578125" bestFit="1" customWidth="1"/>
    <col min="6572" max="6572" width="9.85546875" bestFit="1" customWidth="1"/>
    <col min="6573" max="6573" width="9.5703125" bestFit="1" customWidth="1"/>
    <col min="6574" max="6574" width="10.140625" bestFit="1" customWidth="1"/>
    <col min="6575" max="6575" width="10.5703125" bestFit="1" customWidth="1"/>
    <col min="6576" max="6576" width="10.7109375" bestFit="1" customWidth="1"/>
    <col min="6577" max="6577" width="10.5703125" bestFit="1" customWidth="1"/>
    <col min="6578" max="6578" width="10.85546875" bestFit="1" customWidth="1"/>
    <col min="6579" max="6579" width="10.5703125" bestFit="1" customWidth="1"/>
    <col min="6580" max="6580" width="9.42578125" bestFit="1" customWidth="1"/>
    <col min="6581" max="6581" width="11" bestFit="1" customWidth="1"/>
    <col min="6582" max="6582" width="10.140625" bestFit="1" customWidth="1"/>
    <col min="6583" max="6583" width="11.7109375" bestFit="1" customWidth="1"/>
    <col min="6584" max="6584" width="10.28515625" bestFit="1" customWidth="1"/>
    <col min="6585" max="6585" width="11.5703125" bestFit="1" customWidth="1"/>
    <col min="6586" max="6586" width="10.7109375" bestFit="1" customWidth="1"/>
    <col min="6587" max="6587" width="11.140625" bestFit="1" customWidth="1"/>
    <col min="6588" max="6588" width="9.7109375" bestFit="1" customWidth="1"/>
    <col min="6589" max="6589" width="10.5703125" bestFit="1" customWidth="1"/>
    <col min="6590" max="6590" width="11.28515625" bestFit="1" customWidth="1"/>
    <col min="6591" max="6591" width="9.5703125" bestFit="1" customWidth="1"/>
    <col min="6592" max="6592" width="9.7109375" bestFit="1" customWidth="1"/>
    <col min="6593" max="6593" width="11.140625" bestFit="1" customWidth="1"/>
    <col min="6594" max="6594" width="10.5703125" bestFit="1" customWidth="1"/>
    <col min="6595" max="6595" width="10.140625" bestFit="1" customWidth="1"/>
    <col min="6596" max="6596" width="10.42578125" bestFit="1" customWidth="1"/>
    <col min="6597" max="6597" width="10.5703125" bestFit="1" customWidth="1"/>
    <col min="6598" max="6598" width="11.28515625" bestFit="1" customWidth="1"/>
    <col min="6599" max="6600" width="10.7109375" bestFit="1" customWidth="1"/>
    <col min="6601" max="6601" width="10" bestFit="1" customWidth="1"/>
    <col min="6602" max="6602" width="11" bestFit="1" customWidth="1"/>
    <col min="6603" max="6603" width="10.5703125" bestFit="1" customWidth="1"/>
    <col min="6604" max="6604" width="11.140625" bestFit="1" customWidth="1"/>
    <col min="6605" max="6605" width="10.7109375" bestFit="1" customWidth="1"/>
    <col min="6606" max="6606" width="10.140625" bestFit="1" customWidth="1"/>
    <col min="6607" max="6607" width="10" bestFit="1" customWidth="1"/>
    <col min="6608" max="6608" width="12" bestFit="1" customWidth="1"/>
    <col min="6609" max="6609" width="10.42578125" bestFit="1" customWidth="1"/>
    <col min="6610" max="6610" width="11.5703125" bestFit="1" customWidth="1"/>
    <col min="6611" max="6611" width="10.42578125" bestFit="1" customWidth="1"/>
    <col min="6612" max="6612" width="10.140625" bestFit="1" customWidth="1"/>
    <col min="6613" max="6614" width="10.7109375" bestFit="1" customWidth="1"/>
    <col min="6615" max="6615" width="9.42578125" bestFit="1" customWidth="1"/>
    <col min="6616" max="6616" width="10.28515625" bestFit="1" customWidth="1"/>
    <col min="6617" max="6617" width="9.85546875" bestFit="1" customWidth="1"/>
    <col min="6618" max="6618" width="12" bestFit="1" customWidth="1"/>
    <col min="6619" max="6619" width="11.140625" bestFit="1" customWidth="1"/>
    <col min="6620" max="6620" width="9.85546875" bestFit="1" customWidth="1"/>
    <col min="6621" max="6621" width="10.140625" bestFit="1" customWidth="1"/>
    <col min="6622" max="6622" width="10.5703125" bestFit="1" customWidth="1"/>
    <col min="6623" max="6623" width="9.85546875" bestFit="1" customWidth="1"/>
    <col min="6624" max="6624" width="10.140625" bestFit="1" customWidth="1"/>
    <col min="6625" max="6625" width="11.42578125" bestFit="1" customWidth="1"/>
    <col min="6626" max="6626" width="11.28515625" bestFit="1" customWidth="1"/>
    <col min="6627" max="6627" width="10.85546875" bestFit="1" customWidth="1"/>
    <col min="6628" max="6628" width="10.7109375" bestFit="1" customWidth="1"/>
    <col min="6629" max="6629" width="11.42578125" bestFit="1" customWidth="1"/>
    <col min="6630" max="6630" width="10.28515625" bestFit="1" customWidth="1"/>
    <col min="6631" max="6631" width="10.140625" bestFit="1" customWidth="1"/>
    <col min="6632" max="6632" width="10.5703125" bestFit="1" customWidth="1"/>
    <col min="6633" max="6633" width="10.28515625" bestFit="1" customWidth="1"/>
    <col min="6634" max="6634" width="11.5703125" bestFit="1" customWidth="1"/>
    <col min="6635" max="6635" width="10.5703125" bestFit="1" customWidth="1"/>
    <col min="6636" max="6636" width="9.7109375" bestFit="1" customWidth="1"/>
    <col min="6637" max="6637" width="11.28515625" bestFit="1" customWidth="1"/>
    <col min="6638" max="6638" width="10.42578125" bestFit="1" customWidth="1"/>
    <col min="6639" max="6639" width="11" bestFit="1" customWidth="1"/>
    <col min="6640" max="6640" width="11.85546875" bestFit="1" customWidth="1"/>
    <col min="6641" max="6641" width="10.7109375" bestFit="1" customWidth="1"/>
    <col min="6642" max="6642" width="11.140625" bestFit="1" customWidth="1"/>
    <col min="6643" max="6644" width="10.42578125" bestFit="1" customWidth="1"/>
    <col min="6645" max="6645" width="10.5703125" bestFit="1" customWidth="1"/>
    <col min="6646" max="6646" width="11" bestFit="1" customWidth="1"/>
    <col min="6647" max="6647" width="9.85546875" bestFit="1" customWidth="1"/>
    <col min="6648" max="6648" width="11.7109375" bestFit="1" customWidth="1"/>
    <col min="6649" max="6649" width="10.5703125" bestFit="1" customWidth="1"/>
    <col min="6650" max="6650" width="9.85546875" bestFit="1" customWidth="1"/>
    <col min="6651" max="6651" width="10.140625" bestFit="1" customWidth="1"/>
    <col min="6652" max="6652" width="11" bestFit="1" customWidth="1"/>
    <col min="6653" max="6653" width="11.7109375" bestFit="1" customWidth="1"/>
    <col min="6654" max="6655" width="10.42578125" bestFit="1" customWidth="1"/>
    <col min="6656" max="6656" width="10.140625" bestFit="1" customWidth="1"/>
    <col min="6657" max="6657" width="8.85546875" bestFit="1" customWidth="1"/>
    <col min="6658" max="6659" width="10.140625" bestFit="1" customWidth="1"/>
    <col min="6660" max="6660" width="9.5703125" bestFit="1" customWidth="1"/>
    <col min="6661" max="6661" width="11.42578125" bestFit="1" customWidth="1"/>
    <col min="6662" max="6662" width="10.140625" bestFit="1" customWidth="1"/>
    <col min="6663" max="6663" width="10.28515625" bestFit="1" customWidth="1"/>
    <col min="6664" max="6664" width="11.140625" bestFit="1" customWidth="1"/>
    <col min="6665" max="6665" width="12.140625" bestFit="1" customWidth="1"/>
    <col min="6666" max="6666" width="10.7109375" bestFit="1" customWidth="1"/>
    <col min="6667" max="6667" width="11" bestFit="1" customWidth="1"/>
    <col min="6668" max="6668" width="9.85546875" bestFit="1" customWidth="1"/>
    <col min="6669" max="6669" width="10.28515625" bestFit="1" customWidth="1"/>
    <col min="6670" max="6670" width="10.85546875" bestFit="1" customWidth="1"/>
    <col min="6671" max="6671" width="10.28515625" bestFit="1" customWidth="1"/>
    <col min="6672" max="6672" width="11" bestFit="1" customWidth="1"/>
    <col min="6673" max="6673" width="10.85546875" bestFit="1" customWidth="1"/>
    <col min="6674" max="6674" width="11.140625" bestFit="1" customWidth="1"/>
    <col min="6675" max="6675" width="11.42578125" bestFit="1" customWidth="1"/>
    <col min="6676" max="6676" width="9.7109375" bestFit="1" customWidth="1"/>
    <col min="6677" max="6677" width="11" bestFit="1" customWidth="1"/>
    <col min="6678" max="6678" width="10.28515625" bestFit="1" customWidth="1"/>
    <col min="6679" max="6679" width="10.140625" bestFit="1" customWidth="1"/>
    <col min="6680" max="6682" width="10.42578125" bestFit="1" customWidth="1"/>
    <col min="6683" max="6683" width="10.140625" bestFit="1" customWidth="1"/>
    <col min="6684" max="6684" width="10.42578125" bestFit="1" customWidth="1"/>
    <col min="6685" max="6685" width="9.5703125" bestFit="1" customWidth="1"/>
    <col min="6686" max="6686" width="11" bestFit="1" customWidth="1"/>
    <col min="6687" max="6687" width="10.7109375" bestFit="1" customWidth="1"/>
    <col min="6688" max="6688" width="11" bestFit="1" customWidth="1"/>
    <col min="6689" max="6689" width="11.28515625" bestFit="1" customWidth="1"/>
  </cols>
  <sheetData>
    <row r="3" spans="1:7" x14ac:dyDescent="0.25">
      <c r="A3" t="s">
        <v>14</v>
      </c>
      <c r="B3" t="s">
        <v>13492</v>
      </c>
      <c r="C3" t="s">
        <v>13493</v>
      </c>
      <c r="F3" s="1" t="s">
        <v>13494</v>
      </c>
      <c r="G3" t="s">
        <v>13492</v>
      </c>
    </row>
    <row r="4" spans="1:7" x14ac:dyDescent="0.25">
      <c r="A4" s="3">
        <v>6687</v>
      </c>
      <c r="B4" s="3">
        <v>1796</v>
      </c>
      <c r="C4" s="5">
        <f>GETPIVOTDATA("churned Customers",$A$3) / GETPIVOTDATA("Total Customers",$A$3)</f>
        <v>0.2685808284731569</v>
      </c>
      <c r="F4" s="2" t="s">
        <v>109</v>
      </c>
      <c r="G4" s="7">
        <v>3.3407572383073497E-3</v>
      </c>
    </row>
    <row r="5" spans="1:7" x14ac:dyDescent="0.25">
      <c r="F5" s="2" t="s">
        <v>7520</v>
      </c>
      <c r="G5" s="7">
        <v>6.124721603563474E-3</v>
      </c>
    </row>
    <row r="6" spans="1:7" x14ac:dyDescent="0.25">
      <c r="F6" s="2" t="s">
        <v>108</v>
      </c>
      <c r="G6" s="7">
        <v>1.4476614699331848E-2</v>
      </c>
    </row>
    <row r="7" spans="1:7" x14ac:dyDescent="0.25">
      <c r="F7" s="2" t="s">
        <v>34</v>
      </c>
      <c r="G7" s="7">
        <v>1.5033407572383074E-2</v>
      </c>
    </row>
    <row r="8" spans="1:7" x14ac:dyDescent="0.25">
      <c r="F8" s="2" t="s">
        <v>101</v>
      </c>
      <c r="G8" s="7">
        <v>1.5590200445434299E-2</v>
      </c>
    </row>
    <row r="9" spans="1:7" x14ac:dyDescent="0.25">
      <c r="F9" s="2" t="s">
        <v>106</v>
      </c>
      <c r="G9" s="7">
        <v>1.670378619153675E-2</v>
      </c>
    </row>
    <row r="10" spans="1:7" x14ac:dyDescent="0.25">
      <c r="F10" s="2" t="s">
        <v>87</v>
      </c>
      <c r="G10" s="7">
        <v>1.9487750556792874E-2</v>
      </c>
    </row>
    <row r="11" spans="1:7" x14ac:dyDescent="0.25">
      <c r="F11" s="2" t="s">
        <v>99</v>
      </c>
      <c r="G11" s="7">
        <v>2.0601336302895321E-2</v>
      </c>
    </row>
    <row r="12" spans="1:7" x14ac:dyDescent="0.25">
      <c r="F12" s="2" t="s">
        <v>40</v>
      </c>
      <c r="G12" s="7">
        <v>2.4498886414253896E-2</v>
      </c>
    </row>
    <row r="13" spans="1:7" x14ac:dyDescent="0.25">
      <c r="F13" s="2" t="s">
        <v>66</v>
      </c>
      <c r="G13" s="7">
        <v>3.34075723830735E-2</v>
      </c>
    </row>
    <row r="14" spans="1:7" x14ac:dyDescent="0.25">
      <c r="F14" s="2" t="s">
        <v>49</v>
      </c>
      <c r="G14" s="7">
        <v>3.3964365256124722E-2</v>
      </c>
    </row>
    <row r="15" spans="1:7" x14ac:dyDescent="0.25">
      <c r="F15" s="2" t="s">
        <v>97</v>
      </c>
      <c r="G15" s="7">
        <v>3.8418708240534519E-2</v>
      </c>
    </row>
    <row r="16" spans="1:7" x14ac:dyDescent="0.25">
      <c r="F16" s="2" t="s">
        <v>105</v>
      </c>
      <c r="G16" s="7">
        <v>4.0645879732739421E-2</v>
      </c>
    </row>
    <row r="17" spans="1:7" x14ac:dyDescent="0.25">
      <c r="F17" s="2" t="s">
        <v>92</v>
      </c>
      <c r="G17" s="7">
        <v>4.1202672605790643E-2</v>
      </c>
    </row>
    <row r="18" spans="1:7" x14ac:dyDescent="0.25">
      <c r="F18" s="2" t="s">
        <v>103</v>
      </c>
      <c r="G18" s="7">
        <v>4.6770601336302897E-2</v>
      </c>
    </row>
    <row r="19" spans="1:7" x14ac:dyDescent="0.25">
      <c r="F19" s="2" t="s">
        <v>102</v>
      </c>
      <c r="G19" s="7">
        <v>5.2895322939866367E-2</v>
      </c>
    </row>
    <row r="20" spans="1:7" x14ac:dyDescent="0.25">
      <c r="F20" s="2" t="s">
        <v>100</v>
      </c>
      <c r="G20" s="7">
        <v>6.1247216035634745E-2</v>
      </c>
    </row>
    <row r="21" spans="1:7" x14ac:dyDescent="0.25">
      <c r="F21" s="2" t="s">
        <v>104</v>
      </c>
      <c r="G21" s="7">
        <v>6.8485523385300673E-2</v>
      </c>
    </row>
    <row r="22" spans="1:7" x14ac:dyDescent="0.25">
      <c r="F22" s="2" t="s">
        <v>91</v>
      </c>
      <c r="G22" s="7">
        <v>0.11302895322939867</v>
      </c>
    </row>
    <row r="23" spans="1:7" x14ac:dyDescent="0.25">
      <c r="F23" s="2" t="s">
        <v>96</v>
      </c>
      <c r="G23" s="7">
        <v>0.16536748329621381</v>
      </c>
    </row>
    <row r="24" spans="1:7" x14ac:dyDescent="0.25">
      <c r="F24" s="2" t="s">
        <v>57</v>
      </c>
      <c r="G24" s="7">
        <v>0.16870824053452116</v>
      </c>
    </row>
    <row r="25" spans="1:7" x14ac:dyDescent="0.25">
      <c r="F25" s="2" t="s">
        <v>13490</v>
      </c>
      <c r="G25" s="7">
        <v>1</v>
      </c>
    </row>
    <row r="31" spans="1:7" x14ac:dyDescent="0.25">
      <c r="A31" s="1" t="s">
        <v>12</v>
      </c>
      <c r="B31" s="1" t="s">
        <v>13</v>
      </c>
      <c r="C31" t="s">
        <v>13496</v>
      </c>
    </row>
    <row r="32" spans="1:7" x14ac:dyDescent="0.25">
      <c r="A32" t="s">
        <v>56</v>
      </c>
      <c r="B32" t="s">
        <v>96</v>
      </c>
      <c r="C32" s="7">
        <v>0.36894409937888201</v>
      </c>
    </row>
    <row r="33" spans="1:3" x14ac:dyDescent="0.25">
      <c r="B33" t="s">
        <v>57</v>
      </c>
      <c r="C33" s="7">
        <v>0.37639751552795031</v>
      </c>
    </row>
    <row r="34" spans="1:3" x14ac:dyDescent="0.25">
      <c r="B34" t="s">
        <v>102</v>
      </c>
      <c r="C34" s="7">
        <v>0.11801242236024845</v>
      </c>
    </row>
    <row r="35" spans="1:3" x14ac:dyDescent="0.25">
      <c r="B35" t="s">
        <v>100</v>
      </c>
      <c r="C35" s="7">
        <v>0.13664596273291926</v>
      </c>
    </row>
    <row r="36" spans="1:3" x14ac:dyDescent="0.25">
      <c r="A36" t="s">
        <v>13495</v>
      </c>
      <c r="C36" s="7">
        <v>1</v>
      </c>
    </row>
    <row r="37" spans="1:3" x14ac:dyDescent="0.25">
      <c r="A37" t="s">
        <v>13490</v>
      </c>
      <c r="C37" s="7">
        <v>1</v>
      </c>
    </row>
  </sheetData>
  <pageMargins left="0.7" right="0.7" top="0.75" bottom="0.75" header="0.3" footer="0.3"/>
  <pageSetup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V2" workbookViewId="0">
      <selection activeCell="AD2" sqref="AD2:AD6688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Label]]="No",0,1)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Label]]="No",0,1)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Label]]="No",0,1)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Label]]="No",0,1)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Label]]="No",0,1)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Label]]="No",0,1)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Label]]="No",0,1)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Label]]="No",0,1)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Label]]="No",0,1)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Label]]="No",0,1)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Label]]="No",0,1)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Label]]="No",0,1)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Label]]="No",0,1)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Label]]="No",0,1)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Label]]="No",0,1)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Label]]="No",0,1)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Label]]="No",0,1)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Label]]="No",0,1)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Label]]="No",0,1)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Label]]="No",0,1)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Label]]="No",0,1)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Label]]="No",0,1)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Label]]="No",0,1)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Label]]="No",0,1)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Label]]="No",0,1)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Label]]="No",0,1)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Label]]="No",0,1)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Label]]="No",0,1)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Label]]="No",0,1)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Label]]="No",0,1)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Label]]="No",0,1)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Label]]="No",0,1)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Label]]="No",0,1)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Label]]="No",0,1)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Label]]="No",0,1)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Label]]="No",0,1)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Label]]="No",0,1)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Label]]="No",0,1)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Label]]="No",0,1)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Label]]="No",0,1)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Label]]="No",0,1)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Label]]="No",0,1)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Label]]="No",0,1)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Label]]="No",0,1)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Label]]="No",0,1)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Label]]="No",0,1)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Label]]="No",0,1)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Label]]="No",0,1)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Label]]="No",0,1)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Label]]="No",0,1)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Label]]="No",0,1)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Label]]="No",0,1)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Label]]="No",0,1)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Label]]="No",0,1)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Label]]="No",0,1)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Label]]="No",0,1)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Label]]="No",0,1)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Label]]="No",0,1)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Label]]="No",0,1)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Label]]="No",0,1)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Label]]="No",0,1)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Label]]="No",0,1)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Label]]="No",0,1)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Label]]="No",0,1)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Label]]="No",0,1)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Label]]="No",0,1)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Label]]="No",0,1)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Label]]="No",0,1)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Label]]="No",0,1)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Label]]="No",0,1)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Label]]="No",0,1)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Label]]="No",0,1)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Label]]="No",0,1)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Label]]="No",0,1)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Label]]="No",0,1)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Label]]="No",0,1)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Label]]="No",0,1)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Label]]="No",0,1)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Label]]="No",0,1)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Label]]="No",0,1)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Label]]="No",0,1)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Label]]="No",0,1)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Label]]="No",0,1)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Label]]="No",0,1)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Label]]="No",0,1)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Label]]="No",0,1)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Label]]="No",0,1)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Label]]="No",0,1)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Label]]="No",0,1)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Label]]="No",0,1)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Label]]="No",0,1)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Label]]="No",0,1)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Label]]="No",0,1)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Label]]="No",0,1)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Label]]="No",0,1)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Label]]="No",0,1)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Label]]="No",0,1)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Label]]="No",0,1)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Label]]="No",0,1)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Label]]="No",0,1)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Label]]="No",0,1)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Label]]="No",0,1)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Label]]="No",0,1)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Label]]="No",0,1)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Label]]="No",0,1)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Label]]="No",0,1)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Label]]="No",0,1)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Label]]="No",0,1)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Label]]="No",0,1)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Label]]="No",0,1)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Label]]="No",0,1)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Label]]="No",0,1)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Label]]="No",0,1)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Label]]="No",0,1)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Label]]="No",0,1)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Label]]="No",0,1)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Label]]="No",0,1)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Label]]="No",0,1)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Label]]="No",0,1)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Label]]="No",0,1)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Label]]="No",0,1)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Label]]="No",0,1)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Label]]="No",0,1)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Label]]="No",0,1)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Label]]="No",0,1)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Label]]="No",0,1)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Label]]="No",0,1)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Label]]="No",0,1)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Label]]="No",0,1)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Label]]="No",0,1)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Label]]="No",0,1)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Label]]="No",0,1)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Label]]="No",0,1)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Label]]="No",0,1)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Label]]="No",0,1)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Label]]="No",0,1)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Label]]="No",0,1)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Label]]="No",0,1)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Label]]="No",0,1)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Label]]="No",0,1)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Label]]="No",0,1)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Label]]="No",0,1)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Label]]="No",0,1)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Label]]="No",0,1)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Label]]="No",0,1)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Label]]="No",0,1)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Label]]="No",0,1)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Label]]="No",0,1)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Label]]="No",0,1)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Label]]="No",0,1)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Label]]="No",0,1)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Label]]="No",0,1)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Label]]="No",0,1)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Label]]="No",0,1)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Label]]="No",0,1)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Label]]="No",0,1)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Label]]="No",0,1)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Label]]="No",0,1)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Label]]="No",0,1)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Label]]="No",0,1)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Label]]="No",0,1)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Label]]="No",0,1)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Label]]="No",0,1)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Label]]="No",0,1)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Label]]="No",0,1)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Label]]="No",0,1)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Label]]="No",0,1)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Label]]="No",0,1)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Label]]="No",0,1)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Label]]="No",0,1)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Label]]="No",0,1)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Label]]="No",0,1)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Label]]="No",0,1)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Label]]="No",0,1)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Label]]="No",0,1)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Label]]="No",0,1)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Label]]="No",0,1)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Label]]="No",0,1)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Label]]="No",0,1)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Label]]="No",0,1)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Label]]="No",0,1)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Label]]="No",0,1)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Label]]="No",0,1)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Label]]="No",0,1)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Label]]="No",0,1)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Label]]="No",0,1)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Label]]="No",0,1)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Label]]="No",0,1)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Label]]="No",0,1)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Label]]="No",0,1)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Label]]="No",0,1)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Label]]="No",0,1)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Label]]="No",0,1)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Label]]="No",0,1)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Label]]="No",0,1)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Label]]="No",0,1)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Label]]="No",0,1)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Label]]="No",0,1)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Label]]="No",0,1)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Label]]="No",0,1)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Label]]="No",0,1)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Label]]="No",0,1)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Label]]="No",0,1)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Label]]="No",0,1)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Label]]="No",0,1)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Label]]="No",0,1)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Label]]="No",0,1)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Label]]="No",0,1)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Label]]="No",0,1)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Label]]="No",0,1)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Label]]="No",0,1)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Label]]="No",0,1)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Label]]="No",0,1)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Label]]="No",0,1)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Label]]="No",0,1)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Label]]="No",0,1)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Label]]="No",0,1)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Label]]="No",0,1)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Label]]="No",0,1)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Label]]="No",0,1)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Label]]="No",0,1)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Label]]="No",0,1)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Label]]="No",0,1)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Label]]="No",0,1)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Label]]="No",0,1)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Label]]="No",0,1)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Label]]="No",0,1)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Label]]="No",0,1)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Label]]="No",0,1)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Label]]="No",0,1)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Label]]="No",0,1)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Label]]="No",0,1)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Label]]="No",0,1)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Label]]="No",0,1)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Label]]="No",0,1)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Label]]="No",0,1)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Label]]="No",0,1)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Label]]="No",0,1)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Label]]="No",0,1)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Label]]="No",0,1)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Label]]="No",0,1)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Label]]="No",0,1)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Label]]="No",0,1)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Label]]="No",0,1)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Label]]="No",0,1)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Label]]="No",0,1)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Label]]="No",0,1)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Label]]="No",0,1)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Label]]="No",0,1)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Label]]="No",0,1)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Label]]="No",0,1)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Label]]="No",0,1)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Label]]="No",0,1)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Label]]="No",0,1)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Label]]="No",0,1)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Label]]="No",0,1)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Label]]="No",0,1)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Label]]="No",0,1)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Label]]="No",0,1)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Label]]="No",0,1)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Label]]="No",0,1)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Label]]="No",0,1)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Label]]="No",0,1)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Label]]="No",0,1)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Label]]="No",0,1)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Label]]="No",0,1)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Label]]="No",0,1)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Label]]="No",0,1)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Label]]="No",0,1)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Label]]="No",0,1)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Label]]="No",0,1)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Label]]="No",0,1)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Label]]="No",0,1)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Label]]="No",0,1)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Label]]="No",0,1)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Label]]="No",0,1)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Label]]="No",0,1)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Label]]="No",0,1)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Label]]="No",0,1)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Label]]="No",0,1)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Label]]="No",0,1)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Label]]="No",0,1)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Label]]="No",0,1)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Label]]="No",0,1)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Label]]="No",0,1)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Label]]="No",0,1)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Label]]="No",0,1)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Label]]="No",0,1)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Label]]="No",0,1)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Label]]="No",0,1)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Label]]="No",0,1)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Label]]="No",0,1)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Label]]="No",0,1)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Label]]="No",0,1)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Label]]="No",0,1)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Label]]="No",0,1)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Label]]="No",0,1)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Label]]="No",0,1)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Label]]="No",0,1)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Label]]="No",0,1)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Label]]="No",0,1)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Label]]="No",0,1)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Label]]="No",0,1)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Label]]="No",0,1)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Label]]="No",0,1)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Label]]="No",0,1)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Label]]="No",0,1)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Label]]="No",0,1)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Label]]="No",0,1)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Label]]="No",0,1)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Label]]="No",0,1)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Label]]="No",0,1)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Label]]="No",0,1)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Label]]="No",0,1)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Label]]="No",0,1)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Label]]="No",0,1)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Label]]="No",0,1)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Label]]="No",0,1)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Label]]="No",0,1)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Label]]="No",0,1)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Label]]="No",0,1)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Label]]="No",0,1)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Label]]="No",0,1)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Label]]="No",0,1)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Label]]="No",0,1)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Label]]="No",0,1)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Label]]="No",0,1)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Label]]="No",0,1)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Label]]="No",0,1)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Label]]="No",0,1)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Label]]="No",0,1)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Label]]="No",0,1)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Label]]="No",0,1)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Label]]="No",0,1)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Label]]="No",0,1)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Label]]="No",0,1)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Label]]="No",0,1)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Label]]="No",0,1)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Label]]="No",0,1)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Label]]="No",0,1)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Label]]="No",0,1)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Label]]="No",0,1)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Label]]="No",0,1)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Label]]="No",0,1)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Label]]="No",0,1)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Label]]="No",0,1)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Label]]="No",0,1)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Label]]="No",0,1)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Label]]="No",0,1)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Label]]="No",0,1)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Label]]="No",0,1)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Label]]="No",0,1)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Label]]="No",0,1)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Label]]="No",0,1)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Label]]="No",0,1)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Label]]="No",0,1)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Label]]="No",0,1)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Label]]="No",0,1)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Label]]="No",0,1)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Label]]="No",0,1)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Label]]="No",0,1)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Label]]="No",0,1)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Label]]="No",0,1)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Label]]="No",0,1)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Label]]="No",0,1)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Label]]="No",0,1)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Label]]="No",0,1)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Label]]="No",0,1)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Label]]="No",0,1)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Label]]="No",0,1)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Label]]="No",0,1)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Label]]="No",0,1)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Label]]="No",0,1)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Label]]="No",0,1)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Label]]="No",0,1)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Label]]="No",0,1)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Label]]="No",0,1)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Label]]="No",0,1)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Label]]="No",0,1)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Label]]="No",0,1)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Label]]="No",0,1)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Label]]="No",0,1)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Label]]="No",0,1)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Label]]="No",0,1)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Label]]="No",0,1)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Label]]="No",0,1)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Label]]="No",0,1)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Label]]="No",0,1)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Label]]="No",0,1)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Label]]="No",0,1)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Label]]="No",0,1)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Label]]="No",0,1)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Label]]="No",0,1)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Label]]="No",0,1)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Label]]="No",0,1)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Label]]="No",0,1)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Label]]="No",0,1)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Label]]="No",0,1)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Label]]="No",0,1)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Label]]="No",0,1)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Label]]="No",0,1)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Label]]="No",0,1)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Label]]="No",0,1)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Label]]="No",0,1)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Label]]="No",0,1)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Label]]="No",0,1)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Label]]="No",0,1)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Label]]="No",0,1)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Label]]="No",0,1)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Label]]="No",0,1)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Label]]="No",0,1)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Label]]="No",0,1)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Label]]="No",0,1)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Label]]="No",0,1)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Label]]="No",0,1)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Label]]="No",0,1)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Label]]="No",0,1)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Label]]="No",0,1)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Label]]="No",0,1)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Label]]="No",0,1)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Label]]="No",0,1)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Label]]="No",0,1)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Label]]="No",0,1)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Label]]="No",0,1)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Label]]="No",0,1)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Label]]="No",0,1)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Label]]="No",0,1)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Label]]="No",0,1)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Label]]="No",0,1)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Label]]="No",0,1)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Label]]="No",0,1)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Label]]="No",0,1)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Label]]="No",0,1)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Label]]="No",0,1)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Label]]="No",0,1)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Label]]="No",0,1)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Label]]="No",0,1)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Label]]="No",0,1)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Label]]="No",0,1)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Label]]="No",0,1)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Label]]="No",0,1)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Label]]="No",0,1)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Label]]="No",0,1)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Label]]="No",0,1)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Label]]="No",0,1)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Label]]="No",0,1)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Label]]="No",0,1)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Label]]="No",0,1)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Label]]="No",0,1)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Label]]="No",0,1)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Label]]="No",0,1)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Label]]="No",0,1)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Label]]="No",0,1)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Label]]="No",0,1)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Label]]="No",0,1)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Label]]="No",0,1)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Label]]="No",0,1)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Label]]="No",0,1)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Label]]="No",0,1)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Label]]="No",0,1)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Label]]="No",0,1)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Label]]="No",0,1)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Label]]="No",0,1)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Label]]="No",0,1)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Label]]="No",0,1)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Label]]="No",0,1)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Label]]="No",0,1)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Label]]="No",0,1)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Label]]="No",0,1)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Label]]="No",0,1)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Label]]="No",0,1)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Label]]="No",0,1)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Label]]="No",0,1)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Label]]="No",0,1)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Label]]="No",0,1)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Label]]="No",0,1)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Label]]="No",0,1)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Label]]="No",0,1)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Label]]="No",0,1)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Label]]="No",0,1)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Label]]="No",0,1)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Label]]="No",0,1)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Label]]="No",0,1)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Label]]="No",0,1)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Label]]="No",0,1)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Label]]="No",0,1)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Label]]="No",0,1)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Label]]="No",0,1)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Label]]="No",0,1)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Label]]="No",0,1)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Label]]="No",0,1)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Label]]="No",0,1)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Label]]="No",0,1)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Label]]="No",0,1)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Label]]="No",0,1)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Label]]="No",0,1)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Label]]="No",0,1)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Label]]="No",0,1)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Label]]="No",0,1)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Label]]="No",0,1)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Label]]="No",0,1)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Label]]="No",0,1)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Label]]="No",0,1)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Label]]="No",0,1)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Label]]="No",0,1)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Label]]="No",0,1)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Label]]="No",0,1)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Label]]="No",0,1)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Label]]="No",0,1)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Label]]="No",0,1)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Label]]="No",0,1)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Label]]="No",0,1)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Label]]="No",0,1)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Label]]="No",0,1)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Label]]="No",0,1)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Label]]="No",0,1)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Label]]="No",0,1)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Label]]="No",0,1)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Label]]="No",0,1)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Label]]="No",0,1)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Label]]="No",0,1)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Label]]="No",0,1)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Label]]="No",0,1)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Label]]="No",0,1)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Label]]="No",0,1)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Label]]="No",0,1)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Label]]="No",0,1)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Label]]="No",0,1)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Label]]="No",0,1)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Label]]="No",0,1)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Label]]="No",0,1)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Label]]="No",0,1)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Label]]="No",0,1)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Label]]="No",0,1)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Label]]="No",0,1)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Label]]="No",0,1)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Label]]="No",0,1)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Label]]="No",0,1)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Label]]="No",0,1)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Label]]="No",0,1)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Label]]="No",0,1)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Label]]="No",0,1)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Label]]="No",0,1)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Label]]="No",0,1)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Label]]="No",0,1)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Label]]="No",0,1)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Label]]="No",0,1)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Label]]="No",0,1)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Label]]="No",0,1)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Label]]="No",0,1)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Label]]="No",0,1)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Label]]="No",0,1)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Label]]="No",0,1)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Label]]="No",0,1)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Label]]="No",0,1)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Label]]="No",0,1)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Label]]="No",0,1)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Label]]="No",0,1)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Label]]="No",0,1)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Label]]="No",0,1)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Label]]="No",0,1)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Label]]="No",0,1)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Label]]="No",0,1)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Label]]="No",0,1)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Label]]="No",0,1)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Label]]="No",0,1)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Label]]="No",0,1)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Label]]="No",0,1)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Label]]="No",0,1)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Label]]="No",0,1)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Label]]="No",0,1)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Label]]="No",0,1)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Label]]="No",0,1)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Label]]="No",0,1)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Label]]="No",0,1)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Label]]="No",0,1)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Label]]="No",0,1)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Label]]="No",0,1)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Label]]="No",0,1)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Label]]="No",0,1)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Label]]="No",0,1)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Label]]="No",0,1)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Label]]="No",0,1)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Label]]="No",0,1)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Label]]="No",0,1)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Label]]="No",0,1)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Label]]="No",0,1)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Label]]="No",0,1)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Label]]="No",0,1)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Label]]="No",0,1)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Label]]="No",0,1)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Label]]="No",0,1)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Label]]="No",0,1)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Label]]="No",0,1)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Label]]="No",0,1)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Label]]="No",0,1)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Label]]="No",0,1)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Label]]="No",0,1)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Label]]="No",0,1)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Label]]="No",0,1)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Label]]="No",0,1)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Label]]="No",0,1)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Label]]="No",0,1)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Label]]="No",0,1)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Label]]="No",0,1)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Label]]="No",0,1)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Label]]="No",0,1)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Label]]="No",0,1)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Label]]="No",0,1)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Label]]="No",0,1)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Label]]="No",0,1)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Label]]="No",0,1)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Label]]="No",0,1)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Label]]="No",0,1)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Label]]="No",0,1)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Label]]="No",0,1)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Label]]="No",0,1)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Label]]="No",0,1)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Label]]="No",0,1)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Label]]="No",0,1)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Label]]="No",0,1)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Label]]="No",0,1)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Label]]="No",0,1)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Label]]="No",0,1)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Label]]="No",0,1)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Label]]="No",0,1)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Label]]="No",0,1)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Label]]="No",0,1)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Label]]="No",0,1)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Label]]="No",0,1)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Label]]="No",0,1)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Label]]="No",0,1)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Label]]="No",0,1)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Label]]="No",0,1)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Label]]="No",0,1)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Label]]="No",0,1)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Label]]="No",0,1)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Label]]="No",0,1)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Label]]="No",0,1)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Label]]="No",0,1)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Label]]="No",0,1)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Label]]="No",0,1)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Label]]="No",0,1)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Label]]="No",0,1)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Label]]="No",0,1)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Label]]="No",0,1)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Label]]="No",0,1)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Label]]="No",0,1)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Label]]="No",0,1)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Label]]="No",0,1)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Label]]="No",0,1)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Label]]="No",0,1)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Label]]="No",0,1)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Label]]="No",0,1)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Label]]="No",0,1)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Label]]="No",0,1)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Label]]="No",0,1)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Label]]="No",0,1)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Label]]="No",0,1)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Label]]="No",0,1)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Label]]="No",0,1)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Label]]="No",0,1)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Label]]="No",0,1)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Label]]="No",0,1)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Label]]="No",0,1)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Label]]="No",0,1)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Label]]="No",0,1)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Label]]="No",0,1)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Label]]="No",0,1)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Label]]="No",0,1)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Label]]="No",0,1)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Label]]="No",0,1)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Label]]="No",0,1)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Label]]="No",0,1)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Label]]="No",0,1)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Label]]="No",0,1)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Label]]="No",0,1)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Label]]="No",0,1)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Label]]="No",0,1)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Label]]="No",0,1)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Label]]="No",0,1)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Label]]="No",0,1)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Label]]="No",0,1)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Label]]="No",0,1)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Label]]="No",0,1)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Label]]="No",0,1)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Label]]="No",0,1)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Label]]="No",0,1)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Label]]="No",0,1)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Label]]="No",0,1)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Label]]="No",0,1)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Label]]="No",0,1)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Label]]="No",0,1)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Label]]="No",0,1)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Label]]="No",0,1)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Label]]="No",0,1)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Label]]="No",0,1)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Label]]="No",0,1)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Label]]="No",0,1)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Label]]="No",0,1)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Label]]="No",0,1)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Label]]="No",0,1)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Label]]="No",0,1)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Label]]="No",0,1)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Label]]="No",0,1)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Label]]="No",0,1)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Label]]="No",0,1)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Label]]="No",0,1)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Label]]="No",0,1)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Label]]="No",0,1)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Label]]="No",0,1)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Label]]="No",0,1)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Label]]="No",0,1)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Label]]="No",0,1)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Label]]="No",0,1)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Label]]="No",0,1)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Label]]="No",0,1)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Label]]="No",0,1)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Label]]="No",0,1)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Label]]="No",0,1)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Label]]="No",0,1)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Label]]="No",0,1)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Label]]="No",0,1)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Label]]="No",0,1)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Label]]="No",0,1)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Label]]="No",0,1)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Label]]="No",0,1)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Label]]="No",0,1)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Label]]="No",0,1)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Label]]="No",0,1)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Label]]="No",0,1)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Label]]="No",0,1)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Label]]="No",0,1)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Label]]="No",0,1)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Label]]="No",0,1)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Label]]="No",0,1)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Label]]="No",0,1)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Label]]="No",0,1)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Label]]="No",0,1)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Label]]="No",0,1)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Label]]="No",0,1)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Label]]="No",0,1)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Label]]="No",0,1)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Label]]="No",0,1)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Label]]="No",0,1)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Label]]="No",0,1)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Label]]="No",0,1)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Label]]="No",0,1)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Label]]="No",0,1)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Label]]="No",0,1)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Label]]="No",0,1)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Label]]="No",0,1)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Label]]="No",0,1)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Label]]="No",0,1)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Label]]="No",0,1)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Label]]="No",0,1)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Label]]="No",0,1)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Label]]="No",0,1)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Label]]="No",0,1)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Label]]="No",0,1)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Label]]="No",0,1)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Label]]="No",0,1)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Label]]="No",0,1)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Label]]="No",0,1)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Label]]="No",0,1)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Label]]="No",0,1)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Label]]="No",0,1)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Label]]="No",0,1)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Label]]="No",0,1)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Label]]="No",0,1)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Label]]="No",0,1)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Label]]="No",0,1)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Label]]="No",0,1)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Label]]="No",0,1)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Label]]="No",0,1)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Label]]="No",0,1)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Label]]="No",0,1)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Label]]="No",0,1)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Label]]="No",0,1)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Label]]="No",0,1)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Label]]="No",0,1)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Label]]="No",0,1)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Label]]="No",0,1)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Label]]="No",0,1)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Label]]="No",0,1)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Label]]="No",0,1)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Label]]="No",0,1)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Label]]="No",0,1)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Label]]="No",0,1)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Label]]="No",0,1)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Label]]="No",0,1)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Label]]="No",0,1)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Label]]="No",0,1)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Label]]="No",0,1)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Label]]="No",0,1)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Label]]="No",0,1)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Label]]="No",0,1)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Label]]="No",0,1)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Label]]="No",0,1)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Label]]="No",0,1)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Label]]="No",0,1)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Label]]="No",0,1)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Label]]="No",0,1)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Label]]="No",0,1)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Label]]="No",0,1)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Label]]="No",0,1)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Label]]="No",0,1)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Label]]="No",0,1)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Label]]="No",0,1)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Label]]="No",0,1)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Label]]="No",0,1)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Label]]="No",0,1)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Label]]="No",0,1)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Label]]="No",0,1)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Label]]="No",0,1)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Label]]="No",0,1)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Label]]="No",0,1)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Label]]="No",0,1)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Label]]="No",0,1)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Label]]="No",0,1)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Label]]="No",0,1)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Label]]="No",0,1)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Label]]="No",0,1)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Label]]="No",0,1)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Label]]="No",0,1)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Label]]="No",0,1)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Label]]="No",0,1)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Label]]="No",0,1)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Label]]="No",0,1)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Label]]="No",0,1)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Label]]="No",0,1)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Label]]="No",0,1)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Label]]="No",0,1)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Label]]="No",0,1)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Label]]="No",0,1)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Label]]="No",0,1)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Label]]="No",0,1)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Label]]="No",0,1)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Label]]="No",0,1)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Label]]="No",0,1)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Label]]="No",0,1)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Label]]="No",0,1)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Label]]="No",0,1)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Label]]="No",0,1)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Label]]="No",0,1)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Label]]="No",0,1)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Label]]="No",0,1)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Label]]="No",0,1)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Label]]="No",0,1)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Label]]="No",0,1)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Label]]="No",0,1)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Label]]="No",0,1)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Label]]="No",0,1)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Label]]="No",0,1)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Label]]="No",0,1)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Label]]="No",0,1)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Label]]="No",0,1)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Label]]="No",0,1)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Label]]="No",0,1)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Label]]="No",0,1)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Label]]="No",0,1)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Label]]="No",0,1)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Label]]="No",0,1)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Label]]="No",0,1)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Label]]="No",0,1)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Label]]="No",0,1)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Label]]="No",0,1)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Label]]="No",0,1)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Label]]="No",0,1)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Label]]="No",0,1)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Label]]="No",0,1)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Label]]="No",0,1)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Label]]="No",0,1)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Label]]="No",0,1)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Label]]="No",0,1)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Label]]="No",0,1)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Label]]="No",0,1)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Label]]="No",0,1)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Label]]="No",0,1)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Label]]="No",0,1)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Label]]="No",0,1)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Label]]="No",0,1)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Label]]="No",0,1)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Label]]="No",0,1)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Label]]="No",0,1)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Label]]="No",0,1)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Label]]="No",0,1)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Label]]="No",0,1)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Label]]="No",0,1)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Label]]="No",0,1)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Label]]="No",0,1)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Label]]="No",0,1)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Label]]="No",0,1)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Label]]="No",0,1)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Label]]="No",0,1)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Label]]="No",0,1)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Label]]="No",0,1)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Label]]="No",0,1)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Label]]="No",0,1)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Label]]="No",0,1)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Label]]="No",0,1)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Label]]="No",0,1)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Label]]="No",0,1)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Label]]="No",0,1)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Label]]="No",0,1)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Label]]="No",0,1)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Label]]="No",0,1)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Label]]="No",0,1)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Label]]="No",0,1)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Label]]="No",0,1)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Label]]="No",0,1)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Label]]="No",0,1)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Label]]="No",0,1)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Label]]="No",0,1)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Label]]="No",0,1)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Label]]="No",0,1)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Label]]="No",0,1)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Label]]="No",0,1)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Label]]="No",0,1)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Label]]="No",0,1)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Label]]="No",0,1)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Label]]="No",0,1)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Label]]="No",0,1)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Label]]="No",0,1)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Label]]="No",0,1)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Label]]="No",0,1)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Label]]="No",0,1)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Label]]="No",0,1)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Label]]="No",0,1)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Label]]="No",0,1)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Label]]="No",0,1)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Label]]="No",0,1)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Label]]="No",0,1)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Label]]="No",0,1)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Label]]="No",0,1)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Label]]="No",0,1)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Label]]="No",0,1)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Label]]="No",0,1)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Label]]="No",0,1)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Label]]="No",0,1)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Label]]="No",0,1)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Label]]="No",0,1)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Label]]="No",0,1)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Label]]="No",0,1)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Label]]="No",0,1)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Label]]="No",0,1)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Label]]="No",0,1)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Label]]="No",0,1)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Label]]="No",0,1)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Label]]="No",0,1)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Label]]="No",0,1)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Label]]="No",0,1)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Label]]="No",0,1)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Label]]="No",0,1)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Label]]="No",0,1)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Label]]="No",0,1)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Label]]="No",0,1)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Label]]="No",0,1)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Label]]="No",0,1)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Label]]="No",0,1)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Label]]="No",0,1)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Label]]="No",0,1)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Label]]="No",0,1)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Label]]="No",0,1)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Label]]="No",0,1)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Label]]="No",0,1)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Label]]="No",0,1)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Label]]="No",0,1)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Label]]="No",0,1)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Label]]="No",0,1)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Label]]="No",0,1)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Label]]="No",0,1)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Label]]="No",0,1)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Label]]="No",0,1)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Label]]="No",0,1)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Label]]="No",0,1)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Label]]="No",0,1)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Label]]="No",0,1)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Label]]="No",0,1)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Label]]="No",0,1)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Label]]="No",0,1)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Label]]="No",0,1)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Label]]="No",0,1)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Label]]="No",0,1)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Label]]="No",0,1)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Label]]="No",0,1)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Label]]="No",0,1)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Label]]="No",0,1)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Label]]="No",0,1)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Label]]="No",0,1)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Label]]="No",0,1)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Label]]="No",0,1)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Label]]="No",0,1)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Label]]="No",0,1)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Label]]="No",0,1)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Label]]="No",0,1)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Label]]="No",0,1)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Label]]="No",0,1)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Label]]="No",0,1)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Label]]="No",0,1)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Label]]="No",0,1)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Label]]="No",0,1)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Label]]="No",0,1)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Label]]="No",0,1)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Label]]="No",0,1)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Label]]="No",0,1)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Label]]="No",0,1)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Label]]="No",0,1)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Label]]="No",0,1)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Label]]="No",0,1)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Label]]="No",0,1)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Label]]="No",0,1)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Label]]="No",0,1)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Label]]="No",0,1)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Label]]="No",0,1)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Label]]="No",0,1)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Label]]="No",0,1)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Label]]="No",0,1)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Label]]="No",0,1)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Label]]="No",0,1)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Label]]="No",0,1)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Label]]="No",0,1)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Label]]="No",0,1)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Label]]="No",0,1)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Label]]="No",0,1)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Label]]="No",0,1)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Label]]="No",0,1)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Label]]="No",0,1)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Label]]="No",0,1)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Label]]="No",0,1)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Label]]="No",0,1)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Label]]="No",0,1)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Label]]="No",0,1)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Label]]="No",0,1)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Label]]="No",0,1)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Label]]="No",0,1)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Label]]="No",0,1)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Label]]="No",0,1)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Label]]="No",0,1)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Label]]="No",0,1)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Label]]="No",0,1)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Label]]="No",0,1)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Label]]="No",0,1)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Label]]="No",0,1)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Label]]="No",0,1)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Label]]="No",0,1)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Label]]="No",0,1)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Label]]="No",0,1)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Label]]="No",0,1)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Label]]="No",0,1)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Label]]="No",0,1)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Label]]="No",0,1)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Label]]="No",0,1)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Label]]="No",0,1)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Label]]="No",0,1)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Label]]="No",0,1)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Label]]="No",0,1)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Label]]="No",0,1)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Label]]="No",0,1)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Label]]="No",0,1)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Label]]="No",0,1)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Label]]="No",0,1)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Label]]="No",0,1)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Label]]="No",0,1)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Label]]="No",0,1)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Label]]="No",0,1)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Label]]="No",0,1)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Label]]="No",0,1)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Label]]="No",0,1)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Label]]="No",0,1)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Label]]="No",0,1)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Label]]="No",0,1)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Label]]="No",0,1)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Label]]="No",0,1)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Label]]="No",0,1)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Label]]="No",0,1)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Label]]="No",0,1)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Label]]="No",0,1)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Label]]="No",0,1)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Label]]="No",0,1)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Label]]="No",0,1)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Label]]="No",0,1)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Label]]="No",0,1)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Label]]="No",0,1)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Label]]="No",0,1)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Label]]="No",0,1)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Label]]="No",0,1)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Label]]="No",0,1)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Label]]="No",0,1)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Label]]="No",0,1)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Label]]="No",0,1)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Label]]="No",0,1)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Label]]="No",0,1)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Label]]="No",0,1)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Label]]="No",0,1)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Label]]="No",0,1)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Label]]="No",0,1)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Label]]="No",0,1)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Label]]="No",0,1)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Label]]="No",0,1)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Label]]="No",0,1)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Label]]="No",0,1)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Label]]="No",0,1)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Label]]="No",0,1)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Label]]="No",0,1)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Label]]="No",0,1)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Label]]="No",0,1)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Label]]="No",0,1)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Label]]="No",0,1)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Label]]="No",0,1)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Label]]="No",0,1)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Label]]="No",0,1)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Label]]="No",0,1)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Label]]="No",0,1)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Label]]="No",0,1)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Label]]="No",0,1)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Label]]="No",0,1)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Label]]="No",0,1)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Label]]="No",0,1)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Label]]="No",0,1)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Label]]="No",0,1)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Label]]="No",0,1)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Label]]="No",0,1)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Label]]="No",0,1)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Label]]="No",0,1)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Label]]="No",0,1)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Label]]="No",0,1)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Label]]="No",0,1)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Label]]="No",0,1)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Label]]="No",0,1)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Label]]="No",0,1)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Label]]="No",0,1)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Label]]="No",0,1)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Label]]="No",0,1)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Label]]="No",0,1)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Label]]="No",0,1)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Label]]="No",0,1)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Label]]="No",0,1)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Label]]="No",0,1)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Label]]="No",0,1)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Label]]="No",0,1)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Label]]="No",0,1)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Label]]="No",0,1)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Label]]="No",0,1)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Label]]="No",0,1)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Label]]="No",0,1)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Label]]="No",0,1)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Label]]="No",0,1)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Label]]="No",0,1)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Label]]="No",0,1)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Label]]="No",0,1)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Label]]="No",0,1)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Label]]="No",0,1)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Label]]="No",0,1)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Label]]="No",0,1)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Label]]="No",0,1)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Label]]="No",0,1)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Label]]="No",0,1)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Label]]="No",0,1)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Label]]="No",0,1)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Label]]="No",0,1)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Label]]="No",0,1)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Label]]="No",0,1)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Label]]="No",0,1)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Label]]="No",0,1)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Label]]="No",0,1)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Label]]="No",0,1)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Label]]="No",0,1)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Label]]="No",0,1)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Label]]="No",0,1)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Label]]="No",0,1)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Label]]="No",0,1)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Label]]="No",0,1)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Label]]="No",0,1)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Label]]="No",0,1)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Label]]="No",0,1)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Label]]="No",0,1)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Label]]="No",0,1)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Label]]="No",0,1)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Label]]="No",0,1)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Label]]="No",0,1)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Label]]="No",0,1)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Label]]="No",0,1)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Label]]="No",0,1)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Label]]="No",0,1)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Label]]="No",0,1)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Label]]="No",0,1)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Label]]="No",0,1)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Label]]="No",0,1)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Label]]="No",0,1)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Label]]="No",0,1)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Label]]="No",0,1)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Label]]="No",0,1)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Label]]="No",0,1)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Label]]="No",0,1)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Label]]="No",0,1)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Label]]="No",0,1)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Label]]="No",0,1)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Label]]="No",0,1)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Label]]="No",0,1)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Label]]="No",0,1)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Label]]="No",0,1)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Label]]="No",0,1)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Label]]="No",0,1)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Label]]="No",0,1)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Label]]="No",0,1)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Label]]="No",0,1)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Label]]="No",0,1)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Label]]="No",0,1)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Label]]="No",0,1)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Label]]="No",0,1)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Label]]="No",0,1)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Label]]="No",0,1)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Label]]="No",0,1)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Label]]="No",0,1)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Label]]="No",0,1)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Label]]="No",0,1)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Label]]="No",0,1)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Label]]="No",0,1)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Label]]="No",0,1)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Label]]="No",0,1)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Label]]="No",0,1)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Label]]="No",0,1)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Label]]="No",0,1)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Label]]="No",0,1)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Label]]="No",0,1)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Label]]="No",0,1)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Label]]="No",0,1)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Label]]="No",0,1)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Label]]="No",0,1)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Label]]="No",0,1)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Label]]="No",0,1)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Label]]="No",0,1)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Label]]="No",0,1)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Label]]="No",0,1)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Label]]="No",0,1)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Label]]="No",0,1)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Label]]="No",0,1)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Label]]="No",0,1)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Label]]="No",0,1)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Label]]="No",0,1)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Label]]="No",0,1)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Label]]="No",0,1)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Label]]="No",0,1)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Label]]="No",0,1)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Label]]="No",0,1)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Label]]="No",0,1)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Label]]="No",0,1)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Label]]="No",0,1)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Label]]="No",0,1)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Label]]="No",0,1)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Label]]="No",0,1)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Label]]="No",0,1)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Label]]="No",0,1)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Label]]="No",0,1)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Label]]="No",0,1)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Label]]="No",0,1)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Label]]="No",0,1)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Label]]="No",0,1)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Label]]="No",0,1)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Label]]="No",0,1)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Label]]="No",0,1)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Label]]="No",0,1)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Label]]="No",0,1)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Label]]="No",0,1)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Label]]="No",0,1)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Label]]="No",0,1)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Label]]="No",0,1)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Label]]="No",0,1)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Label]]="No",0,1)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Label]]="No",0,1)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Label]]="No",0,1)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Label]]="No",0,1)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Label]]="No",0,1)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Label]]="No",0,1)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Label]]="No",0,1)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Label]]="No",0,1)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Label]]="No",0,1)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Label]]="No",0,1)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Label]]="No",0,1)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Label]]="No",0,1)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Label]]="No",0,1)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Label]]="No",0,1)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Label]]="No",0,1)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Label]]="No",0,1)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Label]]="No",0,1)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Label]]="No",0,1)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Label]]="No",0,1)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Label]]="No",0,1)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Label]]="No",0,1)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Label]]="No",0,1)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Label]]="No",0,1)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Label]]="No",0,1)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Label]]="No",0,1)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Label]]="No",0,1)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Label]]="No",0,1)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Label]]="No",0,1)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Label]]="No",0,1)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Label]]="No",0,1)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Label]]="No",0,1)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Label]]="No",0,1)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Label]]="No",0,1)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Label]]="No",0,1)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Label]]="No",0,1)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Label]]="No",0,1)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Label]]="No",0,1)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Label]]="No",0,1)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Label]]="No",0,1)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Label]]="No",0,1)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Label]]="No",0,1)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Label]]="No",0,1)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Label]]="No",0,1)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Label]]="No",0,1)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Label]]="No",0,1)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Label]]="No",0,1)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Label]]="No",0,1)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Label]]="No",0,1)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Label]]="No",0,1)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Label]]="No",0,1)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Label]]="No",0,1)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Label]]="No",0,1)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Label]]="No",0,1)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Label]]="No",0,1)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Label]]="No",0,1)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Label]]="No",0,1)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Label]]="No",0,1)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Label]]="No",0,1)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Label]]="No",0,1)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Label]]="No",0,1)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Label]]="No",0,1)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Label]]="No",0,1)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Label]]="No",0,1)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Label]]="No",0,1)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Label]]="No",0,1)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Label]]="No",0,1)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Label]]="No",0,1)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Label]]="No",0,1)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Label]]="No",0,1)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Label]]="No",0,1)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Label]]="No",0,1)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Label]]="No",0,1)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Label]]="No",0,1)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Label]]="No",0,1)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Label]]="No",0,1)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Label]]="No",0,1)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Label]]="No",0,1)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Label]]="No",0,1)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Label]]="No",0,1)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Label]]="No",0,1)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Label]]="No",0,1)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Label]]="No",0,1)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Label]]="No",0,1)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Label]]="No",0,1)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Label]]="No",0,1)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Label]]="No",0,1)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Label]]="No",0,1)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Label]]="No",0,1)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Label]]="No",0,1)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Label]]="No",0,1)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Label]]="No",0,1)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Label]]="No",0,1)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Label]]="No",0,1)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Label]]="No",0,1)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Label]]="No",0,1)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Label]]="No",0,1)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Label]]="No",0,1)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Label]]="No",0,1)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Label]]="No",0,1)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Label]]="No",0,1)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Label]]="No",0,1)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Label]]="No",0,1)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Label]]="No",0,1)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Label]]="No",0,1)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Label]]="No",0,1)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Label]]="No",0,1)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Label]]="No",0,1)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Label]]="No",0,1)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Label]]="No",0,1)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Label]]="No",0,1)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Label]]="No",0,1)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Label]]="No",0,1)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Label]]="No",0,1)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Label]]="No",0,1)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Label]]="No",0,1)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Label]]="No",0,1)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Label]]="No",0,1)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Label]]="No",0,1)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Label]]="No",0,1)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Label]]="No",0,1)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Label]]="No",0,1)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Label]]="No",0,1)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Label]]="No",0,1)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Label]]="No",0,1)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Label]]="No",0,1)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Label]]="No",0,1)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Label]]="No",0,1)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Label]]="No",0,1)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Label]]="No",0,1)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Label]]="No",0,1)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Label]]="No",0,1)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Label]]="No",0,1)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Label]]="No",0,1)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Label]]="No",0,1)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Label]]="No",0,1)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Label]]="No",0,1)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Label]]="No",0,1)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Label]]="No",0,1)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Label]]="No",0,1)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Label]]="No",0,1)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Label]]="No",0,1)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Label]]="No",0,1)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Label]]="No",0,1)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Label]]="No",0,1)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Label]]="No",0,1)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Label]]="No",0,1)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Label]]="No",0,1)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Label]]="No",0,1)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Label]]="No",0,1)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Label]]="No",0,1)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Label]]="No",0,1)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Label]]="No",0,1)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Label]]="No",0,1)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Label]]="No",0,1)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Label]]="No",0,1)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Label]]="No",0,1)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Label]]="No",0,1)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Label]]="No",0,1)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Label]]="No",0,1)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Label]]="No",0,1)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Label]]="No",0,1)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Label]]="No",0,1)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Label]]="No",0,1)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Label]]="No",0,1)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Label]]="No",0,1)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Label]]="No",0,1)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Label]]="No",0,1)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Label]]="No",0,1)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Label]]="No",0,1)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Label]]="No",0,1)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Label]]="No",0,1)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Label]]="No",0,1)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Label]]="No",0,1)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Label]]="No",0,1)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Label]]="No",0,1)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Label]]="No",0,1)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Label]]="No",0,1)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Label]]="No",0,1)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Label]]="No",0,1)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Label]]="No",0,1)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Label]]="No",0,1)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Label]]="No",0,1)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Label]]="No",0,1)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Label]]="No",0,1)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Label]]="No",0,1)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Label]]="No",0,1)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Label]]="No",0,1)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Label]]="No",0,1)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Label]]="No",0,1)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Label]]="No",0,1)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Label]]="No",0,1)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Label]]="No",0,1)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Label]]="No",0,1)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Label]]="No",0,1)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Label]]="No",0,1)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Label]]="No",0,1)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Label]]="No",0,1)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Label]]="No",0,1)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Label]]="No",0,1)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Label]]="No",0,1)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Label]]="No",0,1)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Label]]="No",0,1)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Label]]="No",0,1)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Label]]="No",0,1)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Label]]="No",0,1)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Label]]="No",0,1)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Label]]="No",0,1)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Label]]="No",0,1)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Label]]="No",0,1)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Label]]="No",0,1)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Label]]="No",0,1)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Label]]="No",0,1)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Label]]="No",0,1)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Label]]="No",0,1)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Label]]="No",0,1)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Label]]="No",0,1)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Label]]="No",0,1)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Label]]="No",0,1)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Label]]="No",0,1)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Label]]="No",0,1)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Label]]="No",0,1)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Label]]="No",0,1)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Label]]="No",0,1)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Label]]="No",0,1)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Label]]="No",0,1)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Label]]="No",0,1)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Label]]="No",0,1)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Label]]="No",0,1)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Label]]="No",0,1)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Label]]="No",0,1)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Label]]="No",0,1)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Label]]="No",0,1)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Label]]="No",0,1)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Label]]="No",0,1)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Label]]="No",0,1)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Label]]="No",0,1)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Label]]="No",0,1)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Label]]="No",0,1)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Label]]="No",0,1)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Label]]="No",0,1)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Label]]="No",0,1)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Label]]="No",0,1)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Label]]="No",0,1)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Label]]="No",0,1)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Label]]="No",0,1)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Label]]="No",0,1)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Label]]="No",0,1)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Label]]="No",0,1)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Label]]="No",0,1)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Label]]="No",0,1)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Label]]="No",0,1)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Label]]="No",0,1)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Label]]="No",0,1)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Label]]="No",0,1)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Label]]="No",0,1)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Label]]="No",0,1)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Label]]="No",0,1)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Label]]="No",0,1)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Label]]="No",0,1)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Label]]="No",0,1)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Label]]="No",0,1)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Label]]="No",0,1)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Label]]="No",0,1)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Label]]="No",0,1)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Label]]="No",0,1)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Label]]="No",0,1)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Label]]="No",0,1)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Label]]="No",0,1)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Label]]="No",0,1)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Label]]="No",0,1)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Label]]="No",0,1)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Label]]="No",0,1)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Label]]="No",0,1)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Label]]="No",0,1)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Label]]="No",0,1)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Label]]="No",0,1)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Label]]="No",0,1)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Label]]="No",0,1)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Label]]="No",0,1)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Label]]="No",0,1)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Label]]="No",0,1)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Label]]="No",0,1)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Label]]="No",0,1)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Label]]="No",0,1)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Label]]="No",0,1)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Label]]="No",0,1)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Label]]="No",0,1)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Label]]="No",0,1)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Label]]="No",0,1)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Label]]="No",0,1)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Label]]="No",0,1)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Label]]="No",0,1)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Label]]="No",0,1)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Label]]="No",0,1)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Label]]="No",0,1)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Label]]="No",0,1)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Label]]="No",0,1)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Label]]="No",0,1)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Label]]="No",0,1)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Label]]="No",0,1)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Label]]="No",0,1)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Label]]="No",0,1)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Label]]="No",0,1)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Label]]="No",0,1)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Label]]="No",0,1)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Label]]="No",0,1)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Label]]="No",0,1)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Label]]="No",0,1)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Label]]="No",0,1)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Label]]="No",0,1)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Label]]="No",0,1)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Label]]="No",0,1)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Label]]="No",0,1)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Label]]="No",0,1)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Label]]="No",0,1)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Label]]="No",0,1)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Label]]="No",0,1)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Label]]="No",0,1)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Label]]="No",0,1)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Label]]="No",0,1)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Label]]="No",0,1)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Label]]="No",0,1)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Label]]="No",0,1)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Label]]="No",0,1)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Label]]="No",0,1)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Label]]="No",0,1)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Label]]="No",0,1)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Label]]="No",0,1)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Label]]="No",0,1)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Label]]="No",0,1)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Label]]="No",0,1)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Label]]="No",0,1)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Label]]="No",0,1)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Label]]="No",0,1)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Label]]="No",0,1)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Label]]="No",0,1)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Label]]="No",0,1)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Label]]="No",0,1)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Label]]="No",0,1)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Label]]="No",0,1)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Label]]="No",0,1)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Label]]="No",0,1)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Label]]="No",0,1)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Label]]="No",0,1)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Label]]="No",0,1)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Label]]="No",0,1)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Label]]="No",0,1)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Label]]="No",0,1)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Label]]="No",0,1)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Label]]="No",0,1)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Label]]="No",0,1)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Label]]="No",0,1)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Label]]="No",0,1)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Label]]="No",0,1)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Label]]="No",0,1)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Label]]="No",0,1)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Label]]="No",0,1)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Label]]="No",0,1)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Label]]="No",0,1)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Label]]="No",0,1)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Label]]="No",0,1)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Label]]="No",0,1)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Label]]="No",0,1)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Label]]="No",0,1)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Label]]="No",0,1)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Label]]="No",0,1)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Label]]="No",0,1)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Label]]="No",0,1)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Label]]="No",0,1)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Label]]="No",0,1)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Label]]="No",0,1)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Label]]="No",0,1)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Label]]="No",0,1)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Label]]="No",0,1)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Label]]="No",0,1)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Label]]="No",0,1)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Label]]="No",0,1)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Label]]="No",0,1)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Label]]="No",0,1)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Label]]="No",0,1)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Label]]="No",0,1)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Label]]="No",0,1)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Label]]="No",0,1)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Label]]="No",0,1)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Label]]="No",0,1)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Label]]="No",0,1)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Label]]="No",0,1)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Label]]="No",0,1)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Label]]="No",0,1)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Label]]="No",0,1)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Label]]="No",0,1)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Label]]="No",0,1)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Label]]="No",0,1)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Label]]="No",0,1)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Label]]="No",0,1)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Label]]="No",0,1)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Label]]="No",0,1)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Label]]="No",0,1)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Label]]="No",0,1)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Label]]="No",0,1)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Label]]="No",0,1)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Label]]="No",0,1)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Label]]="No",0,1)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Label]]="No",0,1)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Label]]="No",0,1)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Label]]="No",0,1)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Label]]="No",0,1)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Label]]="No",0,1)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Label]]="No",0,1)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Label]]="No",0,1)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Label]]="No",0,1)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Label]]="No",0,1)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Label]]="No",0,1)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Label]]="No",0,1)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Label]]="No",0,1)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Label]]="No",0,1)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Label]]="No",0,1)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Label]]="No",0,1)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Label]]="No",0,1)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Label]]="No",0,1)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Label]]="No",0,1)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Label]]="No",0,1)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Label]]="No",0,1)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Label]]="No",0,1)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Label]]="No",0,1)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Label]]="No",0,1)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Label]]="No",0,1)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Label]]="No",0,1)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Label]]="No",0,1)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Label]]="No",0,1)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Label]]="No",0,1)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Label]]="No",0,1)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Label]]="No",0,1)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Label]]="No",0,1)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Label]]="No",0,1)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Label]]="No",0,1)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Label]]="No",0,1)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Label]]="No",0,1)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Label]]="No",0,1)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Label]]="No",0,1)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Label]]="No",0,1)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Label]]="No",0,1)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Label]]="No",0,1)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Label]]="No",0,1)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Label]]="No",0,1)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Label]]="No",0,1)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Label]]="No",0,1)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Label]]="No",0,1)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Label]]="No",0,1)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Label]]="No",0,1)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Label]]="No",0,1)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Label]]="No",0,1)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Label]]="No",0,1)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Label]]="No",0,1)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Label]]="No",0,1)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Label]]="No",0,1)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Label]]="No",0,1)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Label]]="No",0,1)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Label]]="No",0,1)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Label]]="No",0,1)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Label]]="No",0,1)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Label]]="No",0,1)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Label]]="No",0,1)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Label]]="No",0,1)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Label]]="No",0,1)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Label]]="No",0,1)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Label]]="No",0,1)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Label]]="No",0,1)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Label]]="No",0,1)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Label]]="No",0,1)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Label]]="No",0,1)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Label]]="No",0,1)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Label]]="No",0,1)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Label]]="No",0,1)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Label]]="No",0,1)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Label]]="No",0,1)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Label]]="No",0,1)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Label]]="No",0,1)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Label]]="No",0,1)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Label]]="No",0,1)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Label]]="No",0,1)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Label]]="No",0,1)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Label]]="No",0,1)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Label]]="No",0,1)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Label]]="No",0,1)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Label]]="No",0,1)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Label]]="No",0,1)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Label]]="No",0,1)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Label]]="No",0,1)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Label]]="No",0,1)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Label]]="No",0,1)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Label]]="No",0,1)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Label]]="No",0,1)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Label]]="No",0,1)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Label]]="No",0,1)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Label]]="No",0,1)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Label]]="No",0,1)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Label]]="No",0,1)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Label]]="No",0,1)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Label]]="No",0,1)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Label]]="No",0,1)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Label]]="No",0,1)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Label]]="No",0,1)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Label]]="No",0,1)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Label]]="No",0,1)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Label]]="No",0,1)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Label]]="No",0,1)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Label]]="No",0,1)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Label]]="No",0,1)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Label]]="No",0,1)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Label]]="No",0,1)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Label]]="No",0,1)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Label]]="No",0,1)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Label]]="No",0,1)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Label]]="No",0,1)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Label]]="No",0,1)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Label]]="No",0,1)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Label]]="No",0,1)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Label]]="No",0,1)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Label]]="No",0,1)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Label]]="No",0,1)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Label]]="No",0,1)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Label]]="No",0,1)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Label]]="No",0,1)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Label]]="No",0,1)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Label]]="No",0,1)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Label]]="No",0,1)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Label]]="No",0,1)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Label]]="No",0,1)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Label]]="No",0,1)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Label]]="No",0,1)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Label]]="No",0,1)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Label]]="No",0,1)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Label]]="No",0,1)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Label]]="No",0,1)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Label]]="No",0,1)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Label]]="No",0,1)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Label]]="No",0,1)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Label]]="No",0,1)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Label]]="No",0,1)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Label]]="No",0,1)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Label]]="No",0,1)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Label]]="No",0,1)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Label]]="No",0,1)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Label]]="No",0,1)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Label]]="No",0,1)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Label]]="No",0,1)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Label]]="No",0,1)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Label]]="No",0,1)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Label]]="No",0,1)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Label]]="No",0,1)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Label]]="No",0,1)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Label]]="No",0,1)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Label]]="No",0,1)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Label]]="No",0,1)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Label]]="No",0,1)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Label]]="No",0,1)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Label]]="No",0,1)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Label]]="No",0,1)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Label]]="No",0,1)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Label]]="No",0,1)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Label]]="No",0,1)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Label]]="No",0,1)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Label]]="No",0,1)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Label]]="No",0,1)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Label]]="No",0,1)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Label]]="No",0,1)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Label]]="No",0,1)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Label]]="No",0,1)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Label]]="No",0,1)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Label]]="No",0,1)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Label]]="No",0,1)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Label]]="No",0,1)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Label]]="No",0,1)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Label]]="No",0,1)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Label]]="No",0,1)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Label]]="No",0,1)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Label]]="No",0,1)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Label]]="No",0,1)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Label]]="No",0,1)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Label]]="No",0,1)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Label]]="No",0,1)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Label]]="No",0,1)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Label]]="No",0,1)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Label]]="No",0,1)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Label]]="No",0,1)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Label]]="No",0,1)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Label]]="No",0,1)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Label]]="No",0,1)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Label]]="No",0,1)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Label]]="No",0,1)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Label]]="No",0,1)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Label]]="No",0,1)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Label]]="No",0,1)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Label]]="No",0,1)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Label]]="No",0,1)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Label]]="No",0,1)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Label]]="No",0,1)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Label]]="No",0,1)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Label]]="No",0,1)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Label]]="No",0,1)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Label]]="No",0,1)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Label]]="No",0,1)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Label]]="No",0,1)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Label]]="No",0,1)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Label]]="No",0,1)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Label]]="No",0,1)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Label]]="No",0,1)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Label]]="No",0,1)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Label]]="No",0,1)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Label]]="No",0,1)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Label]]="No",0,1)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Label]]="No",0,1)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Label]]="No",0,1)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Label]]="No",0,1)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Label]]="No",0,1)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Label]]="No",0,1)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Label]]="No",0,1)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Label]]="No",0,1)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Label]]="No",0,1)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Label]]="No",0,1)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Label]]="No",0,1)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Label]]="No",0,1)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Label]]="No",0,1)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Label]]="No",0,1)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Label]]="No",0,1)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Label]]="No",0,1)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Label]]="No",0,1)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Label]]="No",0,1)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Label]]="No",0,1)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Label]]="No",0,1)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Label]]="No",0,1)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Label]]="No",0,1)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Label]]="No",0,1)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Label]]="No",0,1)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Label]]="No",0,1)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Label]]="No",0,1)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Label]]="No",0,1)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Label]]="No",0,1)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Label]]="No",0,1)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Label]]="No",0,1)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Label]]="No",0,1)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Label]]="No",0,1)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Label]]="No",0,1)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Label]]="No",0,1)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Label]]="No",0,1)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Label]]="No",0,1)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Label]]="No",0,1)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Label]]="No",0,1)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Label]]="No",0,1)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Label]]="No",0,1)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Label]]="No",0,1)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Label]]="No",0,1)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Label]]="No",0,1)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Label]]="No",0,1)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Label]]="No",0,1)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Label]]="No",0,1)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Label]]="No",0,1)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Label]]="No",0,1)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Label]]="No",0,1)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Label]]="No",0,1)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Label]]="No",0,1)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Label]]="No",0,1)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Label]]="No",0,1)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Label]]="No",0,1)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Label]]="No",0,1)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Label]]="No",0,1)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Label]]="No",0,1)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Label]]="No",0,1)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Label]]="No",0,1)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Label]]="No",0,1)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Label]]="No",0,1)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Label]]="No",0,1)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Label]]="No",0,1)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Label]]="No",0,1)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Label]]="No",0,1)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Label]]="No",0,1)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Label]]="No",0,1)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Label]]="No",0,1)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Label]]="No",0,1)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Label]]="No",0,1)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Label]]="No",0,1)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Label]]="No",0,1)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Label]]="No",0,1)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Label]]="No",0,1)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Label]]="No",0,1)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Label]]="No",0,1)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Label]]="No",0,1)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Label]]="No",0,1)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Label]]="No",0,1)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Label]]="No",0,1)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Label]]="No",0,1)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Label]]="No",0,1)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Label]]="No",0,1)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Label]]="No",0,1)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Label]]="No",0,1)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Label]]="No",0,1)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Label]]="No",0,1)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Label]]="No",0,1)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Label]]="No",0,1)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Label]]="No",0,1)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Label]]="No",0,1)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Label]]="No",0,1)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Label]]="No",0,1)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Label]]="No",0,1)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Label]]="No",0,1)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Label]]="No",0,1)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Label]]="No",0,1)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Label]]="No",0,1)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Label]]="No",0,1)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Label]]="No",0,1)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Label]]="No",0,1)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Label]]="No",0,1)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Label]]="No",0,1)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Label]]="No",0,1)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Label]]="No",0,1)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Label]]="No",0,1)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Label]]="No",0,1)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Label]]="No",0,1)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Label]]="No",0,1)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Label]]="No",0,1)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Label]]="No",0,1)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Label]]="No",0,1)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Label]]="No",0,1)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Label]]="No",0,1)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Label]]="No",0,1)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Label]]="No",0,1)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Label]]="No",0,1)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Label]]="No",0,1)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Label]]="No",0,1)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Label]]="No",0,1)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Label]]="No",0,1)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Label]]="No",0,1)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Label]]="No",0,1)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Label]]="No",0,1)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Label]]="No",0,1)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Label]]="No",0,1)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Label]]="No",0,1)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Label]]="No",0,1)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Label]]="No",0,1)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Label]]="No",0,1)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Label]]="No",0,1)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Label]]="No",0,1)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Label]]="No",0,1)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Label]]="No",0,1)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Label]]="No",0,1)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Label]]="No",0,1)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Label]]="No",0,1)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Label]]="No",0,1)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Label]]="No",0,1)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Label]]="No",0,1)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Label]]="No",0,1)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Label]]="No",0,1)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Label]]="No",0,1)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Label]]="No",0,1)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Label]]="No",0,1)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Label]]="No",0,1)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Label]]="No",0,1)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Label]]="No",0,1)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Label]]="No",0,1)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Label]]="No",0,1)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Label]]="No",0,1)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Label]]="No",0,1)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Label]]="No",0,1)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Label]]="No",0,1)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Label]]="No",0,1)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Label]]="No",0,1)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Label]]="No",0,1)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Label]]="No",0,1)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Label]]="No",0,1)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Label]]="No",0,1)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Label]]="No",0,1)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Label]]="No",0,1)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Label]]="No",0,1)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Label]]="No",0,1)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Label]]="No",0,1)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Label]]="No",0,1)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Label]]="No",0,1)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Label]]="No",0,1)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Label]]="No",0,1)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Label]]="No",0,1)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Label]]="No",0,1)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Label]]="No",0,1)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Label]]="No",0,1)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Label]]="No",0,1)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Label]]="No",0,1)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Label]]="No",0,1)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Label]]="No",0,1)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Label]]="No",0,1)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Label]]="No",0,1)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Label]]="No",0,1)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Label]]="No",0,1)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Label]]="No",0,1)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Label]]="No",0,1)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Label]]="No",0,1)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Label]]="No",0,1)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Label]]="No",0,1)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Label]]="No",0,1)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Label]]="No",0,1)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Label]]="No",0,1)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Label]]="No",0,1)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Label]]="No",0,1)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Label]]="No",0,1)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Label]]="No",0,1)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Label]]="No",0,1)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Label]]="No",0,1)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Label]]="No",0,1)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Label]]="No",0,1)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Label]]="No",0,1)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Label]]="No",0,1)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Label]]="No",0,1)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Label]]="No",0,1)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Label]]="No",0,1)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Label]]="No",0,1)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Label]]="No",0,1)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Label]]="No",0,1)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Label]]="No",0,1)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Label]]="No",0,1)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Label]]="No",0,1)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Label]]="No",0,1)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Label]]="No",0,1)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Label]]="No",0,1)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Label]]="No",0,1)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Label]]="No",0,1)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Label]]="No",0,1)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Label]]="No",0,1)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Label]]="No",0,1)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Label]]="No",0,1)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Label]]="No",0,1)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Label]]="No",0,1)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Label]]="No",0,1)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Label]]="No",0,1)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Label]]="No",0,1)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Label]]="No",0,1)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Label]]="No",0,1)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Label]]="No",0,1)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Label]]="No",0,1)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Label]]="No",0,1)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Label]]="No",0,1)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Label]]="No",0,1)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Label]]="No",0,1)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Label]]="No",0,1)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Label]]="No",0,1)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Label]]="No",0,1)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Label]]="No",0,1)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Label]]="No",0,1)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Label]]="No",0,1)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Label]]="No",0,1)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Label]]="No",0,1)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Label]]="No",0,1)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Label]]="No",0,1)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Label]]="No",0,1)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Label]]="No",0,1)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Label]]="No",0,1)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Label]]="No",0,1)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Label]]="No",0,1)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Label]]="No",0,1)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Label]]="No",0,1)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Label]]="No",0,1)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Label]]="No",0,1)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Label]]="No",0,1)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Label]]="No",0,1)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Label]]="No",0,1)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Label]]="No",0,1)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Label]]="No",0,1)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Label]]="No",0,1)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Label]]="No",0,1)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Label]]="No",0,1)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Label]]="No",0,1)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Label]]="No",0,1)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Label]]="No",0,1)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Label]]="No",0,1)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Label]]="No",0,1)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Label]]="No",0,1)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Label]]="No",0,1)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Label]]="No",0,1)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Label]]="No",0,1)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Label]]="No",0,1)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Label]]="No",0,1)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Label]]="No",0,1)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Label]]="No",0,1)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Label]]="No",0,1)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Label]]="No",0,1)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Label]]="No",0,1)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Label]]="No",0,1)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Label]]="No",0,1)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Label]]="No",0,1)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Label]]="No",0,1)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Label]]="No",0,1)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Label]]="No",0,1)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Label]]="No",0,1)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Label]]="No",0,1)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Label]]="No",0,1)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Label]]="No",0,1)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Label]]="No",0,1)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Label]]="No",0,1)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Label]]="No",0,1)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Label]]="No",0,1)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Label]]="No",0,1)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Label]]="No",0,1)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Label]]="No",0,1)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Label]]="No",0,1)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Label]]="No",0,1)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Label]]="No",0,1)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Label]]="No",0,1)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Label]]="No",0,1)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Label]]="No",0,1)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Label]]="No",0,1)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Label]]="No",0,1)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Label]]="No",0,1)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Label]]="No",0,1)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Label]]="No",0,1)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Label]]="No",0,1)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Label]]="No",0,1)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Label]]="No",0,1)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Label]]="No",0,1)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Label]]="No",0,1)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Label]]="No",0,1)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Label]]="No",0,1)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Label]]="No",0,1)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Label]]="No",0,1)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Label]]="No",0,1)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Label]]="No",0,1)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Label]]="No",0,1)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Label]]="No",0,1)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Label]]="No",0,1)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Label]]="No",0,1)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Label]]="No",0,1)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Label]]="No",0,1)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Label]]="No",0,1)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Label]]="No",0,1)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Label]]="No",0,1)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Label]]="No",0,1)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Label]]="No",0,1)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Label]]="No",0,1)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Label]]="No",0,1)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Label]]="No",0,1)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Label]]="No",0,1)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Label]]="No",0,1)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Label]]="No",0,1)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Label]]="No",0,1)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Label]]="No",0,1)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Label]]="No",0,1)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Label]]="No",0,1)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Label]]="No",0,1)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Label]]="No",0,1)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Label]]="No",0,1)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Label]]="No",0,1)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Label]]="No",0,1)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Label]]="No",0,1)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Label]]="No",0,1)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Label]]="No",0,1)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Label]]="No",0,1)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Label]]="No",0,1)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Label]]="No",0,1)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Label]]="No",0,1)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Label]]="No",0,1)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Label]]="No",0,1)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Label]]="No",0,1)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Label]]="No",0,1)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Label]]="No",0,1)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Label]]="No",0,1)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Label]]="No",0,1)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Label]]="No",0,1)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Label]]="No",0,1)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Label]]="No",0,1)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Label]]="No",0,1)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Label]]="No",0,1)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Label]]="No",0,1)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Label]]="No",0,1)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Label]]="No",0,1)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Label]]="No",0,1)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Label]]="No",0,1)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Label]]="No",0,1)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Label]]="No",0,1)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Label]]="No",0,1)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Label]]="No",0,1)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Label]]="No",0,1)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Label]]="No",0,1)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Label]]="No",0,1)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Label]]="No",0,1)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Label]]="No",0,1)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Label]]="No",0,1)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Label]]="No",0,1)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Label]]="No",0,1)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Label]]="No",0,1)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Label]]="No",0,1)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Label]]="No",0,1)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Label]]="No",0,1)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Label]]="No",0,1)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Label]]="No",0,1)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Label]]="No",0,1)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Label]]="No",0,1)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Label]]="No",0,1)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Label]]="No",0,1)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Label]]="No",0,1)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Label]]="No",0,1)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Label]]="No",0,1)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Label]]="No",0,1)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Label]]="No",0,1)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Label]]="No",0,1)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Label]]="No",0,1)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Label]]="No",0,1)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Label]]="No",0,1)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Label]]="No",0,1)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Label]]="No",0,1)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Label]]="No",0,1)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Label]]="No",0,1)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Label]]="No",0,1)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Label]]="No",0,1)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Label]]="No",0,1)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Label]]="No",0,1)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Label]]="No",0,1)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Label]]="No",0,1)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Label]]="No",0,1)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Label]]="No",0,1)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Label]]="No",0,1)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Label]]="No",0,1)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Label]]="No",0,1)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Label]]="No",0,1)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Label]]="No",0,1)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Label]]="No",0,1)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Label]]="No",0,1)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Label]]="No",0,1)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Label]]="No",0,1)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Label]]="No",0,1)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Label]]="No",0,1)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Label]]="No",0,1)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Label]]="No",0,1)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Label]]="No",0,1)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Label]]="No",0,1)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Label]]="No",0,1)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Label]]="No",0,1)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Label]]="No",0,1)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Label]]="No",0,1)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Label]]="No",0,1)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Label]]="No",0,1)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Label]]="No",0,1)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Label]]="No",0,1)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Label]]="No",0,1)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Label]]="No",0,1)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Label]]="No",0,1)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Label]]="No",0,1)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Label]]="No",0,1)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Label]]="No",0,1)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Label]]="No",0,1)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Label]]="No",0,1)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Label]]="No",0,1)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Label]]="No",0,1)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Label]]="No",0,1)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Label]]="No",0,1)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Label]]="No",0,1)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Label]]="No",0,1)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Label]]="No",0,1)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Label]]="No",0,1)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Label]]="No",0,1)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Label]]="No",0,1)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Label]]="No",0,1)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Label]]="No",0,1)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Label]]="No",0,1)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Label]]="No",0,1)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Label]]="No",0,1)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Label]]="No",0,1)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Label]]="No",0,1)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Label]]="No",0,1)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Label]]="No",0,1)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Label]]="No",0,1)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Label]]="No",0,1)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Label]]="No",0,1)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Label]]="No",0,1)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Label]]="No",0,1)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Label]]="No",0,1)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Label]]="No",0,1)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Label]]="No",0,1)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Label]]="No",0,1)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Label]]="No",0,1)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Label]]="No",0,1)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Label]]="No",0,1)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Label]]="No",0,1)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Label]]="No",0,1)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Label]]="No",0,1)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Label]]="No",0,1)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Label]]="No",0,1)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Label]]="No",0,1)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Label]]="No",0,1)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Label]]="No",0,1)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Label]]="No",0,1)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Label]]="No",0,1)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Label]]="No",0,1)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Label]]="No",0,1)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Label]]="No",0,1)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Label]]="No",0,1)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Label]]="No",0,1)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Label]]="No",0,1)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Label]]="No",0,1)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Label]]="No",0,1)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Label]]="No",0,1)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Label]]="No",0,1)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Label]]="No",0,1)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Label]]="No",0,1)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Label]]="No",0,1)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Label]]="No",0,1)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Label]]="No",0,1)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Label]]="No",0,1)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Label]]="No",0,1)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Label]]="No",0,1)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Label]]="No",0,1)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Label]]="No",0,1)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Label]]="No",0,1)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Label]]="No",0,1)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Label]]="No",0,1)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Label]]="No",0,1)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Label]]="No",0,1)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Label]]="No",0,1)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Label]]="No",0,1)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Label]]="No",0,1)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Label]]="No",0,1)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Label]]="No",0,1)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Label]]="No",0,1)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Label]]="No",0,1)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Label]]="No",0,1)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Label]]="No",0,1)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Label]]="No",0,1)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Label]]="No",0,1)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Label]]="No",0,1)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Label]]="No",0,1)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Label]]="No",0,1)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Label]]="No",0,1)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Label]]="No",0,1)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Label]]="No",0,1)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Label]]="No",0,1)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Label]]="No",0,1)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Label]]="No",0,1)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Label]]="No",0,1)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Label]]="No",0,1)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Label]]="No",0,1)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Label]]="No",0,1)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Label]]="No",0,1)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Label]]="No",0,1)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Label]]="No",0,1)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Label]]="No",0,1)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Label]]="No",0,1)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Label]]="No",0,1)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Label]]="No",0,1)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Label]]="No",0,1)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Label]]="No",0,1)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Label]]="No",0,1)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Label]]="No",0,1)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Label]]="No",0,1)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Label]]="No",0,1)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Label]]="No",0,1)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Label]]="No",0,1)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Label]]="No",0,1)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Label]]="No",0,1)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Label]]="No",0,1)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Label]]="No",0,1)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Label]]="No",0,1)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Label]]="No",0,1)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Label]]="No",0,1)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Label]]="No",0,1)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Label]]="No",0,1)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Label]]="No",0,1)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Label]]="No",0,1)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Label]]="No",0,1)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Label]]="No",0,1)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Label]]="No",0,1)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Label]]="No",0,1)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Label]]="No",0,1)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Label]]="No",0,1)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Label]]="No",0,1)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Label]]="No",0,1)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Label]]="No",0,1)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Label]]="No",0,1)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Label]]="No",0,1)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Label]]="No",0,1)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Label]]="No",0,1)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Label]]="No",0,1)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Label]]="No",0,1)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Label]]="No",0,1)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Label]]="No",0,1)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Label]]="No",0,1)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Label]]="No",0,1)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Label]]="No",0,1)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Label]]="No",0,1)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Label]]="No",0,1)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Label]]="No",0,1)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Label]]="No",0,1)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Label]]="No",0,1)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Label]]="No",0,1)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Label]]="No",0,1)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Label]]="No",0,1)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Label]]="No",0,1)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Label]]="No",0,1)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Label]]="No",0,1)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Label]]="No",0,1)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Label]]="No",0,1)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Label]]="No",0,1)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Label]]="No",0,1)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Label]]="No",0,1)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Label]]="No",0,1)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Label]]="No",0,1)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Label]]="No",0,1)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Label]]="No",0,1)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Label]]="No",0,1)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Label]]="No",0,1)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Label]]="No",0,1)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Label]]="No",0,1)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Label]]="No",0,1)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Label]]="No",0,1)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Label]]="No",0,1)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Label]]="No",0,1)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Label]]="No",0,1)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Label]]="No",0,1)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Label]]="No",0,1)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Label]]="No",0,1)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Label]]="No",0,1)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Label]]="No",0,1)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Label]]="No",0,1)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Label]]="No",0,1)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Label]]="No",0,1)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Label]]="No",0,1)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Label]]="No",0,1)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Label]]="No",0,1)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Label]]="No",0,1)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Label]]="No",0,1)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Label]]="No",0,1)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Label]]="No",0,1)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Label]]="No",0,1)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Label]]="No",0,1)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Label]]="No",0,1)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Label]]="No",0,1)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Label]]="No",0,1)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Label]]="No",0,1)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Label]]="No",0,1)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Label]]="No",0,1)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Label]]="No",0,1)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Label]]="No",0,1)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Label]]="No",0,1)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Label]]="No",0,1)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Label]]="No",0,1)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Label]]="No",0,1)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Label]]="No",0,1)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Label]]="No",0,1)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Label]]="No",0,1)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Label]]="No",0,1)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Label]]="No",0,1)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Label]]="No",0,1)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Label]]="No",0,1)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Label]]="No",0,1)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Label]]="No",0,1)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Label]]="No",0,1)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Label]]="No",0,1)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Label]]="No",0,1)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Label]]="No",0,1)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Label]]="No",0,1)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Label]]="No",0,1)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Label]]="No",0,1)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Label]]="No",0,1)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Label]]="No",0,1)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Label]]="No",0,1)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Label]]="No",0,1)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Label]]="No",0,1)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Label]]="No",0,1)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Label]]="No",0,1)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Label]]="No",0,1)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Label]]="No",0,1)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Label]]="No",0,1)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Label]]="No",0,1)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Label]]="No",0,1)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Label]]="No",0,1)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Label]]="No",0,1)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Label]]="No",0,1)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Label]]="No",0,1)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Label]]="No",0,1)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Label]]="No",0,1)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Label]]="No",0,1)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Label]]="No",0,1)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Label]]="No",0,1)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Label]]="No",0,1)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Label]]="No",0,1)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Label]]="No",0,1)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Label]]="No",0,1)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Label]]="No",0,1)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Label]]="No",0,1)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Label]]="No",0,1)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Label]]="No",0,1)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Label]]="No",0,1)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Label]]="No",0,1)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Label]]="No",0,1)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Label]]="No",0,1)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Label]]="No",0,1)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Label]]="No",0,1)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Label]]="No",0,1)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Label]]="No",0,1)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Label]]="No",0,1)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Label]]="No",0,1)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Label]]="No",0,1)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Label]]="No",0,1)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Label]]="No",0,1)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Label]]="No",0,1)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Label]]="No",0,1)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Label]]="No",0,1)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Label]]="No",0,1)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Label]]="No",0,1)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Label]]="No",0,1)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Label]]="No",0,1)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Label]]="No",0,1)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Label]]="No",0,1)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Label]]="No",0,1)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Label]]="No",0,1)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Label]]="No",0,1)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Label]]="No",0,1)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Label]]="No",0,1)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Label]]="No",0,1)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Label]]="No",0,1)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Label]]="No",0,1)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Label]]="No",0,1)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Label]]="No",0,1)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Label]]="No",0,1)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Label]]="No",0,1)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Label]]="No",0,1)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Label]]="No",0,1)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Label]]="No",0,1)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Label]]="No",0,1)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Label]]="No",0,1)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Label]]="No",0,1)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Label]]="No",0,1)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Label]]="No",0,1)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Label]]="No",0,1)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Label]]="No",0,1)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Label]]="No",0,1)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Label]]="No",0,1)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Label]]="No",0,1)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Label]]="No",0,1)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Label]]="No",0,1)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Label]]="No",0,1)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Label]]="No",0,1)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Label]]="No",0,1)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Label]]="No",0,1)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Label]]="No",0,1)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Label]]="No",0,1)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Label]]="No",0,1)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Label]]="No",0,1)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Label]]="No",0,1)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Label]]="No",0,1)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Label]]="No",0,1)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Label]]="No",0,1)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Label]]="No",0,1)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Label]]="No",0,1)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Label]]="No",0,1)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Label]]="No",0,1)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Label]]="No",0,1)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Label]]="No",0,1)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Label]]="No",0,1)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Label]]="No",0,1)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Label]]="No",0,1)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Label]]="No",0,1)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Label]]="No",0,1)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Label]]="No",0,1)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Label]]="No",0,1)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Label]]="No",0,1)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Label]]="No",0,1)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Label]]="No",0,1)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Label]]="No",0,1)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Label]]="No",0,1)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Label]]="No",0,1)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Label]]="No",0,1)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Label]]="No",0,1)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Label]]="No",0,1)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Label]]="No",0,1)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Label]]="No",0,1)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Label]]="No",0,1)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Label]]="No",0,1)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Label]]="No",0,1)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Label]]="No",0,1)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Label]]="No",0,1)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Label]]="No",0,1)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Label]]="No",0,1)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Label]]="No",0,1)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Label]]="No",0,1)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Label]]="No",0,1)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Label]]="No",0,1)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Label]]="No",0,1)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Label]]="No",0,1)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Label]]="No",0,1)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Label]]="No",0,1)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Label]]="No",0,1)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Label]]="No",0,1)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Label]]="No",0,1)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Label]]="No",0,1)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Label]]="No",0,1)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Label]]="No",0,1)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Label]]="No",0,1)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Label]]="No",0,1)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Label]]="No",0,1)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Label]]="No",0,1)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Label]]="No",0,1)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Label]]="No",0,1)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Label]]="No",0,1)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Label]]="No",0,1)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Label]]="No",0,1)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Label]]="No",0,1)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Label]]="No",0,1)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Label]]="No",0,1)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Label]]="No",0,1)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Label]]="No",0,1)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Label]]="No",0,1)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Label]]="No",0,1)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Label]]="No",0,1)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Label]]="No",0,1)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Label]]="No",0,1)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Label]]="No",0,1)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Label]]="No",0,1)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Label]]="No",0,1)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Label]]="No",0,1)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Label]]="No",0,1)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Label]]="No",0,1)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Label]]="No",0,1)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Label]]="No",0,1)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Label]]="No",0,1)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Label]]="No",0,1)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Label]]="No",0,1)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Label]]="No",0,1)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Label]]="No",0,1)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Label]]="No",0,1)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Label]]="No",0,1)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Label]]="No",0,1)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Label]]="No",0,1)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Label]]="No",0,1)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Label]]="No",0,1)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Label]]="No",0,1)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Label]]="No",0,1)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Label]]="No",0,1)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Label]]="No",0,1)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Label]]="No",0,1)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Label]]="No",0,1)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Label]]="No",0,1)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Label]]="No",0,1)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Label]]="No",0,1)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Label]]="No",0,1)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Label]]="No",0,1)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Label]]="No",0,1)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Label]]="No",0,1)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Label]]="No",0,1)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Label]]="No",0,1)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Label]]="No",0,1)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Label]]="No",0,1)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Label]]="No",0,1)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Label]]="No",0,1)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Label]]="No",0,1)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Label]]="No",0,1)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Label]]="No",0,1)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Label]]="No",0,1)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Label]]="No",0,1)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Label]]="No",0,1)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Label]]="No",0,1)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Label]]="No",0,1)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Label]]="No",0,1)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Label]]="No",0,1)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Label]]="No",0,1)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Label]]="No",0,1)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Label]]="No",0,1)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Label]]="No",0,1)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Label]]="No",0,1)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Label]]="No",0,1)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Label]]="No",0,1)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Label]]="No",0,1)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Label]]="No",0,1)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Label]]="No",0,1)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Label]]="No",0,1)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Label]]="No",0,1)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Label]]="No",0,1)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Label]]="No",0,1)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Label]]="No",0,1)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Label]]="No",0,1)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Label]]="No",0,1)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Label]]="No",0,1)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Label]]="No",0,1)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Label]]="No",0,1)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Label]]="No",0,1)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Label]]="No",0,1)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Label]]="No",0,1)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Label]]="No",0,1)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Label]]="No",0,1)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Label]]="No",0,1)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Label]]="No",0,1)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Label]]="No",0,1)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Label]]="No",0,1)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Label]]="No",0,1)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Label]]="No",0,1)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Label]]="No",0,1)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Label]]="No",0,1)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Label]]="No",0,1)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Label]]="No",0,1)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Label]]="No",0,1)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Label]]="No",0,1)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Label]]="No",0,1)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Label]]="No",0,1)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Label]]="No",0,1)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Label]]="No",0,1)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Label]]="No",0,1)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Label]]="No",0,1)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Label]]="No",0,1)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Label]]="No",0,1)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Label]]="No",0,1)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Label]]="No",0,1)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Label]]="No",0,1)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Label]]="No",0,1)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Label]]="No",0,1)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Label]]="No",0,1)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Label]]="No",0,1)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Label]]="No",0,1)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Label]]="No",0,1)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Label]]="No",0,1)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Label]]="No",0,1)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Label]]="No",0,1)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Label]]="No",0,1)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Label]]="No",0,1)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Label]]="No",0,1)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Label]]="No",0,1)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Label]]="No",0,1)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Label]]="No",0,1)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Label]]="No",0,1)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Label]]="No",0,1)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Label]]="No",0,1)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Label]]="No",0,1)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Label]]="No",0,1)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Label]]="No",0,1)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Label]]="No",0,1)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Label]]="No",0,1)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Label]]="No",0,1)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Label]]="No",0,1)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Label]]="No",0,1)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Label]]="No",0,1)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Label]]="No",0,1)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Label]]="No",0,1)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Label]]="No",0,1)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Label]]="No",0,1)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Label]]="No",0,1)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Label]]="No",0,1)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Label]]="No",0,1)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Label]]="No",0,1)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Label]]="No",0,1)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Label]]="No",0,1)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Label]]="No",0,1)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Label]]="No",0,1)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Label]]="No",0,1)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Label]]="No",0,1)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Label]]="No",0,1)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Label]]="No",0,1)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Label]]="No",0,1)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Label]]="No",0,1)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Label]]="No",0,1)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Label]]="No",0,1)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Label]]="No",0,1)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Label]]="No",0,1)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Label]]="No",0,1)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Label]]="No",0,1)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Label]]="No",0,1)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Label]]="No",0,1)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Label]]="No",0,1)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Label]]="No",0,1)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Label]]="No",0,1)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Label]]="No",0,1)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Label]]="No",0,1)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Label]]="No",0,1)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Label]]="No",0,1)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Label]]="No",0,1)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Label]]="No",0,1)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Label]]="No",0,1)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Label]]="No",0,1)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Label]]="No",0,1)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Label]]="No",0,1)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Label]]="No",0,1)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Label]]="No",0,1)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Label]]="No",0,1)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Label]]="No",0,1)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Label]]="No",0,1)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Label]]="No",0,1)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Label]]="No",0,1)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Label]]="No",0,1)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Label]]="No",0,1)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Label]]="No",0,1)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Label]]="No",0,1)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Label]]="No",0,1)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Label]]="No",0,1)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Label]]="No",0,1)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Label]]="No",0,1)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Label]]="No",0,1)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Label]]="No",0,1)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Label]]="No",0,1)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Label]]="No",0,1)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Label]]="No",0,1)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Label]]="No",0,1)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Label]]="No",0,1)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Label]]="No",0,1)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Label]]="No",0,1)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Label]]="No",0,1)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Label]]="No",0,1)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Label]]="No",0,1)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Label]]="No",0,1)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Label]]="No",0,1)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Label]]="No",0,1)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Label]]="No",0,1)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Label]]="No",0,1)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Label]]="No",0,1)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Label]]="No",0,1)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Label]]="No",0,1)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Label]]="No",0,1)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Label]]="No",0,1)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Label]]="No",0,1)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Label]]="No",0,1)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Label]]="No",0,1)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Label]]="No",0,1)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Label]]="No",0,1)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Label]]="No",0,1)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Label]]="No",0,1)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Label]]="No",0,1)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Label]]="No",0,1)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Label]]="No",0,1)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Label]]="No",0,1)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Label]]="No",0,1)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Label]]="No",0,1)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Label]]="No",0,1)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Label]]="No",0,1)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Label]]="No",0,1)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Label]]="No",0,1)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Label]]="No",0,1)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Label]]="No",0,1)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Label]]="No",0,1)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Label]]="No",0,1)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Label]]="No",0,1)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Label]]="No",0,1)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Label]]="No",0,1)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Label]]="No",0,1)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Label]]="No",0,1)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Label]]="No",0,1)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Label]]="No",0,1)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Label]]="No",0,1)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Label]]="No",0,1)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Label]]="No",0,1)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Label]]="No",0,1)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Label]]="No",0,1)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Label]]="No",0,1)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Label]]="No",0,1)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Label]]="No",0,1)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Label]]="No",0,1)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Label]]="No",0,1)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Label]]="No",0,1)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Label]]="No",0,1)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Label]]="No",0,1)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Label]]="No",0,1)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Label]]="No",0,1)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Label]]="No",0,1)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Label]]="No",0,1)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Label]]="No",0,1)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Label]]="No",0,1)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Label]]="No",0,1)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Label]]="No",0,1)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Label]]="No",0,1)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Label]]="No",0,1)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Label]]="No",0,1)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Label]]="No",0,1)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Label]]="No",0,1)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Label]]="No",0,1)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Label]]="No",0,1)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Label]]="No",0,1)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Label]]="No",0,1)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Label]]="No",0,1)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Label]]="No",0,1)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Label]]="No",0,1)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Label]]="No",0,1)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Label]]="No",0,1)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Label]]="No",0,1)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Label]]="No",0,1)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Label]]="No",0,1)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Label]]="No",0,1)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Label]]="No",0,1)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Label]]="No",0,1)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Label]]="No",0,1)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Label]]="No",0,1)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Label]]="No",0,1)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Label]]="No",0,1)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Label]]="No",0,1)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Label]]="No",0,1)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Label]]="No",0,1)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Label]]="No",0,1)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Label]]="No",0,1)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Label]]="No",0,1)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Label]]="No",0,1)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Label]]="No",0,1)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Label]]="No",0,1)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Label]]="No",0,1)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Label]]="No",0,1)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Label]]="No",0,1)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Label]]="No",0,1)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Label]]="No",0,1)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Label]]="No",0,1)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Label]]="No",0,1)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Label]]="No",0,1)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Label]]="No",0,1)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Label]]="No",0,1)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Label]]="No",0,1)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Label]]="No",0,1)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Label]]="No",0,1)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Label]]="No",0,1)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Label]]="No",0,1)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Label]]="No",0,1)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Label]]="No",0,1)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Label]]="No",0,1)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Label]]="No",0,1)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Label]]="No",0,1)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Label]]="No",0,1)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Label]]="No",0,1)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Label]]="No",0,1)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Label]]="No",0,1)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Label]]="No",0,1)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Label]]="No",0,1)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Label]]="No",0,1)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Label]]="No",0,1)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Label]]="No",0,1)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Label]]="No",0,1)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Label]]="No",0,1)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Label]]="No",0,1)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Label]]="No",0,1)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Label]]="No",0,1)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Label]]="No",0,1)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Label]]="No",0,1)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Label]]="No",0,1)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Label]]="No",0,1)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Label]]="No",0,1)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Label]]="No",0,1)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Label]]="No",0,1)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Label]]="No",0,1)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Label]]="No",0,1)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Label]]="No",0,1)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Label]]="No",0,1)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Label]]="No",0,1)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Label]]="No",0,1)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Label]]="No",0,1)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Label]]="No",0,1)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Label]]="No",0,1)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Label]]="No",0,1)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Label]]="No",0,1)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Label]]="No",0,1)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Label]]="No",0,1)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Label]]="No",0,1)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Label]]="No",0,1)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Label]]="No",0,1)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Label]]="No",0,1)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Label]]="No",0,1)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Label]]="No",0,1)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Label]]="No",0,1)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Label]]="No",0,1)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Label]]="No",0,1)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Label]]="No",0,1)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Label]]="No",0,1)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Label]]="No",0,1)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Label]]="No",0,1)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Label]]="No",0,1)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Label]]="No",0,1)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Label]]="No",0,1)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Label]]="No",0,1)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Label]]="No",0,1)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Label]]="No",0,1)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Label]]="No",0,1)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Label]]="No",0,1)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Label]]="No",0,1)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Label]]="No",0,1)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Label]]="No",0,1)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Label]]="No",0,1)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Label]]="No",0,1)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Label]]="No",0,1)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Label]]="No",0,1)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Label]]="No",0,1)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Label]]="No",0,1)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Label]]="No",0,1)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Label]]="No",0,1)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Label]]="No",0,1)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Label]]="No",0,1)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Label]]="No",0,1)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Label]]="No",0,1)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Label]]="No",0,1)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Label]]="No",0,1)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Label]]="No",0,1)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Label]]="No",0,1)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Label]]="No",0,1)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Label]]="No",0,1)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Label]]="No",0,1)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Label]]="No",0,1)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Label]]="No",0,1)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Label]]="No",0,1)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Label]]="No",0,1)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Label]]="No",0,1)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Label]]="No",0,1)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Label]]="No",0,1)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Label]]="No",0,1)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Label]]="No",0,1)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Label]]="No",0,1)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Label]]="No",0,1)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Label]]="No",0,1)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Label]]="No",0,1)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Label]]="No",0,1)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Label]]="No",0,1)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Label]]="No",0,1)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Label]]="No",0,1)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Label]]="No",0,1)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Label]]="No",0,1)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Label]]="No",0,1)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Label]]="No",0,1)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Label]]="No",0,1)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Label]]="No",0,1)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Label]]="No",0,1)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Label]]="No",0,1)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Label]]="No",0,1)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Label]]="No",0,1)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Label]]="No",0,1)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Label]]="No",0,1)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Label]]="No",0,1)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Label]]="No",0,1)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Label]]="No",0,1)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Label]]="No",0,1)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Label]]="No",0,1)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Label]]="No",0,1)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Label]]="No",0,1)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Label]]="No",0,1)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Label]]="No",0,1)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Label]]="No",0,1)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Label]]="No",0,1)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Label]]="No",0,1)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Label]]="No",0,1)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Label]]="No",0,1)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Label]]="No",0,1)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Label]]="No",0,1)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Label]]="No",0,1)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Label]]="No",0,1)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Label]]="No",0,1)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Label]]="No",0,1)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Label]]="No",0,1)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Label]]="No",0,1)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Label]]="No",0,1)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Label]]="No",0,1)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Label]]="No",0,1)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Label]]="No",0,1)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Label]]="No",0,1)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Label]]="No",0,1)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Label]]="No",0,1)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Label]]="No",0,1)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Label]]="No",0,1)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Label]]="No",0,1)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Label]]="No",0,1)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Label]]="No",0,1)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Label]]="No",0,1)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Label]]="No",0,1)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Label]]="No",0,1)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Label]]="No",0,1)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Label]]="No",0,1)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Label]]="No",0,1)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Label]]="No",0,1)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Label]]="No",0,1)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Label]]="No",0,1)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Label]]="No",0,1)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Label]]="No",0,1)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Label]]="No",0,1)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Label]]="No",0,1)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Label]]="No",0,1)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Label]]="No",0,1)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Label]]="No",0,1)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Label]]="No",0,1)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Label]]="No",0,1)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Label]]="No",0,1)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Label]]="No",0,1)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Label]]="No",0,1)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Label]]="No",0,1)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Label]]="No",0,1)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Label]]="No",0,1)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Label]]="No",0,1)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Label]]="No",0,1)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Label]]="No",0,1)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Label]]="No",0,1)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Label]]="No",0,1)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Label]]="No",0,1)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Label]]="No",0,1)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Label]]="No",0,1)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Label]]="No",0,1)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Label]]="No",0,1)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Label]]="No",0,1)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Label]]="No",0,1)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Label]]="No",0,1)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Label]]="No",0,1)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Label]]="No",0,1)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Label]]="No",0,1)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Label]]="No",0,1)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Label]]="No",0,1)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Label]]="No",0,1)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Label]]="No",0,1)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Label]]="No",0,1)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Label]]="No",0,1)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Label]]="No",0,1)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Label]]="No",0,1)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Label]]="No",0,1)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Label]]="No",0,1)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Label]]="No",0,1)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Label]]="No",0,1)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Label]]="No",0,1)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Label]]="No",0,1)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Label]]="No",0,1)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Label]]="No",0,1)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Label]]="No",0,1)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Label]]="No",0,1)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Label]]="No",0,1)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Label]]="No",0,1)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Label]]="No",0,1)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Label]]="No",0,1)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Label]]="No",0,1)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Label]]="No",0,1)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Label]]="No",0,1)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Label]]="No",0,1)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Label]]="No",0,1)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Label]]="No",0,1)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Label]]="No",0,1)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Label]]="No",0,1)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Label]]="No",0,1)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Label]]="No",0,1)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Label]]="No",0,1)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Label]]="No",0,1)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Label]]="No",0,1)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Label]]="No",0,1)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Label]]="No",0,1)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Label]]="No",0,1)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Label]]="No",0,1)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Label]]="No",0,1)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Label]]="No",0,1)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Label]]="No",0,1)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Label]]="No",0,1)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Label]]="No",0,1)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Label]]="No",0,1)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Label]]="No",0,1)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Label]]="No",0,1)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Label]]="No",0,1)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Label]]="No",0,1)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Label]]="No",0,1)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Label]]="No",0,1)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Label]]="No",0,1)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Label]]="No",0,1)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Label]]="No",0,1)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Label]]="No",0,1)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Label]]="No",0,1)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Label]]="No",0,1)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Label]]="No",0,1)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Label]]="No",0,1)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Label]]="No",0,1)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Label]]="No",0,1)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Label]]="No",0,1)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Label]]="No",0,1)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Label]]="No",0,1)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Label]]="No",0,1)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Label]]="No",0,1)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Label]]="No",0,1)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Label]]="No",0,1)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Label]]="No",0,1)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Label]]="No",0,1)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Label]]="No",0,1)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Label]]="No",0,1)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Label]]="No",0,1)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Label]]="No",0,1)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Label]]="No",0,1)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Label]]="No",0,1)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Label]]="No",0,1)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Label]]="No",0,1)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Label]]="No",0,1)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Label]]="No",0,1)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Label]]="No",0,1)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Label]]="No",0,1)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Label]]="No",0,1)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Label]]="No",0,1)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Label]]="No",0,1)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Label]]="No",0,1)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Label]]="No",0,1)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Label]]="No",0,1)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Label]]="No",0,1)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Label]]="No",0,1)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Label]]="No",0,1)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Label]]="No",0,1)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Label]]="No",0,1)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Label]]="No",0,1)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Label]]="No",0,1)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Label]]="No",0,1)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Label]]="No",0,1)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Label]]="No",0,1)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Label]]="No",0,1)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Label]]="No",0,1)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Label]]="No",0,1)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Label]]="No",0,1)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Label]]="No",0,1)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Label]]="No",0,1)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Label]]="No",0,1)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Label]]="No",0,1)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Label]]="No",0,1)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Label]]="No",0,1)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Label]]="No",0,1)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Label]]="No",0,1)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Label]]="No",0,1)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Label]]="No",0,1)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Label]]="No",0,1)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Label]]="No",0,1)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Label]]="No",0,1)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Label]]="No",0,1)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Label]]="No",0,1)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Label]]="No",0,1)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Label]]="No",0,1)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Label]]="No",0,1)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Label]]="No",0,1)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Label]]="No",0,1)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Label]]="No",0,1)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Label]]="No",0,1)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Label]]="No",0,1)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Label]]="No",0,1)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Label]]="No",0,1)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Label]]="No",0,1)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Label]]="No",0,1)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Label]]="No",0,1)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Label]]="No",0,1)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Label]]="No",0,1)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Label]]="No",0,1)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Label]]="No",0,1)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Label]]="No",0,1)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Label]]="No",0,1)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Label]]="No",0,1)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Label]]="No",0,1)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Label]]="No",0,1)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Label]]="No",0,1)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Label]]="No",0,1)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Label]]="No",0,1)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Label]]="No",0,1)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Label]]="No",0,1)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Label]]="No",0,1)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Label]]="No",0,1)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Label]]="No",0,1)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Label]]="No",0,1)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Label]]="No",0,1)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Label]]="No",0,1)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Label]]="No",0,1)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Label]]="No",0,1)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Label]]="No",0,1)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Label]]="No",0,1)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Label]]="No",0,1)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Label]]="No",0,1)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Label]]="No",0,1)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Label]]="No",0,1)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Label]]="No",0,1)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Label]]="No",0,1)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Label]]="No",0,1)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Label]]="No",0,1)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Label]]="No",0,1)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Label]]="No",0,1)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Label]]="No",0,1)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Label]]="No",0,1)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Label]]="No",0,1)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Label]]="No",0,1)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Label]]="No",0,1)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Label]]="No",0,1)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Label]]="No",0,1)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Label]]="No",0,1)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Label]]="No",0,1)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Label]]="No",0,1)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Label]]="No",0,1)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Label]]="No",0,1)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Label]]="No",0,1)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Label]]="No",0,1)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Label]]="No",0,1)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Label]]="No",0,1)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Label]]="No",0,1)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Label]]="No",0,1)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Label]]="No",0,1)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Label]]="No",0,1)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Label]]="No",0,1)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Label]]="No",0,1)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Label]]="No",0,1)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Label]]="No",0,1)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Label]]="No",0,1)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Label]]="No",0,1)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Label]]="No",0,1)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Label]]="No",0,1)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Label]]="No",0,1)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Label]]="No",0,1)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Label]]="No",0,1)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Label]]="No",0,1)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Label]]="No",0,1)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Label]]="No",0,1)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Label]]="No",0,1)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Label]]="No",0,1)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Label]]="No",0,1)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Label]]="No",0,1)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Label]]="No",0,1)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Label]]="No",0,1)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Label]]="No",0,1)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Label]]="No",0,1)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Label]]="No",0,1)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Label]]="No",0,1)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Label]]="No",0,1)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Label]]="No",0,1)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Label]]="No",0,1)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Label]]="No",0,1)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Label]]="No",0,1)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Label]]="No",0,1)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Label]]="No",0,1)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Label]]="No",0,1)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Label]]="No",0,1)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Label]]="No",0,1)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Label]]="No",0,1)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Label]]="No",0,1)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Label]]="No",0,1)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Label]]="No",0,1)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Label]]="No",0,1)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Label]]="No",0,1)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Label]]="No",0,1)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Label]]="No",0,1)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Label]]="No",0,1)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Label]]="No",0,1)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Label]]="No",0,1)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Label]]="No",0,1)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Label]]="No",0,1)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Label]]="No",0,1)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Label]]="No",0,1)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Label]]="No",0,1)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Label]]="No",0,1)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Label]]="No",0,1)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Label]]="No",0,1)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Label]]="No",0,1)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Label]]="No",0,1)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Label]]="No",0,1)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Label]]="No",0,1)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Label]]="No",0,1)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Label]]="No",0,1)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Label]]="No",0,1)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Label]]="No",0,1)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Label]]="No",0,1)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Label]]="No",0,1)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Label]]="No",0,1)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Label]]="No",0,1)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Label]]="No",0,1)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Label]]="No",0,1)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Label]]="No",0,1)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Label]]="No",0,1)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Label]]="No",0,1)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Label]]="No",0,1)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Label]]="No",0,1)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Label]]="No",0,1)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Label]]="No",0,1)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Label]]="No",0,1)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Label]]="No",0,1)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Label]]="No",0,1)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Label]]="No",0,1)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Label]]="No",0,1)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Label]]="No",0,1)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Label]]="No",0,1)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Label]]="No",0,1)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Label]]="No",0,1)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Label]]="No",0,1)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Label]]="No",0,1)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Label]]="No",0,1)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Label]]="No",0,1)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Label]]="No",0,1)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Label]]="No",0,1)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Label]]="No",0,1)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Label]]="No",0,1)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Label]]="No",0,1)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Label]]="No",0,1)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Label]]="No",0,1)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Label]]="No",0,1)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Label]]="No",0,1)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Label]]="No",0,1)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Label]]="No",0,1)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Label]]="No",0,1)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Label]]="No",0,1)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Label]]="No",0,1)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Label]]="No",0,1)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Label]]="No",0,1)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Label]]="No",0,1)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Label]]="No",0,1)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Label]]="No",0,1)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Label]]="No",0,1)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Label]]="No",0,1)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Label]]="No",0,1)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Label]]="No",0,1)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Label]]="No",0,1)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Label]]="No",0,1)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Label]]="No",0,1)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Label]]="No",0,1)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Label]]="No",0,1)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Label]]="No",0,1)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Label]]="No",0,1)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Label]]="No",0,1)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Label]]="No",0,1)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Label]]="No",0,1)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Label]]="No",0,1)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Label]]="No",0,1)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Label]]="No",0,1)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Label]]="No",0,1)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Label]]="No",0,1)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Label]]="No",0,1)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Label]]="No",0,1)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Label]]="No",0,1)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Label]]="No",0,1)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Label]]="No",0,1)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Label]]="No",0,1)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Label]]="No",0,1)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Label]]="No",0,1)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Label]]="No",0,1)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Label]]="No",0,1)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Label]]="No",0,1)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Label]]="No",0,1)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Label]]="No",0,1)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Label]]="No",0,1)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Label]]="No",0,1)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Label]]="No",0,1)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Label]]="No",0,1)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Label]]="No",0,1)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Label]]="No",0,1)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Label]]="No",0,1)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Label]]="No",0,1)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Label]]="No",0,1)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Label]]="No",0,1)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Label]]="No",0,1)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Label]]="No",0,1)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Label]]="No",0,1)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Label]]="No",0,1)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Label]]="No",0,1)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Label]]="No",0,1)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Label]]="No",0,1)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Label]]="No",0,1)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Label]]="No",0,1)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Label]]="No",0,1)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Label]]="No",0,1)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Label]]="No",0,1)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Label]]="No",0,1)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Label]]="No",0,1)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Label]]="No",0,1)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Label]]="No",0,1)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Label]]="No",0,1)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Label]]="No",0,1)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Label]]="No",0,1)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Label]]="No",0,1)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Label]]="No",0,1)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Label]]="No",0,1)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Label]]="No",0,1)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Label]]="No",0,1)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Label]]="No",0,1)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Label]]="No",0,1)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Label]]="No",0,1)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Label]]="No",0,1)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Label]]="No",0,1)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Label]]="No",0,1)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Label]]="No",0,1)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Label]]="No",0,1)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Label]]="No",0,1)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Label]]="No",0,1)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Label]]="No",0,1)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Label]]="No",0,1)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Label]]="No",0,1)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Label]]="No",0,1)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Label]]="No",0,1)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Label]]="No",0,1)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Label]]="No",0,1)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Label]]="No",0,1)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Label]]="No",0,1)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Label]]="No",0,1)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Label]]="No",0,1)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Label]]="No",0,1)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Label]]="No",0,1)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Label]]="No",0,1)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Label]]="No",0,1)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Label]]="No",0,1)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Label]]="No",0,1)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Label]]="No",0,1)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Label]]="No",0,1)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Label]]="No",0,1)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Label]]="No",0,1)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Label]]="No",0,1)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Label]]="No",0,1)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Label]]="No",0,1)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Label]]="No",0,1)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Label]]="No",0,1)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Label]]="No",0,1)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Label]]="No",0,1)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Label]]="No",0,1)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Label]]="No",0,1)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Label]]="No",0,1)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Label]]="No",0,1)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Label]]="No",0,1)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Label]]="No",0,1)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Label]]="No",0,1)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Label]]="No",0,1)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Label]]="No",0,1)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Label]]="No",0,1)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Label]]="No",0,1)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Label]]="No",0,1)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Label]]="No",0,1)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Label]]="No",0,1)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Label]]="No",0,1)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Label]]="No",0,1)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Label]]="No",0,1)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Label]]="No",0,1)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Label]]="No",0,1)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Label]]="No",0,1)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Label]]="No",0,1)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Label]]="No",0,1)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Label]]="No",0,1)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Label]]="No",0,1)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Label]]="No",0,1)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Label]]="No",0,1)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Label]]="No",0,1)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Label]]="No",0,1)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Label]]="No",0,1)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Label]]="No",0,1)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Label]]="No",0,1)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Label]]="No",0,1)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Label]]="No",0,1)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Label]]="No",0,1)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Label]]="No",0,1)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Label]]="No",0,1)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Label]]="No",0,1)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Label]]="No",0,1)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Label]]="No",0,1)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Label]]="No",0,1)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Label]]="No",0,1)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Label]]="No",0,1)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Label]]="No",0,1)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Label]]="No",0,1)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Label]]="No",0,1)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Label]]="No",0,1)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Label]]="No",0,1)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Label]]="No",0,1)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Label]]="No",0,1)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Label]]="No",0,1)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Label]]="No",0,1)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Label]]="No",0,1)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Label]]="No",0,1)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Label]]="No",0,1)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Label]]="No",0,1)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Label]]="No",0,1)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Label]]="No",0,1)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Label]]="No",0,1)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Label]]="No",0,1)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Label]]="No",0,1)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Label]]="No",0,1)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Label]]="No",0,1)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Label]]="No",0,1)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Label]]="No",0,1)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Label]]="No",0,1)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Label]]="No",0,1)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Label]]="No",0,1)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Label]]="No",0,1)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Label]]="No",0,1)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Label]]="No",0,1)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Label]]="No",0,1)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Label]]="No",0,1)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Label]]="No",0,1)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Label]]="No",0,1)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Label]]="No",0,1)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Label]]="No",0,1)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Label]]="No",0,1)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Label]]="No",0,1)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Label]]="No",0,1)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Label]]="No",0,1)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Label]]="No",0,1)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Label]]="No",0,1)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Label]]="No",0,1)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Label]]="No",0,1)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Label]]="No",0,1)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Label]]="No",0,1)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Label]]="No",0,1)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Label]]="No",0,1)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Label]]="No",0,1)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Label]]="No",0,1)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Label]]="No",0,1)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Label]]="No",0,1)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Label]]="No",0,1)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Label]]="No",0,1)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Label]]="No",0,1)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Label]]="No",0,1)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Label]]="No",0,1)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Label]]="No",0,1)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Label]]="No",0,1)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Label]]="No",0,1)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Label]]="No",0,1)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Label]]="No",0,1)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Label]]="No",0,1)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Label]]="No",0,1)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Label]]="No",0,1)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Label]]="No",0,1)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Label]]="No",0,1)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Label]]="No",0,1)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Label]]="No",0,1)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Label]]="No",0,1)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Label]]="No",0,1)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Label]]="No",0,1)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Label]]="No",0,1)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Label]]="No",0,1)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Label]]="No",0,1)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Label]]="No",0,1)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Label]]="No",0,1)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Label]]="No",0,1)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Label]]="No",0,1)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Label]]="No",0,1)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Label]]="No",0,1)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Label]]="No",0,1)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Label]]="No",0,1)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Label]]="No",0,1)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Label]]="No",0,1)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Label]]="No",0,1)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Label]]="No",0,1)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Label]]="No",0,1)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Label]]="No",0,1)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Label]]="No",0,1)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Label]]="No",0,1)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Label]]="No",0,1)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Label]]="No",0,1)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Label]]="No",0,1)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Label]]="No",0,1)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Label]]="No",0,1)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Label]]="No",0,1)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Label]]="No",0,1)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Label]]="No",0,1)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Label]]="No",0,1)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Label]]="No",0,1)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Label]]="No",0,1)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Label]]="No",0,1)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Label]]="No",0,1)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Label]]="No",0,1)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Label]]="No",0,1)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Label]]="No",0,1)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Label]]="No",0,1)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Label]]="No",0,1)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Label]]="No",0,1)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Label]]="No",0,1)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Label]]="No",0,1)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Label]]="No",0,1)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Label]]="No",0,1)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Label]]="No",0,1)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Label]]="No",0,1)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Label]]="No",0,1)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Label]]="No",0,1)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Label]]="No",0,1)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Label]]="No",0,1)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Label]]="No",0,1)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Label]]="No",0,1)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Label]]="No",0,1)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Label]]="No",0,1)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Label]]="No",0,1)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Label]]="No",0,1)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Label]]="No",0,1)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Label]]="No",0,1)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Label]]="No",0,1)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Label]]="No",0,1)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Label]]="No",0,1)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Label]]="No",0,1)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Label]]="No",0,1)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Label]]="No",0,1)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Label]]="No",0,1)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Label]]="No",0,1)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Label]]="No",0,1)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Label]]="No",0,1)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Label]]="No",0,1)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Label]]="No",0,1)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Label]]="No",0,1)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Label]]="No",0,1)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Label]]="No",0,1)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Label]]="No",0,1)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Label]]="No",0,1)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Label]]="No",0,1)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Label]]="No",0,1)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Label]]="No",0,1)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Label]]="No",0,1)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Label]]="No",0,1)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Label]]="No",0,1)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Label]]="No",0,1)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Label]]="No",0,1)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Label]]="No",0,1)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Label]]="No",0,1)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Label]]="No",0,1)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Label]]="No",0,1)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Label]]="No",0,1)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Label]]="No",0,1)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Label]]="No",0,1)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Label]]="No",0,1)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Label]]="No",0,1)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Label]]="No",0,1)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Label]]="No",0,1)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Label]]="No",0,1)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Label]]="No",0,1)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Label]]="No",0,1)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Label]]="No",0,1)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Label]]="No",0,1)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Label]]="No",0,1)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Label]]="No",0,1)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Label]]="No",0,1)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Label]]="No",0,1)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Label]]="No",0,1)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Label]]="No",0,1)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Label]]="No",0,1)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Label]]="No",0,1)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Label]]="No",0,1)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Label]]="No",0,1)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Label]]="No",0,1)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Label]]="No",0,1)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Label]]="No",0,1)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Label]]="No",0,1)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Label]]="No",0,1)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Label]]="No",0,1)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Label]]="No",0,1)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Label]]="No",0,1)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Label]]="No",0,1)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Label]]="No",0,1)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Label]]="No",0,1)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Label]]="No",0,1)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Label]]="No",0,1)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Label]]="No",0,1)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Label]]="No",0,1)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Label]]="No",0,1)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Label]]="No",0,1)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Label]]="No",0,1)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Label]]="No",0,1)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Label]]="No",0,1)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Label]]="No",0,1)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Label]]="No",0,1)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Label]]="No",0,1)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Label]]="No",0,1)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Label]]="No",0,1)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Label]]="No",0,1)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Label]]="No",0,1)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Label]]="No",0,1)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Label]]="No",0,1)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Label]]="No",0,1)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Label]]="No",0,1)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Label]]="No",0,1)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Label]]="No",0,1)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Label]]="No",0,1)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Label]]="No",0,1)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Label]]="No",0,1)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Label]]="No",0,1)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Label]]="No",0,1)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Label]]="No",0,1)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Label]]="No",0,1)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Label]]="No",0,1)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Label]]="No",0,1)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Label]]="No",0,1)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Label]]="No",0,1)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Label]]="No",0,1)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Label]]="No",0,1)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Label]]="No",0,1)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Label]]="No",0,1)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Label]]="No",0,1)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Label]]="No",0,1)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Label]]="No",0,1)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Label]]="No",0,1)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Label]]="No",0,1)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Label]]="No",0,1)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Label]]="No",0,1)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Label]]="No",0,1)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Label]]="No",0,1)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Label]]="No",0,1)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Label]]="No",0,1)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Label]]="No",0,1)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Label]]="No",0,1)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Label]]="No",0,1)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Label]]="No",0,1)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Label]]="No",0,1)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Label]]="No",0,1)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Label]]="No",0,1)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Label]]="No",0,1)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Label]]="No",0,1)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Label]]="No",0,1)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Label]]="No",0,1)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Label]]="No",0,1)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Label]]="No",0,1)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Label]]="No",0,1)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Label]]="No",0,1)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Label]]="No",0,1)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Label]]="No",0,1)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Label]]="No",0,1)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Label]]="No",0,1)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Label]]="No",0,1)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Label]]="No",0,1)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Label]]="No",0,1)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Label]]="No",0,1)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Label]]="No",0,1)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Label]]="No",0,1)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Label]]="No",0,1)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Label]]="No",0,1)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Label]]="No",0,1)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Label]]="No",0,1)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Label]]="No",0,1)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Label]]="No",0,1)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Label]]="No",0,1)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Label]]="No",0,1)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Label]]="No",0,1)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Label]]="No",0,1)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Label]]="No",0,1)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Label]]="No",0,1)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Label]]="No",0,1)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Label]]="No",0,1)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Label]]="No",0,1)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Label]]="No",0,1)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Label]]="No",0,1)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Label]]="No",0,1)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Label]]="No",0,1)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Label]]="No",0,1)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Label]]="No",0,1)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Label]]="No",0,1)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Label]]="No",0,1)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Label]]="No",0,1)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Label]]="No",0,1)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Label]]="No",0,1)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Label]]="No",0,1)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Label]]="No",0,1)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Label]]="No",0,1)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Label]]="No",0,1)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Label]]="No",0,1)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Label]]="No",0,1)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Label]]="No",0,1)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Label]]="No",0,1)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Label]]="No",0,1)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Label]]="No",0,1)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Label]]="No",0,1)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Label]]="No",0,1)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Label]]="No",0,1)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Label]]="No",0,1)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Label]]="No",0,1)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Label]]="No",0,1)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Label]]="No",0,1)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Label]]="No",0,1)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Label]]="No",0,1)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Label]]="No",0,1)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Label]]="No",0,1)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Label]]="No",0,1)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Label]]="No",0,1)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Label]]="No",0,1)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Label]]="No",0,1)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Label]]="No",0,1)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Label]]="No",0,1)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Label]]="No",0,1)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Label]]="No",0,1)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Label]]="No",0,1)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Label]]="No",0,1)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Label]]="No",0,1)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Label]]="No",0,1)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Label]]="No",0,1)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Label]]="No",0,1)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Label]]="No",0,1)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Label]]="No",0,1)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Label]]="No",0,1)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Label]]="No",0,1)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Label]]="No",0,1)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Label]]="No",0,1)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Label]]="No",0,1)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Label]]="No",0,1)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Label]]="No",0,1)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Label]]="No",0,1)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Label]]="No",0,1)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Label]]="No",0,1)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Label]]="No",0,1)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Label]]="No",0,1)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Label]]="No",0,1)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Label]]="No",0,1)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Label]]="No",0,1)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Label]]="No",0,1)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Label]]="No",0,1)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Label]]="No",0,1)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Label]]="No",0,1)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Label]]="No",0,1)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Label]]="No",0,1)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Label]]="No",0,1)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Label]]="No",0,1)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Label]]="No",0,1)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Label]]="No",0,1)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Label]]="No",0,1)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Label]]="No",0,1)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Label]]="No",0,1)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Label]]="No",0,1)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Label]]="No",0,1)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Label]]="No",0,1)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Label]]="No",0,1)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Label]]="No",0,1)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Label]]="No",0,1)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Label]]="No",0,1)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Label]]="No",0,1)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Label]]="No",0,1)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Label]]="No",0,1)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Label]]="No",0,1)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Label]]="No",0,1)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Label]]="No",0,1)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Label]]="No",0,1)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Label]]="No",0,1)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Label]]="No",0,1)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Label]]="No",0,1)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Label]]="No",0,1)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Label]]="No",0,1)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Label]]="No",0,1)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Label]]="No",0,1)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Label]]="No",0,1)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Label]]="No",0,1)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Label]]="No",0,1)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Label]]="No",0,1)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Label]]="No",0,1)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Label]]="No",0,1)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Label]]="No",0,1)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Label]]="No",0,1)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Label]]="No",0,1)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Label]]="No",0,1)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Label]]="No",0,1)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Label]]="No",0,1)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Label]]="No",0,1)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Label]]="No",0,1)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Label]]="No",0,1)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Label]]="No",0,1)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Label]]="No",0,1)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Label]]="No",0,1)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Label]]="No",0,1)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Label]]="No",0,1)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Label]]="No",0,1)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Label]]="No",0,1)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Label]]="No",0,1)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Label]]="No",0,1)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Label]]="No",0,1)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Label]]="No",0,1)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Label]]="No",0,1)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Label]]="No",0,1)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Label]]="No",0,1)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Label]]="No",0,1)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Label]]="No",0,1)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Label]]="No",0,1)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Label]]="No",0,1)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Label]]="No",0,1)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Label]]="No",0,1)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Label]]="No",0,1)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Label]]="No",0,1)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Label]]="No",0,1)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Label]]="No",0,1)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Label]]="No",0,1)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Label]]="No",0,1)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Label]]="No",0,1)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Label]]="No",0,1)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Label]]="No",0,1)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Label]]="No",0,1)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Label]]="No",0,1)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Label]]="No",0,1)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Label]]="No",0,1)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Label]]="No",0,1)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Label]]="No",0,1)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Label]]="No",0,1)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Label]]="No",0,1)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Label]]="No",0,1)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Label]]="No",0,1)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Label]]="No",0,1)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Label]]="No",0,1)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Label]]="No",0,1)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Label]]="No",0,1)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Label]]="No",0,1)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Label]]="No",0,1)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Label]]="No",0,1)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Label]]="No",0,1)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Label]]="No",0,1)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Label]]="No",0,1)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Label]]="No",0,1)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Label]]="No",0,1)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Label]]="No",0,1)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Label]]="No",0,1)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Label]]="No",0,1)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Label]]="No",0,1)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Label]]="No",0,1)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Label]]="No",0,1)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Label]]="No",0,1)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Label]]="No",0,1)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Label]]="No",0,1)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Label]]="No",0,1)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Label]]="No",0,1)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Label]]="No",0,1)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Label]]="No",0,1)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Label]]="No",0,1)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Label]]="No",0,1)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Label]]="No",0,1)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Label]]="No",0,1)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Label]]="No",0,1)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Label]]="No",0,1)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Label]]="No",0,1)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Label]]="No",0,1)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Label]]="No",0,1)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Label]]="No",0,1)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Label]]="No",0,1)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Label]]="No",0,1)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Label]]="No",0,1)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Label]]="No",0,1)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Label]]="No",0,1)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Label]]="No",0,1)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Label]]="No",0,1)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Label]]="No",0,1)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Label]]="No",0,1)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Label]]="No",0,1)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Label]]="No",0,1)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Label]]="No",0,1)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Label]]="No",0,1)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Label]]="No",0,1)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Label]]="No",0,1)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Label]]="No",0,1)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Label]]="No",0,1)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Label]]="No",0,1)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Label]]="No",0,1)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Label]]="No",0,1)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Label]]="No",0,1)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Label]]="No",0,1)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Label]]="No",0,1)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Label]]="No",0,1)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Label]]="No",0,1)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Label]]="No",0,1)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Label]]="No",0,1)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Label]]="No",0,1)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Label]]="No",0,1)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Label]]="No",0,1)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Label]]="No",0,1)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Label]]="No",0,1)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Label]]="No",0,1)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Label]]="No",0,1)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Label]]="No",0,1)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Label]]="No",0,1)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Label]]="No",0,1)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Label]]="No",0,1)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Label]]="No",0,1)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Label]]="No",0,1)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Label]]="No",0,1)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Label]]="No",0,1)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Label]]="No",0,1)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Label]]="No",0,1)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Label]]="No",0,1)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Label]]="No",0,1)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Label]]="No",0,1)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Label]]="No",0,1)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Label]]="No",0,1)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Label]]="No",0,1)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Label]]="No",0,1)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Label]]="No",0,1)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Label]]="No",0,1)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Label]]="No",0,1)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Label]]="No",0,1)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Label]]="No",0,1)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Label]]="No",0,1)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Label]]="No",0,1)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Label]]="No",0,1)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Label]]="No",0,1)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Label]]="No",0,1)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Label]]="No",0,1)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Label]]="No",0,1)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Label]]="No",0,1)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Label]]="No",0,1)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Label]]="No",0,1)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Label]]="No",0,1)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Label]]="No",0,1)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Label]]="No",0,1)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Label]]="No",0,1)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Label]]="No",0,1)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Label]]="No",0,1)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Label]]="No",0,1)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Label]]="No",0,1)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Label]]="No",0,1)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Label]]="No",0,1)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Label]]="No",0,1)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Label]]="No",0,1)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Label]]="No",0,1)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Label]]="No",0,1)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Label]]="No",0,1)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Label]]="No",0,1)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Label]]="No",0,1)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Label]]="No",0,1)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Label]]="No",0,1)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Label]]="No",0,1)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Label]]="No",0,1)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Label]]="No",0,1)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Label]]="No",0,1)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Label]]="No",0,1)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Label]]="No",0,1)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Label]]="No",0,1)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Label]]="No",0,1)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Label]]="No",0,1)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Label]]="No",0,1)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Label]]="No",0,1)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Label]]="No",0,1)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Label]]="No",0,1)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Label]]="No",0,1)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Label]]="No",0,1)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Label]]="No",0,1)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Label]]="No",0,1)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Label]]="No",0,1)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Label]]="No",0,1)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Label]]="No",0,1)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Label]]="No",0,1)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Label]]="No",0,1)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Label]]="No",0,1)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Label]]="No",0,1)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Label]]="No",0,1)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Label]]="No",0,1)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Label]]="No",0,1)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Label]]="No",0,1)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Label]]="No",0,1)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Label]]="No",0,1)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Label]]="No",0,1)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Label]]="No",0,1)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Label]]="No",0,1)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Label]]="No",0,1)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Label]]="No",0,1)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Label]]="No",0,1)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Label]]="No",0,1)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Label]]="No",0,1)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Label]]="No",0,1)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Label]]="No",0,1)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Label]]="No",0,1)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Label]]="No",0,1)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Label]]="No",0,1)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Label]]="No",0,1)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Label]]="No",0,1)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Label]]="No",0,1)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Label]]="No",0,1)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Label]]="No",0,1)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Label]]="No",0,1)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Label]]="No",0,1)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Label]]="No",0,1)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Label]]="No",0,1)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Label]]="No",0,1)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Label]]="No",0,1)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Label]]="No",0,1)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Label]]="No",0,1)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Label]]="No",0,1)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Label]]="No",0,1)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Label]]="No",0,1)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Label]]="No",0,1)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Label]]="No",0,1)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Label]]="No",0,1)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Label]]="No",0,1)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Label]]="No",0,1)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Label]]="No",0,1)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Label]]="No",0,1)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Label]]="No",0,1)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Label]]="No",0,1)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Label]]="No",0,1)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Label]]="No",0,1)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Label]]="No",0,1)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Label]]="No",0,1)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Label]]="No",0,1)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Label]]="No",0,1)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Label]]="No",0,1)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Label]]="No",0,1)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Label]]="No",0,1)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Label]]="No",0,1)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Label]]="No",0,1)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Label]]="No",0,1)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Label]]="No",0,1)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Label]]="No",0,1)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Label]]="No",0,1)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Label]]="No",0,1)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Label]]="No",0,1)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Label]]="No",0,1)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Label]]="No",0,1)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Label]]="No",0,1)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Label]]="No",0,1)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Label]]="No",0,1)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Label]]="No",0,1)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Label]]="No",0,1)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Label]]="No",0,1)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Label]]="No",0,1)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Label]]="No",0,1)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Label]]="No",0,1)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Label]]="No",0,1)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Label]]="No",0,1)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Label]]="No",0,1)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Label]]="No",0,1)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Label]]="No",0,1)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Label]]="No",0,1)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Label]]="No",0,1)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Label]]="No",0,1)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Label]]="No",0,1)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Label]]="No",0,1)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Label]]="No",0,1)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Label]]="No",0,1)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Label]]="No",0,1)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Label]]="No",0,1)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Label]]="No",0,1)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Label]]="No",0,1)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Label]]="No",0,1)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Label]]="No",0,1)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Label]]="No",0,1)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Label]]="No",0,1)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Label]]="No",0,1)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Label]]="No",0,1)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Label]]="No",0,1)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Label]]="No",0,1)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Label]]="No",0,1)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Label]]="No",0,1)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Label]]="No",0,1)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Label]]="No",0,1)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Label]]="No",0,1)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Label]]="No",0,1)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Label]]="No",0,1)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Label]]="No",0,1)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Label]]="No",0,1)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Label]]="No",0,1)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Label]]="No",0,1)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Label]]="No",0,1)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Label]]="No",0,1)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Label]]="No",0,1)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Label]]="No",0,1)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Label]]="No",0,1)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Label]]="No",0,1)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Label]]="No",0,1)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Label]]="No",0,1)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Label]]="No",0,1)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Label]]="No",0,1)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Label]]="No",0,1)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Label]]="No",0,1)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Label]]="No",0,1)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Label]]="No",0,1)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Label]]="No",0,1)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Label]]="No",0,1)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Label]]="No",0,1)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Label]]="No",0,1)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Label]]="No",0,1)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Label]]="No",0,1)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Label]]="No",0,1)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Label]]="No",0,1)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Label]]="No",0,1)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Label]]="No",0,1)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Label]]="No",0,1)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Label]]="No",0,1)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Label]]="No",0,1)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Label]]="No",0,1)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Label]]="No",0,1)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Label]]="No",0,1)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Label]]="No",0,1)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Label]]="No",0,1)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Label]]="No",0,1)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Label]]="No",0,1)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Label]]="No",0,1)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Label]]="No",0,1)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Label]]="No",0,1)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Label]]="No",0,1)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Label]]="No",0,1)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Label]]="No",0,1)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Label]]="No",0,1)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Label]]="No",0,1)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Label]]="No",0,1)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Label]]="No",0,1)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Label]]="No",0,1)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Label]]="No",0,1)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Label]]="No",0,1)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Label]]="No",0,1)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Label]]="No",0,1)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Label]]="No",0,1)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Label]]="No",0,1)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Label]]="No",0,1)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Label]]="No",0,1)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Label]]="No",0,1)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Label]]="No",0,1)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Label]]="No",0,1)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Label]]="No",0,1)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Label]]="No",0,1)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Label]]="No",0,1)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Label]]="No",0,1)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Label]]="No",0,1)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Label]]="No",0,1)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Label]]="No",0,1)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Label]]="No",0,1)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Label]]="No",0,1)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Label]]="No",0,1)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Label]]="No",0,1)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Label]]="No",0,1)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Label]]="No",0,1)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Label]]="No",0,1)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Label]]="No",0,1)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Label]]="No",0,1)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Label]]="No",0,1)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Label]]="No",0,1)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Label]]="No",0,1)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Label]]="No",0,1)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Label]]="No",0,1)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Label]]="No",0,1)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Label]]="No",0,1)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Label]]="No",0,1)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Label]]="No",0,1)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Label]]="No",0,1)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Label]]="No",0,1)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Label]]="No",0,1)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Label]]="No",0,1)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Label]]="No",0,1)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Label]]="No",0,1)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Label]]="No",0,1)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Label]]="No",0,1)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Label]]="No",0,1)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Label]]="No",0,1)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Label]]="No",0,1)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Label]]="No",0,1)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Label]]="No",0,1)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Label]]="No",0,1)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Label]]="No",0,1)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Label]]="No",0,1)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Label]]="No",0,1)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Label]]="No",0,1)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Label]]="No",0,1)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Label]]="No",0,1)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Label]]="No",0,1)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Label]]="No",0,1)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Label]]="No",0,1)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Label]]="No",0,1)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Label]]="No",0,1)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Label]]="No",0,1)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Label]]="No",0,1)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Label]]="No",0,1)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Label]]="No",0,1)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Label]]="No",0,1)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Label]]="No",0,1)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Label]]="No",0,1)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Label]]="No",0,1)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Label]]="No",0,1)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Label]]="No",0,1)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Label]]="No",0,1)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Label]]="No",0,1)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Label]]="No",0,1)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Label]]="No",0,1)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Label]]="No",0,1)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Label]]="No",0,1)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Label]]="No",0,1)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Label]]="No",0,1)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Label]]="No",0,1)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Label]]="No",0,1)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Label]]="No",0,1)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Label]]="No",0,1)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Label]]="No",0,1)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Label]]="No",0,1)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Label]]="No",0,1)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Label]]="No",0,1)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Label]]="No",0,1)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Label]]="No",0,1)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Label]]="No",0,1)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Label]]="No",0,1)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Label]]="No",0,1)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Label]]="No",0,1)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Label]]="No",0,1)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Label]]="No",0,1)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Label]]="No",0,1)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Label]]="No",0,1)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Label]]="No",0,1)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Label]]="No",0,1)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Label]]="No",0,1)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Label]]="No",0,1)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Label]]="No",0,1)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Label]]="No",0,1)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Label]]="No",0,1)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Label]]="No",0,1)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Label]]="No",0,1)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Label]]="No",0,1)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Label]]="No",0,1)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Label]]="No",0,1)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Label]]="No",0,1)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Label]]="No",0,1)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Label]]="No",0,1)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Label]]="No",0,1)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Label]]="No",0,1)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Label]]="No",0,1)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Label]]="No",0,1)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Label]]="No",0,1)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Label]]="No",0,1)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Label]]="No",0,1)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Label]]="No",0,1)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Label]]="No",0,1)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Label]]="No",0,1)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Label]]="No",0,1)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Label]]="No",0,1)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Label]]="No",0,1)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Label]]="No",0,1)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Label]]="No",0,1)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Label]]="No",0,1)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Label]]="No",0,1)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Label]]="No",0,1)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Label]]="No",0,1)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Label]]="No",0,1)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Label]]="No",0,1)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Label]]="No",0,1)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Label]]="No",0,1)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Label]]="No",0,1)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Label]]="No",0,1)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Label]]="No",0,1)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Label]]="No",0,1)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Label]]="No",0,1)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Label]]="No",0,1)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Label]]="No",0,1)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Label]]="No",0,1)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Label]]="No",0,1)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Label]]="No",0,1)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Label]]="No",0,1)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Label]]="No",0,1)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Label]]="No",0,1)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Label]]="No",0,1)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Label]]="No",0,1)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Label]]="No",0,1)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Label]]="No",0,1)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Label]]="No",0,1)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Label]]="No",0,1)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Label]]="No",0,1)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Label]]="No",0,1)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Label]]="No",0,1)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Label]]="No",0,1)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Label]]="No",0,1)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Label]]="No",0,1)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Label]]="No",0,1)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Label]]="No",0,1)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Label]]="No",0,1)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Label]]="No",0,1)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Label]]="No",0,1)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Label]]="No",0,1)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Label]]="No",0,1)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Label]]="No",0,1)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Label]]="No",0,1)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Label]]="No",0,1)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Label]]="No",0,1)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Label]]="No",0,1)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Label]]="No",0,1)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Label]]="No",0,1)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Label]]="No",0,1)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Label]]="No",0,1)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Label]]="No",0,1)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Label]]="No",0,1)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Label]]="No",0,1)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Label]]="No",0,1)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Label]]="No",0,1)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Label]]="No",0,1)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Label]]="No",0,1)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Label]]="No",0,1)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Label]]="No",0,1)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Label]]="No",0,1)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Label]]="No",0,1)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Label]]="No",0,1)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Label]]="No",0,1)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Label]]="No",0,1)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Label]]="No",0,1)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Label]]="No",0,1)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Label]]="No",0,1)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Label]]="No",0,1)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Label]]="No",0,1)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Label]]="No",0,1)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Label]]="No",0,1)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Label]]="No",0,1)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Label]]="No",0,1)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Label]]="No",0,1)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Label]]="No",0,1)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Label]]="No",0,1)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Label]]="No",0,1)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Label]]="No",0,1)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Label]]="No",0,1)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Label]]="No",0,1)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Label]]="No",0,1)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Label]]="No",0,1)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Label]]="No",0,1)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Label]]="No",0,1)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Label]]="No",0,1)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Label]]="No",0,1)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Label]]="No",0,1)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Label]]="No",0,1)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Label]]="No",0,1)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Label]]="No",0,1)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Label]]="No",0,1)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Label]]="No",0,1)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Label]]="No",0,1)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Label]]="No",0,1)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Label]]="No",0,1)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Label]]="No",0,1)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Label]]="No",0,1)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Label]]="No",0,1)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Label]]="No",0,1)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Label]]="No",0,1)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Label]]="No",0,1)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Label]]="No",0,1)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Label]]="No",0,1)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Label]]="No",0,1)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Label]]="No",0,1)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Label]]="No",0,1)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Label]]="No",0,1)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Label]]="No",0,1)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Label]]="No",0,1)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Label]]="No",0,1)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Label]]="No",0,1)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Label]]="No",0,1)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Label]]="No",0,1)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Label]]="No",0,1)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Label]]="No",0,1)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Label]]="No",0,1)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Label]]="No",0,1)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Label]]="No",0,1)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Label]]="No",0,1)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Label]]="No",0,1)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Label]]="No",0,1)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Label]]="No",0,1)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Label]]="No",0,1)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Label]]="No",0,1)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Label]]="No",0,1)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Label]]="No",0,1)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Label]]="No",0,1)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Label]]="No",0,1)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Label]]="No",0,1)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Label]]="No",0,1)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Label]]="No",0,1)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Label]]="No",0,1)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Label]]="No",0,1)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Label]]="No",0,1)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Label]]="No",0,1)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Label]]="No",0,1)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Label]]="No",0,1)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Label]]="No",0,1)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Label]]="No",0,1)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Label]]="No",0,1)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Label]]="No",0,1)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Label]]="No",0,1)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Label]]="No",0,1)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Label]]="No",0,1)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Label]]="No",0,1)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Label]]="No",0,1)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Label]]="No",0,1)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Label]]="No",0,1)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Label]]="No",0,1)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Label]]="No",0,1)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Label]]="No",0,1)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Label]]="No",0,1)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Label]]="No",0,1)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Label]]="No",0,1)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Label]]="No",0,1)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Label]]="No",0,1)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Label]]="No",0,1)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Label]]="No",0,1)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Label]]="No",0,1)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Label]]="No",0,1)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Label]]="No",0,1)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Label]]="No",0,1)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Label]]="No",0,1)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Label]]="No",0,1)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Label]]="No",0,1)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Label]]="No",0,1)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Label]]="No",0,1)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Label]]="No",0,1)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Label]]="No",0,1)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Label]]="No",0,1)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Label]]="No",0,1)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Label]]="No",0,1)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Label]]="No",0,1)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Label]]="No",0,1)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Label]]="No",0,1)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Label]]="No",0,1)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Label]]="No",0,1)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Label]]="No",0,1)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Label]]="No",0,1)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Label]]="No",0,1)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Label]]="No",0,1)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Label]]="No",0,1)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Label]]="No",0,1)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Label]]="No",0,1)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Label]]="No",0,1)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Label]]="No",0,1)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Label]]="No",0,1)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Label]]="No",0,1)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Label]]="No",0,1)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Label]]="No",0,1)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Label]]="No",0,1)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Label]]="No",0,1)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Label]]="No",0,1)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Label]]="No",0,1)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Label]]="No",0,1)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Label]]="No",0,1)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Label]]="No",0,1)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Label]]="No",0,1)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Label]]="No",0,1)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Label]]="No",0,1)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Label]]="No",0,1)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Label]]="No",0,1)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Label]]="No",0,1)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Label]]="No",0,1)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Label]]="No",0,1)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Label]]="No",0,1)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Label]]="No",0,1)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Label]]="No",0,1)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Label]]="No",0,1)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Label]]="No",0,1)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Label]]="No",0,1)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Label]]="No",0,1)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Label]]="No",0,1)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Label]]="No",0,1)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Label]]="No",0,1)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Label]]="No",0,1)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Label]]="No",0,1)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Label]]="No",0,1)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Label]]="No",0,1)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Label]]="No",0,1)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Label]]="No",0,1)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Label]]="No",0,1)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Label]]="No",0,1)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Label]]="No",0,1)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Label]]="No",0,1)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Label]]="No",0,1)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Label]]="No",0,1)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Label]]="No",0,1)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Label]]="No",0,1)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Label]]="No",0,1)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Label]]="No",0,1)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Label]]="No",0,1)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Label]]="No",0,1)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Label]]="No",0,1)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Label]]="No",0,1)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Label]]="No",0,1)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Label]]="No",0,1)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Label]]="No",0,1)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Label]]="No",0,1)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Label]]="No",0,1)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Label]]="No",0,1)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Label]]="No",0,1)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Label]]="No",0,1)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Label]]="No",0,1)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Label]]="No",0,1)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Label]]="No",0,1)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Label]]="No",0,1)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Label]]="No",0,1)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Label]]="No",0,1)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Label]]="No",0,1)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Label]]="No",0,1)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Label]]="No",0,1)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Label]]="No",0,1)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Label]]="No",0,1)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Label]]="No",0,1)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Label]]="No",0,1)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Label]]="No",0,1)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Label]]="No",0,1)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Label]]="No",0,1)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Label]]="No",0,1)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Label]]="No",0,1)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Label]]="No",0,1)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Label]]="No",0,1)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Label]]="No",0,1)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Label]]="No",0,1)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Label]]="No",0,1)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Label]]="No",0,1)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Label]]="No",0,1)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Label]]="No",0,1)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Label]]="No",0,1)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Label]]="No",0,1)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Label]]="No",0,1)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Label]]="No",0,1)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Label]]="No",0,1)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Label]]="No",0,1)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Label]]="No",0,1)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Label]]="No",0,1)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Label]]="No",0,1)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Label]]="No",0,1)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Label]]="No",0,1)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Label]]="No",0,1)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Label]]="No",0,1)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Label]]="No",0,1)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Label]]="No",0,1)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Label]]="No",0,1)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Label]]="No",0,1)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Label]]="No",0,1)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Label]]="No",0,1)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Label]]="No",0,1)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Label]]="No",0,1)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Label]]="No",0,1)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Label]]="No",0,1)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Label]]="No",0,1)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Label]]="No",0,1)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Label]]="No",0,1)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Label]]="No",0,1)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Label]]="No",0,1)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Label]]="No",0,1)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Label]]="No",0,1)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Label]]="No",0,1)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Label]]="No",0,1)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Label]]="No",0,1)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Label]]="No",0,1)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Label]]="No",0,1)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Label]]="No",0,1)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Label]]="No",0,1)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Label]]="No",0,1)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Label]]="No",0,1)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Label]]="No",0,1)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Label]]="No",0,1)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Label]]="No",0,1)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Label]]="No",0,1)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Label]]="No",0,1)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Label]]="No",0,1)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Label]]="No",0,1)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Label]]="No",0,1)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Label]]="No",0,1)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Label]]="No",0,1)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Label]]="No",0,1)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Label]]="No",0,1)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Label]]="No",0,1)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Label]]="No",0,1)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Label]]="No",0,1)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Label]]="No",0,1)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Label]]="No",0,1)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Label]]="No",0,1)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Label]]="No",0,1)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Label]]="No",0,1)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Label]]="No",0,1)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Label]]="No",0,1)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Label]]="No",0,1)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Label]]="No",0,1)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Label]]="No",0,1)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Label]]="No",0,1)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Label]]="No",0,1)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Label]]="No",0,1)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Label]]="No",0,1)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Label]]="No",0,1)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Label]]="No",0,1)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Label]]="No",0,1)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Label]]="No",0,1)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Label]]="No",0,1)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Label]]="No",0,1)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Label]]="No",0,1)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Label]]="No",0,1)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Label]]="No",0,1)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Label]]="No",0,1)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Label]]="No",0,1)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Label]]="No",0,1)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Label]]="No",0,1)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Label]]="No",0,1)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Label]]="No",0,1)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Label]]="No",0,1)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Label]]="No",0,1)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Label]]="No",0,1)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Label]]="No",0,1)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Label]]="No",0,1)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Label]]="No",0,1)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Label]]="No",0,1)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Label]]="No",0,1)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Label]]="No",0,1)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Label]]="No",0,1)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Label]]="No",0,1)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Label]]="No",0,1)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Label]]="No",0,1)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Label]]="No",0,1)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Label]]="No",0,1)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Label]]="No",0,1)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Label]]="No",0,1)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Label]]="No",0,1)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Label]]="No",0,1)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Label]]="No",0,1)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Label]]="No",0,1)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Label]]="No",0,1)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Label]]="No",0,1)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Label]]="No",0,1)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Label]]="No",0,1)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Label]]="No",0,1)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Label]]="No",0,1)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Label]]="No",0,1)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Label]]="No",0,1)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Label]]="No",0,1)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Label]]="No",0,1)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Label]]="No",0,1)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Label]]="No",0,1)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Label]]="No",0,1)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Label]]="No",0,1)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Label]]="No",0,1)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Label]]="No",0,1)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Label]]="No",0,1)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Label]]="No",0,1)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Label]]="No",0,1)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Label]]="No",0,1)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Label]]="No",0,1)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Label]]="No",0,1)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Label]]="No",0,1)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Label]]="No",0,1)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Label]]="No",0,1)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Label]]="No",0,1)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Label]]="No",0,1)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Label]]="No",0,1)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Label]]="No",0,1)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Label]]="No",0,1)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Label]]="No",0,1)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Label]]="No",0,1)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Label]]="No",0,1)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Label]]="No",0,1)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Label]]="No",0,1)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Label]]="No",0,1)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Label]]="No",0,1)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Label]]="No",0,1)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Label]]="No",0,1)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Label]]="No",0,1)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Label]]="No",0,1)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Label]]="No",0,1)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Label]]="No",0,1)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Label]]="No",0,1)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Label]]="No",0,1)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Label]]="No",0,1)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Label]]="No",0,1)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Label]]="No",0,1)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Label]]="No",0,1)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Label]]="No",0,1)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Label]]="No",0,1)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Label]]="No",0,1)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Label]]="No",0,1)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Label]]="No",0,1)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Label]]="No",0,1)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Label]]="No",0,1)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Label]]="No",0,1)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Label]]="No",0,1)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Label]]="No",0,1)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Label]]="No",0,1)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Label]]="No",0,1)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Label]]="No",0,1)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Label]]="No",0,1)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Label]]="No",0,1)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Label]]="No",0,1)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Label]]="No",0,1)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Label]]="No",0,1)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Label]]="No",0,1)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Label]]="No",0,1)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Label]]="No",0,1)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Label]]="No",0,1)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Label]]="No",0,1)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Label]]="No",0,1)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Label]]="No",0,1)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Label]]="No",0,1)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Label]]="No",0,1)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Label]]="No",0,1)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Label]]="No",0,1)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Label]]="No",0,1)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Label]]="No",0,1)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Label]]="No",0,1)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Label]]="No",0,1)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Label]]="No",0,1)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Label]]="No",0,1)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Label]]="No",0,1)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Label]]="No",0,1)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Label]]="No",0,1)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Label]]="No",0,1)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Label]]="No",0,1)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Label]]="No",0,1)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Label]]="No",0,1)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Label]]="No",0,1)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Label]]="No",0,1)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Label]]="No",0,1)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Label]]="No",0,1)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Label]]="No",0,1)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Label]]="No",0,1)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Label]]="No",0,1)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Label]]="No",0,1)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Label]]="No",0,1)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Label]]="No",0,1)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Label]]="No",0,1)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Label]]="No",0,1)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Label]]="No",0,1)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Label]]="No",0,1)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Label]]="No",0,1)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Label]]="No",0,1)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Label]]="No",0,1)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Label]]="No",0,1)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Label]]="No",0,1)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Label]]="No",0,1)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Label]]="No",0,1)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Label]]="No",0,1)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Label]]="No",0,1)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Label]]="No",0,1)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Label]]="No",0,1)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Label]]="No",0,1)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Label]]="No",0,1)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Label]]="No",0,1)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Label]]="No",0,1)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Label]]="No",0,1)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Label]]="No",0,1)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Label]]="No",0,1)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Label]]="No",0,1)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Label]]="No",0,1)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Label]]="No",0,1)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Label]]="No",0,1)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Label]]="No",0,1)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Label]]="No",0,1)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Label]]="No",0,1)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Label]]="No",0,1)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Label]]="No",0,1)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Label]]="No",0,1)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Label]]="No",0,1)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Label]]="No",0,1)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Label]]="No",0,1)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Label]]="No",0,1)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Label]]="No",0,1)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Label]]="No",0,1)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Label]]="No",0,1)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Label]]="No",0,1)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Label]]="No",0,1)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Label]]="No",0,1)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Label]]="No",0,1)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Label]]="No",0,1)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Label]]="No",0,1)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Label]]="No",0,1)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Label]]="No",0,1)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Label]]="No",0,1)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Label]]="No",0,1)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Label]]="No",0,1)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Label]]="No",0,1)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Label]]="No",0,1)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Label]]="No",0,1)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Label]]="No",0,1)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Label]]="No",0,1)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Label]]="No",0,1)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Label]]="No",0,1)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Label]]="No",0,1)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Label]]="No",0,1)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Label]]="No",0,1)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Label]]="No",0,1)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Label]]="No",0,1)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Label]]="No",0,1)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Label]]="No",0,1)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Label]]="No",0,1)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Label]]="No",0,1)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Label]]="No",0,1)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Label]]="No",0,1)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Label]]="No",0,1)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Label]]="No",0,1)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Label]]="No",0,1)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Label]]="No",0,1)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Label]]="No",0,1)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Label]]="No",0,1)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Label]]="No",0,1)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Label]]="No",0,1)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Label]]="No",0,1)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Label]]="No",0,1)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Label]]="No",0,1)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Label]]="No",0,1)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Label]]="No",0,1)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Label]]="No",0,1)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Label]]="No",0,1)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Label]]="No",0,1)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Label]]="No",0,1)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Label]]="No",0,1)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Label]]="No",0,1)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Label]]="No",0,1)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Label]]="No",0,1)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Label]]="No",0,1)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Label]]="No",0,1)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Label]]="No",0,1)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Label]]="No",0,1)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Label]]="No",0,1)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Label]]="No",0,1)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Label]]="No",0,1)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Label]]="No",0,1)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Label]]="No",0,1)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Label]]="No",0,1)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Label]]="No",0,1)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Label]]="No",0,1)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Label]]="No",0,1)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Label]]="No",0,1)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Label]]="No",0,1)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Label]]="No",0,1)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Label]]="No",0,1)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Label]]="No",0,1)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Label]]="No",0,1)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Label]]="No",0,1)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Label]]="No",0,1)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Label]]="No",0,1)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Label]]="No",0,1)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Label]]="No",0,1)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Label]]="No",0,1)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Label]]="No",0,1)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Label]]="No",0,1)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Label]]="No",0,1)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Label]]="No",0,1)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Label]]="No",0,1)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Label]]="No",0,1)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Label]]="No",0,1)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Label]]="No",0,1)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Label]]="No",0,1)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Label]]="No",0,1)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Label]]="No",0,1)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Label]]="No",0,1)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Label]]="No",0,1)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Label]]="No",0,1)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Label]]="No",0,1)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Label]]="No",0,1)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Label]]="No",0,1)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Label]]="No",0,1)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Label]]="No",0,1)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Label]]="No",0,1)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Label]]="No",0,1)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Label]]="No",0,1)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Label]]="No",0,1)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Label]]="No",0,1)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Label]]="No",0,1)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Label]]="No",0,1)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Label]]="No",0,1)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Label]]="No",0,1)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Label]]="No",0,1)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Label]]="No",0,1)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Label]]="No",0,1)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Label]]="No",0,1)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Label]]="No",0,1)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Label]]="No",0,1)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Label]]="No",0,1)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Label]]="No",0,1)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Label]]="No",0,1)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Label]]="No",0,1)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Label]]="No",0,1)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Label]]="No",0,1)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Label]]="No",0,1)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Label]]="No",0,1)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Label]]="No",0,1)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Label]]="No",0,1)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Label]]="No",0,1)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Label]]="No",0,1)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Label]]="No",0,1)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Label]]="No",0,1)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Label]]="No",0,1)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Label]]="No",0,1)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Label]]="No",0,1)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Label]]="No",0,1)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Label]]="No",0,1)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Label]]="No",0,1)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Label]]="No",0,1)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Label]]="No",0,1)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Label]]="No",0,1)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Label]]="No",0,1)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Label]]="No",0,1)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Label]]="No",0,1)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Label]]="No",0,1)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Label]]="No",0,1)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Label]]="No",0,1)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Label]]="No",0,1)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Label]]="No",0,1)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Label]]="No",0,1)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Label]]="No",0,1)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Label]]="No",0,1)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Label]]="No",0,1)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Label]]="No",0,1)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Label]]="No",0,1)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Label]]="No",0,1)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Label]]="No",0,1)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Label]]="No",0,1)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Label]]="No",0,1)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Label]]="No",0,1)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Label]]="No",0,1)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Label]]="No",0,1)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Label]]="No",0,1)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Label]]="No",0,1)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Label]]="No",0,1)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Label]]="No",0,1)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Label]]="No",0,1)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Label]]="No",0,1)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Label]]="No",0,1)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Label]]="No",0,1)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Label]]="No",0,1)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Label]]="No",0,1)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Label]]="No",0,1)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Label]]="No",0,1)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Label]]="No",0,1)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Label]]="No",0,1)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Label]]="No",0,1)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Label]]="No",0,1)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Label]]="No",0,1)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Label]]="No",0,1)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Label]]="No",0,1)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Label]]="No",0,1)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Label]]="No",0,1)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Label]]="No",0,1)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Label]]="No",0,1)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Label]]="No",0,1)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Label]]="No",0,1)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Label]]="No",0,1)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Label]]="No",0,1)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Label]]="No",0,1)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Label]]="No",0,1)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Label]]="No",0,1)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Label]]="No",0,1)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Label]]="No",0,1)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Label]]="No",0,1)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Label]]="No",0,1)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Label]]="No",0,1)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Label]]="No",0,1)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Label]]="No",0,1)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Label]]="No",0,1)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Label]]="No",0,1)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Label]]="No",0,1)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Label]]="No",0,1)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Label]]="No",0,1)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Label]]="No",0,1)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Label]]="No",0,1)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Label]]="No",0,1)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Label]]="No",0,1)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Label]]="No",0,1)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Label]]="No",0,1)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Label]]="No",0,1)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Label]]="No",0,1)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Label]]="No",0,1)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Label]]="No",0,1)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Label]]="No",0,1)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Label]]="No",0,1)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Label]]="No",0,1)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Label]]="No",0,1)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Label]]="No",0,1)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Label]]="No",0,1)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Label]]="No",0,1)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Label]]="No",0,1)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Label]]="No",0,1)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Label]]="No",0,1)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Label]]="No",0,1)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Label]]="No",0,1)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Label]]="No",0,1)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Label]]="No",0,1)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Label]]="No",0,1)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Label]]="No",0,1)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Label]]="No",0,1)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Label]]="No",0,1)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Label]]="No",0,1)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Label]]="No",0,1)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Label]]="No",0,1)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Label]]="No",0,1)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Label]]="No",0,1)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Label]]="No",0,1)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Label]]="No",0,1)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Label]]="No",0,1)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Label]]="No",0,1)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Label]]="No",0,1)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Label]]="No",0,1)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Label]]="No",0,1)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Label]]="No",0,1)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Label]]="No",0,1)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Label]]="No",0,1)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Label]]="No",0,1)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Label]]="No",0,1)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Label]]="No",0,1)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Label]]="No",0,1)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Label]]="No",0,1)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Label]]="No",0,1)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Label]]="No",0,1)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Label]]="No",0,1)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Label]]="No",0,1)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Label]]="No",0,1)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Label]]="No",0,1)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Label]]="No",0,1)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Label]]="No",0,1)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Label]]="No",0,1)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Label]]="No",0,1)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Label]]="No",0,1)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Label]]="No",0,1)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Label]]="No",0,1)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Label]]="No",0,1)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Label]]="No",0,1)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Label]]="No",0,1)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Label]]="No",0,1)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Label]]="No",0,1)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Label]]="No",0,1)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Label]]="No",0,1)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Label]]="No",0,1)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Label]]="No",0,1)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Label]]="No",0,1)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Label]]="No",0,1)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Label]]="No",0,1)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Label]]="No",0,1)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Label]]="No",0,1)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Label]]="No",0,1)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Label]]="No",0,1)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Label]]="No",0,1)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Label]]="No",0,1)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Label]]="No",0,1)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Label]]="No",0,1)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Label]]="No",0,1)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Label]]="No",0,1)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Label]]="No",0,1)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Label]]="No",0,1)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Label]]="No",0,1)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Label]]="No",0,1)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Label]]="No",0,1)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Label]]="No",0,1)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Label]]="No",0,1)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Label]]="No",0,1)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Label]]="No",0,1)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Label]]="No",0,1)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Label]]="No",0,1)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Label]]="No",0,1)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Label]]="No",0,1)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Label]]="No",0,1)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Label]]="No",0,1)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Label]]="No",0,1)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Label]]="No",0,1)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Label]]="No",0,1)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Label]]="No",0,1)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Label]]="No",0,1)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Label]]="No",0,1)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Label]]="No",0,1)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Label]]="No",0,1)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Label]]="No",0,1)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Label]]="No",0,1)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Label]]="No",0,1)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Label]]="No",0,1)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Label]]="No",0,1)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Label]]="No",0,1)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Label]]="No",0,1)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Label]]="No",0,1)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Label]]="No",0,1)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Label]]="No",0,1)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Label]]="No",0,1)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Label]]="No",0,1)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Label]]="No",0,1)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Label]]="No",0,1)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Label]]="No",0,1)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Label]]="No",0,1)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Label]]="No",0,1)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Label]]="No",0,1)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Label]]="No",0,1)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Label]]="No",0,1)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Label]]="No",0,1)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Label]]="No",0,1)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Label]]="No",0,1)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Label]]="No",0,1)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Label]]="No",0,1)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Label]]="No",0,1)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Label]]="No",0,1)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Label]]="No",0,1)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Label]]="No",0,1)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Label]]="No",0,1)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Label]]="No",0,1)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Label]]="No",0,1)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Label]]="No",0,1)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Label]]="No",0,1)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Label]]="No",0,1)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Label]]="No",0,1)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Label]]="No",0,1)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Label]]="No",0,1)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Label]]="No",0,1)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Label]]="No",0,1)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Label]]="No",0,1)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Label]]="No",0,1)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Label]]="No",0,1)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Label]]="No",0,1)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Label]]="No",0,1)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Label]]="No",0,1)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Label]]="No",0,1)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Label]]="No",0,1)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Label]]="No",0,1)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Label]]="No",0,1)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Label]]="No",0,1)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Label]]="No",0,1)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Label]]="No",0,1)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Label]]="No",0,1)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Label]]="No",0,1)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Label]]="No",0,1)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Label]]="No",0,1)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Label]]="No",0,1)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Label]]="No",0,1)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Label]]="No",0,1)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Label]]="No",0,1)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Label]]="No",0,1)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Label]]="No",0,1)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Label]]="No",0,1)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Label]]="No",0,1)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Label]]="No",0,1)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Label]]="No",0,1)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Label]]="No",0,1)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Label]]="No",0,1)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Label]]="No",0,1)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Label]]="No",0,1)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Label]]="No",0,1)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Label]]="No",0,1)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Label]]="No",0,1)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Label]]="No",0,1)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Label]]="No",0,1)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Label]]="No",0,1)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Label]]="No",0,1)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Label]]="No",0,1)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Label]]="No",0,1)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Label]]="No",0,1)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Label]]="No",0,1)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Label]]="No",0,1)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Label]]="No",0,1)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Label]]="No",0,1)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Label]]="No",0,1)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Label]]="No",0,1)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Label]]="No",0,1)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Label]]="No",0,1)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Label]]="No",0,1)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Label]]="No",0,1)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Label]]="No",0,1)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Label]]="No",0,1)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Label]]="No",0,1)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Label]]="No",0,1)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Label]]="No",0,1)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Label]]="No",0,1)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Label]]="No",0,1)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Label]]="No",0,1)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Label]]="No",0,1)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Label]]="No",0,1)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Label]]="No",0,1)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Label]]="No",0,1)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Label]]="No",0,1)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Label]]="No",0,1)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Label]]="No",0,1)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Label]]="No",0,1)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Label]]="No",0,1)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Label]]="No",0,1)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Label]]="No",0,1)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Label]]="No",0,1)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Label]]="No",0,1)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Label]]="No",0,1)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Label]]="No",0,1)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Label]]="No",0,1)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Label]]="No",0,1)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Label]]="No",0,1)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Label]]="No",0,1)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Label]]="No",0,1)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Label]]="No",0,1)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Label]]="No",0,1)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Label]]="No",0,1)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Label]]="No",0,1)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Label]]="No",0,1)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Label]]="No",0,1)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Label]]="No",0,1)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Label]]="No",0,1)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Label]]="No",0,1)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Label]]="No",0,1)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Label]]="No",0,1)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Label]]="No",0,1)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Label]]="No",0,1)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Label]]="No",0,1)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Label]]="No",0,1)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Label]]="No",0,1)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Label]]="No",0,1)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Label]]="No",0,1)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Label]]="No",0,1)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Label]]="No",0,1)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Label]]="No",0,1)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Label]]="No",0,1)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Label]]="No",0,1)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Label]]="No",0,1)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Label]]="No",0,1)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Label]]="No",0,1)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Label]]="No",0,1)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Label]]="No",0,1)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Label]]="No",0,1)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Label]]="No",0,1)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Label]]="No",0,1)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Label]]="No",0,1)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Label]]="No",0,1)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Label]]="No",0,1)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Label]]="No",0,1)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Label]]="No",0,1)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Label]]="No",0,1)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Label]]="No",0,1)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Label]]="No",0,1)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Label]]="No",0,1)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Label]]="No",0,1)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Label]]="No",0,1)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Label]]="No",0,1)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Label]]="No",0,1)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Label]]="No",0,1)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Label]]="No",0,1)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Label]]="No",0,1)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Label]]="No",0,1)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Label]]="No",0,1)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Label]]="No",0,1)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Label]]="No",0,1)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Label]]="No",0,1)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Label]]="No",0,1)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Label]]="No",0,1)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Label]]="No",0,1)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Label]]="No",0,1)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Label]]="No",0,1)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Label]]="No",0,1)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Label]]="No",0,1)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Label]]="No",0,1)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Label]]="No",0,1)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Label]]="No",0,1)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Label]]="No",0,1)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Label]]="No",0,1)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Label]]="No",0,1)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Label]]="No",0,1)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Label]]="No",0,1)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Label]]="No",0,1)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Label]]="No",0,1)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Label]]="No",0,1)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Label]]="No",0,1)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Label]]="No",0,1)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Label]]="No",0,1)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Label]]="No",0,1)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Label]]="No",0,1)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Label]]="No",0,1)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Label]]="No",0,1)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Label]]="No",0,1)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Label]]="No",0,1)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Label]]="No",0,1)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Label]]="No",0,1)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Label]]="No",0,1)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Label]]="No",0,1)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Label]]="No",0,1)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Label]]="No",0,1)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Label]]="No",0,1)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Label]]="No",0,1)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Label]]="No",0,1)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Label]]="No",0,1)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Label]]="No",0,1)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Label]]="No",0,1)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Label]]="No",0,1)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Label]]="No",0,1)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Label]]="No",0,1)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Label]]="No",0,1)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Label]]="No",0,1)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Label]]="No",0,1)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Label]]="No",0,1)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Label]]="No",0,1)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Label]]="No",0,1)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Label]]="No",0,1)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Label]]="No",0,1)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Label]]="No",0,1)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Label]]="No",0,1)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Label]]="No",0,1)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Label]]="No",0,1)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Label]]="No",0,1)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Label]]="No",0,1)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Label]]="No",0,1)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Label]]="No",0,1)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Label]]="No",0,1)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Label]]="No",0,1)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Label]]="No",0,1)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Label]]="No",0,1)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Label]]="No",0,1)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Label]]="No",0,1)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Label]]="No",0,1)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Label]]="No",0,1)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Label]]="No",0,1)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Label]]="No",0,1)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Label]]="No",0,1)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Label]]="No",0,1)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Label]]="No",0,1)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Label]]="No",0,1)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Label]]="No",0,1)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Label]]="No",0,1)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Label]]="No",0,1)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Label]]="No",0,1)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Label]]="No",0,1)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Label]]="No",0,1)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Label]]="No",0,1)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Label]]="No",0,1)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Label]]="No",0,1)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Label]]="No",0,1)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Label]]="No",0,1)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Label]]="No",0,1)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Label]]="No",0,1)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Label]]="No",0,1)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Label]]="No",0,1)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Label]]="No",0,1)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Label]]="No",0,1)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Label]]="No",0,1)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Label]]="No",0,1)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Label]]="No",0,1)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Label]]="No",0,1)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Label]]="No",0,1)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Label]]="No",0,1)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Label]]="No",0,1)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Label]]="No",0,1)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Label]]="No",0,1)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Label]]="No",0,1)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Label]]="No",0,1)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Label]]="No",0,1)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Label]]="No",0,1)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Label]]="No",0,1)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Label]]="No",0,1)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Label]]="No",0,1)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Label]]="No",0,1)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Label]]="No",0,1)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Label]]="No",0,1)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Label]]="No",0,1)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Label]]="No",0,1)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Label]]="No",0,1)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Label]]="No",0,1)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Label]]="No",0,1)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Label]]="No",0,1)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Label]]="No",0,1)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Label]]="No",0,1)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Label]]="No",0,1)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Label]]="No",0,1)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Label]]="No",0,1)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Label]]="No",0,1)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Label]]="No",0,1)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Label]]="No",0,1)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Label]]="No",0,1)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Label]]="No",0,1)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Label]]="No",0,1)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Label]]="No",0,1)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Label]]="No",0,1)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Label]]="No",0,1)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Label]]="No",0,1)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Label]]="No",0,1)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Label]]="No",0,1)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Label]]="No",0,1)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Label]]="No",0,1)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Label]]="No",0,1)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Label]]="No",0,1)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Label]]="No",0,1)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Label]]="No",0,1)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Label]]="No",0,1)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Label]]="No",0,1)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Label]]="No",0,1)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Label]]="No",0,1)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Label]]="No",0,1)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Label]]="No",0,1)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Label]]="No",0,1)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Label]]="No",0,1)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Label]]="No",0,1)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Label]]="No",0,1)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Label]]="No",0,1)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Label]]="No",0,1)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Label]]="No",0,1)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Label]]="No",0,1)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Label]]="No",0,1)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Label]]="No",0,1)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Label]]="No",0,1)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Label]]="No",0,1)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Label]]="No",0,1)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Label]]="No",0,1)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Label]]="No",0,1)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Label]]="No",0,1)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Label]]="No",0,1)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Label]]="No",0,1)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Label]]="No",0,1)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Label]]="No",0,1)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Label]]="No",0,1)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Label]]="No",0,1)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Label]]="No",0,1)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Label]]="No",0,1)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Label]]="No",0,1)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Label]]="No",0,1)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Label]]="No",0,1)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Label]]="No",0,1)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Label]]="No",0,1)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Label]]="No",0,1)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Label]]="No",0,1)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Label]]="No",0,1)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Label]]="No",0,1)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Label]]="No",0,1)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Label]]="No",0,1)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Label]]="No",0,1)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Label]]="No",0,1)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Label]]="No",0,1)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Label]]="No",0,1)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Label]]="No",0,1)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Label]]="No",0,1)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Label]]="No",0,1)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Label]]="No",0,1)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Label]]="No",0,1)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Label]]="No",0,1)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Label]]="No",0,1)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Label]]="No",0,1)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Label]]="No",0,1)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Label]]="No",0,1)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Label]]="No",0,1)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Label]]="No",0,1)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Label]]="No",0,1)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Label]]="No",0,1)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Label]]="No",0,1)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Label]]="No",0,1)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Label]]="No",0,1)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Label]]="No",0,1)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Label]]="No",0,1)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Label]]="No",0,1)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Label]]="No",0,1)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Label]]="No",0,1)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Label]]="No",0,1)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Label]]="No",0,1)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Label]]="No",0,1)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Label]]="No",0,1)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Label]]="No",0,1)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Label]]="No",0,1)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Label]]="No",0,1)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Label]]="No",0,1)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Label]]="No",0,1)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Label]]="No",0,1)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Label]]="No",0,1)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Label]]="No",0,1)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Label]]="No",0,1)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Label]]="No",0,1)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Label]]="No",0,1)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Label]]="No",0,1)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Label]]="No",0,1)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Label]]="No",0,1)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Label]]="No",0,1)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Label]]="No",0,1)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Label]]="No",0,1)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Label]]="No",0,1)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Label]]="No",0,1)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Label]]="No",0,1)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Label]]="No",0,1)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Label]]="No",0,1)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Label]]="No",0,1)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Label]]="No",0,1)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Label]]="No",0,1)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Label]]="No",0,1)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Label]]="No",0,1)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Label]]="No",0,1)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Label]]="No",0,1)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Label]]="No",0,1)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Label]]="No",0,1)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Label]]="No",0,1)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Label]]="No",0,1)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Label]]="No",0,1)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Label]]="No",0,1)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Label]]="No",0,1)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Label]]="No",0,1)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Label]]="No",0,1)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Label]]="No",0,1)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Label]]="No",0,1)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Label]]="No",0,1)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Label]]="No",0,1)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Label]]="No",0,1)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Label]]="No",0,1)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Label]]="No",0,1)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Label]]="No",0,1)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Label]]="No",0,1)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Label]]="No",0,1)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Label]]="No",0,1)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Label]]="No",0,1)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Label]]="No",0,1)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Label]]="No",0,1)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Label]]="No",0,1)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Label]]="No",0,1)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Label]]="No",0,1)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Label]]="No",0,1)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Label]]="No",0,1)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Label]]="No",0,1)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Label]]="No",0,1)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Label]]="No",0,1)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Label]]="No",0,1)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Label]]="No",0,1)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Label]]="No",0,1)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Label]]="No",0,1)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Label]]="No",0,1)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Label]]="No",0,1)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Label]]="No",0,1)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Label]]="No",0,1)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Label]]="No",0,1)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Label]]="No",0,1)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Label]]="No",0,1)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Label]]="No",0,1)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Label]]="No",0,1)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Label]]="No",0,1)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Label]]="No",0,1)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Label]]="No",0,1)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Label]]="No",0,1)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Label]]="No",0,1)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Label]]="No",0,1)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Label]]="No",0,1)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Label]]="No",0,1)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Label]]="No",0,1)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Label]]="No",0,1)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Label]]="No",0,1)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Label]]="No",0,1)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Label]]="No",0,1)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Label]]="No",0,1)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Label]]="No",0,1)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Label]]="No",0,1)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Label]]="No",0,1)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Label]]="No",0,1)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Label]]="No",0,1)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Label]]="No",0,1)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Label]]="No",0,1)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Label]]="No",0,1)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Label]]="No",0,1)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Label]]="No",0,1)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Label]]="No",0,1)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Label]]="No",0,1)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Label]]="No",0,1)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Label]]="No",0,1)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Label]]="No",0,1)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Label]]="No",0,1)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Label]]="No",0,1)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Label]]="No",0,1)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Label]]="No",0,1)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Label]]="No",0,1)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Label]]="No",0,1)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Label]]="No",0,1)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Label]]="No",0,1)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Label]]="No",0,1)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Label]]="No",0,1)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Label]]="No",0,1)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Label]]="No",0,1)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Label]]="No",0,1)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Label]]="No",0,1)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Label]]="No",0,1)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Label]]="No",0,1)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Label]]="No",0,1)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Label]]="No",0,1)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Label]]="No",0,1)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Label]]="No",0,1)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Label]]="No",0,1)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Label]]="No",0,1)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Label]]="No",0,1)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Label]]="No",0,1)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Label]]="No",0,1)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Label]]="No",0,1)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Label]]="No",0,1)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Label]]="No",0,1)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Label]]="No",0,1)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Label]]="No",0,1)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Label]]="No",0,1)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Label]]="No",0,1)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Label]]="No",0,1)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Label]]="No",0,1)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Label]]="No",0,1)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Label]]="No",0,1)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Label]]="No",0,1)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Label]]="No",0,1)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Label]]="No",0,1)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Label]]="No",0,1)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Label]]="No",0,1)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Label]]="No",0,1)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Label]]="No",0,1)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Label]]="No",0,1)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Label]]="No",0,1)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Label]]="No",0,1)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Label]]="No",0,1)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Label]]="No",0,1)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Label]]="No",0,1)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Label]]="No",0,1)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Label]]="No",0,1)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Label]]="No",0,1)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Label]]="No",0,1)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Label]]="No",0,1)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Label]]="No",0,1)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Label]]="No",0,1)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Label]]="No",0,1)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Label]]="No",0,1)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Label]]="No",0,1)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Label]]="No",0,1)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Label]]="No",0,1)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Label]]="No",0,1)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Label]]="No",0,1)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Label]]="No",0,1)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Label]]="No",0,1)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Label]]="No",0,1)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Label]]="No",0,1)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Label]]="No",0,1)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Label]]="No",0,1)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Label]]="No",0,1)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Label]]="No",0,1)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Label]]="No",0,1)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Label]]="No",0,1)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Label]]="No",0,1)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Label]]="No",0,1)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Label]]="No",0,1)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Label]]="No",0,1)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Label]]="No",0,1)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Label]]="No",0,1)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Label]]="No",0,1)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Label]]="No",0,1)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Label]]="No",0,1)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Label]]="No",0,1)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Label]]="No",0,1)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Label]]="No",0,1)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Label]]="No",0,1)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Label]]="No",0,1)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Label]]="No",0,1)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Label]]="No",0,1)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Label]]="No",0,1)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Label]]="No",0,1)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Label]]="No",0,1)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Label]]="No",0,1)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Label]]="No",0,1)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Label]]="No",0,1)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Label]]="No",0,1)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Label]]="No",0,1)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Label]]="No",0,1)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Label]]="No",0,1)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Label]]="No",0,1)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Label]]="No",0,1)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Label]]="No",0,1)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Label]]="No",0,1)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Label]]="No",0,1)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Label]]="No",0,1)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Label]]="No",0,1)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Label]]="No",0,1)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Label]]="No",0,1)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Label]]="No",0,1)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Label]]="No",0,1)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Label]]="No",0,1)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Label]]="No",0,1)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Label]]="No",0,1)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Label]]="No",0,1)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Label]]="No",0,1)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Label]]="No",0,1)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Label]]="No",0,1)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Label]]="No",0,1)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Label]]="No",0,1)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Label]]="No",0,1)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Label]]="No",0,1)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Label]]="No",0,1)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Label]]="No",0,1)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Label]]="No",0,1)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Label]]="No",0,1)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Label]]="No",0,1)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Label]]="No",0,1)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Label]]="No",0,1)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Label]]="No",0,1)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Label]]="No",0,1)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Label]]="No",0,1)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Label]]="No",0,1)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Label]]="No",0,1)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Label]]="No",0,1)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Label]]="No",0,1)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Label]]="No",0,1)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Label]]="No",0,1)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Label]]="No",0,1)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Label]]="No",0,1)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Label]]="No",0,1)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Label]]="No",0,1)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Label]]="No",0,1)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Label]]="No",0,1)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Label]]="No",0,1)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Label]]="No",0,1)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Label]]="No",0,1)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Label]]="No",0,1)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Label]]="No",0,1)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Label]]="No",0,1)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Label]]="No",0,1)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Label]]="No",0,1)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Label]]="No",0,1)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Label]]="No",0,1)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Label]]="No",0,1)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Label]]="No",0,1)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Label]]="No",0,1)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Label]]="No",0,1)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Label]]="No",0,1)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Label]]="No",0,1)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Label]]="No",0,1)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Label]]="No",0,1)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Label]]="No",0,1)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Label]]="No",0,1)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Label]]="No",0,1)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Label]]="No",0,1)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Label]]="No",0,1)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Label]]="No",0,1)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Label]]="No",0,1)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Label]]="No",0,1)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Label]]="No",0,1)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Label]]="No",0,1)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Label]]="No",0,1)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Label]]="No",0,1)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Label]]="No",0,1)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Label]]="No",0,1)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Label]]="No",0,1)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Label]]="No",0,1)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Label]]="No",0,1)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Label]]="No",0,1)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Label]]="No",0,1)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Label]]="No",0,1)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Label]]="No",0,1)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Label]]="No",0,1)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Label]]="No",0,1)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Label]]="No",0,1)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Label]]="No",0,1)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Label]]="No",0,1)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Label]]="No",0,1)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Label]]="No",0,1)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Label]]="No",0,1)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Label]]="No",0,1)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Label]]="No",0,1)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Label]]="No",0,1)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Label]]="No",0,1)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Label]]="No",0,1)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Label]]="No",0,1)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Label]]="No",0,1)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Label]]="No",0,1)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Label]]="No",0,1)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Label]]="No",0,1)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Label]]="No",0,1)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Label]]="No",0,1)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Label]]="No",0,1)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Label]]="No",0,1)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Label]]="No",0,1)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Label]]="No",0,1)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Label]]="No",0,1)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Label]]="No",0,1)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Label]]="No",0,1)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Label]]="No",0,1)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Label]]="No",0,1)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Label]]="No",0,1)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Label]]="No",0,1)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Label]]="No",0,1)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Label]]="No",0,1)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Label]]="No",0,1)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Label]]="No",0,1)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Label]]="No",0,1)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Label]]="No",0,1)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Label]]="No",0,1)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Label]]="No",0,1)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Label]]="No",0,1)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Label]]="No",0,1)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Label]]="No",0,1)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Label]]="No",0,1)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Label]]="No",0,1)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Label]]="No",0,1)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Label]]="No",0,1)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Label]]="No",0,1)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Label]]="No",0,1)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Label]]="No",0,1)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Label]]="No",0,1)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Label]]="No",0,1)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Label]]="No",0,1)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Label]]="No",0,1)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Label]]="No",0,1)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Label]]="No",0,1)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Label]]="No",0,1)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Label]]="No",0,1)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Label]]="No",0,1)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Label]]="No",0,1)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Label]]="No",0,1)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Label]]="No",0,1)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Label]]="No",0,1)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Label]]="No",0,1)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Label]]="No",0,1)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Label]]="No",0,1)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Label]]="No",0,1)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Label]]="No",0,1)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Label]]="No",0,1)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Label]]="No",0,1)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Label]]="No",0,1)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Label]]="No",0,1)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Label]]="No",0,1)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Label]]="No",0,1)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Label]]="No",0,1)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Label]]="No",0,1)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Label]]="No",0,1)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Label]]="No",0,1)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Label]]="No",0,1)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Label]]="No",0,1)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Label]]="No",0,1)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Label]]="No",0,1)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Label]]="No",0,1)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Label]]="No",0,1)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Label]]="No",0,1)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Label]]="No",0,1)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Label]]="No",0,1)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Label]]="No",0,1)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Label]]="No",0,1)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Label]]="No",0,1)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Label]]="No",0,1)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Label]]="No",0,1)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Label]]="No",0,1)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Label]]="No",0,1)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Label]]="No",0,1)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Label]]="No",0,1)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Label]]="No",0,1)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Label]]="No",0,1)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Label]]="No",0,1)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Label]]="No",0,1)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Label]]="No",0,1)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Label]]="No",0,1)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Label]]="No",0,1)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Label]]="No",0,1)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Label]]="No",0,1)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Label]]="No",0,1)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Label]]="No",0,1)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Label]]="No",0,1)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Label]]="No",0,1)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Label]]="No",0,1)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Label]]="No",0,1)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Label]]="No",0,1)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Label]]="No",0,1)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Label]]="No",0,1)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Label]]="No",0,1)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Label]]="No",0,1)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Label]]="No",0,1)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Label]]="No",0,1)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Label]]="No",0,1)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Label]]="No",0,1)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Label]]="No",0,1)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Label]]="No",0,1)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Label]]="No",0,1)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Label]]="No",0,1)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Label]]="No",0,1)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Label]]="No",0,1)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Label]]="No",0,1)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Label]]="No",0,1)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Label]]="No",0,1)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Label]]="No",0,1)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Label]]="No",0,1)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Label]]="No",0,1)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Label]]="No",0,1)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Label]]="No",0,1)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Label]]="No",0,1)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Label]]="No",0,1)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Label]]="No",0,1)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Label]]="No",0,1)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Label]]="No",0,1)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Label]]="No",0,1)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Label]]="No",0,1)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Label]]="No",0,1)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Label]]="No",0,1)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Label]]="No",0,1)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Label]]="No",0,1)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Label]]="No",0,1)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Label]]="No",0,1)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Label]]="No",0,1)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Label]]="No",0,1)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Label]]="No",0,1)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Label]]="No",0,1)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Label]]="No",0,1)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Label]]="No",0,1)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Label]]="No",0,1)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Label]]="No",0,1)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Label]]="No",0,1)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Label]]="No",0,1)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Label]]="No",0,1)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Label]]="No",0,1)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Label]]="No",0,1)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Label]]="No",0,1)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Label]]="No",0,1)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Label]]="No",0,1)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Label]]="No",0,1)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Label]]="No",0,1)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Label]]="No",0,1)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Label]]="No",0,1)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Label]]="No",0,1)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Label]]="No",0,1)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Label]]="No",0,1)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Label]]="No",0,1)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Label]]="No",0,1)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Label]]="No",0,1)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Label]]="No",0,1)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Label]]="No",0,1)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Label]]="No",0,1)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Label]]="No",0,1)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Label]]="No",0,1)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Label]]="No",0,1)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Label]]="No",0,1)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Label]]="No",0,1)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Label]]="No",0,1)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Label]]="No",0,1)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Label]]="No",0,1)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Label]]="No",0,1)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Label]]="No",0,1)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Label]]="No",0,1)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Label]]="No",0,1)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Label]]="No",0,1)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Label]]="No",0,1)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Label]]="No",0,1)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Label]]="No",0,1)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Label]]="No",0,1)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Label]]="No",0,1)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Label]]="No",0,1)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Label]]="No",0,1)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Label]]="No",0,1)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Label]]="No",0,1)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Label]]="No",0,1)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Label]]="No",0,1)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Label]]="No",0,1)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Label]]="No",0,1)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Label]]="No",0,1)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Label]]="No",0,1)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Label]]="No",0,1)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Label]]="No",0,1)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Label]]="No",0,1)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Label]]="No",0,1)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Label]]="No",0,1)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Label]]="No",0,1)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Label]]="No",0,1)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Label]]="No",0,1)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Label]]="No",0,1)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Label]]="No",0,1)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Label]]="No",0,1)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Label]]="No",0,1)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Label]]="No",0,1)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Label]]="No",0,1)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Label]]="No",0,1)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Label]]="No",0,1)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Label]]="No",0,1)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Label]]="No",0,1)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Label]]="No",0,1)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Label]]="No",0,1)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Label]]="No",0,1)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Label]]="No",0,1)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Label]]="No",0,1)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Label]]="No",0,1)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Label]]="No",0,1)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Label]]="No",0,1)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Label]]="No",0,1)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Label]]="No",0,1)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Label]]="No",0,1)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Label]]="No",0,1)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Label]]="No",0,1)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Label]]="No",0,1)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Label]]="No",0,1)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Label]]="No",0,1)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Label]]="No",0,1)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Label]]="No",0,1)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Label]]="No",0,1)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Label]]="No",0,1)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Label]]="No",0,1)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Label]]="No",0,1)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Label]]="No",0,1)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Label]]="No",0,1)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Label]]="No",0,1)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Label]]="No",0,1)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Label]]="No",0,1)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Label]]="No",0,1)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Label]]="No",0,1)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Label]]="No",0,1)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Label]]="No",0,1)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Label]]="No",0,1)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Label]]="No",0,1)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Label]]="No",0,1)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Label]]="No",0,1)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Label]]="No",0,1)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Label]]="No",0,1)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Label]]="No",0,1)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Label]]="No",0,1)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Label]]="No",0,1)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Label]]="No",0,1)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Label]]="No",0,1)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Label]]="No",0,1)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Label]]="No",0,1)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Label]]="No",0,1)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Label]]="No",0,1)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Label]]="No",0,1)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Label]]="No",0,1)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Label]]="No",0,1)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Label]]="No",0,1)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Label]]="No",0,1)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Label]]="No",0,1)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Label]]="No",0,1)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Label]]="No",0,1)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Label]]="No",0,1)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Label]]="No",0,1)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Label]]="No",0,1)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Label]]="No",0,1)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Label]]="No",0,1)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Label]]="No",0,1)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Label]]="No",0,1)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Label]]="No",0,1)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Label]]="No",0,1)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Label]]="No",0,1)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Label]]="No",0,1)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Label]]="No",0,1)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Label]]="No",0,1)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Label]]="No",0,1)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Label]]="No",0,1)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Label]]="No",0,1)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Label]]="No",0,1)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Label]]="No",0,1)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Label]]="No",0,1)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Label]]="No",0,1)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Label]]="No",0,1)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Label]]="No",0,1)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Label]]="No",0,1)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Label]]="No",0,1)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Label]]="No",0,1)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Label]]="No",0,1)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Label]]="No",0,1)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Label]]="No",0,1)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Label]]="No",0,1)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Label]]="No",0,1)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Label]]="No",0,1)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Label]]="No",0,1)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Label]]="No",0,1)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Label]]="No",0,1)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Label]]="No",0,1)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Label]]="No",0,1)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Label]]="No",0,1)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Label]]="No",0,1)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Label]]="No",0,1)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Label]]="No",0,1)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Label]]="No",0,1)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Label]]="No",0,1)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Label]]="No",0,1)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Label]]="No",0,1)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Label]]="No",0,1)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Label]]="No",0,1)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Label]]="No",0,1)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Label]]="No",0,1)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Label]]="No",0,1)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Label]]="No",0,1)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Label]]="No",0,1)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Label]]="No",0,1)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Label]]="No",0,1)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Label]]="No",0,1)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Label]]="No",0,1)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Label]]="No",0,1)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Label]]="No",0,1)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Label]]="No",0,1)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Label]]="No",0,1)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Label]]="No",0,1)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Label]]="No",0,1)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Label]]="No",0,1)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Label]]="No",0,1)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Label]]="No",0,1)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Label]]="No",0,1)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Label]]="No",0,1)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Label]]="No",0,1)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Label]]="No",0,1)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Label]]="No",0,1)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Label]]="No",0,1)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Label]]="No",0,1)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Label]]="No",0,1)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Label]]="No",0,1)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Label]]="No",0,1)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Label]]="No",0,1)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Label]]="No",0,1)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Label]]="No",0,1)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Label]]="No",0,1)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Label]]="No",0,1)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Label]]="No",0,1)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Label]]="No",0,1)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Label]]="No",0,1)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Label]]="No",0,1)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Label]]="No",0,1)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Label]]="No",0,1)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Label]]="No",0,1)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Label]]="No",0,1)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Label]]="No",0,1)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Label]]="No",0,1)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Label]]="No",0,1)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Label]]="No",0,1)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Label]]="No",0,1)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Label]]="No",0,1)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Label]]="No",0,1)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Label]]="No",0,1)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Label]]="No",0,1)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Label]]="No",0,1)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Label]]="No",0,1)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Label]]="No",0,1)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Label]]="No",0,1)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Label]]="No",0,1)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Label]]="No",0,1)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Label]]="No",0,1)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Label]]="No",0,1)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Label]]="No",0,1)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Label]]="No",0,1)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Label]]="No",0,1)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Label]]="No",0,1)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Label]]="No",0,1)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Label]]="No",0,1)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Label]]="No",0,1)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Label]]="No",0,1)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Label]]="No",0,1)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Label]]="No",0,1)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Label]]="No",0,1)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Label]]="No",0,1)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Label]]="No",0,1)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Label]]="No",0,1)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Label]]="No",0,1)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Label]]="No",0,1)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Label]]="No",0,1)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Label]]="No",0,1)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Label]]="No",0,1)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Label]]="No",0,1)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Label]]="No",0,1)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Label]]="No",0,1)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Label]]="No",0,1)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Label]]="No",0,1)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Label]]="No",0,1)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Label]]="No",0,1)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Label]]="No",0,1)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Label]]="No",0,1)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Label]]="No",0,1)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Label]]="No",0,1)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Label]]="No",0,1)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Label]]="No",0,1)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Label]]="No",0,1)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Label]]="No",0,1)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Label]]="No",0,1)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Label]]="No",0,1)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Label]]="No",0,1)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Label]]="No",0,1)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Label]]="No",0,1)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Label]]="No",0,1)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Label]]="No",0,1)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Label]]="No",0,1)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Label]]="No",0,1)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Label]]="No",0,1)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Label]]="No",0,1)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Label]]="No",0,1)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Label]]="No",0,1)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Label]]="No",0,1)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Label]]="No",0,1)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Label]]="No",0,1)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Label]]="No",0,1)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Label]]="No",0,1)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Label]]="No",0,1)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Label]]="No",0,1)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Label]]="No",0,1)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Label]]="No",0,1)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Label]]="No",0,1)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Label]]="No",0,1)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Label]]="No",0,1)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Label]]="No",0,1)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Label]]="No",0,1)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Label]]="No",0,1)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Label]]="No",0,1)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Label]]="No",0,1)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Label]]="No",0,1)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Label]]="No",0,1)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Label]]="No",0,1)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Label]]="No",0,1)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Label]]="No",0,1)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Label]]="No",0,1)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Label]]="No",0,1)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Label]]="No",0,1)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Label]]="No",0,1)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Label]]="No",0,1)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Label]]="No",0,1)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Label]]="No",0,1)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Label]]="No",0,1)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Label]]="No",0,1)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Label]]="No",0,1)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Label]]="No",0,1)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Label]]="No",0,1)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Label]]="No",0,1)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Label]]="No",0,1)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Label]]="No",0,1)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Label]]="No",0,1)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Label]]="No",0,1)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Label]]="No",0,1)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Label]]="No",0,1)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Label]]="No",0,1)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Label]]="No",0,1)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Label]]="No",0,1)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Label]]="No",0,1)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Label]]="No",0,1)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Label]]="No",0,1)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Label]]="No",0,1)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Label]]="No",0,1)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Label]]="No",0,1)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Label]]="No",0,1)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Label]]="No",0,1)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Label]]="No",0,1)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Label]]="No",0,1)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Label]]="No",0,1)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Label]]="No",0,1)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Label]]="No",0,1)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Label]]="No",0,1)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Label]]="No",0,1)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Label]]="No",0,1)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Label]]="No",0,1)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Label]]="No",0,1)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Label]]="No",0,1)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Label]]="No",0,1)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Label]]="No",0,1)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Label]]="No",0,1)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Label]]="No",0,1)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Label]]="No",0,1)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Label]]="No",0,1)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Label]]="No",0,1)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Label]]="No",0,1)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Label]]="No",0,1)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Label]]="No",0,1)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Label]]="No",0,1)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Label]]="No",0,1)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Label]]="No",0,1)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Label]]="No",0,1)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Label]]="No",0,1)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Label]]="No",0,1)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Label]]="No",0,1)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Label]]="No",0,1)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Label]]="No",0,1)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Label]]="No",0,1)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Label]]="No",0,1)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Label]]="No",0,1)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Label]]="No",0,1)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Label]]="No",0,1)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Label]]="No",0,1)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Label]]="No",0,1)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Label]]="No",0,1)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Label]]="No",0,1)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Label]]="No",0,1)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Label]]="No",0,1)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Label]]="No",0,1)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Label]]="No",0,1)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Label]]="No",0,1)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Label]]="No",0,1)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Label]]="No",0,1)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Label]]="No",0,1)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Label]]="No",0,1)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Label]]="No",0,1)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Label]]="No",0,1)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Label]]="No",0,1)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Label]]="No",0,1)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Label]]="No",0,1)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Label]]="No",0,1)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Label]]="No",0,1)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Label]]="No",0,1)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Label]]="No",0,1)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Label]]="No",0,1)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Label]]="No",0,1)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Label]]="No",0,1)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Label]]="No",0,1)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Label]]="No",0,1)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Label]]="No",0,1)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Label]]="No",0,1)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Label]]="No",0,1)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Label]]="No",0,1)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Label]]="No",0,1)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Label]]="No",0,1)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Label]]="No",0,1)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Label]]="No",0,1)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Label]]="No",0,1)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Label]]="No",0,1)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Label]]="No",0,1)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Label]]="No",0,1)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Label]]="No",0,1)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Label]]="No",0,1)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Label]]="No",0,1)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Label]]="No",0,1)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Label]]="No",0,1)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Label]]="No",0,1)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Label]]="No",0,1)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Label]]="No",0,1)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Label]]="No",0,1)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Label]]="No",0,1)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Label]]="No",0,1)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Label]]="No",0,1)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Label]]="No",0,1)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Label]]="No",0,1)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Label]]="No",0,1)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Label]]="No",0,1)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Label]]="No",0,1)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Label]]="No",0,1)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Label]]="No",0,1)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Label]]="No",0,1)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Label]]="No",0,1)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Label]]="No",0,1)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Label]]="No",0,1)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Label]]="No",0,1)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Label]]="No",0,1)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Label]]="No",0,1)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Label]]="No",0,1)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Label]]="No",0,1)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Label]]="No",0,1)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Label]]="No",0,1)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Label]]="No",0,1)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Label]]="No",0,1)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Label]]="No",0,1)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Label]]="No",0,1)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Label]]="No",0,1)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Label]]="No",0,1)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Label]]="No",0,1)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Label]]="No",0,1)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Label]]="No",0,1)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Label]]="No",0,1)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Label]]="No",0,1)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Label]]="No",0,1)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Label]]="No",0,1)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Label]]="No",0,1)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Label]]="No",0,1)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Label]]="No",0,1)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Label]]="No",0,1)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Label]]="No",0,1)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Label]]="No",0,1)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Label]]="No",0,1)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Label]]="No",0,1)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Label]]="No",0,1)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Label]]="No",0,1)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Label]]="No",0,1)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Label]]="No",0,1)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Label]]="No",0,1)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Label]]="No",0,1)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Label]]="No",0,1)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Label]]="No",0,1)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Label]]="No",0,1)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Label]]="No",0,1)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Label]]="No",0,1)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Label]]="No",0,1)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Label]]="No",0,1)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Label]]="No",0,1)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Label]]="No",0,1)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Label]]="No",0,1)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Label]]="No",0,1)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Label]]="No",0,1)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Label]]="No",0,1)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Label]]="No",0,1)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Label]]="No",0,1)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Label]]="No",0,1)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Label]]="No",0,1)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Label]]="No",0,1)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Label]]="No",0,1)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Label]]="No",0,1)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Label]]="No",0,1)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Label]]="No",0,1)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Label]]="No",0,1)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Label]]="No",0,1)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Label]]="No",0,1)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Label]]="No",0,1)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Label]]="No",0,1)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Label]]="No",0,1)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Label]]="No",0,1)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Label]]="No",0,1)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Label]]="No",0,1)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Label]]="No",0,1)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Label]]="No",0,1)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Label]]="No",0,1)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Label]]="No",0,1)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Label]]="No",0,1)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Label]]="No",0,1)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Label]]="No",0,1)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Label]]="No",0,1)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Label]]="No",0,1)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Label]]="No",0,1)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Label]]="No",0,1)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Label]]="No",0,1)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Label]]="No",0,1)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Label]]="No",0,1)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Label]]="No",0,1)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Label]]="No",0,1)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Label]]="No",0,1)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Label]]="No",0,1)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Label]]="No",0,1)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Label]]="No",0,1)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Label]]="No",0,1)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Label]]="No",0,1)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Label]]="No",0,1)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Label]]="No",0,1)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Label]]="No",0,1)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Label]]="No",0,1)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Label]]="No",0,1)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Label]]="No",0,1)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Label]]="No",0,1)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Label]]="No",0,1)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Label]]="No",0,1)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Label]]="No",0,1)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Label]]="No",0,1)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Label]]="No",0,1)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Label]]="No",0,1)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Label]]="No",0,1)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Label]]="No",0,1)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Label]]="No",0,1)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Label]]="No",0,1)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Label]]="No",0,1)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Label]]="No",0,1)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Label]]="No",0,1)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Label]]="No",0,1)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Label]]="No",0,1)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Label]]="No",0,1)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Label]]="No",0,1)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Label]]="No",0,1)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Label]]="No",0,1)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Label]]="No",0,1)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Label]]="No",0,1)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Label]]="No",0,1)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Label]]="No",0,1)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Label]]="No",0,1)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Label]]="No",0,1)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Label]]="No",0,1)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Label]]="No",0,1)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Label]]="No",0,1)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Label]]="No",0,1)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Label]]="No",0,1)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Label]]="No",0,1)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Label]]="No",0,1)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Label]]="No",0,1)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Label]]="No",0,1)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Label]]="No",0,1)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Label]]="No",0,1)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Label]]="No",0,1)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Label]]="No",0,1)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Label]]="No",0,1)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Label]]="No",0,1)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Label]]="No",0,1)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Label]]="No",0,1)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Label]]="No",0,1)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Label]]="No",0,1)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Label]]="No",0,1)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Label]]="No",0,1)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Label]]="No",0,1)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Label]]="No",0,1)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Label]]="No",0,1)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Label]]="No",0,1)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Label]]="No",0,1)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Label]]="No",0,1)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Label]]="No",0,1)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Label]]="No",0,1)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Label]]="No",0,1)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Label]]="No",0,1)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Label]]="No",0,1)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Label]]="No",0,1)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Label]]="No",0,1)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Label]]="No",0,1)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Label]]="No",0,1)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Label]]="No",0,1)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Label]]="No",0,1)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Label]]="No",0,1)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Label]]="No",0,1)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Label]]="No",0,1)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Label]]="No",0,1)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Label]]="No",0,1)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Label]]="No",0,1)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Label]]="No",0,1)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Label]]="No",0,1)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Label]]="No",0,1)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Label]]="No",0,1)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Label]]="No",0,1)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Label]]="No",0,1)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Label]]="No",0,1)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Label]]="No",0,1)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Label]]="No",0,1)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Label]]="No",0,1)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Label]]="No",0,1)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Label]]="No",0,1)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Label]]="No",0,1)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Label]]="No",0,1)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Label]]="No",0,1)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Label]]="No",0,1)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Label]]="No",0,1)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Label]]="No",0,1)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Label]]="No",0,1)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Label]]="No",0,1)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Label]]="No",0,1)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Label]]="No",0,1)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Label]]="No",0,1)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Label]]="No",0,1)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Label]]="No",0,1)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Label]]="No",0,1)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Sheet6</vt:lpstr>
      <vt:lpstr>Churn Analysis</vt:lpstr>
      <vt:lpstr>Overview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hp</cp:lastModifiedBy>
  <dcterms:created xsi:type="dcterms:W3CDTF">2023-07-20T12:26:10Z</dcterms:created>
  <dcterms:modified xsi:type="dcterms:W3CDTF">2025-03-16T01:43:55Z</dcterms:modified>
</cp:coreProperties>
</file>