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te\JosephUnity\5_eyetracking-FullSecondsNearCompletion02\Assets\Coding\"/>
    </mc:Choice>
  </mc:AlternateContent>
  <bookViews>
    <workbookView xWindow="0" yWindow="0" windowWidth="8237" windowHeight="6051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84" i="1"/>
  <c r="Q83" i="1"/>
  <c r="Q82" i="1"/>
  <c r="Q81" i="1"/>
  <c r="Q80" i="1"/>
  <c r="Q2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19" i="1"/>
  <c r="Q59" i="1"/>
  <c r="Q58" i="1"/>
  <c r="Q18" i="1"/>
  <c r="Q57" i="1"/>
  <c r="Q17" i="1"/>
  <c r="Q56" i="1"/>
  <c r="Q55" i="1"/>
  <c r="Q16" i="1"/>
  <c r="Q54" i="1"/>
  <c r="Q15" i="1"/>
  <c r="Q14" i="1"/>
  <c r="Q13" i="1"/>
  <c r="Q53" i="1"/>
  <c r="Q52" i="1"/>
  <c r="Q51" i="1"/>
  <c r="Q12" i="1"/>
  <c r="Q50" i="1"/>
  <c r="Q49" i="1"/>
  <c r="Q48" i="1"/>
  <c r="Q47" i="1"/>
  <c r="Q46" i="1"/>
  <c r="Q45" i="1"/>
  <c r="Q44" i="1"/>
  <c r="Q43" i="1"/>
  <c r="Q11" i="1"/>
  <c r="Q42" i="1"/>
  <c r="Q10" i="1"/>
  <c r="Q9" i="1"/>
  <c r="Q8" i="1"/>
  <c r="Q7" i="1"/>
  <c r="Q6" i="1"/>
  <c r="Q5" i="1"/>
  <c r="Q41" i="1"/>
  <c r="Q40" i="1"/>
  <c r="Q39" i="1"/>
  <c r="Q38" i="1"/>
  <c r="Q37" i="1"/>
  <c r="Q36" i="1"/>
  <c r="Q35" i="1"/>
  <c r="Q4" i="1"/>
  <c r="Q3" i="1"/>
  <c r="Q34" i="1"/>
  <c r="Q33" i="1"/>
  <c r="Q32" i="1"/>
  <c r="Q31" i="1"/>
  <c r="Q30" i="1"/>
  <c r="Q29" i="1"/>
  <c r="Q2" i="1"/>
  <c r="Q28" i="1"/>
  <c r="Q27" i="1"/>
  <c r="Q26" i="1"/>
  <c r="Q25" i="1"/>
  <c r="Q24" i="1"/>
  <c r="Q23" i="1"/>
  <c r="Q22" i="1"/>
  <c r="Q1" i="1"/>
  <c r="D57" i="1"/>
  <c r="D88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M80" i="1"/>
  <c r="M79" i="1"/>
  <c r="M60" i="1"/>
  <c r="M81" i="1"/>
  <c r="M13" i="1"/>
  <c r="M70" i="1"/>
  <c r="M59" i="1"/>
  <c r="M45" i="1"/>
  <c r="M44" i="1"/>
  <c r="M43" i="1"/>
  <c r="M42" i="1"/>
  <c r="M41" i="1"/>
  <c r="M36" i="1"/>
  <c r="M39" i="1"/>
  <c r="M38" i="1"/>
  <c r="M22" i="1"/>
  <c r="M18" i="1"/>
  <c r="M15" i="1"/>
  <c r="M14" i="1"/>
  <c r="M69" i="1"/>
  <c r="M3" i="1"/>
  <c r="M65" i="1"/>
  <c r="M62" i="1"/>
  <c r="M74" i="1"/>
  <c r="M54" i="1"/>
  <c r="M48" i="1"/>
  <c r="M30" i="1"/>
  <c r="M40" i="1"/>
  <c r="M37" i="1"/>
  <c r="M34" i="1"/>
  <c r="M35" i="1"/>
  <c r="M29" i="1"/>
  <c r="M21" i="1"/>
  <c r="M58" i="1"/>
  <c r="M71" i="1"/>
  <c r="M68" i="1"/>
  <c r="M61" i="1"/>
  <c r="M6" i="1"/>
  <c r="M5" i="1"/>
  <c r="M4" i="1"/>
  <c r="M2" i="1"/>
  <c r="M28" i="1"/>
  <c r="M83" i="1"/>
  <c r="M67" i="1"/>
  <c r="M63" i="1"/>
  <c r="M78" i="1"/>
  <c r="M77" i="1"/>
  <c r="M23" i="1"/>
  <c r="M76" i="1"/>
  <c r="M75" i="1"/>
  <c r="M73" i="1"/>
  <c r="M7" i="1"/>
  <c r="M72" i="1"/>
  <c r="M64" i="1"/>
  <c r="M27" i="1"/>
  <c r="M66" i="1"/>
  <c r="M1" i="1"/>
  <c r="M26" i="1"/>
  <c r="M25" i="1"/>
  <c r="M84" i="1"/>
  <c r="M55" i="1"/>
  <c r="M47" i="1"/>
  <c r="M46" i="1"/>
  <c r="M33" i="1"/>
  <c r="M32" i="1"/>
  <c r="M31" i="1"/>
  <c r="M19" i="1"/>
  <c r="M17" i="1"/>
  <c r="M16" i="1"/>
  <c r="M53" i="1"/>
  <c r="M52" i="1"/>
  <c r="M51" i="1"/>
  <c r="M20" i="1"/>
  <c r="M56" i="1"/>
  <c r="M24" i="1"/>
  <c r="M50" i="1"/>
  <c r="M12" i="1"/>
  <c r="M11" i="1"/>
  <c r="M10" i="1"/>
  <c r="M9" i="1"/>
  <c r="M8" i="1"/>
  <c r="M49" i="1"/>
  <c r="M82" i="1"/>
  <c r="M57" i="1"/>
  <c r="J80" i="1"/>
  <c r="J79" i="1"/>
  <c r="J60" i="1"/>
  <c r="J81" i="1"/>
  <c r="J13" i="1"/>
  <c r="J70" i="1"/>
  <c r="J59" i="1"/>
  <c r="J45" i="1"/>
  <c r="J44" i="1"/>
  <c r="J43" i="1"/>
  <c r="J42" i="1"/>
  <c r="J41" i="1"/>
  <c r="J36" i="1"/>
  <c r="J39" i="1"/>
  <c r="J38" i="1"/>
  <c r="J22" i="1"/>
  <c r="J18" i="1"/>
  <c r="J15" i="1"/>
  <c r="J14" i="1"/>
  <c r="J69" i="1"/>
  <c r="J3" i="1"/>
  <c r="J65" i="1"/>
  <c r="J62" i="1"/>
  <c r="J74" i="1"/>
  <c r="J54" i="1"/>
  <c r="J48" i="1"/>
  <c r="J30" i="1"/>
  <c r="J40" i="1"/>
  <c r="J37" i="1"/>
  <c r="J34" i="1"/>
  <c r="J35" i="1"/>
  <c r="J29" i="1"/>
  <c r="J21" i="1"/>
  <c r="J58" i="1"/>
  <c r="J71" i="1"/>
  <c r="J68" i="1"/>
  <c r="J61" i="1"/>
  <c r="J6" i="1"/>
  <c r="J5" i="1"/>
  <c r="J4" i="1"/>
  <c r="J2" i="1"/>
  <c r="J28" i="1"/>
  <c r="J83" i="1"/>
  <c r="J67" i="1"/>
  <c r="J63" i="1"/>
  <c r="J78" i="1"/>
  <c r="J77" i="1"/>
  <c r="J23" i="1"/>
  <c r="J76" i="1"/>
  <c r="J75" i="1"/>
  <c r="J73" i="1"/>
  <c r="J7" i="1"/>
  <c r="J72" i="1"/>
  <c r="J64" i="1"/>
  <c r="J27" i="1"/>
  <c r="J66" i="1"/>
  <c r="J1" i="1"/>
  <c r="J26" i="1"/>
  <c r="J25" i="1"/>
  <c r="J84" i="1"/>
  <c r="J55" i="1"/>
  <c r="J47" i="1"/>
  <c r="J46" i="1"/>
  <c r="J33" i="1"/>
  <c r="J32" i="1"/>
  <c r="J31" i="1"/>
  <c r="J19" i="1"/>
  <c r="J17" i="1"/>
  <c r="J16" i="1"/>
  <c r="J53" i="1"/>
  <c r="J52" i="1"/>
  <c r="J51" i="1"/>
  <c r="J20" i="1"/>
  <c r="J56" i="1"/>
  <c r="J24" i="1"/>
  <c r="J50" i="1"/>
  <c r="J12" i="1"/>
  <c r="J11" i="1"/>
  <c r="J10" i="1"/>
  <c r="J9" i="1"/>
  <c r="J8" i="1"/>
  <c r="J49" i="1"/>
  <c r="J82" i="1"/>
  <c r="J57" i="1"/>
  <c r="BD5" i="1" l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" i="1"/>
  <c r="BD2" i="1"/>
  <c r="BD3" i="1"/>
  <c r="BD4" i="1"/>
  <c r="AJ39" i="1" l="1"/>
  <c r="AJ38" i="1"/>
  <c r="AJ27" i="1"/>
  <c r="AJ87" i="1"/>
  <c r="AJ7" i="1"/>
  <c r="AJ3" i="1"/>
  <c r="AJ24" i="1"/>
  <c r="AJ14" i="1"/>
  <c r="AJ18" i="1"/>
  <c r="AJ82" i="1"/>
  <c r="AJ59" i="1"/>
  <c r="AJ6" i="1"/>
  <c r="AJ5" i="1"/>
  <c r="AJ8" i="1"/>
  <c r="AJ9" i="1"/>
  <c r="AJ42" i="1"/>
  <c r="AJ41" i="1"/>
  <c r="AJ78" i="1"/>
  <c r="AJ58" i="1"/>
  <c r="AJ23" i="1"/>
  <c r="AJ22" i="1"/>
  <c r="AJ17" i="1"/>
  <c r="AJ40" i="1"/>
  <c r="AJ21" i="1"/>
  <c r="AJ30" i="1"/>
  <c r="AJ10" i="1"/>
  <c r="AJ4" i="1"/>
  <c r="AJ11" i="1"/>
  <c r="AJ37" i="1"/>
  <c r="AJ36" i="1"/>
  <c r="AJ46" i="1"/>
  <c r="AJ35" i="1"/>
  <c r="AJ34" i="1"/>
  <c r="AJ33" i="1"/>
  <c r="AJ32" i="1"/>
  <c r="AJ31" i="1"/>
  <c r="AJ53" i="1"/>
  <c r="AJ57" i="1"/>
  <c r="AJ88" i="1"/>
  <c r="AJ2" i="1"/>
  <c r="AJ15" i="1"/>
  <c r="AJ45" i="1"/>
  <c r="AJ66" i="1"/>
  <c r="AJ16" i="1"/>
  <c r="AJ28" i="1"/>
  <c r="AJ26" i="1"/>
  <c r="AJ70" i="1"/>
  <c r="AJ84" i="1"/>
  <c r="AJ19" i="1"/>
  <c r="AJ48" i="1"/>
  <c r="AJ50" i="1"/>
  <c r="AJ20" i="1"/>
  <c r="AJ83" i="1"/>
  <c r="AJ74" i="1"/>
  <c r="AJ63" i="1"/>
  <c r="AJ69" i="1"/>
  <c r="AJ49" i="1"/>
  <c r="AJ13" i="1"/>
  <c r="AJ12" i="1"/>
  <c r="AJ44" i="1"/>
  <c r="AJ62" i="1"/>
  <c r="AJ64" i="1"/>
  <c r="AJ72" i="1"/>
  <c r="AJ71" i="1"/>
  <c r="AJ52" i="1"/>
  <c r="AJ55" i="1"/>
  <c r="AJ51" i="1"/>
  <c r="AJ25" i="1"/>
  <c r="AJ29" i="1"/>
  <c r="AJ77" i="1"/>
  <c r="AJ1" i="1"/>
  <c r="AJ68" i="1"/>
  <c r="AJ47" i="1"/>
  <c r="AJ65" i="1"/>
  <c r="AJ76" i="1"/>
  <c r="AJ80" i="1"/>
  <c r="AJ61" i="1"/>
  <c r="AJ75" i="1"/>
  <c r="AJ56" i="1"/>
  <c r="AJ60" i="1"/>
  <c r="AJ73" i="1"/>
  <c r="AJ79" i="1"/>
  <c r="AJ43" i="1"/>
  <c r="AJ81" i="1"/>
  <c r="AJ54" i="1"/>
  <c r="AJ85" i="1"/>
  <c r="AJ67" i="1"/>
  <c r="AJ86" i="1"/>
</calcChain>
</file>

<file path=xl/sharedStrings.xml><?xml version="1.0" encoding="utf-8"?>
<sst xmlns="http://schemas.openxmlformats.org/spreadsheetml/2006/main" count="1636" uniqueCount="673">
  <si>
    <t>"IntervalTimerFear"</t>
  </si>
  <si>
    <t>"\r\nEmoStim\t"</t>
  </si>
  <si>
    <t>"\tStartStimFear()"</t>
  </si>
  <si>
    <t>"IncrementFearLoop"</t>
  </si>
  <si>
    <t>"EmoStim\t"</t>
  </si>
  <si>
    <t>"End Emotion\t"</t>
  </si>
  <si>
    <t>"InitialTimer"</t>
  </si>
  <si>
    <t>"\r\n.StartingSession\r\n.\r\n"</t>
  </si>
  <si>
    <t>"TaskDisplayData\t"</t>
  </si>
  <si>
    <t>"TASK\t"</t>
  </si>
  <si>
    <t>"Starting TaskTestSession/Init(). Should be 0s .... "</t>
  </si>
  <si>
    <t>"PrepareTaskStim\t"</t>
  </si>
  <si>
    <t>"TaskDisplayData"</t>
  </si>
  <si>
    <t>"IntTrialNo"</t>
  </si>
  <si>
    <t>"IncrementForLoop1 "</t>
  </si>
  <si>
    <t>"AnswerSummary\t"</t>
  </si>
  <si>
    <t>"IntTrialNo\t"</t>
  </si>
  <si>
    <t>"MainIncrement\t"</t>
  </si>
  <si>
    <t>"\tincrement for loop 1 \t"</t>
  </si>
  <si>
    <t>"\tThe user's single-tap answer was correct \t"</t>
  </si>
  <si>
    <t>"\tThe user's single-tap answer was wrong  \t"</t>
  </si>
  <si>
    <t>"\tThe user's double-tap answer was correct \t"</t>
  </si>
  <si>
    <t>"\tThe user's double-tap answer was wrong \t"</t>
  </si>
  <si>
    <t>"\tHow many taps in the trial? \t"</t>
  </si>
  <si>
    <t>"\tExcess Taps, False/True? \t"</t>
  </si>
  <si>
    <t>"\tWas the user out of time? \t"</t>
  </si>
  <si>
    <t>"\tBeforeIncrement\t"</t>
  </si>
  <si>
    <t>"\tOddbool\t"</t>
  </si>
  <si>
    <t>"\tCurrentCalledTask\t"</t>
  </si>
  <si>
    <t>"\tAnswerSummary\t"</t>
  </si>
  <si>
    <t>"Single taps correct in single tap trial:\t"</t>
  </si>
  <si>
    <t>"\tSingle taps wrong in double tap trial: \t"</t>
  </si>
  <si>
    <t>"\tDouble taps correct double tap trial: \t"</t>
  </si>
  <si>
    <t>"\tDouble taps wrong in single tap trial: \t"</t>
  </si>
  <si>
    <t>"\tTotal tapped excessively in all trials: \t"</t>
  </si>
  <si>
    <t>"\tTotal of taps after stimulus off, all trials: \t"</t>
  </si>
  <si>
    <t>"KeyActivateLOG\t"</t>
  </si>
  <si>
    <t>"\tReactionTimes, case 1, 1 tap\t"</t>
  </si>
  <si>
    <t>"\tincrement for loop 1, case 1\t"</t>
  </si>
  <si>
    <t>"CurrentCalledTask\t"</t>
  </si>
  <si>
    <t>"\tBoolSingleTap, case 1\t"</t>
  </si>
  <si>
    <t>"\tBoolDoubleTap, case 1\t"</t>
  </si>
  <si>
    <t>"\tCurrentTaps, case 1? \t"</t>
  </si>
  <si>
    <t>"\tExcess Taps, case 1? \t"</t>
  </si>
  <si>
    <t>"\tOut of time, case 1?\t"</t>
  </si>
  <si>
    <t>"\tMainIncrement\t"</t>
  </si>
  <si>
    <t>"ReactionTimes, case 0, 1 tap\t"</t>
  </si>
  <si>
    <t>"\tBoolSingleTap, case 0\t"</t>
  </si>
  <si>
    <t>"\tBoolDoubleTap, case 0 \t"</t>
  </si>
  <si>
    <t>"\tCurrentTaps, case 0? \t"</t>
  </si>
  <si>
    <t>"\tExcess Taps, case 0? \t"</t>
  </si>
  <si>
    <t>"\tOut of time, case 0?\t"</t>
  </si>
  <si>
    <t>"\tReactionTimes, case 0, 2 taps\t"</t>
  </si>
  <si>
    <t>"\tincrement for loop 1, case 0\t"</t>
  </si>
  <si>
    <t>"ReactionTimes, case 0, 3 taps\t"</t>
  </si>
  <si>
    <t>"\tincrement for loop 1, case 0 \t"</t>
  </si>
  <si>
    <t>"\tReactionTimes, case 0, &gt;3 taps\t"</t>
  </si>
  <si>
    <t>"\tBoolDoubleTap, case 0\t"</t>
  </si>
  <si>
    <t>"\r\nTimingdata\t"</t>
  </si>
  <si>
    <t>"\r\nAfterIncrement "</t>
  </si>
  <si>
    <t>"\r\nAfter Oddbool "</t>
  </si>
  <si>
    <t>"\r\nDisplayNeutral "</t>
  </si>
  <si>
    <t>"\r\nAfter create NeutralTimer\t"</t>
  </si>
  <si>
    <t>"\r\nSummary\t"</t>
  </si>
  <si>
    <t>"EndOfTestInterval1And2"</t>
  </si>
  <si>
    <t>"NeutralTimer"</t>
  </si>
  <si>
    <t>"TaskStimTimer"</t>
  </si>
  <si>
    <t>"Time\t"</t>
  </si>
  <si>
    <t>"Break"</t>
  </si>
  <si>
    <t>"\tTime: "</t>
  </si>
  <si>
    <t>"Left pupil is (mm)\t "</t>
  </si>
  <si>
    <t>"Right pupil is (mm)\t "</t>
  </si>
  <si>
    <t>"EyeAnchor_"</t>
  </si>
  <si>
    <t>"TESTrightGazeOrigin\t"</t>
  </si>
  <si>
    <t>"TESTleftGazeOrigin\t"</t>
  </si>
  <si>
    <t>"TESTleftEyePositionInSensorArea\t"</t>
  </si>
  <si>
    <t>"TESTRightEyePositionInSensorArea\t"</t>
  </si>
  <si>
    <t>"TESTpupilLeft\t"</t>
  </si>
  <si>
    <t>"TESTpupilRight\t"</t>
  </si>
  <si>
    <t>"TESTleftGazeDirectionNormalized\t"</t>
  </si>
  <si>
    <t>"TESTrightGazeDirectionNormalized\t"</t>
  </si>
  <si>
    <t>"TESTleftEyeOpenness\t"</t>
  </si>
  <si>
    <t>"TESTrightEyeOpenness\t"</t>
  </si>
  <si>
    <t>"TESTcombinedConvergenceDistanceInmm\t"</t>
  </si>
  <si>
    <t>"üAsmrü"</t>
  </si>
  <si>
    <t>"üBficrü"</t>
  </si>
  <si>
    <t>"üBlDTpcs0 ü"</t>
  </si>
  <si>
    <t>"üBlDTpcs0ü"</t>
  </si>
  <si>
    <t>"üBlDTpcs1ü"</t>
  </si>
  <si>
    <t>"üBlSTpcs0ü"</t>
  </si>
  <si>
    <t>"üBlSTpcs1ü"</t>
  </si>
  <si>
    <t>"üCTkü"</t>
  </si>
  <si>
    <t>"üCTpcs0? ü"</t>
  </si>
  <si>
    <t>"üCTpcs1? ü"</t>
  </si>
  <si>
    <t>"üDlTpTrCü"</t>
  </si>
  <si>
    <t>"üSlTpTrWDü"</t>
  </si>
  <si>
    <t>"üXtpcs0? ü"</t>
  </si>
  <si>
    <t>"üXtpcs1? ü"</t>
  </si>
  <si>
    <t>"üExcess Taps, False/True? ü"</t>
  </si>
  <si>
    <t>"üH?Tpü"</t>
  </si>
  <si>
    <t>"üLnc1 ü"</t>
  </si>
  <si>
    <t>"üLnc1cs0 ü"</t>
  </si>
  <si>
    <t>"üLnc1cs0ü"</t>
  </si>
  <si>
    <t>"üLnc1cs1ü"</t>
  </si>
  <si>
    <t>"üMncü"</t>
  </si>
  <si>
    <t>"üOddboolü"</t>
  </si>
  <si>
    <t>"üOotcs0?ü"</t>
  </si>
  <si>
    <t>"üOotcs1?ü"</t>
  </si>
  <si>
    <t>"üTrcs03+tpü"</t>
  </si>
  <si>
    <t>"üTrcs02tpü"</t>
  </si>
  <si>
    <t>"üTrcs12tpü"</t>
  </si>
  <si>
    <t>"üSlTpDTrWü"</t>
  </si>
  <si>
    <t>"üDlTUCü"</t>
  </si>
  <si>
    <t>"üDlTUWü"</t>
  </si>
  <si>
    <t>"üSlTUCü"</t>
  </si>
  <si>
    <t>"üSlTUW ü"</t>
  </si>
  <si>
    <t>"üTtnchsffAlü"</t>
  </si>
  <si>
    <t>"üTXtAlü"</t>
  </si>
  <si>
    <t>"üWsUOot? ü"</t>
  </si>
  <si>
    <t>"Asmrü"</t>
  </si>
  <si>
    <t>"CTkü"</t>
  </si>
  <si>
    <t>"EmSü"</t>
  </si>
  <si>
    <t>"finEmü"</t>
  </si>
  <si>
    <t>"Mncü"</t>
  </si>
  <si>
    <t>"Trcs0, 3 tapsü"</t>
  </si>
  <si>
    <t>"ö.StSnö.ö"</t>
  </si>
  <si>
    <t>"öAcNlü"</t>
  </si>
  <si>
    <t>"öAOd"</t>
  </si>
  <si>
    <t>"öAicr"</t>
  </si>
  <si>
    <t>"öDNu"</t>
  </si>
  <si>
    <t>"öEmoSü"</t>
  </si>
  <si>
    <t>"öSmrü"</t>
  </si>
  <si>
    <t>"öTmDü"</t>
  </si>
  <si>
    <t>"TlGdnü"</t>
  </si>
  <si>
    <t>"Trpü"</t>
  </si>
  <si>
    <t>"TrYpSoü"</t>
  </si>
  <si>
    <t>"TGroü"</t>
  </si>
  <si>
    <t>"Tmü"</t>
  </si>
  <si>
    <t>"TlYoü"</t>
  </si>
  <si>
    <t>"TkSmT"</t>
  </si>
  <si>
    <t>"TkDD"</t>
  </si>
  <si>
    <t>"Rpapü "</t>
  </si>
  <si>
    <t>"StpCStrü"</t>
  </si>
  <si>
    <t>"PTkSü"</t>
  </si>
  <si>
    <t>"NTm"</t>
  </si>
  <si>
    <t>"TcmcnDü"</t>
  </si>
  <si>
    <t>"Bk"</t>
  </si>
  <si>
    <t>"ndTtIv12"</t>
  </si>
  <si>
    <t>"ychr_"</t>
  </si>
  <si>
    <t>"IcFL"</t>
  </si>
  <si>
    <t>"IcF1"</t>
  </si>
  <si>
    <t>"JTm"</t>
  </si>
  <si>
    <t>"JTmF"</t>
  </si>
  <si>
    <t>"ITN"</t>
  </si>
  <si>
    <t>"ITNü"</t>
  </si>
  <si>
    <t>"KavLü"</t>
  </si>
  <si>
    <t>"Lpmü "</t>
  </si>
  <si>
    <t>"BkDDü"</t>
  </si>
  <si>
    <t>"blGoü"</t>
  </si>
  <si>
    <t>"blYPsaü"</t>
  </si>
  <si>
    <t>"bplü"</t>
  </si>
  <si>
    <t>"brcs02tpü"</t>
  </si>
  <si>
    <t>"brGdnü"</t>
  </si>
  <si>
    <t>"brYoü"</t>
  </si>
  <si>
    <t>"bTS/Init(). . . ."</t>
  </si>
  <si>
    <t>"übStF"</t>
  </si>
  <si>
    <t>"übm"</t>
  </si>
  <si>
    <t>ö</t>
  </si>
  <si>
    <t>Asmrü</t>
  </si>
  <si>
    <t>Bk</t>
  </si>
  <si>
    <t>CTkü</t>
  </si>
  <si>
    <t>EmSü</t>
  </si>
  <si>
    <t>ndTtIv12</t>
  </si>
  <si>
    <t>ychr_</t>
  </si>
  <si>
    <t>finEmü</t>
  </si>
  <si>
    <t>IcFL</t>
  </si>
  <si>
    <t>IcF1</t>
  </si>
  <si>
    <t>JTm</t>
  </si>
  <si>
    <t>JTmF</t>
  </si>
  <si>
    <t>ITN</t>
  </si>
  <si>
    <t>ITNü</t>
  </si>
  <si>
    <t>KavLü</t>
  </si>
  <si>
    <t xml:space="preserve">Lpmü </t>
  </si>
  <si>
    <t>Mncü</t>
  </si>
  <si>
    <t>module adapted by Klas Zetterlund from website: developer.vive.com/resources/knowledgebase/vive-sranipal-sdk/</t>
  </si>
  <si>
    <t>NTm</t>
  </si>
  <si>
    <t>ö.StSnö.ö</t>
  </si>
  <si>
    <t>öAcNlü</t>
  </si>
  <si>
    <t>öAicr</t>
  </si>
  <si>
    <t>öAOd</t>
  </si>
  <si>
    <t>öDNu</t>
  </si>
  <si>
    <t>öEmoSü</t>
  </si>
  <si>
    <t>öSmrü</t>
  </si>
  <si>
    <t>öTmDü</t>
  </si>
  <si>
    <t>PTkSü</t>
  </si>
  <si>
    <t xml:space="preserve">Rpapü </t>
  </si>
  <si>
    <t>StpCStrü</t>
  </si>
  <si>
    <t>TcmcnDü</t>
  </si>
  <si>
    <t>TGroü</t>
  </si>
  <si>
    <t>TkDD</t>
  </si>
  <si>
    <t>BkDDü</t>
  </si>
  <si>
    <t>TkSmT</t>
  </si>
  <si>
    <t>Bkü</t>
  </si>
  <si>
    <t>TlGdnü</t>
  </si>
  <si>
    <t>blGoü</t>
  </si>
  <si>
    <t>TlYoü</t>
  </si>
  <si>
    <t>blYPsaü</t>
  </si>
  <si>
    <t>Tmü</t>
  </si>
  <si>
    <t>bplü</t>
  </si>
  <si>
    <t>Trcs0, 3 tapsü</t>
  </si>
  <si>
    <t>brcs02tpü</t>
  </si>
  <si>
    <t>brGdnü</t>
  </si>
  <si>
    <t>Trpü</t>
  </si>
  <si>
    <t>brYoü</t>
  </si>
  <si>
    <t>TrYpSoü</t>
  </si>
  <si>
    <t>bTS/Init(). . . .</t>
  </si>
  <si>
    <t>ü</t>
  </si>
  <si>
    <t>üAsmrü</t>
  </si>
  <si>
    <t>üBficrü</t>
  </si>
  <si>
    <t>üBlDTpcs0 ü</t>
  </si>
  <si>
    <t>üBlDTpcs0ü</t>
  </si>
  <si>
    <t>üBlDTpcs1ü</t>
  </si>
  <si>
    <t>üBlSTpcs0ü</t>
  </si>
  <si>
    <t>üBlSTpcs1ü</t>
  </si>
  <si>
    <t>üCTkü</t>
  </si>
  <si>
    <t>üCTpcs0? ü</t>
  </si>
  <si>
    <t>üCTpcs1? ü</t>
  </si>
  <si>
    <t>üDlTpTrCü</t>
  </si>
  <si>
    <t>üDlTUCü</t>
  </si>
  <si>
    <t>üDlTUWü</t>
  </si>
  <si>
    <t>üExcess Taps, False/True? ü</t>
  </si>
  <si>
    <t>üH?Tpü</t>
  </si>
  <si>
    <t>üLnc1 ü</t>
  </si>
  <si>
    <t>üLnc1cs0 ü</t>
  </si>
  <si>
    <t>üLnc1cs0ü</t>
  </si>
  <si>
    <t>üLnc1cs1ü</t>
  </si>
  <si>
    <t>üMncü</t>
  </si>
  <si>
    <t>üOddboolü</t>
  </si>
  <si>
    <t>üOotcs0?ü</t>
  </si>
  <si>
    <t>üOotcs1?ü</t>
  </si>
  <si>
    <t>üSlTpDTrWü</t>
  </si>
  <si>
    <t>üSlTpTrWDü</t>
  </si>
  <si>
    <t>üSlTUCü</t>
  </si>
  <si>
    <t>üSlTUW ü</t>
  </si>
  <si>
    <t>übStF</t>
  </si>
  <si>
    <t>übm</t>
  </si>
  <si>
    <t>üTrcs02tpü</t>
  </si>
  <si>
    <t>üTrcs03+tpü</t>
  </si>
  <si>
    <t>üTrcs12tpü</t>
  </si>
  <si>
    <t>üTtnchsffAlü</t>
  </si>
  <si>
    <t>üTXtAlü</t>
  </si>
  <si>
    <t>üü</t>
  </si>
  <si>
    <t>üWsUOot? ü</t>
  </si>
  <si>
    <t>üXtpcs0? ü</t>
  </si>
  <si>
    <t>üXtpcs1? ü</t>
  </si>
  <si>
    <t>Break</t>
  </si>
  <si>
    <t>EndOfTestInterval1And2</t>
  </si>
  <si>
    <t>EyeAnchor_</t>
  </si>
  <si>
    <t>IncrementFearLoop</t>
  </si>
  <si>
    <t xml:space="preserve">IncrementForLoop1 </t>
  </si>
  <si>
    <t>InitialTimer</t>
  </si>
  <si>
    <t>IntervalTimerFear</t>
  </si>
  <si>
    <t>IntTrialNo</t>
  </si>
  <si>
    <t>NeutralTimer</t>
  </si>
  <si>
    <t>TaskDisplayData</t>
  </si>
  <si>
    <t>TaskStimTimer</t>
  </si>
  <si>
    <t xml:space="preserve">Starting TaskTestSession/Init(). Should be 0s .... </t>
  </si>
  <si>
    <t>^p</t>
  </si>
  <si>
    <t>AnswerSummary^t</t>
  </si>
  <si>
    <t>CurrentCalledTask^t</t>
  </si>
  <si>
    <t>EmoStim^t</t>
  </si>
  <si>
    <t>End Emotion^t</t>
  </si>
  <si>
    <t>IntTrialNo^t</t>
  </si>
  <si>
    <t>KeyActivateLOG^t</t>
  </si>
  <si>
    <t xml:space="preserve">Left pupil is (mm)^t </t>
  </si>
  <si>
    <t>MainIncrement^t</t>
  </si>
  <si>
    <t>PrepareTaskStim^t</t>
  </si>
  <si>
    <t xml:space="preserve">Right pupil is (mm)^t </t>
  </si>
  <si>
    <t>Single taps correct in single tap trial:^t</t>
  </si>
  <si>
    <t>TESTcombinedConvergenceDistanceInmm^t</t>
  </si>
  <si>
    <t>TESTrightGazeOrigin^t</t>
  </si>
  <si>
    <t>TaskDisplayData^t</t>
  </si>
  <si>
    <t>TASK^t</t>
  </si>
  <si>
    <t>TESTleftGazeDirectionNormalized^t</t>
  </si>
  <si>
    <t>TESTleftGazeOrigin^t</t>
  </si>
  <si>
    <t>TESTleftEyeOpenness^t</t>
  </si>
  <si>
    <t>TESTleftEyePositionInSensorArea^t</t>
  </si>
  <si>
    <t>Time^t</t>
  </si>
  <si>
    <t>TESTpupilLeft^t</t>
  </si>
  <si>
    <t>ReactionTimes, case 0, 3 taps^t</t>
  </si>
  <si>
    <t>ReactionTimes, case 0, 1 tap^t</t>
  </si>
  <si>
    <t>TESTrightGazeDirectionNormalized^t</t>
  </si>
  <si>
    <t>TESTpupilRight^t</t>
  </si>
  <si>
    <t>TESTrightEyeOpenness^t</t>
  </si>
  <si>
    <t>TESTRightEyePositionInSensorArea^t</t>
  </si>
  <si>
    <t>^t</t>
  </si>
  <si>
    <t>^tAnswerSummary^t</t>
  </si>
  <si>
    <t>^tBeforeIncrement^t</t>
  </si>
  <si>
    <t>^tBoolDoubleTap, case 0 ^t</t>
  </si>
  <si>
    <t>^tBoolDoubleTap, case 0^t</t>
  </si>
  <si>
    <t>^tBoolDoubleTap, case 1^t</t>
  </si>
  <si>
    <t>^tBoolSingleTap, case 0^t</t>
  </si>
  <si>
    <t>^tBoolSingleTap, case 1^t</t>
  </si>
  <si>
    <t>^tCurrentCalledTask^t</t>
  </si>
  <si>
    <t>^tCurrentTaps, case 0? ^t</t>
  </si>
  <si>
    <t>^tCurrentTaps, case 1? ^t</t>
  </si>
  <si>
    <t>^tDouble taps correct double tap trial: ^t</t>
  </si>
  <si>
    <t>^tThe user's double-tap answer was correct ^t</t>
  </si>
  <si>
    <t>^tThe user's double-tap answer was wrong ^t</t>
  </si>
  <si>
    <t>^tExcess Taps, False/True? ^t</t>
  </si>
  <si>
    <t>^tHow many taps in the trial? ^t</t>
  </si>
  <si>
    <t>^tincrement for loop 1 ^t</t>
  </si>
  <si>
    <t>^tincrement for loop 1, case 0 ^t</t>
  </si>
  <si>
    <t>^tincrement for loop 1, case 0^t</t>
  </si>
  <si>
    <t>^tincrement for loop 1, case 1^t</t>
  </si>
  <si>
    <t>^tMainIncrement^t</t>
  </si>
  <si>
    <t>^tOddbool^t</t>
  </si>
  <si>
    <t>^tOut of time, case 0?^t</t>
  </si>
  <si>
    <t>^tOut of time, case 1?^t</t>
  </si>
  <si>
    <t>^tSingle taps wrong in double tap trial: ^t</t>
  </si>
  <si>
    <t>^tDouble taps wrong in single tap trial: ^t</t>
  </si>
  <si>
    <t>^tThe user's single-tap answer was correct ^t</t>
  </si>
  <si>
    <t>^tThe user's single-tap answer was wrong  ^t</t>
  </si>
  <si>
    <t>^tStartStimFear()</t>
  </si>
  <si>
    <t xml:space="preserve">^tTime: </t>
  </si>
  <si>
    <t>^tReactionTimes, case 0, 2 taps^t</t>
  </si>
  <si>
    <t>^tReactionTimes, case 0, &gt;3 taps^t</t>
  </si>
  <si>
    <t>^tReactionTimes, case 1, 1 tap^t</t>
  </si>
  <si>
    <t>^tTotal of taps after stimulus off, all trials: ^t</t>
  </si>
  <si>
    <t>^tTotal tapped excessively in all trials: ^t</t>
  </si>
  <si>
    <t>^t^t</t>
  </si>
  <si>
    <t>^tWas the user out of time? ^t</t>
  </si>
  <si>
    <t>^tExcess Taps, case 0? ^t</t>
  </si>
  <si>
    <t>^tExcess Taps, case 1? ^t</t>
  </si>
  <si>
    <t>^p.StartingSession^p.^p</t>
  </si>
  <si>
    <t>^pAfter create NeutralTimer^t</t>
  </si>
  <si>
    <t xml:space="preserve">^pAfterIncrement </t>
  </si>
  <si>
    <t xml:space="preserve">^pAfter Oddbool </t>
  </si>
  <si>
    <t xml:space="preserve">^pDisplayNeutral </t>
  </si>
  <si>
    <t>^pEmoStim^t</t>
  </si>
  <si>
    <t>^pSummary^t</t>
  </si>
  <si>
    <t>^pTimingdata^t</t>
  </si>
  <si>
    <t>_KLAS</t>
  </si>
  <si>
    <t>8w4g15e7</t>
  </si>
  <si>
    <r>
      <t>My scores for the Spiderphobia Questionnaire are as follows:</t>
    </r>
    <r>
      <rPr>
        <sz val="9.5"/>
        <color rgb="FFA31515"/>
        <rFont val="Consolas"/>
        <family val="3"/>
      </rPr>
      <t xml:space="preserve">    /////    </t>
    </r>
  </si>
  <si>
    <t>ß9ß+qay</t>
  </si>
  <si>
    <t xml:space="preserve">   ||   </t>
  </si>
  <si>
    <t>upä+üpß09</t>
  </si>
  <si>
    <t>7898+-+luio</t>
  </si>
  <si>
    <t>56242lläüä</t>
  </si>
  <si>
    <t>mkl_llm</t>
  </si>
  <si>
    <t>üo912e</t>
  </si>
  <si>
    <t>=)(K</t>
  </si>
  <si>
    <t>(I=”(</t>
  </si>
  <si>
    <t>“!$%</t>
  </si>
  <si>
    <t>LJLJ)()“</t>
  </si>
  <si>
    <t>464641&amp;/))</t>
  </si>
  <si>
    <t>!“§(=O)</t>
  </si>
  <si>
    <t xml:space="preserve">    /////    </t>
  </si>
  <si>
    <t>)/(==“I=</t>
  </si>
  <si>
    <t>Ä‘*+ä#ö</t>
  </si>
  <si>
    <t>!)/)UOAQ^</t>
  </si>
  <si>
    <t>Ljpk,öü</t>
  </si>
  <si>
    <t>;.=ouo??</t>
  </si>
  <si>
    <t>Ä##+#öäk</t>
  </si>
  <si>
    <t>Ä’gutqsb</t>
  </si>
  <si>
    <t>ß0ßß9ß</t>
  </si>
  <si>
    <t>87(&amp;(HJG#</t>
  </si>
  <si>
    <t>5678iuj</t>
  </si>
  <si>
    <t>0%‘+nhkh</t>
  </si>
  <si>
    <t>0180uh</t>
  </si>
  <si>
    <t>415d*546</t>
  </si>
  <si>
    <t>/?hi??\</t>
  </si>
  <si>
    <t>Guz19uj</t>
  </si>
  <si>
    <t>izuß09ßmkljalgdgd</t>
  </si>
  <si>
    <t>Not confirmed</t>
  </si>
  <si>
    <t>ipoümkljalseljlzer</t>
  </si>
  <si>
    <t>Confirmed</t>
  </si>
  <si>
    <t>ß09ßseljlsefsydsa</t>
  </si>
  <si>
    <t>Not answered</t>
  </si>
  <si>
    <t>mkljalsefsgdgdxcbnvm</t>
  </si>
  <si>
    <t>seljlgdgdzerycxy</t>
  </si>
  <si>
    <t>sefszerydsazrzrs</t>
  </si>
  <si>
    <t>gdgdydsaxcbnvmadad</t>
  </si>
  <si>
    <t>zerxcbnvmycxyadad</t>
  </si>
  <si>
    <t>ydsaycxyzrzrsdhf</t>
  </si>
  <si>
    <t>xcbnvmzrzrsadadsgsdgds</t>
  </si>
  <si>
    <t>ycxyadadadadsfgsdfgs</t>
  </si>
  <si>
    <t>zrzrsadaddhfsfs</t>
  </si>
  <si>
    <t>adaddhfsgsdgdsdg</t>
  </si>
  <si>
    <t>adadsgsdgdssfgsdfgsgetet</t>
  </si>
  <si>
    <t>dhfsfgsdfgssfsxgsdd</t>
  </si>
  <si>
    <t>sgsdgdssfsdghfhd</t>
  </si>
  <si>
    <t>sfgsdfgsdggetetfsafa</t>
  </si>
  <si>
    <t>sfsgetetxgsddysfsay</t>
  </si>
  <si>
    <t>dgxgsddhfhdfsfsaf</t>
  </si>
  <si>
    <t>getethfhdfsafakgkg</t>
  </si>
  <si>
    <t>xgsddfsafaysfsayfhdghs</t>
  </si>
  <si>
    <t>hfhdysfsayfsfsaf479uj</t>
  </si>
  <si>
    <t xml:space="preserve"> False</t>
  </si>
  <si>
    <t>fsafafsfsafkgkgljl</t>
  </si>
  <si>
    <t>True</t>
  </si>
  <si>
    <t>ysfsaykgkgfhdghspoipq</t>
  </si>
  <si>
    <t>fsfsaffhdghs479ujlkl</t>
  </si>
  <si>
    <t>kgkg479ujljllkioaj</t>
  </si>
  <si>
    <t>fhdghsljlpoipqgzug</t>
  </si>
  <si>
    <t>479ujpoipqlklsfs</t>
  </si>
  <si>
    <t>ljllkllkioajrt</t>
  </si>
  <si>
    <t>poipqlkioajgzugfsfw</t>
  </si>
  <si>
    <t>lklgzugsfssfsa</t>
  </si>
  <si>
    <t>lkioajsfsrtfs</t>
  </si>
  <si>
    <t>gzugrtfsfwghdghe</t>
  </si>
  <si>
    <t>sfsfsfwsfsafgsf</t>
  </si>
  <si>
    <t>rtsfsafsgs</t>
  </si>
  <si>
    <t>fsfwfsghdghegegtr</t>
  </si>
  <si>
    <t>sfsaghdghefgsfnvnfv</t>
  </si>
  <si>
    <t>fsfgsfgssfse</t>
  </si>
  <si>
    <t>ghdghegsgegtrwfew</t>
  </si>
  <si>
    <t>fgsfgegtrnvnfvsfs</t>
  </si>
  <si>
    <t>gsnvnfvsfseqeqw</t>
  </si>
  <si>
    <t>gegtrsfsewfewlulkz</t>
  </si>
  <si>
    <t>nvnfvwfewsfsnvn</t>
  </si>
  <si>
    <t>sfsesfsqeqwnbm</t>
  </si>
  <si>
    <t>wfewqeqwlulkzoiuou</t>
  </si>
  <si>
    <t>sfslulkznvnüpoü</t>
  </si>
  <si>
    <t>qeqwnvnnbmipip</t>
  </si>
  <si>
    <t>lulkznbmoiuouljhkl</t>
  </si>
  <si>
    <t>nvnoiuouüpoüwqeq</t>
  </si>
  <si>
    <t>nbmüpoüipipmwmfo</t>
  </si>
  <si>
    <t>oiuouipipljhklyimswp</t>
  </si>
  <si>
    <t>üpoüljhklwqeqzwqufc</t>
  </si>
  <si>
    <t>ipipwqeqmwmfoizq</t>
  </si>
  <si>
    <t>ljhklmwmfoyimswp9879uhsai</t>
  </si>
  <si>
    <t>wqeqyimswpzwqufch&lt;auidia</t>
  </si>
  <si>
    <t>mwmfozwqufcizqcbyjbj</t>
  </si>
  <si>
    <t>yimswpizq9879uhsaijgajvc</t>
  </si>
  <si>
    <t>zwqufc9879uhsaih&lt;auidiaaidh</t>
  </si>
  <si>
    <t>izqh&lt;auidiacbyjbjcgau</t>
  </si>
  <si>
    <t>9879uhsaicbyjbjjgajvcadcu</t>
  </si>
  <si>
    <t>izumkljalydsaipoüxcbnvm</t>
  </si>
  <si>
    <r>
      <t>Question 1:</t>
    </r>
    <r>
      <rPr>
        <sz val="11"/>
        <color theme="1"/>
        <rFont val="Calibri"/>
        <family val="2"/>
        <scheme val="minor"/>
      </rPr>
      <t xml:space="preserve">    ||   </t>
    </r>
  </si>
  <si>
    <t>ipoüseljlxcbnvmß09ßycxy</t>
  </si>
  <si>
    <r>
      <t>Question 2:</t>
    </r>
    <r>
      <rPr>
        <sz val="11"/>
        <color theme="1"/>
        <rFont val="Calibri"/>
        <family val="2"/>
        <scheme val="minor"/>
      </rPr>
      <t xml:space="preserve">    ||   </t>
    </r>
  </si>
  <si>
    <t>ß09ßsefsycxymkljalzrzrs</t>
  </si>
  <si>
    <r>
      <t>Question 3:</t>
    </r>
    <r>
      <rPr>
        <sz val="11"/>
        <color theme="1"/>
        <rFont val="Calibri"/>
        <family val="2"/>
        <scheme val="minor"/>
      </rPr>
      <t xml:space="preserve">    ||   </t>
    </r>
  </si>
  <si>
    <t>mkljalgdgdzrzrsseljladad</t>
  </si>
  <si>
    <r>
      <t>Question 4:</t>
    </r>
    <r>
      <rPr>
        <sz val="11"/>
        <color theme="1"/>
        <rFont val="Calibri"/>
        <family val="2"/>
        <scheme val="minor"/>
      </rPr>
      <t xml:space="preserve">    ||   </t>
    </r>
  </si>
  <si>
    <t>seljlzeradadsefsadad</t>
  </si>
  <si>
    <r>
      <t>Question 5:</t>
    </r>
    <r>
      <rPr>
        <sz val="11"/>
        <color theme="1"/>
        <rFont val="Calibri"/>
        <family val="2"/>
        <scheme val="minor"/>
      </rPr>
      <t xml:space="preserve">    ||   </t>
    </r>
  </si>
  <si>
    <t>sefsydsaadadgdgddhf</t>
  </si>
  <si>
    <r>
      <t>Question 6:</t>
    </r>
    <r>
      <rPr>
        <sz val="11"/>
        <color theme="1"/>
        <rFont val="Calibri"/>
        <family val="2"/>
        <scheme val="minor"/>
      </rPr>
      <t xml:space="preserve">    ||   </t>
    </r>
  </si>
  <si>
    <t>gdgdxcbnvmdhfzersgsdgds</t>
  </si>
  <si>
    <r>
      <t>Question 7:</t>
    </r>
    <r>
      <rPr>
        <sz val="11"/>
        <color theme="1"/>
        <rFont val="Calibri"/>
        <family val="2"/>
        <scheme val="minor"/>
      </rPr>
      <t xml:space="preserve">    ||   </t>
    </r>
  </si>
  <si>
    <t>zerycxysgsdgdsydsasfgsdfgs</t>
  </si>
  <si>
    <r>
      <t>SPQuestion 01:</t>
    </r>
    <r>
      <rPr>
        <sz val="11"/>
        <color theme="1"/>
        <rFont val="Calibri"/>
        <family val="2"/>
        <scheme val="minor"/>
      </rPr>
      <t xml:space="preserve">    ||   </t>
    </r>
  </si>
  <si>
    <t>ydsazrzrssfgsdfgsxcbnvmsfs</t>
  </si>
  <si>
    <r>
      <t>SPQuestion 02:</t>
    </r>
    <r>
      <rPr>
        <sz val="11"/>
        <color theme="1"/>
        <rFont val="Calibri"/>
        <family val="2"/>
        <scheme val="minor"/>
      </rPr>
      <t xml:space="preserve">    ||   </t>
    </r>
  </si>
  <si>
    <t>xcbnvmadadsfsycxydg</t>
  </si>
  <si>
    <r>
      <t>SPQuestion 03:</t>
    </r>
    <r>
      <rPr>
        <sz val="11"/>
        <color theme="1"/>
        <rFont val="Calibri"/>
        <family val="2"/>
        <scheme val="minor"/>
      </rPr>
      <t xml:space="preserve">    ||   </t>
    </r>
  </si>
  <si>
    <t>ycxyadaddgzrzrsgetet</t>
  </si>
  <si>
    <r>
      <t>SPQuestion 04:</t>
    </r>
    <r>
      <rPr>
        <sz val="11"/>
        <color theme="1"/>
        <rFont val="Calibri"/>
        <family val="2"/>
        <scheme val="minor"/>
      </rPr>
      <t xml:space="preserve">    ||   </t>
    </r>
  </si>
  <si>
    <t>zrzrsdhfgetetadadxgsdd</t>
  </si>
  <si>
    <r>
      <t>SPQuestion 05:</t>
    </r>
    <r>
      <rPr>
        <sz val="11"/>
        <color theme="1"/>
        <rFont val="Calibri"/>
        <family val="2"/>
        <scheme val="minor"/>
      </rPr>
      <t xml:space="preserve">    ||   </t>
    </r>
  </si>
  <si>
    <t>adadsgsdgdsxgsddadadhfhd</t>
  </si>
  <si>
    <r>
      <t>SPQuestion 06:</t>
    </r>
    <r>
      <rPr>
        <sz val="11"/>
        <color theme="1"/>
        <rFont val="Calibri"/>
        <family val="2"/>
        <scheme val="minor"/>
      </rPr>
      <t xml:space="preserve">    ||   </t>
    </r>
  </si>
  <si>
    <t>adadsfgsdfgshfhddhffsafa</t>
  </si>
  <si>
    <r>
      <t>SPQuestion 07:</t>
    </r>
    <r>
      <rPr>
        <sz val="11"/>
        <color theme="1"/>
        <rFont val="Calibri"/>
        <family val="2"/>
        <scheme val="minor"/>
      </rPr>
      <t xml:space="preserve">    ||   </t>
    </r>
  </si>
  <si>
    <t>dhfsfsfsafasgsdgdsysfsay</t>
  </si>
  <si>
    <r>
      <t>SPQuestion 08:</t>
    </r>
    <r>
      <rPr>
        <sz val="11"/>
        <color theme="1"/>
        <rFont val="Calibri"/>
        <family val="2"/>
        <scheme val="minor"/>
      </rPr>
      <t xml:space="preserve">    ||   </t>
    </r>
  </si>
  <si>
    <t>sgsdgdsdgysfsaysfgsdfgsfsfsaf</t>
  </si>
  <si>
    <r>
      <t>SPQuestion 09:</t>
    </r>
    <r>
      <rPr>
        <sz val="11"/>
        <color theme="1"/>
        <rFont val="Calibri"/>
        <family val="2"/>
        <scheme val="minor"/>
      </rPr>
      <t xml:space="preserve">    ||   </t>
    </r>
  </si>
  <si>
    <t>sfgsdfgsgetetfsfsafsfskgkg</t>
  </si>
  <si>
    <r>
      <t>SPQuestion 10:</t>
    </r>
    <r>
      <rPr>
        <sz val="11"/>
        <color theme="1"/>
        <rFont val="Calibri"/>
        <family val="2"/>
        <scheme val="minor"/>
      </rPr>
      <t xml:space="preserve">    ||   </t>
    </r>
  </si>
  <si>
    <t>sfsxgsddkgkgdgfhdghs</t>
  </si>
  <si>
    <r>
      <t>SPQuestion 11:</t>
    </r>
    <r>
      <rPr>
        <sz val="11"/>
        <color theme="1"/>
        <rFont val="Calibri"/>
        <family val="2"/>
        <scheme val="minor"/>
      </rPr>
      <t xml:space="preserve">    ||   </t>
    </r>
  </si>
  <si>
    <t>dghfhdfhdghsgetet479uj</t>
  </si>
  <si>
    <r>
      <t>SPQuestion 12:</t>
    </r>
    <r>
      <rPr>
        <sz val="11"/>
        <color theme="1"/>
        <rFont val="Calibri"/>
        <family val="2"/>
        <scheme val="minor"/>
      </rPr>
      <t xml:space="preserve">    ||   </t>
    </r>
  </si>
  <si>
    <t xml:space="preserve">Excess Taps, False/True? </t>
  </si>
  <si>
    <t>izumkljalydsaipoxcbnvm</t>
  </si>
  <si>
    <t>iposeljlxcbnvmß09ßycxy</t>
  </si>
  <si>
    <t>poljhklwqeqzwqufc</t>
  </si>
  <si>
    <t>ipomkljalseljlzer</t>
  </si>
  <si>
    <t>nvnoiuoupowqeq</t>
  </si>
  <si>
    <t>nbmpoipipmwmfo</t>
  </si>
  <si>
    <t>sfslulkznvnpo</t>
  </si>
  <si>
    <t>Trcs0, 3 taps</t>
  </si>
  <si>
    <t>TtnchsffAl</t>
  </si>
  <si>
    <t>Trcs03+tp</t>
  </si>
  <si>
    <t xml:space="preserve">BlDTpcs0 </t>
  </si>
  <si>
    <t>SlTpTrWD</t>
  </si>
  <si>
    <t>SlTpDTrW</t>
  </si>
  <si>
    <t xml:space="preserve">Lnc1cs0 </t>
  </si>
  <si>
    <t>Trcs02tp</t>
  </si>
  <si>
    <t>Trcs12tp</t>
  </si>
  <si>
    <t xml:space="preserve">WsUOot? </t>
  </si>
  <si>
    <t>BlDTpcs0</t>
  </si>
  <si>
    <t>BlDTpcs1</t>
  </si>
  <si>
    <t>BlSTpcs0</t>
  </si>
  <si>
    <t>BlSTpcs1</t>
  </si>
  <si>
    <t xml:space="preserve">CTpcs0? </t>
  </si>
  <si>
    <t xml:space="preserve">CTpcs1? </t>
  </si>
  <si>
    <t xml:space="preserve">Xtpcs0? </t>
  </si>
  <si>
    <t xml:space="preserve">Xtpcs1? </t>
  </si>
  <si>
    <t>56242llää</t>
  </si>
  <si>
    <t>DlTpTrC</t>
  </si>
  <si>
    <t>Lnc1cs0</t>
  </si>
  <si>
    <t>Lnc1cs1</t>
  </si>
  <si>
    <t>brcs02tp</t>
  </si>
  <si>
    <t>Ootcs0?</t>
  </si>
  <si>
    <t>Ootcs1?</t>
  </si>
  <si>
    <t>Oddbool</t>
  </si>
  <si>
    <t>upä+pß09</t>
  </si>
  <si>
    <t xml:space="preserve">SlTUW </t>
  </si>
  <si>
    <t>StpCStr</t>
  </si>
  <si>
    <t>DlTUC</t>
  </si>
  <si>
    <t>SlTUC</t>
  </si>
  <si>
    <t>TXtAl</t>
  </si>
  <si>
    <t>DlTUW</t>
  </si>
  <si>
    <t>TcmcnD</t>
  </si>
  <si>
    <t>TrYpSo</t>
  </si>
  <si>
    <t>blYPsa</t>
  </si>
  <si>
    <t xml:space="preserve">Lnc1 </t>
  </si>
  <si>
    <t>Bficr</t>
  </si>
  <si>
    <t>brGdn</t>
  </si>
  <si>
    <t>TlGdn</t>
  </si>
  <si>
    <t>H?Tp</t>
  </si>
  <si>
    <t xml:space="preserve">Rpap </t>
  </si>
  <si>
    <t>Asmr</t>
  </si>
  <si>
    <t>finEm</t>
  </si>
  <si>
    <t>o912e</t>
  </si>
  <si>
    <t>brYo</t>
  </si>
  <si>
    <t>CTk</t>
  </si>
  <si>
    <t xml:space="preserve">Lpm </t>
  </si>
  <si>
    <t>TlYo</t>
  </si>
  <si>
    <t>TGro</t>
  </si>
  <si>
    <t>blGo</t>
  </si>
  <si>
    <t>Mnc</t>
  </si>
  <si>
    <t>bStF</t>
  </si>
  <si>
    <t>PTkS</t>
  </si>
  <si>
    <t>BkDD</t>
  </si>
  <si>
    <t>KavL</t>
  </si>
  <si>
    <t>Trp</t>
  </si>
  <si>
    <t>bpl</t>
  </si>
  <si>
    <t>EmS</t>
  </si>
  <si>
    <t>bm</t>
  </si>
  <si>
    <t>Tm</t>
  </si>
  <si>
    <t>.StSn.</t>
  </si>
  <si>
    <t>Ä##+#äk</t>
  </si>
  <si>
    <t>Ä‘*+ä#</t>
  </si>
  <si>
    <t>Ljpk,</t>
  </si>
  <si>
    <t>AcNl</t>
  </si>
  <si>
    <t>EmoS</t>
  </si>
  <si>
    <t>Aicr</t>
  </si>
  <si>
    <t>TmD</t>
  </si>
  <si>
    <t>Smr</t>
  </si>
  <si>
    <t>DNu</t>
  </si>
  <si>
    <t>AOd</t>
  </si>
  <si>
    <t>.StartingSession.</t>
  </si>
  <si>
    <t xml:space="preserve">AfterIncrement </t>
  </si>
  <si>
    <t xml:space="preserve">DisplayNeutral </t>
  </si>
  <si>
    <t xml:space="preserve">After Oddbool </t>
  </si>
  <si>
    <t>ReactionTimes, case 0, 3 taps</t>
  </si>
  <si>
    <t xml:space="preserve">Total of taps after stimulus off, all trials: </t>
  </si>
  <si>
    <t>ReactionTimes, case 0, &gt;3 taps</t>
  </si>
  <si>
    <t xml:space="preserve">BoolDoubleTap, case 0 </t>
  </si>
  <si>
    <t xml:space="preserve">Double taps wrong in single tap trial: </t>
  </si>
  <si>
    <t xml:space="preserve">Single taps wrong in double tap trial: </t>
  </si>
  <si>
    <t xml:space="preserve">increment for loop 1, case 0 </t>
  </si>
  <si>
    <t>ReactionTimes, case 0, 2 taps</t>
  </si>
  <si>
    <t>ReactionTimes, case 1, 1 tap</t>
  </si>
  <si>
    <t xml:space="preserve">Was the user out of time? </t>
  </si>
  <si>
    <t>BoolDoubleTap, case 0</t>
  </si>
  <si>
    <t>BoolDoubleTap, case 1</t>
  </si>
  <si>
    <t>BoolSingleTap, case 0</t>
  </si>
  <si>
    <t>BoolSingleTap, case 1</t>
  </si>
  <si>
    <t xml:space="preserve">CurrentTaps, case 0? </t>
  </si>
  <si>
    <t xml:space="preserve">CurrentTaps, case 1? </t>
  </si>
  <si>
    <t xml:space="preserve">Excess Taps, case 0? </t>
  </si>
  <si>
    <t xml:space="preserve">Excess Taps, case 1? </t>
  </si>
  <si>
    <t xml:space="preserve">Double taps correct double tap trial: </t>
  </si>
  <si>
    <t>increment for loop 1, case 0</t>
  </si>
  <si>
    <t>increment for loop 1, case 1</t>
  </si>
  <si>
    <t>ReactionTimes, case 0, 1 tap</t>
  </si>
  <si>
    <t>Out of time, case 0?</t>
  </si>
  <si>
    <t>Out of time, case 1?</t>
  </si>
  <si>
    <t xml:space="preserve">The user's single-tap answer was wrong  </t>
  </si>
  <si>
    <t>Single taps correct in single tap trial:</t>
  </si>
  <si>
    <t xml:space="preserve">The user's double-tap answer was correct </t>
  </si>
  <si>
    <t xml:space="preserve">The user's single-tap answer was correct </t>
  </si>
  <si>
    <t xml:space="preserve">Total tapped excessively in all trials: </t>
  </si>
  <si>
    <t xml:space="preserve">The user's double-tap answer was wrong </t>
  </si>
  <si>
    <t>TESTcombinedConvergenceDistanceInmm</t>
  </si>
  <si>
    <t>TESTRightEyePositionInSensorArea</t>
  </si>
  <si>
    <t>TESTleftEyePositionInSensorArea</t>
  </si>
  <si>
    <t xml:space="preserve">increment for loop 1 </t>
  </si>
  <si>
    <t>BeforeIncrement</t>
  </si>
  <si>
    <t>TESTrightGazeDirectionNormalized</t>
  </si>
  <si>
    <t>TESTleftGazeDirectionNormalized</t>
  </si>
  <si>
    <t xml:space="preserve">How many taps in the trial? </t>
  </si>
  <si>
    <t>After create NeutralTimer</t>
  </si>
  <si>
    <t xml:space="preserve">Right pupil is (mm) </t>
  </si>
  <si>
    <t>AnswerSummary</t>
  </si>
  <si>
    <t>EmoStim</t>
  </si>
  <si>
    <t>End Emotion</t>
  </si>
  <si>
    <t>TESTrightEyeOpenness</t>
  </si>
  <si>
    <t>CurrentCalledTask</t>
  </si>
  <si>
    <t xml:space="preserve">Left pupil is (mm) </t>
  </si>
  <si>
    <t>TESTleftEyeOpenness</t>
  </si>
  <si>
    <t>TESTrightGazeOrigin</t>
  </si>
  <si>
    <t>TESTleftGazeOrigin</t>
  </si>
  <si>
    <t>MainIncrement</t>
  </si>
  <si>
    <t>StartStimFear()</t>
  </si>
  <si>
    <t>PrepareTaskStim</t>
  </si>
  <si>
    <t>Timingdata</t>
  </si>
  <si>
    <t>KeyActivateLOG</t>
  </si>
  <si>
    <t>Summary</t>
  </si>
  <si>
    <t>TESTpupilRight</t>
  </si>
  <si>
    <t>TESTpupilLeft</t>
  </si>
  <si>
    <t xml:space="preserve">Time: </t>
  </si>
  <si>
    <t>TASK</t>
  </si>
  <si>
    <t>Time</t>
  </si>
  <si>
    <t>"bTS/Init"</t>
  </si>
  <si>
    <t>bTSInit</t>
  </si>
  <si>
    <t>Trcs03ztp</t>
  </si>
  <si>
    <t>"Trcs03tpü"</t>
  </si>
  <si>
    <t>Trcs03tp</t>
  </si>
  <si>
    <t>"üCTpcs0ü"</t>
  </si>
  <si>
    <t>CTpcs0</t>
  </si>
  <si>
    <t>"üCTpcs1ü"</t>
  </si>
  <si>
    <t>CTpcs1</t>
  </si>
  <si>
    <t>"üOotcs0ü"</t>
  </si>
  <si>
    <t>Ootcs0</t>
  </si>
  <si>
    <t>"üOotcs1ü"</t>
  </si>
  <si>
    <t>Ootcs1</t>
  </si>
  <si>
    <t>"üWsUOotü"</t>
  </si>
  <si>
    <t>WsUOot</t>
  </si>
  <si>
    <t>"üXtpcs0ü"</t>
  </si>
  <si>
    <t>Xtpcs0</t>
  </si>
  <si>
    <t>"üXtpcs1ü"</t>
  </si>
  <si>
    <t>Xtpcs1</t>
  </si>
  <si>
    <t>"öStSnöö"</t>
  </si>
  <si>
    <t>StSn</t>
  </si>
  <si>
    <t>"ExTpFT"</t>
  </si>
  <si>
    <t>ExTpFT</t>
  </si>
  <si>
    <t>"üSlTUWü"</t>
  </si>
  <si>
    <t>SlTUW</t>
  </si>
  <si>
    <t>"ychr"</t>
  </si>
  <si>
    <t>ychr</t>
  </si>
  <si>
    <t>"üHTpü"</t>
  </si>
  <si>
    <t>HTp</t>
  </si>
  <si>
    <t>"üLnc1ü"</t>
  </si>
  <si>
    <t>Lnc1</t>
  </si>
  <si>
    <t>"Rpapü"</t>
  </si>
  <si>
    <t>Rpap</t>
  </si>
  <si>
    <t>"Lpmü"</t>
  </si>
  <si>
    <t>Lpm</t>
  </si>
  <si>
    <t>"üObLü"</t>
  </si>
  <si>
    <t>ObL</t>
  </si>
  <si>
    <t>"Tkü"</t>
  </si>
  <si>
    <t>Tk</t>
  </si>
  <si>
    <t>Time:</t>
  </si>
  <si>
    <t>Starting TaskTestSessionInit(). Should be 0s ....</t>
  </si>
  <si>
    <t>Aod</t>
  </si>
  <si>
    <t>Aod-</t>
  </si>
  <si>
    <t>Aicr-</t>
  </si>
  <si>
    <t>Dnu-</t>
  </si>
  <si>
    <t>ITN-</t>
  </si>
  <si>
    <t>"BkDD"</t>
  </si>
  <si>
    <t>BkDD-</t>
  </si>
  <si>
    <t>BmD</t>
  </si>
  <si>
    <t>BmD-</t>
  </si>
  <si>
    <t>"öBmDü"</t>
  </si>
  <si>
    <t xml:space="preserve">Timing Data: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</si>
</sst>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.5"/>
      <color rgb="FFA31515"/>
      <name val="Consolas"/>
      <family val="3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3"/>
  <sheetViews>
    <sheetView tabSelected="1" topLeftCell="A139" workbookViewId="0">
      <selection activeCell="A149" sqref="A149"/>
    </sheetView>
  </sheetViews>
  <sheetFormatPr baseColWidth="10" defaultRowHeight="14.6" x14ac:dyDescent="0.4"/>
  <cols>
    <col min="2" max="2" width="43.84375" customWidth="1"/>
    <col min="3" max="3" width="28.765625" customWidth="1"/>
    <col min="4" max="4" width="3.61328125" customWidth="1"/>
    <col min="5" max="35" width="28.765625" customWidth="1"/>
  </cols>
  <sheetData>
    <row r="1" spans="1:56" x14ac:dyDescent="0.4">
      <c r="A1" s="4" t="s">
        <v>557</v>
      </c>
      <c r="B1" s="4" t="s">
        <v>7</v>
      </c>
      <c r="C1" s="4" t="s">
        <v>125</v>
      </c>
      <c r="D1" s="4" t="str">
        <f>IF(E1=A1,"",1)</f>
        <v/>
      </c>
      <c r="E1" s="5" t="s">
        <v>557</v>
      </c>
      <c r="F1" s="5" t="s">
        <v>7</v>
      </c>
      <c r="G1" s="5" t="s">
        <v>640</v>
      </c>
      <c r="H1" s="5" t="s">
        <v>641</v>
      </c>
      <c r="I1" s="5" t="s">
        <v>557</v>
      </c>
      <c r="J1" s="5" t="str">
        <f>IF(L1=E1,"",1)</f>
        <v/>
      </c>
      <c r="K1" s="6" t="s">
        <v>641</v>
      </c>
      <c r="L1" s="6" t="s">
        <v>557</v>
      </c>
      <c r="M1" s="6" t="str">
        <f>VLOOKUP(F1,B$1:I$88,6,FALSE)</f>
        <v>"öStSnöö"</v>
      </c>
      <c r="N1" s="1"/>
      <c r="O1" s="4" t="s">
        <v>662</v>
      </c>
      <c r="P1" s="5" t="s">
        <v>663</v>
      </c>
      <c r="Q1" s="1">
        <f>IF(P1=O1,"",1)</f>
        <v>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>
        <f t="shared" ref="AJ1:AJ32" si="0">LEN(B1)</f>
        <v>31</v>
      </c>
      <c r="AK1" s="1" t="s">
        <v>342</v>
      </c>
      <c r="AL1" s="1" t="s">
        <v>184</v>
      </c>
      <c r="BB1" s="1" t="s">
        <v>251</v>
      </c>
      <c r="BC1" s="1" t="s">
        <v>330</v>
      </c>
      <c r="BD1">
        <f t="shared" ref="BD1:BD32" si="1">LEN(BB1)</f>
        <v>2</v>
      </c>
    </row>
    <row r="2" spans="1:56" x14ac:dyDescent="0.4">
      <c r="A2" s="4" t="s">
        <v>599</v>
      </c>
      <c r="B2" s="4" t="s">
        <v>62</v>
      </c>
      <c r="C2" s="4" t="s">
        <v>126</v>
      </c>
      <c r="D2" s="4" t="str">
        <f t="shared" ref="D2:D65" si="2">IF(E2=A2,"",1)</f>
        <v/>
      </c>
      <c r="E2" s="5" t="s">
        <v>599</v>
      </c>
      <c r="F2" s="5" t="s">
        <v>62</v>
      </c>
      <c r="G2" s="5" t="s">
        <v>126</v>
      </c>
      <c r="H2" s="5" t="s">
        <v>550</v>
      </c>
      <c r="I2" s="5" t="s">
        <v>599</v>
      </c>
      <c r="J2" s="5" t="str">
        <f>IF(L2=E2,"",1)</f>
        <v/>
      </c>
      <c r="K2" s="6" t="s">
        <v>550</v>
      </c>
      <c r="L2" s="6" t="s">
        <v>599</v>
      </c>
      <c r="M2" s="6" t="str">
        <f>VLOOKUP(F2,B$1:I$88,6,FALSE)</f>
        <v>"öAcNlü"</v>
      </c>
      <c r="N2" s="1"/>
      <c r="O2" t="s">
        <v>552</v>
      </c>
      <c r="P2" t="s">
        <v>664</v>
      </c>
      <c r="Q2" s="1">
        <f>IF(P2=O2,"",1)</f>
        <v>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>
        <f t="shared" si="0"/>
        <v>33</v>
      </c>
      <c r="AK2" s="1" t="s">
        <v>215</v>
      </c>
      <c r="AL2" s="1" t="s">
        <v>266</v>
      </c>
      <c r="BB2" t="s">
        <v>167</v>
      </c>
      <c r="BC2" s="1" t="s">
        <v>267</v>
      </c>
      <c r="BD2">
        <f t="shared" si="1"/>
        <v>1</v>
      </c>
    </row>
    <row r="3" spans="1:56" x14ac:dyDescent="0.4">
      <c r="A3" s="4" t="s">
        <v>560</v>
      </c>
      <c r="B3" s="4" t="s">
        <v>60</v>
      </c>
      <c r="C3" s="4" t="s">
        <v>127</v>
      </c>
      <c r="D3" s="4" t="str">
        <f t="shared" si="2"/>
        <v/>
      </c>
      <c r="E3" s="5" t="s">
        <v>560</v>
      </c>
      <c r="F3" s="5" t="s">
        <v>60</v>
      </c>
      <c r="G3" s="5" t="s">
        <v>127</v>
      </c>
      <c r="H3" s="5" t="s">
        <v>556</v>
      </c>
      <c r="I3" s="5" t="s">
        <v>560</v>
      </c>
      <c r="J3" s="5" t="str">
        <f>IF(L3=E3,"",1)</f>
        <v/>
      </c>
      <c r="K3" s="6" t="s">
        <v>556</v>
      </c>
      <c r="L3" s="6" t="s">
        <v>560</v>
      </c>
      <c r="M3" s="6" t="str">
        <f>VLOOKUP(F3,B$1:I$88,6,FALSE)</f>
        <v>"öAOd"</v>
      </c>
      <c r="N3" s="1"/>
      <c r="O3" t="s">
        <v>669</v>
      </c>
      <c r="P3" s="5" t="s">
        <v>670</v>
      </c>
      <c r="Q3" s="1">
        <f>IF(P3=O3,"",1)</f>
        <v>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>
        <f t="shared" si="0"/>
        <v>20</v>
      </c>
      <c r="AK3" s="1" t="s">
        <v>249</v>
      </c>
      <c r="AL3" s="1" t="s">
        <v>328</v>
      </c>
      <c r="BB3" s="1" t="s">
        <v>216</v>
      </c>
      <c r="BC3" s="1" t="s">
        <v>295</v>
      </c>
      <c r="BD3">
        <f t="shared" si="1"/>
        <v>1</v>
      </c>
    </row>
    <row r="4" spans="1:56" x14ac:dyDescent="0.4">
      <c r="A4" s="4" t="s">
        <v>558</v>
      </c>
      <c r="B4" s="4" t="s">
        <v>59</v>
      </c>
      <c r="C4" s="4" t="s">
        <v>128</v>
      </c>
      <c r="D4" s="4" t="str">
        <f t="shared" si="2"/>
        <v/>
      </c>
      <c r="E4" s="1" t="s">
        <v>558</v>
      </c>
      <c r="F4" s="1" t="s">
        <v>59</v>
      </c>
      <c r="G4" s="1" t="s">
        <v>128</v>
      </c>
      <c r="H4" s="3" t="s">
        <v>552</v>
      </c>
      <c r="I4" s="1" t="s">
        <v>558</v>
      </c>
      <c r="J4" s="1" t="str">
        <f>IF(L4=E4,"",1)</f>
        <v/>
      </c>
      <c r="K4" s="3" t="s">
        <v>552</v>
      </c>
      <c r="L4" s="3" t="s">
        <v>558</v>
      </c>
      <c r="M4" s="3" t="str">
        <f>VLOOKUP(F4,B$1:I$88,6,FALSE)</f>
        <v>"öAicr"</v>
      </c>
      <c r="N4" s="1"/>
      <c r="O4" t="s">
        <v>555</v>
      </c>
      <c r="P4" t="s">
        <v>665</v>
      </c>
      <c r="Q4" s="1">
        <f>IF(P4=O4,"",1)</f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>
        <f t="shared" si="0"/>
        <v>21</v>
      </c>
      <c r="AK4" s="1" t="s">
        <v>228</v>
      </c>
      <c r="AL4" s="1" t="s">
        <v>307</v>
      </c>
      <c r="BB4" s="3" t="s">
        <v>453</v>
      </c>
      <c r="BC4" s="3" t="s">
        <v>454</v>
      </c>
      <c r="BD4">
        <f t="shared" si="1"/>
        <v>26</v>
      </c>
    </row>
    <row r="5" spans="1:56" x14ac:dyDescent="0.4">
      <c r="A5" s="4" t="s">
        <v>601</v>
      </c>
      <c r="B5" s="4" t="s">
        <v>15</v>
      </c>
      <c r="C5" s="4" t="s">
        <v>119</v>
      </c>
      <c r="D5" s="4" t="str">
        <f t="shared" si="2"/>
        <v/>
      </c>
      <c r="E5" s="5" t="s">
        <v>601</v>
      </c>
      <c r="F5" s="5" t="s">
        <v>29</v>
      </c>
      <c r="G5" s="5" t="s">
        <v>84</v>
      </c>
      <c r="H5" s="5" t="s">
        <v>527</v>
      </c>
      <c r="I5" s="5" t="s">
        <v>601</v>
      </c>
      <c r="J5" s="5" t="str">
        <f>IF(L5=E5,"",1)</f>
        <v/>
      </c>
      <c r="K5" s="6" t="s">
        <v>527</v>
      </c>
      <c r="L5" s="6" t="s">
        <v>601</v>
      </c>
      <c r="M5" s="6" t="str">
        <f>VLOOKUP(F5,B$1:I$88,6,FALSE)</f>
        <v>"Asmrü"</v>
      </c>
      <c r="N5" s="1"/>
      <c r="O5" s="5" t="s">
        <v>199</v>
      </c>
      <c r="P5" s="5" t="s">
        <v>668</v>
      </c>
      <c r="Q5" s="1">
        <f>IF(P5=O5,"",1)</f>
        <v>1</v>
      </c>
      <c r="R5" s="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>
        <f t="shared" si="0"/>
        <v>17</v>
      </c>
      <c r="AK5" s="1" t="s">
        <v>242</v>
      </c>
      <c r="AL5" s="1" t="s">
        <v>321</v>
      </c>
      <c r="BB5" s="3" t="s">
        <v>469</v>
      </c>
      <c r="BC5" s="3" t="s">
        <v>470</v>
      </c>
      <c r="BD5">
        <f t="shared" si="1"/>
        <v>29</v>
      </c>
    </row>
    <row r="6" spans="1:56" x14ac:dyDescent="0.4">
      <c r="A6" s="4" t="s">
        <v>601</v>
      </c>
      <c r="B6" s="4" t="s">
        <v>29</v>
      </c>
      <c r="C6" s="4" t="s">
        <v>84</v>
      </c>
      <c r="D6" s="4" t="str">
        <f t="shared" si="2"/>
        <v/>
      </c>
      <c r="E6" s="1" t="s">
        <v>601</v>
      </c>
      <c r="F6" s="1" t="s">
        <v>15</v>
      </c>
      <c r="G6" s="1" t="s">
        <v>119</v>
      </c>
      <c r="H6" s="3" t="s">
        <v>527</v>
      </c>
      <c r="I6" s="1" t="s">
        <v>601</v>
      </c>
      <c r="J6" s="1" t="str">
        <f>IF(L6=E6,"",1)</f>
        <v/>
      </c>
      <c r="K6" s="3" t="s">
        <v>527</v>
      </c>
      <c r="L6" s="3" t="s">
        <v>601</v>
      </c>
      <c r="M6" s="3" t="str">
        <f>VLOOKUP(F6,B$1:I$88,6,FALSE)</f>
        <v>"üAsmrü"</v>
      </c>
      <c r="N6" s="1"/>
      <c r="O6" t="s">
        <v>179</v>
      </c>
      <c r="P6" t="s">
        <v>666</v>
      </c>
      <c r="Q6" s="1">
        <f>IF(P6=O6,"",1)</f>
        <v>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>
        <f t="shared" si="0"/>
        <v>19</v>
      </c>
      <c r="AK6" s="1" t="s">
        <v>243</v>
      </c>
      <c r="AL6" s="1" t="s">
        <v>322</v>
      </c>
      <c r="BB6" s="1" t="s">
        <v>477</v>
      </c>
      <c r="BC6" s="1" t="s">
        <v>477</v>
      </c>
      <c r="BD6">
        <f t="shared" si="1"/>
        <v>25</v>
      </c>
    </row>
    <row r="7" spans="1:56" x14ac:dyDescent="0.4">
      <c r="A7" s="4" t="s">
        <v>595</v>
      </c>
      <c r="B7" s="4" t="s">
        <v>26</v>
      </c>
      <c r="C7" s="4" t="s">
        <v>85</v>
      </c>
      <c r="D7" s="4" t="str">
        <f t="shared" si="2"/>
        <v/>
      </c>
      <c r="E7" s="1" t="s">
        <v>595</v>
      </c>
      <c r="F7" s="1" t="s">
        <v>26</v>
      </c>
      <c r="G7" s="1" t="s">
        <v>85</v>
      </c>
      <c r="H7" s="3" t="s">
        <v>522</v>
      </c>
      <c r="I7" s="1" t="s">
        <v>595</v>
      </c>
      <c r="J7" s="1" t="str">
        <f>IF(L7=E7,"",1)</f>
        <v/>
      </c>
      <c r="K7" s="3" t="s">
        <v>522</v>
      </c>
      <c r="L7" s="3" t="s">
        <v>595</v>
      </c>
      <c r="M7" s="3" t="str">
        <f>VLOOKUP(F7,B$1:I$88,6,FALSE)</f>
        <v>"üBficrü"</v>
      </c>
      <c r="N7" s="1"/>
      <c r="O7" s="1"/>
      <c r="P7" s="1"/>
      <c r="Q7" s="1" t="str">
        <f>IF(P7=O7,"",1)</f>
        <v/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>
        <f t="shared" si="0"/>
        <v>21</v>
      </c>
      <c r="AK7" s="1" t="s">
        <v>250</v>
      </c>
      <c r="AL7" s="1" t="s">
        <v>329</v>
      </c>
      <c r="BB7" s="3" t="s">
        <v>436</v>
      </c>
      <c r="BC7" s="3" t="s">
        <v>399</v>
      </c>
      <c r="BD7">
        <f t="shared" si="1"/>
        <v>27</v>
      </c>
    </row>
    <row r="8" spans="1:56" x14ac:dyDescent="0.4">
      <c r="A8" s="4" t="s">
        <v>571</v>
      </c>
      <c r="B8" s="4" t="s">
        <v>57</v>
      </c>
      <c r="C8" s="4" t="s">
        <v>87</v>
      </c>
      <c r="D8" s="4" t="str">
        <f t="shared" si="2"/>
        <v/>
      </c>
      <c r="E8" s="5" t="s">
        <v>571</v>
      </c>
      <c r="F8" s="5" t="s">
        <v>48</v>
      </c>
      <c r="G8" s="5" t="s">
        <v>87</v>
      </c>
      <c r="H8" s="5" t="s">
        <v>495</v>
      </c>
      <c r="I8" s="5" t="s">
        <v>571</v>
      </c>
      <c r="J8" s="5" t="str">
        <f>IF(L8=E8,"",1)</f>
        <v/>
      </c>
      <c r="K8" s="6" t="s">
        <v>495</v>
      </c>
      <c r="L8" s="6" t="s">
        <v>571</v>
      </c>
      <c r="M8" s="6" t="str">
        <f>VLOOKUP(F8,B$1:I$88,6,FALSE)</f>
        <v>"üBlDTpcs0ü"</v>
      </c>
      <c r="N8" s="1"/>
      <c r="O8" s="4"/>
      <c r="P8" s="1"/>
      <c r="Q8" s="1" t="str">
        <f>IF(P8=O8,"",1)</f>
        <v/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>
        <f t="shared" si="0"/>
        <v>27</v>
      </c>
      <c r="AK8" s="1" t="s">
        <v>241</v>
      </c>
      <c r="AL8" s="1" t="s">
        <v>320</v>
      </c>
      <c r="BB8" s="3" t="s">
        <v>453</v>
      </c>
      <c r="BC8" s="3" t="s">
        <v>454</v>
      </c>
      <c r="BD8">
        <f t="shared" si="1"/>
        <v>26</v>
      </c>
    </row>
    <row r="9" spans="1:56" x14ac:dyDescent="0.4">
      <c r="A9" s="4" t="s">
        <v>571</v>
      </c>
      <c r="B9" s="4" t="s">
        <v>48</v>
      </c>
      <c r="C9" s="4" t="s">
        <v>86</v>
      </c>
      <c r="D9" s="4" t="str">
        <f t="shared" si="2"/>
        <v/>
      </c>
      <c r="E9" s="1" t="s">
        <v>571</v>
      </c>
      <c r="F9" s="1" t="s">
        <v>57</v>
      </c>
      <c r="G9" s="1" t="s">
        <v>87</v>
      </c>
      <c r="H9" s="3" t="s">
        <v>495</v>
      </c>
      <c r="I9" s="1" t="s">
        <v>564</v>
      </c>
      <c r="J9" s="1" t="str">
        <f>IF(L9=E9,"",1)</f>
        <v/>
      </c>
      <c r="K9" s="3" t="s">
        <v>495</v>
      </c>
      <c r="L9" s="3" t="s">
        <v>571</v>
      </c>
      <c r="M9" s="3" t="str">
        <f>VLOOKUP(F9,B$1:I$88,6,FALSE)</f>
        <v>"üBlDTpcs0ü"</v>
      </c>
      <c r="N9" s="1"/>
      <c r="O9" s="4"/>
      <c r="P9" s="1"/>
      <c r="Q9" s="1" t="str">
        <f>IF(P9=O9,"",1)</f>
        <v/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>
        <f t="shared" si="0"/>
        <v>28</v>
      </c>
      <c r="AK9" s="1" t="s">
        <v>240</v>
      </c>
      <c r="AL9" s="1" t="s">
        <v>319</v>
      </c>
      <c r="BB9" s="3" t="s">
        <v>455</v>
      </c>
      <c r="BC9" s="3" t="s">
        <v>456</v>
      </c>
      <c r="BD9">
        <f t="shared" si="1"/>
        <v>26</v>
      </c>
    </row>
    <row r="10" spans="1:56" x14ac:dyDescent="0.4">
      <c r="A10" s="4" t="s">
        <v>572</v>
      </c>
      <c r="B10" s="4" t="s">
        <v>41</v>
      </c>
      <c r="C10" s="4" t="s">
        <v>88</v>
      </c>
      <c r="D10" s="4" t="str">
        <f t="shared" si="2"/>
        <v/>
      </c>
      <c r="E10" s="5" t="s">
        <v>572</v>
      </c>
      <c r="F10" s="5" t="s">
        <v>41</v>
      </c>
      <c r="G10" s="5" t="s">
        <v>88</v>
      </c>
      <c r="H10" s="5" t="s">
        <v>496</v>
      </c>
      <c r="I10" s="5" t="s">
        <v>572</v>
      </c>
      <c r="J10" s="5" t="str">
        <f>IF(L10=E10,"",1)</f>
        <v/>
      </c>
      <c r="K10" s="6" t="s">
        <v>496</v>
      </c>
      <c r="L10" s="6" t="s">
        <v>572</v>
      </c>
      <c r="M10" s="6" t="str">
        <f>VLOOKUP(F10,B$1:I$88,6,FALSE)</f>
        <v>"üBlDTpcs1ü"</v>
      </c>
      <c r="N10" s="1"/>
      <c r="O10" s="4"/>
      <c r="P10" s="5"/>
      <c r="Q10" s="1" t="str">
        <f>IF(P10=O10,"",1)</f>
        <v/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>
        <f t="shared" si="0"/>
        <v>27</v>
      </c>
      <c r="AK10" s="1" t="s">
        <v>229</v>
      </c>
      <c r="AL10" s="1" t="s">
        <v>308</v>
      </c>
      <c r="BB10" s="3" t="s">
        <v>471</v>
      </c>
      <c r="BC10" s="3" t="s">
        <v>472</v>
      </c>
      <c r="BD10">
        <f t="shared" si="1"/>
        <v>26</v>
      </c>
    </row>
    <row r="11" spans="1:56" x14ac:dyDescent="0.4">
      <c r="A11" s="4" t="s">
        <v>573</v>
      </c>
      <c r="B11" s="4" t="s">
        <v>47</v>
      </c>
      <c r="C11" s="4" t="s">
        <v>89</v>
      </c>
      <c r="D11" s="4" t="str">
        <f t="shared" si="2"/>
        <v/>
      </c>
      <c r="E11" s="1" t="s">
        <v>573</v>
      </c>
      <c r="F11" s="1" t="s">
        <v>47</v>
      </c>
      <c r="G11" s="1" t="s">
        <v>89</v>
      </c>
      <c r="H11" s="3" t="s">
        <v>497</v>
      </c>
      <c r="I11" s="1" t="s">
        <v>573</v>
      </c>
      <c r="J11" s="1" t="str">
        <f>IF(L11=E11,"",1)</f>
        <v/>
      </c>
      <c r="K11" s="3" t="s">
        <v>497</v>
      </c>
      <c r="L11" s="3" t="s">
        <v>573</v>
      </c>
      <c r="M11" s="3" t="str">
        <f>VLOOKUP(F11,B$1:I$88,6,FALSE)</f>
        <v>"üBlSTpcs0ü"</v>
      </c>
      <c r="N11" s="1"/>
      <c r="O11" s="4"/>
      <c r="P11" s="5"/>
      <c r="Q11" s="1" t="str">
        <f>IF(P11=O11,"",1)</f>
        <v/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>
        <f t="shared" si="0"/>
        <v>27</v>
      </c>
      <c r="AK11" s="1" t="s">
        <v>227</v>
      </c>
      <c r="AL11" s="1" t="s">
        <v>306</v>
      </c>
      <c r="BB11" s="3" t="s">
        <v>432</v>
      </c>
      <c r="BC11" s="3" t="s">
        <v>379</v>
      </c>
      <c r="BD11">
        <f t="shared" si="1"/>
        <v>25</v>
      </c>
    </row>
    <row r="12" spans="1:56" x14ac:dyDescent="0.4">
      <c r="A12" s="4" t="s">
        <v>574</v>
      </c>
      <c r="B12" s="4" t="s">
        <v>40</v>
      </c>
      <c r="C12" s="4" t="s">
        <v>90</v>
      </c>
      <c r="D12" s="4" t="str">
        <f t="shared" si="2"/>
        <v/>
      </c>
      <c r="E12" s="5" t="s">
        <v>574</v>
      </c>
      <c r="F12" s="5" t="s">
        <v>40</v>
      </c>
      <c r="G12" s="5" t="s">
        <v>90</v>
      </c>
      <c r="H12" s="5" t="s">
        <v>498</v>
      </c>
      <c r="I12" s="5" t="s">
        <v>574</v>
      </c>
      <c r="J12" s="5" t="str">
        <f>IF(L12=E12,"",1)</f>
        <v/>
      </c>
      <c r="K12" s="6" t="s">
        <v>498</v>
      </c>
      <c r="L12" s="6" t="s">
        <v>574</v>
      </c>
      <c r="M12" s="6" t="str">
        <f>VLOOKUP(F12,B$1:I$88,6,FALSE)</f>
        <v>"üBlSTpcs1ü"</v>
      </c>
      <c r="N12" s="1"/>
      <c r="O12" s="4"/>
      <c r="P12" s="1"/>
      <c r="Q12" s="1" t="str">
        <f>IF(P12=O12,"",1)</f>
        <v/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>
        <f t="shared" si="0"/>
        <v>27</v>
      </c>
      <c r="AK12" s="1" t="s">
        <v>196</v>
      </c>
      <c r="AL12" s="1" t="s">
        <v>278</v>
      </c>
      <c r="BB12" s="3" t="s">
        <v>438</v>
      </c>
      <c r="BC12" s="3" t="s">
        <v>379</v>
      </c>
      <c r="BD12">
        <f t="shared" si="1"/>
        <v>25</v>
      </c>
    </row>
    <row r="13" spans="1:56" x14ac:dyDescent="0.4">
      <c r="A13" s="4" t="s">
        <v>255</v>
      </c>
      <c r="B13" s="4" t="s">
        <v>68</v>
      </c>
      <c r="C13" s="4" t="s">
        <v>146</v>
      </c>
      <c r="D13" s="4" t="str">
        <f t="shared" si="2"/>
        <v/>
      </c>
      <c r="E13" s="5" t="s">
        <v>255</v>
      </c>
      <c r="F13" s="5" t="s">
        <v>68</v>
      </c>
      <c r="G13" s="5" t="s">
        <v>146</v>
      </c>
      <c r="H13" s="5" t="s">
        <v>169</v>
      </c>
      <c r="I13" s="5" t="s">
        <v>255</v>
      </c>
      <c r="J13" s="5" t="str">
        <f>IF(L13=E13,"",1)</f>
        <v/>
      </c>
      <c r="K13" s="6" t="s">
        <v>169</v>
      </c>
      <c r="L13" s="6" t="s">
        <v>255</v>
      </c>
      <c r="M13" s="6" t="str">
        <f>VLOOKUP(F13,B$1:I$88,6,FALSE)</f>
        <v>"Bk"</v>
      </c>
      <c r="N13" s="1"/>
      <c r="O13" s="4"/>
      <c r="P13" s="1"/>
      <c r="Q13" s="1" t="str">
        <f>IF(P13=O13,"",1)</f>
        <v/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>
        <f t="shared" si="0"/>
        <v>7</v>
      </c>
      <c r="AK13" s="1" t="s">
        <v>197</v>
      </c>
      <c r="AL13" s="1" t="s">
        <v>279</v>
      </c>
      <c r="BB13" s="3" t="s">
        <v>390</v>
      </c>
      <c r="BC13" s="3" t="s">
        <v>377</v>
      </c>
      <c r="BD13">
        <f t="shared" si="1"/>
        <v>24</v>
      </c>
    </row>
    <row r="14" spans="1:56" x14ac:dyDescent="0.4">
      <c r="A14" s="4" t="s">
        <v>605</v>
      </c>
      <c r="B14" s="4" t="s">
        <v>39</v>
      </c>
      <c r="C14" s="4" t="s">
        <v>120</v>
      </c>
      <c r="D14" s="4" t="str">
        <f t="shared" si="2"/>
        <v/>
      </c>
      <c r="E14" s="5" t="s">
        <v>605</v>
      </c>
      <c r="F14" s="5" t="s">
        <v>28</v>
      </c>
      <c r="G14" s="5" t="s">
        <v>91</v>
      </c>
      <c r="H14" s="5" t="s">
        <v>531</v>
      </c>
      <c r="I14" s="5" t="s">
        <v>605</v>
      </c>
      <c r="J14" s="5" t="str">
        <f>IF(L14=E14,"",1)</f>
        <v/>
      </c>
      <c r="K14" s="6" t="s">
        <v>531</v>
      </c>
      <c r="L14" s="6" t="s">
        <v>605</v>
      </c>
      <c r="M14" s="6" t="str">
        <f>VLOOKUP(F14,B$1:I$88,6,FALSE)</f>
        <v>"CTkü"</v>
      </c>
      <c r="N14" s="1"/>
      <c r="O14" s="4"/>
      <c r="P14" s="5"/>
      <c r="Q14" s="1" t="str">
        <f>IF(P14=O14,"",1)</f>
        <v/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>
        <f t="shared" si="0"/>
        <v>21</v>
      </c>
      <c r="AK14" s="1" t="s">
        <v>247</v>
      </c>
      <c r="AL14" s="1" t="s">
        <v>326</v>
      </c>
      <c r="BB14" s="3" t="s">
        <v>433</v>
      </c>
      <c r="BC14" s="3" t="s">
        <v>399</v>
      </c>
      <c r="BD14">
        <f t="shared" si="1"/>
        <v>24</v>
      </c>
    </row>
    <row r="15" spans="1:56" x14ac:dyDescent="0.4">
      <c r="A15" s="4" t="s">
        <v>605</v>
      </c>
      <c r="B15" s="4" t="s">
        <v>28</v>
      </c>
      <c r="C15" s="4" t="s">
        <v>91</v>
      </c>
      <c r="D15" s="4" t="str">
        <f t="shared" si="2"/>
        <v/>
      </c>
      <c r="E15" s="1" t="s">
        <v>605</v>
      </c>
      <c r="F15" s="1" t="s">
        <v>39</v>
      </c>
      <c r="G15" s="1" t="s">
        <v>120</v>
      </c>
      <c r="H15" s="3" t="s">
        <v>531</v>
      </c>
      <c r="I15" s="1" t="s">
        <v>605</v>
      </c>
      <c r="J15" s="1" t="str">
        <f>IF(L15=E15,"",1)</f>
        <v/>
      </c>
      <c r="K15" s="3" t="s">
        <v>531</v>
      </c>
      <c r="L15" s="3" t="s">
        <v>605</v>
      </c>
      <c r="M15" s="3" t="str">
        <f>VLOOKUP(F15,B$1:I$88,6,FALSE)</f>
        <v>"üCTkü"</v>
      </c>
      <c r="N15" s="1"/>
      <c r="O15" s="4"/>
      <c r="P15" s="1"/>
      <c r="Q15" s="1" t="str">
        <f>IF(P15=O15,"",1)</f>
        <v/>
      </c>
      <c r="R15" s="5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>
        <f t="shared" si="0"/>
        <v>23</v>
      </c>
      <c r="AK15" s="1" t="s">
        <v>214</v>
      </c>
      <c r="AL15" s="1" t="s">
        <v>294</v>
      </c>
      <c r="BB15" s="3" t="s">
        <v>435</v>
      </c>
      <c r="BC15" s="3" t="s">
        <v>379</v>
      </c>
      <c r="BD15">
        <f t="shared" si="1"/>
        <v>24</v>
      </c>
    </row>
    <row r="16" spans="1:56" x14ac:dyDescent="0.4">
      <c r="A16" s="4" t="s">
        <v>575</v>
      </c>
      <c r="B16" s="4" t="s">
        <v>49</v>
      </c>
      <c r="C16" s="4" t="s">
        <v>92</v>
      </c>
      <c r="D16" s="4" t="str">
        <f t="shared" si="2"/>
        <v/>
      </c>
      <c r="E16" s="5" t="s">
        <v>575</v>
      </c>
      <c r="F16" s="5" t="s">
        <v>49</v>
      </c>
      <c r="G16" s="5" t="s">
        <v>626</v>
      </c>
      <c r="H16" s="5" t="s">
        <v>627</v>
      </c>
      <c r="I16" s="5" t="s">
        <v>575</v>
      </c>
      <c r="J16" s="5" t="str">
        <f>IF(L16=E16,"",1)</f>
        <v/>
      </c>
      <c r="K16" s="6" t="s">
        <v>627</v>
      </c>
      <c r="L16" s="6" t="s">
        <v>575</v>
      </c>
      <c r="M16" s="6" t="str">
        <f>VLOOKUP(F16,B$1:I$88,6,FALSE)</f>
        <v>"üCTpcs0ü"</v>
      </c>
      <c r="N16" s="1"/>
      <c r="O16" s="4"/>
      <c r="P16" s="1"/>
      <c r="Q16" s="1" t="str">
        <f>IF(P16=O16,"",1)</f>
        <v/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>
        <f t="shared" si="0"/>
        <v>27</v>
      </c>
      <c r="AK16" s="1" t="s">
        <v>211</v>
      </c>
      <c r="AL16" s="1" t="s">
        <v>291</v>
      </c>
      <c r="BB16" s="3" t="s">
        <v>445</v>
      </c>
      <c r="BC16" s="3" t="s">
        <v>446</v>
      </c>
      <c r="BD16">
        <f t="shared" si="1"/>
        <v>24</v>
      </c>
    </row>
    <row r="17" spans="1:56" x14ac:dyDescent="0.4">
      <c r="A17" s="4" t="s">
        <v>576</v>
      </c>
      <c r="B17" s="4" t="s">
        <v>42</v>
      </c>
      <c r="C17" s="4" t="s">
        <v>93</v>
      </c>
      <c r="D17" s="4" t="str">
        <f t="shared" si="2"/>
        <v/>
      </c>
      <c r="E17" s="1" t="s">
        <v>576</v>
      </c>
      <c r="F17" s="1" t="s">
        <v>42</v>
      </c>
      <c r="G17" s="1" t="s">
        <v>628</v>
      </c>
      <c r="H17" s="3" t="s">
        <v>629</v>
      </c>
      <c r="I17" s="1" t="s">
        <v>576</v>
      </c>
      <c r="J17" s="1" t="str">
        <f>IF(L17=E17,"",1)</f>
        <v/>
      </c>
      <c r="K17" s="3" t="s">
        <v>629</v>
      </c>
      <c r="L17" s="3" t="s">
        <v>576</v>
      </c>
      <c r="M17" s="3" t="str">
        <f>VLOOKUP(F17,B$1:I$88,6,FALSE)</f>
        <v>"üCTpcs1ü"</v>
      </c>
      <c r="N17" s="1"/>
      <c r="O17" s="4"/>
      <c r="P17" s="5"/>
      <c r="Q17" s="1" t="str">
        <f>IF(P17=O17,"",1)</f>
        <v/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>
        <f t="shared" si="0"/>
        <v>27</v>
      </c>
      <c r="AK17" s="1" t="s">
        <v>233</v>
      </c>
      <c r="AL17" s="1" t="s">
        <v>312</v>
      </c>
      <c r="BB17" s="3" t="s">
        <v>463</v>
      </c>
      <c r="BC17" s="3" t="s">
        <v>464</v>
      </c>
      <c r="BD17">
        <f t="shared" si="1"/>
        <v>24</v>
      </c>
    </row>
    <row r="18" spans="1:56" x14ac:dyDescent="0.4">
      <c r="A18" s="4" t="s">
        <v>559</v>
      </c>
      <c r="B18" s="4" t="s">
        <v>61</v>
      </c>
      <c r="C18" s="4" t="s">
        <v>129</v>
      </c>
      <c r="D18" s="4" t="str">
        <f t="shared" si="2"/>
        <v/>
      </c>
      <c r="E18" s="5" t="s">
        <v>559</v>
      </c>
      <c r="F18" s="5" t="s">
        <v>61</v>
      </c>
      <c r="G18" s="5" t="s">
        <v>129</v>
      </c>
      <c r="H18" s="5" t="s">
        <v>555</v>
      </c>
      <c r="I18" s="5" t="s">
        <v>559</v>
      </c>
      <c r="J18" s="5" t="str">
        <f>IF(L18=E18,"",1)</f>
        <v/>
      </c>
      <c r="K18" s="6" t="s">
        <v>555</v>
      </c>
      <c r="L18" s="6" t="s">
        <v>559</v>
      </c>
      <c r="M18" s="6" t="str">
        <f>VLOOKUP(F18,B$1:I$88,6,FALSE)</f>
        <v>"öDNu"</v>
      </c>
      <c r="N18" s="1"/>
      <c r="O18" s="4"/>
      <c r="P18" s="5"/>
      <c r="Q18" s="1" t="str">
        <f>IF(P18=O18,"",1)</f>
        <v/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>
        <f t="shared" si="0"/>
        <v>21</v>
      </c>
      <c r="AK18" s="1" t="s">
        <v>246</v>
      </c>
      <c r="AL18" s="1" t="s">
        <v>325</v>
      </c>
      <c r="BB18" s="3" t="s">
        <v>465</v>
      </c>
      <c r="BC18" s="3" t="s">
        <v>466</v>
      </c>
      <c r="BD18">
        <f t="shared" si="1"/>
        <v>24</v>
      </c>
    </row>
    <row r="19" spans="1:56" x14ac:dyDescent="0.4">
      <c r="A19" s="4" t="s">
        <v>579</v>
      </c>
      <c r="B19" s="4" t="s">
        <v>32</v>
      </c>
      <c r="C19" s="4" t="s">
        <v>94</v>
      </c>
      <c r="D19" s="4" t="str">
        <f t="shared" si="2"/>
        <v/>
      </c>
      <c r="E19" s="5" t="s">
        <v>579</v>
      </c>
      <c r="F19" s="5" t="s">
        <v>32</v>
      </c>
      <c r="G19" s="5" t="s">
        <v>94</v>
      </c>
      <c r="H19" s="5" t="s">
        <v>504</v>
      </c>
      <c r="I19" s="5" t="s">
        <v>579</v>
      </c>
      <c r="J19" s="5" t="str">
        <f>IF(L19=E19,"",1)</f>
        <v/>
      </c>
      <c r="K19" s="6" t="s">
        <v>504</v>
      </c>
      <c r="L19" s="6" t="s">
        <v>579</v>
      </c>
      <c r="M19" s="6" t="str">
        <f>VLOOKUP(F19,B$1:I$88,6,FALSE)</f>
        <v>"üDlTpTrCü"</v>
      </c>
      <c r="N19" s="1"/>
      <c r="O19" s="4"/>
      <c r="P19" s="1"/>
      <c r="Q19" s="1" t="str">
        <f>IF(P19=O19,"",1)</f>
        <v/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>
        <f t="shared" si="0"/>
        <v>44</v>
      </c>
      <c r="AK19" s="1" t="s">
        <v>206</v>
      </c>
      <c r="AL19" s="1" t="s">
        <v>286</v>
      </c>
      <c r="BB19" s="3" t="s">
        <v>467</v>
      </c>
      <c r="BC19" s="3" t="s">
        <v>468</v>
      </c>
      <c r="BD19">
        <f t="shared" si="1"/>
        <v>24</v>
      </c>
    </row>
    <row r="20" spans="1:56" x14ac:dyDescent="0.4">
      <c r="A20" s="4" t="s">
        <v>565</v>
      </c>
      <c r="B20" s="4" t="s">
        <v>33</v>
      </c>
      <c r="C20" s="4" t="s">
        <v>95</v>
      </c>
      <c r="D20" s="4" t="str">
        <f t="shared" si="2"/>
        <v/>
      </c>
      <c r="E20" s="5" t="s">
        <v>565</v>
      </c>
      <c r="F20" s="5" t="s">
        <v>33</v>
      </c>
      <c r="G20" s="5" t="s">
        <v>95</v>
      </c>
      <c r="H20" s="5" t="s">
        <v>489</v>
      </c>
      <c r="I20" s="5" t="s">
        <v>565</v>
      </c>
      <c r="J20" s="5" t="str">
        <f>IF(L20=E20,"",1)</f>
        <v/>
      </c>
      <c r="K20" s="6" t="s">
        <v>489</v>
      </c>
      <c r="L20" s="6" t="s">
        <v>565</v>
      </c>
      <c r="M20" s="6" t="str">
        <f>VLOOKUP(F20,B$1:I$88,6,FALSE)</f>
        <v>"üSlTpTrWDü"</v>
      </c>
      <c r="N20" s="1"/>
      <c r="O20" s="4"/>
      <c r="P20" s="1"/>
      <c r="Q20" s="1" t="str">
        <f>IF(P20=O20,"",1)</f>
        <v/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>
        <f t="shared" si="0"/>
        <v>45</v>
      </c>
      <c r="AK20" s="1" t="s">
        <v>203</v>
      </c>
      <c r="AL20" s="1" t="s">
        <v>283</v>
      </c>
      <c r="BB20" s="3" t="s">
        <v>478</v>
      </c>
      <c r="BC20" s="3" t="s">
        <v>440</v>
      </c>
      <c r="BD20">
        <f t="shared" si="1"/>
        <v>22</v>
      </c>
    </row>
    <row r="21" spans="1:56" x14ac:dyDescent="0.4">
      <c r="A21" s="4" t="s">
        <v>602</v>
      </c>
      <c r="B21" s="4" t="s">
        <v>4</v>
      </c>
      <c r="C21" s="4" t="s">
        <v>121</v>
      </c>
      <c r="D21" s="4" t="str">
        <f t="shared" si="2"/>
        <v/>
      </c>
      <c r="E21" s="5" t="s">
        <v>602</v>
      </c>
      <c r="F21" s="5" t="s">
        <v>1</v>
      </c>
      <c r="G21" s="5" t="s">
        <v>130</v>
      </c>
      <c r="H21" s="5" t="s">
        <v>551</v>
      </c>
      <c r="I21" s="5" t="s">
        <v>602</v>
      </c>
      <c r="J21" s="5" t="str">
        <f>IF(L21=E21,"",1)</f>
        <v/>
      </c>
      <c r="K21" s="6" t="s">
        <v>551</v>
      </c>
      <c r="L21" s="6" t="s">
        <v>602</v>
      </c>
      <c r="M21" s="6" t="str">
        <f>VLOOKUP(F21,B$1:I$88,6,FALSE)</f>
        <v>"EmSü"</v>
      </c>
      <c r="N21" s="1"/>
      <c r="O21" s="4"/>
      <c r="P21" s="1"/>
      <c r="Q21" s="1" t="str">
        <f>IF(P21=O21,"",1)</f>
        <v/>
      </c>
      <c r="R21" s="5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>
        <f t="shared" si="0"/>
        <v>11</v>
      </c>
      <c r="AK21" s="1" t="s">
        <v>231</v>
      </c>
      <c r="AL21" s="1" t="s">
        <v>310</v>
      </c>
      <c r="BB21" s="3" t="s">
        <v>479</v>
      </c>
      <c r="BC21" s="3" t="s">
        <v>442</v>
      </c>
      <c r="BD21">
        <f t="shared" si="1"/>
        <v>22</v>
      </c>
    </row>
    <row r="22" spans="1:56" x14ac:dyDescent="0.4">
      <c r="A22" s="4" t="s">
        <v>602</v>
      </c>
      <c r="B22" s="4" t="s">
        <v>1</v>
      </c>
      <c r="C22" s="4" t="s">
        <v>130</v>
      </c>
      <c r="D22" s="4" t="str">
        <f t="shared" si="2"/>
        <v/>
      </c>
      <c r="E22" s="1" t="s">
        <v>602</v>
      </c>
      <c r="F22" s="1" t="s">
        <v>4</v>
      </c>
      <c r="G22" s="1" t="s">
        <v>121</v>
      </c>
      <c r="H22" s="3" t="s">
        <v>543</v>
      </c>
      <c r="I22" s="1" t="s">
        <v>602</v>
      </c>
      <c r="J22" s="1" t="str">
        <f>IF(L22=E22,"",1)</f>
        <v/>
      </c>
      <c r="K22" s="3" t="s">
        <v>543</v>
      </c>
      <c r="L22" s="3" t="s">
        <v>602</v>
      </c>
      <c r="M22" s="3" t="str">
        <f>VLOOKUP(F22,B$1:I$88,6,FALSE)</f>
        <v>"öEmoSü"</v>
      </c>
      <c r="N22" s="1"/>
      <c r="O22" s="4"/>
      <c r="P22" s="5"/>
      <c r="Q22" s="1" t="str">
        <f>IF(P22=O22,"",1)</f>
        <v/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>
        <f t="shared" si="0"/>
        <v>15</v>
      </c>
      <c r="AK22" s="1" t="s">
        <v>234</v>
      </c>
      <c r="AL22" s="1" t="s">
        <v>313</v>
      </c>
      <c r="BB22" s="3" t="s">
        <v>443</v>
      </c>
      <c r="BC22" s="3" t="s">
        <v>444</v>
      </c>
      <c r="BD22">
        <f t="shared" si="1"/>
        <v>23</v>
      </c>
    </row>
    <row r="23" spans="1:56" x14ac:dyDescent="0.4">
      <c r="A23" s="4" t="s">
        <v>603</v>
      </c>
      <c r="B23" s="4" t="s">
        <v>5</v>
      </c>
      <c r="C23" s="4" t="s">
        <v>122</v>
      </c>
      <c r="D23" s="4" t="str">
        <f t="shared" si="2"/>
        <v/>
      </c>
      <c r="E23" s="1" t="s">
        <v>603</v>
      </c>
      <c r="F23" s="1" t="s">
        <v>5</v>
      </c>
      <c r="G23" s="1" t="s">
        <v>122</v>
      </c>
      <c r="H23" s="3" t="s">
        <v>528</v>
      </c>
      <c r="I23" s="1" t="s">
        <v>603</v>
      </c>
      <c r="J23" s="1" t="str">
        <f>IF(L23=E23,"",1)</f>
        <v/>
      </c>
      <c r="K23" s="3" t="s">
        <v>528</v>
      </c>
      <c r="L23" s="3" t="s">
        <v>603</v>
      </c>
      <c r="M23" s="3" t="str">
        <f>VLOOKUP(F23,B$1:I$88,6,FALSE)</f>
        <v>"finEmü"</v>
      </c>
      <c r="N23" s="1"/>
      <c r="O23" s="4"/>
      <c r="P23" s="5"/>
      <c r="Q23" s="1" t="str">
        <f>IF(P23=O23,"",1)</f>
        <v/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>
        <f t="shared" si="0"/>
        <v>15</v>
      </c>
      <c r="AK23" s="1" t="s">
        <v>235</v>
      </c>
      <c r="AL23" s="1" t="s">
        <v>314</v>
      </c>
      <c r="BB23" s="3" t="s">
        <v>451</v>
      </c>
      <c r="BC23" s="3" t="s">
        <v>452</v>
      </c>
      <c r="BD23">
        <f t="shared" si="1"/>
        <v>23</v>
      </c>
    </row>
    <row r="24" spans="1:56" x14ac:dyDescent="0.4">
      <c r="A24" s="4" t="s">
        <v>256</v>
      </c>
      <c r="B24" s="4" t="s">
        <v>64</v>
      </c>
      <c r="C24" s="4" t="s">
        <v>147</v>
      </c>
      <c r="D24" s="4" t="str">
        <f t="shared" si="2"/>
        <v/>
      </c>
      <c r="E24" s="5" t="s">
        <v>256</v>
      </c>
      <c r="F24" s="5" t="s">
        <v>64</v>
      </c>
      <c r="G24" s="5" t="s">
        <v>147</v>
      </c>
      <c r="H24" s="5" t="s">
        <v>172</v>
      </c>
      <c r="I24" s="5" t="s">
        <v>256</v>
      </c>
      <c r="J24" s="5" t="str">
        <f>IF(L24=E24,"",1)</f>
        <v/>
      </c>
      <c r="K24" s="6" t="s">
        <v>172</v>
      </c>
      <c r="L24" s="6" t="s">
        <v>256</v>
      </c>
      <c r="M24" s="6" t="str">
        <f>VLOOKUP(F24,B$1:I$88,6,FALSE)</f>
        <v>"ndTtIv12"</v>
      </c>
      <c r="N24" s="1"/>
      <c r="O24" s="4"/>
      <c r="P24" s="1"/>
      <c r="Q24" s="1" t="str">
        <f>IF(P24=O24,"",1)</f>
        <v/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>
        <f t="shared" si="0"/>
        <v>24</v>
      </c>
      <c r="AK24" s="1" t="s">
        <v>248</v>
      </c>
      <c r="AL24" s="1" t="s">
        <v>327</v>
      </c>
      <c r="BB24" s="3" t="s">
        <v>386</v>
      </c>
      <c r="BC24" s="3" t="s">
        <v>375</v>
      </c>
      <c r="BD24">
        <f t="shared" si="1"/>
        <v>22</v>
      </c>
    </row>
    <row r="25" spans="1:56" x14ac:dyDescent="0.4">
      <c r="A25" s="4" t="s">
        <v>577</v>
      </c>
      <c r="B25" s="4" t="s">
        <v>50</v>
      </c>
      <c r="C25" s="4" t="s">
        <v>96</v>
      </c>
      <c r="D25" s="4" t="str">
        <f t="shared" si="2"/>
        <v/>
      </c>
      <c r="E25" s="5" t="s">
        <v>577</v>
      </c>
      <c r="F25" s="5" t="s">
        <v>50</v>
      </c>
      <c r="G25" s="5" t="s">
        <v>636</v>
      </c>
      <c r="H25" s="5" t="s">
        <v>637</v>
      </c>
      <c r="I25" s="5" t="s">
        <v>577</v>
      </c>
      <c r="J25" s="5" t="str">
        <f>IF(L25=E25,"",1)</f>
        <v/>
      </c>
      <c r="K25" s="6" t="s">
        <v>637</v>
      </c>
      <c r="L25" s="6" t="s">
        <v>577</v>
      </c>
      <c r="M25" s="6" t="str">
        <f>VLOOKUP(F25,B$1:I$88,6,FALSE)</f>
        <v>"üXtpcs0ü"</v>
      </c>
      <c r="N25" s="1"/>
      <c r="O25" s="4"/>
      <c r="P25" s="1"/>
      <c r="Q25" s="1" t="str">
        <f>IF(P25=O25,"",1)</f>
        <v/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>
        <f t="shared" si="0"/>
        <v>27</v>
      </c>
      <c r="AK25" s="1" t="s">
        <v>187</v>
      </c>
      <c r="AL25" s="1" t="s">
        <v>335</v>
      </c>
      <c r="BB25" s="3" t="s">
        <v>397</v>
      </c>
      <c r="BC25" s="3" t="s">
        <v>379</v>
      </c>
      <c r="BD25">
        <f t="shared" si="1"/>
        <v>22</v>
      </c>
    </row>
    <row r="26" spans="1:56" x14ac:dyDescent="0.4">
      <c r="A26" s="4" t="s">
        <v>578</v>
      </c>
      <c r="B26" s="4" t="s">
        <v>43</v>
      </c>
      <c r="C26" s="4" t="s">
        <v>97</v>
      </c>
      <c r="D26" s="4" t="str">
        <f t="shared" si="2"/>
        <v/>
      </c>
      <c r="E26" s="1" t="s">
        <v>578</v>
      </c>
      <c r="F26" s="1" t="s">
        <v>43</v>
      </c>
      <c r="G26" s="1" t="s">
        <v>638</v>
      </c>
      <c r="H26" s="3" t="s">
        <v>639</v>
      </c>
      <c r="I26" s="1" t="s">
        <v>578</v>
      </c>
      <c r="J26" s="1" t="str">
        <f>IF(L26=E26,"",1)</f>
        <v/>
      </c>
      <c r="K26" s="3" t="s">
        <v>639</v>
      </c>
      <c r="L26" s="3" t="s">
        <v>578</v>
      </c>
      <c r="M26" s="3" t="str">
        <f>VLOOKUP(F26,B$1:I$88,6,FALSE)</f>
        <v>"üXtpcs1ü"</v>
      </c>
      <c r="N26" s="1"/>
      <c r="O26" s="4"/>
      <c r="P26" s="5"/>
      <c r="Q26" s="1" t="str">
        <f>IF(P26=O26,"",1)</f>
        <v/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>
        <f t="shared" si="0"/>
        <v>27</v>
      </c>
      <c r="AK26" s="1" t="s">
        <v>209</v>
      </c>
      <c r="AL26" s="1" t="s">
        <v>289</v>
      </c>
      <c r="BB26" s="3" t="s">
        <v>461</v>
      </c>
      <c r="BC26" s="3" t="s">
        <v>462</v>
      </c>
      <c r="BD26">
        <f t="shared" si="1"/>
        <v>22</v>
      </c>
    </row>
    <row r="27" spans="1:56" x14ac:dyDescent="0.4">
      <c r="A27" s="4" t="s">
        <v>477</v>
      </c>
      <c r="B27" s="4" t="s">
        <v>24</v>
      </c>
      <c r="C27" s="4" t="s">
        <v>98</v>
      </c>
      <c r="D27" s="4" t="str">
        <f t="shared" si="2"/>
        <v/>
      </c>
      <c r="E27" s="5" t="s">
        <v>477</v>
      </c>
      <c r="F27" s="5" t="s">
        <v>24</v>
      </c>
      <c r="G27" s="5" t="s">
        <v>642</v>
      </c>
      <c r="H27" s="5" t="s">
        <v>643</v>
      </c>
      <c r="I27" s="5" t="s">
        <v>477</v>
      </c>
      <c r="J27" s="5" t="str">
        <f>IF(L27=E27,"",1)</f>
        <v/>
      </c>
      <c r="K27" s="6" t="s">
        <v>643</v>
      </c>
      <c r="L27" s="6" t="s">
        <v>477</v>
      </c>
      <c r="M27" s="6" t="str">
        <f>VLOOKUP(F27,B$1:I$88,6,FALSE)</f>
        <v>"ExTpFT"</v>
      </c>
      <c r="N27" s="1"/>
      <c r="O27" s="4"/>
      <c r="P27" s="1"/>
      <c r="Q27" s="1" t="str">
        <f>IF(P27=O27,"",1)</f>
        <v/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>
        <f t="shared" si="0"/>
        <v>31</v>
      </c>
      <c r="AK27" s="1" t="s">
        <v>252</v>
      </c>
      <c r="AL27" s="1" t="s">
        <v>331</v>
      </c>
      <c r="BB27" s="3" t="s">
        <v>475</v>
      </c>
      <c r="BC27" s="3" t="s">
        <v>476</v>
      </c>
      <c r="BD27">
        <f t="shared" si="1"/>
        <v>22</v>
      </c>
    </row>
    <row r="28" spans="1:56" x14ac:dyDescent="0.4">
      <c r="A28" s="4" t="s">
        <v>257</v>
      </c>
      <c r="B28" s="4" t="s">
        <v>72</v>
      </c>
      <c r="C28" s="4" t="s">
        <v>148</v>
      </c>
      <c r="D28" s="4" t="str">
        <f t="shared" si="2"/>
        <v/>
      </c>
      <c r="E28" s="1" t="s">
        <v>257</v>
      </c>
      <c r="F28" s="1" t="s">
        <v>72</v>
      </c>
      <c r="G28" s="1" t="s">
        <v>646</v>
      </c>
      <c r="H28" s="3" t="s">
        <v>647</v>
      </c>
      <c r="I28" s="1" t="s">
        <v>257</v>
      </c>
      <c r="J28" s="1" t="str">
        <f>IF(L28=E28,"",1)</f>
        <v/>
      </c>
      <c r="K28" s="3" t="s">
        <v>647</v>
      </c>
      <c r="L28" s="3" t="s">
        <v>257</v>
      </c>
      <c r="M28" s="3" t="str">
        <f>VLOOKUP(F28,B$1:I$88,6,FALSE)</f>
        <v>"ychr"</v>
      </c>
      <c r="N28" s="1"/>
      <c r="O28" s="4"/>
      <c r="P28" s="5"/>
      <c r="Q28" s="1" t="str">
        <f>IF(P28=O28,"",1)</f>
        <v/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>
        <f t="shared" si="0"/>
        <v>12</v>
      </c>
      <c r="AK28" s="1" t="s">
        <v>210</v>
      </c>
      <c r="AL28" s="1" t="s">
        <v>290</v>
      </c>
      <c r="BB28" s="3" t="s">
        <v>398</v>
      </c>
      <c r="BC28" s="3" t="s">
        <v>399</v>
      </c>
      <c r="BD28">
        <f t="shared" si="1"/>
        <v>21</v>
      </c>
    </row>
    <row r="29" spans="1:56" x14ac:dyDescent="0.4">
      <c r="A29" s="4" t="s">
        <v>598</v>
      </c>
      <c r="B29" s="4" t="s">
        <v>23</v>
      </c>
      <c r="C29" s="4" t="s">
        <v>99</v>
      </c>
      <c r="D29" s="4" t="str">
        <f t="shared" si="2"/>
        <v/>
      </c>
      <c r="E29" s="1" t="s">
        <v>598</v>
      </c>
      <c r="F29" s="1" t="s">
        <v>23</v>
      </c>
      <c r="G29" s="1" t="s">
        <v>648</v>
      </c>
      <c r="H29" s="3" t="s">
        <v>649</v>
      </c>
      <c r="I29" s="1" t="s">
        <v>598</v>
      </c>
      <c r="J29" s="1" t="str">
        <f>IF(L29=E29,"",1)</f>
        <v/>
      </c>
      <c r="K29" s="3" t="s">
        <v>649</v>
      </c>
      <c r="L29" s="3" t="s">
        <v>598</v>
      </c>
      <c r="M29" s="3" t="str">
        <f>VLOOKUP(F29,B$1:I$88,6,FALSE)</f>
        <v>"üHTpü"</v>
      </c>
      <c r="N29" s="1"/>
      <c r="O29" s="4"/>
      <c r="P29" s="5"/>
      <c r="Q29" s="1" t="str">
        <f>IF(P29=O29,"",1)</f>
        <v/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>
        <f t="shared" si="0"/>
        <v>34</v>
      </c>
      <c r="AK29" s="1" t="s">
        <v>186</v>
      </c>
      <c r="AL29" s="1" t="s">
        <v>334</v>
      </c>
      <c r="BB29" s="3" t="s">
        <v>402</v>
      </c>
      <c r="BC29" s="3" t="s">
        <v>379</v>
      </c>
      <c r="BD29">
        <f t="shared" si="1"/>
        <v>21</v>
      </c>
    </row>
    <row r="30" spans="1:56" x14ac:dyDescent="0.4">
      <c r="A30" s="4" t="s">
        <v>594</v>
      </c>
      <c r="B30" s="4" t="s">
        <v>18</v>
      </c>
      <c r="C30" s="4" t="s">
        <v>100</v>
      </c>
      <c r="D30" s="4" t="str">
        <f t="shared" si="2"/>
        <v/>
      </c>
      <c r="E30" s="5" t="s">
        <v>594</v>
      </c>
      <c r="F30" s="5" t="s">
        <v>18</v>
      </c>
      <c r="G30" s="5" t="s">
        <v>650</v>
      </c>
      <c r="H30" s="5" t="s">
        <v>651</v>
      </c>
      <c r="I30" s="5" t="s">
        <v>594</v>
      </c>
      <c r="J30" s="5" t="str">
        <f>IF(L30=E30,"",1)</f>
        <v/>
      </c>
      <c r="K30" s="6" t="s">
        <v>651</v>
      </c>
      <c r="L30" s="6" t="s">
        <v>594</v>
      </c>
      <c r="M30" s="6" t="str">
        <f>VLOOKUP(F30,B$1:I$88,6,FALSE)</f>
        <v>"üLnc1ü"</v>
      </c>
      <c r="N30" s="1"/>
      <c r="O30" s="4"/>
      <c r="P30" s="1"/>
      <c r="Q30" s="1" t="str">
        <f>IF(P30=O30,"",1)</f>
        <v/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>
        <f t="shared" si="0"/>
        <v>27</v>
      </c>
      <c r="AK30" s="1" t="s">
        <v>230</v>
      </c>
      <c r="AL30" s="1" t="s">
        <v>309</v>
      </c>
      <c r="BB30" s="3" t="s">
        <v>437</v>
      </c>
      <c r="BC30" s="3" t="s">
        <v>401</v>
      </c>
      <c r="BD30">
        <f t="shared" si="1"/>
        <v>21</v>
      </c>
    </row>
    <row r="31" spans="1:56" x14ac:dyDescent="0.4">
      <c r="A31" s="4" t="s">
        <v>580</v>
      </c>
      <c r="B31" s="4" t="s">
        <v>53</v>
      </c>
      <c r="C31" s="4" t="s">
        <v>102</v>
      </c>
      <c r="D31" s="4" t="str">
        <f t="shared" si="2"/>
        <v/>
      </c>
      <c r="E31" s="1" t="s">
        <v>580</v>
      </c>
      <c r="F31" s="1" t="s">
        <v>55</v>
      </c>
      <c r="G31" s="1" t="s">
        <v>102</v>
      </c>
      <c r="H31" s="3" t="s">
        <v>505</v>
      </c>
      <c r="I31" s="1" t="s">
        <v>580</v>
      </c>
      <c r="J31" s="1" t="str">
        <f>IF(L31=E31,"",1)</f>
        <v/>
      </c>
      <c r="K31" s="3" t="s">
        <v>505</v>
      </c>
      <c r="L31" s="3" t="s">
        <v>580</v>
      </c>
      <c r="M31" s="3" t="str">
        <f>VLOOKUP(F31,B$1:I$88,6,FALSE)</f>
        <v>"üLnc1cs0ü"</v>
      </c>
      <c r="N31" s="1"/>
      <c r="O31" s="4"/>
      <c r="P31" s="5"/>
      <c r="Q31" s="1" t="str">
        <f>IF(P31=O31,"",1)</f>
        <v/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>
        <f t="shared" si="0"/>
        <v>34</v>
      </c>
      <c r="AK31" s="1" t="s">
        <v>219</v>
      </c>
      <c r="AL31" s="1" t="s">
        <v>298</v>
      </c>
      <c r="BB31" s="3" t="s">
        <v>380</v>
      </c>
      <c r="BC31" s="3" t="s">
        <v>375</v>
      </c>
      <c r="BD31">
        <f t="shared" si="1"/>
        <v>20</v>
      </c>
    </row>
    <row r="32" spans="1:56" x14ac:dyDescent="0.4">
      <c r="A32" s="4" t="s">
        <v>580</v>
      </c>
      <c r="B32" s="4" t="s">
        <v>55</v>
      </c>
      <c r="C32" s="4" t="s">
        <v>101</v>
      </c>
      <c r="D32" s="4" t="str">
        <f t="shared" si="2"/>
        <v/>
      </c>
      <c r="E32" s="5" t="s">
        <v>580</v>
      </c>
      <c r="F32" s="5" t="s">
        <v>53</v>
      </c>
      <c r="G32" s="5" t="s">
        <v>102</v>
      </c>
      <c r="H32" s="5" t="s">
        <v>505</v>
      </c>
      <c r="I32" s="5" t="s">
        <v>567</v>
      </c>
      <c r="J32" s="5" t="str">
        <f>IF(L32=E32,"",1)</f>
        <v/>
      </c>
      <c r="K32" s="6" t="s">
        <v>505</v>
      </c>
      <c r="L32" s="6" t="s">
        <v>580</v>
      </c>
      <c r="M32" s="6" t="str">
        <f>VLOOKUP(F32,B$1:I$88,6,FALSE)</f>
        <v>"üLnc1cs0ü"</v>
      </c>
      <c r="N32" s="1"/>
      <c r="O32" s="4"/>
      <c r="P32" s="5"/>
      <c r="Q32" s="1" t="str">
        <f>IF(P32=O32,"",1)</f>
        <v/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>
        <f t="shared" si="0"/>
        <v>35</v>
      </c>
      <c r="AK32" s="1" t="s">
        <v>220</v>
      </c>
      <c r="AL32" s="1" t="s">
        <v>299</v>
      </c>
      <c r="BB32" s="3" t="s">
        <v>387</v>
      </c>
      <c r="BC32" s="3" t="s">
        <v>377</v>
      </c>
      <c r="BD32">
        <f t="shared" si="1"/>
        <v>20</v>
      </c>
    </row>
    <row r="33" spans="1:56" x14ac:dyDescent="0.4">
      <c r="A33" s="4" t="s">
        <v>581</v>
      </c>
      <c r="B33" s="4" t="s">
        <v>38</v>
      </c>
      <c r="C33" s="4" t="s">
        <v>103</v>
      </c>
      <c r="D33" s="4" t="str">
        <f t="shared" si="2"/>
        <v/>
      </c>
      <c r="E33" s="1" t="s">
        <v>581</v>
      </c>
      <c r="F33" s="1" t="s">
        <v>38</v>
      </c>
      <c r="G33" s="1" t="s">
        <v>103</v>
      </c>
      <c r="H33" s="3" t="s">
        <v>506</v>
      </c>
      <c r="I33" s="1" t="s">
        <v>581</v>
      </c>
      <c r="J33" s="1" t="str">
        <f>IF(L33=E33,"",1)</f>
        <v/>
      </c>
      <c r="K33" s="3" t="s">
        <v>506</v>
      </c>
      <c r="L33" s="3" t="s">
        <v>581</v>
      </c>
      <c r="M33" s="3" t="str">
        <f>VLOOKUP(F33,B$1:I$88,6,FALSE)</f>
        <v>"üLnc1cs1ü"</v>
      </c>
      <c r="N33" s="1"/>
      <c r="O33" s="4"/>
      <c r="P33" s="1"/>
      <c r="Q33" s="1" t="str">
        <f>IF(P33=O33,"",1)</f>
        <v/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>
        <f t="shared" ref="AJ33:AJ64" si="3">LEN(B33)</f>
        <v>34</v>
      </c>
      <c r="AK33" s="1" t="s">
        <v>221</v>
      </c>
      <c r="AL33" s="1" t="s">
        <v>300</v>
      </c>
      <c r="BB33" s="3" t="s">
        <v>393</v>
      </c>
      <c r="BC33" s="3" t="s">
        <v>377</v>
      </c>
      <c r="BD33">
        <f t="shared" ref="BD33:BD64" si="4">LEN(BB33)</f>
        <v>20</v>
      </c>
    </row>
    <row r="34" spans="1:56" x14ac:dyDescent="0.4">
      <c r="A34" s="4" t="s">
        <v>258</v>
      </c>
      <c r="B34" s="4" t="s">
        <v>3</v>
      </c>
      <c r="C34" s="4" t="s">
        <v>149</v>
      </c>
      <c r="D34" s="4" t="str">
        <f t="shared" si="2"/>
        <v/>
      </c>
      <c r="E34" s="1" t="s">
        <v>258</v>
      </c>
      <c r="F34" s="1" t="s">
        <v>3</v>
      </c>
      <c r="G34" s="1" t="s">
        <v>149</v>
      </c>
      <c r="H34" s="3" t="s">
        <v>175</v>
      </c>
      <c r="I34" s="1" t="s">
        <v>258</v>
      </c>
      <c r="J34" s="1" t="str">
        <f>IF(L34=E34,"",1)</f>
        <v/>
      </c>
      <c r="K34" s="3" t="s">
        <v>175</v>
      </c>
      <c r="L34" s="3" t="s">
        <v>258</v>
      </c>
      <c r="M34" s="3" t="str">
        <f>VLOOKUP(F34,B$1:I$88,6,FALSE)</f>
        <v>"IcFL"</v>
      </c>
      <c r="N34" s="1"/>
      <c r="O34" s="4"/>
      <c r="P34" s="5"/>
      <c r="Q34" s="1" t="str">
        <f>IF(P34=O34,"",1)</f>
        <v/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>
        <f t="shared" si="3"/>
        <v>19</v>
      </c>
      <c r="AK34" s="1" t="s">
        <v>222</v>
      </c>
      <c r="AL34" s="1" t="s">
        <v>301</v>
      </c>
      <c r="BB34" s="3" t="s">
        <v>403</v>
      </c>
      <c r="BC34" s="3" t="s">
        <v>399</v>
      </c>
      <c r="BD34">
        <f t="shared" si="4"/>
        <v>20</v>
      </c>
    </row>
    <row r="35" spans="1:56" x14ac:dyDescent="0.4">
      <c r="A35" s="4" t="s">
        <v>259</v>
      </c>
      <c r="B35" s="4" t="s">
        <v>14</v>
      </c>
      <c r="C35" s="4" t="s">
        <v>150</v>
      </c>
      <c r="D35" s="4" t="str">
        <f t="shared" si="2"/>
        <v/>
      </c>
      <c r="E35" s="5" t="s">
        <v>259</v>
      </c>
      <c r="F35" s="5" t="s">
        <v>14</v>
      </c>
      <c r="G35" s="5" t="s">
        <v>150</v>
      </c>
      <c r="H35" s="5" t="s">
        <v>176</v>
      </c>
      <c r="I35" s="5" t="s">
        <v>259</v>
      </c>
      <c r="J35" s="5" t="str">
        <f>IF(L35=E35,"",1)</f>
        <v/>
      </c>
      <c r="K35" s="6" t="s">
        <v>176</v>
      </c>
      <c r="L35" s="6" t="s">
        <v>259</v>
      </c>
      <c r="M35" s="6" t="str">
        <f>VLOOKUP(F35,B$1:I$88,6,FALSE)</f>
        <v>"IcF1"</v>
      </c>
      <c r="N35" s="1"/>
      <c r="O35" s="4"/>
      <c r="P35" s="5"/>
      <c r="Q35" s="1" t="str">
        <f>IF(P35=O35,"",1)</f>
        <v/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>
        <f t="shared" si="3"/>
        <v>20</v>
      </c>
      <c r="AK35" s="1" t="s">
        <v>223</v>
      </c>
      <c r="AL35" s="1" t="s">
        <v>302</v>
      </c>
      <c r="BB35" s="3" t="s">
        <v>429</v>
      </c>
      <c r="BC35" s="3" t="s">
        <v>379</v>
      </c>
      <c r="BD35">
        <f t="shared" si="4"/>
        <v>20</v>
      </c>
    </row>
    <row r="36" spans="1:56" x14ac:dyDescent="0.4">
      <c r="A36" s="4" t="s">
        <v>260</v>
      </c>
      <c r="B36" s="4" t="s">
        <v>6</v>
      </c>
      <c r="C36" s="4" t="s">
        <v>151</v>
      </c>
      <c r="D36" s="4" t="str">
        <f t="shared" si="2"/>
        <v/>
      </c>
      <c r="E36" s="5" t="s">
        <v>260</v>
      </c>
      <c r="F36" s="5" t="s">
        <v>6</v>
      </c>
      <c r="G36" s="5" t="s">
        <v>151</v>
      </c>
      <c r="H36" s="5" t="s">
        <v>177</v>
      </c>
      <c r="I36" s="5" t="s">
        <v>260</v>
      </c>
      <c r="J36" s="5" t="str">
        <f>IF(L36=E36,"",1)</f>
        <v/>
      </c>
      <c r="K36" s="6" t="s">
        <v>177</v>
      </c>
      <c r="L36" s="6" t="s">
        <v>260</v>
      </c>
      <c r="M36" s="6" t="str">
        <f>VLOOKUP(F36,B$1:I$88,6,FALSE)</f>
        <v>"JTm"</v>
      </c>
      <c r="N36" s="1"/>
      <c r="O36" s="4"/>
      <c r="P36" s="5"/>
      <c r="Q36" s="1" t="str">
        <f>IF(P36=O36,"",1)</f>
        <v/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>
        <f t="shared" si="3"/>
        <v>14</v>
      </c>
      <c r="AK36" s="1" t="s">
        <v>225</v>
      </c>
      <c r="AL36" s="1" t="s">
        <v>304</v>
      </c>
      <c r="BB36" s="3" t="s">
        <v>434</v>
      </c>
      <c r="BC36" s="3" t="s">
        <v>401</v>
      </c>
      <c r="BD36">
        <f t="shared" si="4"/>
        <v>20</v>
      </c>
    </row>
    <row r="37" spans="1:56" x14ac:dyDescent="0.4">
      <c r="A37" s="4" t="s">
        <v>261</v>
      </c>
      <c r="B37" s="4" t="s">
        <v>0</v>
      </c>
      <c r="C37" s="4" t="s">
        <v>152</v>
      </c>
      <c r="D37" s="4" t="str">
        <f t="shared" si="2"/>
        <v/>
      </c>
      <c r="E37" s="5" t="s">
        <v>261</v>
      </c>
      <c r="F37" s="5" t="s">
        <v>0</v>
      </c>
      <c r="G37" s="5" t="s">
        <v>152</v>
      </c>
      <c r="H37" s="5" t="s">
        <v>178</v>
      </c>
      <c r="I37" s="5" t="s">
        <v>261</v>
      </c>
      <c r="J37" s="5" t="str">
        <f>IF(L37=E37,"",1)</f>
        <v/>
      </c>
      <c r="K37" s="6" t="s">
        <v>178</v>
      </c>
      <c r="L37" s="6" t="s">
        <v>261</v>
      </c>
      <c r="M37" s="6" t="str">
        <f>VLOOKUP(F37,B$1:I$88,6,FALSE)</f>
        <v>"JTmF"</v>
      </c>
      <c r="N37" s="1"/>
      <c r="O37" s="4"/>
      <c r="P37" s="5"/>
      <c r="Q37" s="1" t="str">
        <f>IF(P37=O37,"",1)</f>
        <v/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>
        <f t="shared" si="3"/>
        <v>19</v>
      </c>
      <c r="AK37" s="1" t="s">
        <v>226</v>
      </c>
      <c r="AL37" s="1" t="s">
        <v>305</v>
      </c>
      <c r="BB37" s="3" t="s">
        <v>447</v>
      </c>
      <c r="BC37" s="3" t="s">
        <v>448</v>
      </c>
      <c r="BD37">
        <f t="shared" si="4"/>
        <v>20</v>
      </c>
    </row>
    <row r="38" spans="1:56" x14ac:dyDescent="0.4">
      <c r="A38" s="4" t="s">
        <v>262</v>
      </c>
      <c r="B38" s="4" t="s">
        <v>13</v>
      </c>
      <c r="C38" s="4" t="s">
        <v>153</v>
      </c>
      <c r="D38" s="4" t="str">
        <f t="shared" si="2"/>
        <v/>
      </c>
      <c r="E38" s="5" t="s">
        <v>262</v>
      </c>
      <c r="F38" s="5" t="s">
        <v>13</v>
      </c>
      <c r="G38" s="5" t="s">
        <v>153</v>
      </c>
      <c r="H38" s="5" t="s">
        <v>179</v>
      </c>
      <c r="I38" s="5" t="s">
        <v>262</v>
      </c>
      <c r="J38" s="5" t="str">
        <f>IF(L38=E38,"",1)</f>
        <v/>
      </c>
      <c r="K38" s="6" t="s">
        <v>179</v>
      </c>
      <c r="L38" s="6" t="s">
        <v>262</v>
      </c>
      <c r="M38" s="6" t="str">
        <f>VLOOKUP(F38,B$1:I$88,6,FALSE)</f>
        <v>"ITN"</v>
      </c>
      <c r="N38" s="1"/>
      <c r="O38" s="4"/>
      <c r="P38" s="1"/>
      <c r="Q38" s="1" t="str">
        <f>IF(P38=O38,"",1)</f>
        <v/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>
        <f t="shared" si="3"/>
        <v>12</v>
      </c>
      <c r="AK38" s="1" t="s">
        <v>253</v>
      </c>
      <c r="AL38" s="1" t="s">
        <v>332</v>
      </c>
      <c r="BB38" s="3" t="s">
        <v>459</v>
      </c>
      <c r="BC38" s="3" t="s">
        <v>460</v>
      </c>
      <c r="BD38">
        <f t="shared" si="4"/>
        <v>20</v>
      </c>
    </row>
    <row r="39" spans="1:56" x14ac:dyDescent="0.4">
      <c r="A39" s="4" t="s">
        <v>262</v>
      </c>
      <c r="B39" s="4" t="s">
        <v>16</v>
      </c>
      <c r="C39" s="4" t="s">
        <v>154</v>
      </c>
      <c r="D39" s="4" t="str">
        <f t="shared" si="2"/>
        <v/>
      </c>
      <c r="E39" s="1" t="s">
        <v>262</v>
      </c>
      <c r="F39" s="1" t="s">
        <v>16</v>
      </c>
      <c r="G39" s="1" t="s">
        <v>154</v>
      </c>
      <c r="H39" s="3" t="s">
        <v>179</v>
      </c>
      <c r="I39" s="1" t="s">
        <v>262</v>
      </c>
      <c r="J39" s="1" t="str">
        <f>IF(L39=E39,"",1)</f>
        <v/>
      </c>
      <c r="K39" s="3" t="s">
        <v>179</v>
      </c>
      <c r="L39" s="3" t="s">
        <v>262</v>
      </c>
      <c r="M39" s="3" t="str">
        <f>VLOOKUP(F39,B$1:I$88,6,FALSE)</f>
        <v>"ITNü"</v>
      </c>
      <c r="N39" s="1"/>
      <c r="O39" s="4"/>
      <c r="P39" s="5"/>
      <c r="Q39" s="1" t="str">
        <f>IF(P39=O39,"",1)</f>
        <v/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>
        <f t="shared" si="3"/>
        <v>14</v>
      </c>
      <c r="AK39" s="1" t="s">
        <v>254</v>
      </c>
      <c r="AL39" s="1" t="s">
        <v>333</v>
      </c>
      <c r="BB39" s="3" t="s">
        <v>473</v>
      </c>
      <c r="BC39" s="3" t="s">
        <v>474</v>
      </c>
      <c r="BD39">
        <f t="shared" si="4"/>
        <v>20</v>
      </c>
    </row>
    <row r="40" spans="1:56" x14ac:dyDescent="0.4">
      <c r="A40" s="4" t="s">
        <v>614</v>
      </c>
      <c r="B40" s="4" t="s">
        <v>36</v>
      </c>
      <c r="C40" s="4" t="s">
        <v>155</v>
      </c>
      <c r="D40" s="4" t="str">
        <f t="shared" si="2"/>
        <v/>
      </c>
      <c r="E40" s="1" t="s">
        <v>614</v>
      </c>
      <c r="F40" s="1" t="s">
        <v>36</v>
      </c>
      <c r="G40" s="1" t="s">
        <v>155</v>
      </c>
      <c r="H40" s="3" t="s">
        <v>540</v>
      </c>
      <c r="I40" s="1" t="s">
        <v>614</v>
      </c>
      <c r="J40" s="1" t="str">
        <f>IF(L40=E40,"",1)</f>
        <v/>
      </c>
      <c r="K40" s="3" t="s">
        <v>540</v>
      </c>
      <c r="L40" s="3" t="s">
        <v>614</v>
      </c>
      <c r="M40" s="3" t="str">
        <f>VLOOKUP(F40,B$1:I$88,6,FALSE)</f>
        <v>"KavLü"</v>
      </c>
      <c r="N40" s="1"/>
      <c r="O40" s="4"/>
      <c r="P40" s="1"/>
      <c r="Q40" s="1" t="str">
        <f>IF(P40=O40,"",1)</f>
        <v/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>
        <f t="shared" si="3"/>
        <v>18</v>
      </c>
      <c r="AK40" s="1" t="s">
        <v>232</v>
      </c>
      <c r="AL40" s="1" t="s">
        <v>311</v>
      </c>
      <c r="BB40" s="3" t="s">
        <v>391</v>
      </c>
      <c r="BC40" s="3" t="s">
        <v>379</v>
      </c>
      <c r="BD40">
        <f t="shared" si="4"/>
        <v>19</v>
      </c>
    </row>
    <row r="41" spans="1:56" x14ac:dyDescent="0.4">
      <c r="A41" s="4" t="s">
        <v>606</v>
      </c>
      <c r="B41" s="4" t="s">
        <v>70</v>
      </c>
      <c r="C41" s="4" t="s">
        <v>156</v>
      </c>
      <c r="D41" s="4" t="str">
        <f t="shared" si="2"/>
        <v/>
      </c>
      <c r="E41" s="1" t="s">
        <v>606</v>
      </c>
      <c r="F41" s="1" t="s">
        <v>70</v>
      </c>
      <c r="G41" s="1" t="s">
        <v>654</v>
      </c>
      <c r="H41" s="3" t="s">
        <v>655</v>
      </c>
      <c r="I41" s="1" t="s">
        <v>606</v>
      </c>
      <c r="J41" s="1" t="str">
        <f>IF(L41=E41,"",1)</f>
        <v/>
      </c>
      <c r="K41" s="3" t="s">
        <v>655</v>
      </c>
      <c r="L41" s="3" t="s">
        <v>606</v>
      </c>
      <c r="M41" s="3" t="str">
        <f>VLOOKUP(F41,B$1:I$88,6,FALSE)</f>
        <v>"Lpmü"</v>
      </c>
      <c r="N41" s="1"/>
      <c r="O41" s="4"/>
      <c r="P41" s="5"/>
      <c r="Q41" s="1" t="str">
        <f>IF(P41=O41,"",1)</f>
        <v/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>
        <f t="shared" si="3"/>
        <v>23</v>
      </c>
      <c r="AK41" s="1" t="s">
        <v>238</v>
      </c>
      <c r="AL41" s="1" t="s">
        <v>317</v>
      </c>
      <c r="BB41" s="3" t="s">
        <v>394</v>
      </c>
      <c r="BC41" s="3" t="s">
        <v>379</v>
      </c>
      <c r="BD41">
        <f t="shared" si="4"/>
        <v>19</v>
      </c>
    </row>
    <row r="42" spans="1:56" x14ac:dyDescent="0.4">
      <c r="A42" s="4" t="s">
        <v>610</v>
      </c>
      <c r="B42" s="4" t="s">
        <v>17</v>
      </c>
      <c r="C42" s="4" t="s">
        <v>123</v>
      </c>
      <c r="D42" s="4" t="str">
        <f t="shared" si="2"/>
        <v/>
      </c>
      <c r="E42" s="5" t="s">
        <v>610</v>
      </c>
      <c r="F42" s="5" t="s">
        <v>45</v>
      </c>
      <c r="G42" s="5" t="s">
        <v>104</v>
      </c>
      <c r="H42" s="5" t="s">
        <v>536</v>
      </c>
      <c r="I42" s="5" t="s">
        <v>610</v>
      </c>
      <c r="J42" s="5" t="str">
        <f>IF(L42=E42,"",1)</f>
        <v/>
      </c>
      <c r="K42" s="6" t="s">
        <v>536</v>
      </c>
      <c r="L42" s="6" t="s">
        <v>610</v>
      </c>
      <c r="M42" s="6" t="str">
        <f>VLOOKUP(F42,B$1:I$88,6,FALSE)</f>
        <v>"Mncü"</v>
      </c>
      <c r="N42" s="1"/>
      <c r="O42" s="4"/>
      <c r="P42" s="1"/>
      <c r="Q42" s="1" t="str">
        <f>IF(P42=O42,"",1)</f>
        <v/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>
        <f t="shared" si="3"/>
        <v>17</v>
      </c>
      <c r="AK42" s="1" t="s">
        <v>239</v>
      </c>
      <c r="AL42" s="1" t="s">
        <v>318</v>
      </c>
      <c r="BB42" s="3" t="s">
        <v>408</v>
      </c>
      <c r="BC42" s="3" t="s">
        <v>379</v>
      </c>
      <c r="BD42">
        <f t="shared" si="4"/>
        <v>19</v>
      </c>
    </row>
    <row r="43" spans="1:56" x14ac:dyDescent="0.4">
      <c r="A43" s="4" t="s">
        <v>610</v>
      </c>
      <c r="B43" s="4" t="s">
        <v>45</v>
      </c>
      <c r="C43" s="4" t="s">
        <v>104</v>
      </c>
      <c r="D43" s="4" t="str">
        <f t="shared" si="2"/>
        <v/>
      </c>
      <c r="E43" s="1" t="s">
        <v>610</v>
      </c>
      <c r="F43" s="1" t="s">
        <v>17</v>
      </c>
      <c r="G43" s="1" t="s">
        <v>123</v>
      </c>
      <c r="H43" s="3" t="s">
        <v>536</v>
      </c>
      <c r="I43" s="1" t="s">
        <v>610</v>
      </c>
      <c r="J43" s="1" t="str">
        <f>IF(L43=E43,"",1)</f>
        <v/>
      </c>
      <c r="K43" s="3" t="s">
        <v>536</v>
      </c>
      <c r="L43" s="3" t="s">
        <v>610</v>
      </c>
      <c r="M43" s="3" t="str">
        <f>VLOOKUP(F43,B$1:I$88,6,FALSE)</f>
        <v>"üMncü"</v>
      </c>
      <c r="N43" s="1"/>
      <c r="O43" s="4"/>
      <c r="P43" s="1"/>
      <c r="Q43" s="1" t="str">
        <f>IF(P43=O43,"",1)</f>
        <v/>
      </c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>
        <f t="shared" si="3"/>
        <v>19</v>
      </c>
      <c r="AK43" s="1" t="s">
        <v>172</v>
      </c>
      <c r="AL43" s="1" t="s">
        <v>256</v>
      </c>
      <c r="BB43" s="3" t="s">
        <v>415</v>
      </c>
      <c r="BC43" s="3" t="s">
        <v>399</v>
      </c>
      <c r="BD43">
        <f t="shared" si="4"/>
        <v>19</v>
      </c>
    </row>
    <row r="44" spans="1:56" x14ac:dyDescent="0.4">
      <c r="A44" s="4" t="s">
        <v>263</v>
      </c>
      <c r="B44" s="4" t="s">
        <v>65</v>
      </c>
      <c r="C44" s="4" t="s">
        <v>144</v>
      </c>
      <c r="D44" s="4" t="str">
        <f t="shared" si="2"/>
        <v/>
      </c>
      <c r="E44" s="5" t="s">
        <v>263</v>
      </c>
      <c r="F44" s="5" t="s">
        <v>65</v>
      </c>
      <c r="G44" s="5" t="s">
        <v>144</v>
      </c>
      <c r="H44" s="5" t="s">
        <v>185</v>
      </c>
      <c r="I44" s="5" t="s">
        <v>263</v>
      </c>
      <c r="J44" s="5" t="str">
        <f>IF(L44=E44,"",1)</f>
        <v/>
      </c>
      <c r="K44" s="6" t="s">
        <v>185</v>
      </c>
      <c r="L44" s="6" t="s">
        <v>263</v>
      </c>
      <c r="M44" s="6" t="str">
        <f>VLOOKUP(F44,B$1:I$88,6,FALSE)</f>
        <v>"NTm"</v>
      </c>
      <c r="N44" s="1"/>
      <c r="O44" s="4"/>
      <c r="P44" s="1"/>
      <c r="Q44" s="1" t="str">
        <f>IF(P44=O44,"",1)</f>
        <v/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>
        <f t="shared" si="3"/>
        <v>14</v>
      </c>
      <c r="AK44" s="1" t="s">
        <v>195</v>
      </c>
      <c r="AL44" s="1" t="s">
        <v>277</v>
      </c>
      <c r="BB44" s="3" t="s">
        <v>480</v>
      </c>
      <c r="BC44" s="3" t="s">
        <v>399</v>
      </c>
      <c r="BD44">
        <f t="shared" si="4"/>
        <v>17</v>
      </c>
    </row>
    <row r="45" spans="1:56" x14ac:dyDescent="0.4">
      <c r="A45" s="4" t="s">
        <v>510</v>
      </c>
      <c r="B45" s="4" t="s">
        <v>27</v>
      </c>
      <c r="C45" s="4" t="s">
        <v>105</v>
      </c>
      <c r="D45" s="4" t="str">
        <f t="shared" si="2"/>
        <v/>
      </c>
      <c r="E45" s="1" t="s">
        <v>510</v>
      </c>
      <c r="F45" s="1" t="s">
        <v>27</v>
      </c>
      <c r="G45" s="1" t="s">
        <v>656</v>
      </c>
      <c r="H45" s="3" t="s">
        <v>657</v>
      </c>
      <c r="I45" s="1" t="s">
        <v>510</v>
      </c>
      <c r="J45" s="1" t="str">
        <f>IF(L45=E45,"",1)</f>
        <v/>
      </c>
      <c r="K45" s="3" t="s">
        <v>657</v>
      </c>
      <c r="L45" s="3" t="s">
        <v>510</v>
      </c>
      <c r="M45" s="3" t="str">
        <f>VLOOKUP(F45,B$1:I$88,6,FALSE)</f>
        <v>"üObLü"</v>
      </c>
      <c r="N45" s="1"/>
      <c r="O45" s="4"/>
      <c r="P45" s="5"/>
      <c r="Q45" s="1" t="str">
        <f>IF(P45=O45,"",1)</f>
        <v/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>
        <f t="shared" si="3"/>
        <v>13</v>
      </c>
      <c r="AK45" s="1" t="s">
        <v>213</v>
      </c>
      <c r="AL45" s="1" t="s">
        <v>293</v>
      </c>
      <c r="BB45" s="3" t="s">
        <v>449</v>
      </c>
      <c r="BC45" s="3" t="s">
        <v>450</v>
      </c>
      <c r="BD45">
        <f t="shared" si="4"/>
        <v>19</v>
      </c>
    </row>
    <row r="46" spans="1:56" x14ac:dyDescent="0.4">
      <c r="A46" s="4" t="s">
        <v>583</v>
      </c>
      <c r="B46" s="4" t="s">
        <v>51</v>
      </c>
      <c r="C46" s="4" t="s">
        <v>106</v>
      </c>
      <c r="D46" s="4" t="str">
        <f t="shared" si="2"/>
        <v/>
      </c>
      <c r="E46" s="5" t="s">
        <v>583</v>
      </c>
      <c r="F46" s="5" t="s">
        <v>51</v>
      </c>
      <c r="G46" s="5" t="s">
        <v>630</v>
      </c>
      <c r="H46" s="5" t="s">
        <v>631</v>
      </c>
      <c r="I46" s="5" t="s">
        <v>583</v>
      </c>
      <c r="J46" s="5" t="str">
        <f>IF(L46=E46,"",1)</f>
        <v/>
      </c>
      <c r="K46" s="6" t="s">
        <v>631</v>
      </c>
      <c r="L46" s="6" t="s">
        <v>583</v>
      </c>
      <c r="M46" s="6" t="str">
        <f>VLOOKUP(F46,B$1:I$88,6,FALSE)</f>
        <v>"üOotcs0ü"</v>
      </c>
      <c r="N46" s="1"/>
      <c r="O46" s="4"/>
      <c r="P46" s="5"/>
      <c r="Q46" s="1" t="str">
        <f>IF(P46=O46,"",1)</f>
        <v/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>
        <f t="shared" si="3"/>
        <v>26</v>
      </c>
      <c r="AK46" s="1" t="s">
        <v>224</v>
      </c>
      <c r="AL46" s="1" t="s">
        <v>303</v>
      </c>
      <c r="BB46" s="3" t="s">
        <v>457</v>
      </c>
      <c r="BC46" s="3" t="s">
        <v>458</v>
      </c>
      <c r="BD46">
        <f t="shared" si="4"/>
        <v>19</v>
      </c>
    </row>
    <row r="47" spans="1:56" x14ac:dyDescent="0.4">
      <c r="A47" s="4" t="s">
        <v>584</v>
      </c>
      <c r="B47" s="4" t="s">
        <v>44</v>
      </c>
      <c r="C47" s="4" t="s">
        <v>107</v>
      </c>
      <c r="D47" s="4" t="str">
        <f t="shared" si="2"/>
        <v/>
      </c>
      <c r="E47" s="1" t="s">
        <v>584</v>
      </c>
      <c r="F47" s="1" t="s">
        <v>44</v>
      </c>
      <c r="G47" s="1" t="s">
        <v>632</v>
      </c>
      <c r="H47" s="3" t="s">
        <v>633</v>
      </c>
      <c r="I47" s="1" t="s">
        <v>584</v>
      </c>
      <c r="J47" s="1" t="str">
        <f>IF(L47=E47,"",1)</f>
        <v/>
      </c>
      <c r="K47" s="3" t="s">
        <v>633</v>
      </c>
      <c r="L47" s="3" t="s">
        <v>584</v>
      </c>
      <c r="M47" s="3" t="str">
        <f>VLOOKUP(F47,B$1:I$88,6,FALSE)</f>
        <v>"üOotcs1ü"</v>
      </c>
      <c r="N47" s="1"/>
      <c r="O47" s="4"/>
      <c r="P47" s="5"/>
      <c r="Q47" s="1" t="str">
        <f>IF(P47=O47,"",1)</f>
        <v/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>
        <f t="shared" si="3"/>
        <v>26</v>
      </c>
      <c r="AK47" s="1" t="s">
        <v>182</v>
      </c>
      <c r="AL47" s="1" t="s">
        <v>274</v>
      </c>
      <c r="BB47" s="3" t="s">
        <v>481</v>
      </c>
      <c r="BC47" s="3" t="s">
        <v>377</v>
      </c>
      <c r="BD47">
        <f t="shared" si="4"/>
        <v>17</v>
      </c>
    </row>
    <row r="48" spans="1:56" x14ac:dyDescent="0.4">
      <c r="A48" s="4" t="s">
        <v>612</v>
      </c>
      <c r="B48" s="4" t="s">
        <v>11</v>
      </c>
      <c r="C48" s="4" t="s">
        <v>143</v>
      </c>
      <c r="D48" s="4" t="str">
        <f t="shared" si="2"/>
        <v/>
      </c>
      <c r="E48" s="1" t="s">
        <v>612</v>
      </c>
      <c r="F48" s="1" t="s">
        <v>11</v>
      </c>
      <c r="G48" s="1" t="s">
        <v>143</v>
      </c>
      <c r="H48" s="3" t="s">
        <v>538</v>
      </c>
      <c r="I48" s="1" t="s">
        <v>612</v>
      </c>
      <c r="J48" s="1" t="str">
        <f>IF(L48=E48,"",1)</f>
        <v/>
      </c>
      <c r="K48" s="3" t="s">
        <v>538</v>
      </c>
      <c r="L48" s="3" t="s">
        <v>612</v>
      </c>
      <c r="M48" s="3" t="str">
        <f>VLOOKUP(F48,B$1:I$88,6,FALSE)</f>
        <v>"PTkSü"</v>
      </c>
      <c r="N48" s="1"/>
      <c r="O48" s="4"/>
      <c r="P48" s="5"/>
      <c r="Q48" s="1" t="str">
        <f>IF(P48=O48,"",1)</f>
        <v/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>
        <f t="shared" si="3"/>
        <v>19</v>
      </c>
      <c r="AK48" s="1" t="s">
        <v>205</v>
      </c>
      <c r="AL48" s="1" t="s">
        <v>285</v>
      </c>
      <c r="BB48" s="3" t="s">
        <v>383</v>
      </c>
      <c r="BC48" s="3" t="s">
        <v>375</v>
      </c>
      <c r="BD48">
        <f t="shared" si="4"/>
        <v>18</v>
      </c>
    </row>
    <row r="49" spans="1:56" x14ac:dyDescent="0.4">
      <c r="A49" s="4" t="s">
        <v>563</v>
      </c>
      <c r="B49" s="4" t="s">
        <v>56</v>
      </c>
      <c r="C49" s="4" t="s">
        <v>108</v>
      </c>
      <c r="D49" s="4" t="str">
        <f t="shared" si="2"/>
        <v/>
      </c>
      <c r="E49" s="1" t="s">
        <v>563</v>
      </c>
      <c r="F49" s="1" t="s">
        <v>56</v>
      </c>
      <c r="G49" s="1" t="s">
        <v>108</v>
      </c>
      <c r="H49" s="3" t="s">
        <v>487</v>
      </c>
      <c r="I49" s="1" t="s">
        <v>563</v>
      </c>
      <c r="J49" s="1" t="str">
        <f>IF(L49=E49,"",1)</f>
        <v/>
      </c>
      <c r="K49" s="3" t="s">
        <v>623</v>
      </c>
      <c r="L49" s="3" t="s">
        <v>563</v>
      </c>
      <c r="M49" s="3" t="str">
        <f>VLOOKUP(F49,B$1:I$88,6,FALSE)</f>
        <v>"üTrcs03+tpü"</v>
      </c>
      <c r="N49" s="1"/>
      <c r="O49" s="4"/>
      <c r="P49" s="1"/>
      <c r="Q49" s="1" t="str">
        <f>IF(P49=O49,"",1)</f>
        <v/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>
        <f t="shared" si="3"/>
        <v>36</v>
      </c>
      <c r="AK49" s="1" t="s">
        <v>198</v>
      </c>
      <c r="AL49" s="1" t="s">
        <v>280</v>
      </c>
      <c r="BB49" s="3" t="s">
        <v>396</v>
      </c>
      <c r="BC49" s="3" t="s">
        <v>377</v>
      </c>
      <c r="BD49">
        <f t="shared" si="4"/>
        <v>18</v>
      </c>
    </row>
    <row r="50" spans="1:56" x14ac:dyDescent="0.4">
      <c r="A50" s="4" t="s">
        <v>582</v>
      </c>
      <c r="B50" s="4" t="s">
        <v>46</v>
      </c>
      <c r="C50" s="4" t="s">
        <v>161</v>
      </c>
      <c r="D50" s="4" t="str">
        <f t="shared" si="2"/>
        <v/>
      </c>
      <c r="E50" s="1" t="s">
        <v>582</v>
      </c>
      <c r="F50" s="1" t="s">
        <v>46</v>
      </c>
      <c r="G50" s="1" t="s">
        <v>161</v>
      </c>
      <c r="H50" s="3" t="s">
        <v>507</v>
      </c>
      <c r="I50" s="1" t="s">
        <v>582</v>
      </c>
      <c r="J50" s="1" t="str">
        <f>IF(L50=E50,"",1)</f>
        <v/>
      </c>
      <c r="K50" s="3" t="s">
        <v>507</v>
      </c>
      <c r="L50" s="3" t="s">
        <v>582</v>
      </c>
      <c r="M50" s="3" t="str">
        <f>VLOOKUP(F50,B$1:I$88,6,FALSE)</f>
        <v>"brcs02tpü"</v>
      </c>
      <c r="N50" s="1"/>
      <c r="O50" s="4"/>
      <c r="P50" s="1"/>
      <c r="Q50" s="1" t="str">
        <f>IF(P50=O50,"",1)</f>
        <v/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>
        <f t="shared" si="3"/>
        <v>32</v>
      </c>
      <c r="AK50" s="1" t="s">
        <v>204</v>
      </c>
      <c r="AL50" s="1" t="s">
        <v>284</v>
      </c>
      <c r="BB50" s="3" t="s">
        <v>400</v>
      </c>
      <c r="BC50" s="3" t="s">
        <v>401</v>
      </c>
      <c r="BD50">
        <f t="shared" si="4"/>
        <v>18</v>
      </c>
    </row>
    <row r="51" spans="1:56" x14ac:dyDescent="0.4">
      <c r="A51" s="4" t="s">
        <v>568</v>
      </c>
      <c r="B51" s="4" t="s">
        <v>52</v>
      </c>
      <c r="C51" s="4" t="s">
        <v>109</v>
      </c>
      <c r="D51" s="4" t="str">
        <f t="shared" si="2"/>
        <v/>
      </c>
      <c r="E51" s="1" t="s">
        <v>568</v>
      </c>
      <c r="F51" s="1" t="s">
        <v>52</v>
      </c>
      <c r="G51" s="1" t="s">
        <v>109</v>
      </c>
      <c r="H51" s="3" t="s">
        <v>492</v>
      </c>
      <c r="I51" s="1" t="s">
        <v>568</v>
      </c>
      <c r="J51" s="1" t="str">
        <f>IF(L51=E51,"",1)</f>
        <v/>
      </c>
      <c r="K51" s="3" t="s">
        <v>492</v>
      </c>
      <c r="L51" s="3" t="s">
        <v>568</v>
      </c>
      <c r="M51" s="3" t="str">
        <f>VLOOKUP(F51,B$1:I$88,6,FALSE)</f>
        <v>"üTrcs02tpü"</v>
      </c>
      <c r="N51" s="1"/>
      <c r="O51" s="4"/>
      <c r="P51" s="5"/>
      <c r="Q51" s="1" t="str">
        <f>IF(P51=O51,"",1)</f>
        <v/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>
        <f t="shared" si="3"/>
        <v>35</v>
      </c>
      <c r="AK51" s="1" t="s">
        <v>188</v>
      </c>
      <c r="AL51" s="1" t="s">
        <v>336</v>
      </c>
      <c r="BB51" s="3" t="s">
        <v>404</v>
      </c>
      <c r="BC51" s="3" t="s">
        <v>401</v>
      </c>
      <c r="BD51">
        <f t="shared" si="4"/>
        <v>18</v>
      </c>
    </row>
    <row r="52" spans="1:56" x14ac:dyDescent="0.4">
      <c r="A52" s="4" t="s">
        <v>561</v>
      </c>
      <c r="B52" s="4" t="s">
        <v>54</v>
      </c>
      <c r="C52" s="4" t="s">
        <v>124</v>
      </c>
      <c r="D52" s="4" t="str">
        <f t="shared" si="2"/>
        <v/>
      </c>
      <c r="E52" s="5" t="s">
        <v>561</v>
      </c>
      <c r="F52" s="5" t="s">
        <v>54</v>
      </c>
      <c r="G52" s="5" t="s">
        <v>624</v>
      </c>
      <c r="H52" s="5" t="s">
        <v>625</v>
      </c>
      <c r="I52" s="5" t="s">
        <v>561</v>
      </c>
      <c r="J52" s="5" t="str">
        <f>IF(L52=E52,"",1)</f>
        <v/>
      </c>
      <c r="K52" s="6" t="s">
        <v>625</v>
      </c>
      <c r="L52" s="6" t="s">
        <v>561</v>
      </c>
      <c r="M52" s="6" t="str">
        <f>VLOOKUP(F52,B$1:I$88,6,FALSE)</f>
        <v>"Trcs03tpü"</v>
      </c>
      <c r="N52" s="1"/>
      <c r="O52" s="4"/>
      <c r="P52" s="1"/>
      <c r="Q52" s="1" t="str">
        <f>IF(P52=O52,"",1)</f>
        <v/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>
        <f t="shared" si="3"/>
        <v>33</v>
      </c>
      <c r="AK52" s="1" t="s">
        <v>190</v>
      </c>
      <c r="AL52" s="1" t="s">
        <v>338</v>
      </c>
      <c r="BB52" s="3" t="s">
        <v>405</v>
      </c>
      <c r="BC52" s="3" t="s">
        <v>379</v>
      </c>
      <c r="BD52">
        <f t="shared" si="4"/>
        <v>18</v>
      </c>
    </row>
    <row r="53" spans="1:56" x14ac:dyDescent="0.4">
      <c r="A53" s="4" t="s">
        <v>569</v>
      </c>
      <c r="B53" s="4" t="s">
        <v>37</v>
      </c>
      <c r="C53" s="4" t="s">
        <v>110</v>
      </c>
      <c r="D53" s="4" t="str">
        <f t="shared" si="2"/>
        <v/>
      </c>
      <c r="E53" s="1" t="s">
        <v>569</v>
      </c>
      <c r="F53" s="1" t="s">
        <v>37</v>
      </c>
      <c r="G53" s="1" t="s">
        <v>110</v>
      </c>
      <c r="H53" s="3" t="s">
        <v>493</v>
      </c>
      <c r="I53" s="1" t="s">
        <v>569</v>
      </c>
      <c r="J53" s="1" t="str">
        <f>IF(L53=E53,"",1)</f>
        <v/>
      </c>
      <c r="K53" s="3" t="s">
        <v>493</v>
      </c>
      <c r="L53" s="3" t="s">
        <v>569</v>
      </c>
      <c r="M53" s="3" t="str">
        <f>VLOOKUP(F53,B$1:I$88,6,FALSE)</f>
        <v>"üTrcs12tpü"</v>
      </c>
      <c r="N53" s="1"/>
      <c r="O53" s="4"/>
      <c r="P53" s="5"/>
      <c r="Q53" s="1" t="str">
        <f>IF(P53=O53,"",1)</f>
        <v/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>
        <f t="shared" si="3"/>
        <v>34</v>
      </c>
      <c r="AK53" s="1" t="s">
        <v>218</v>
      </c>
      <c r="AL53" s="1" t="s">
        <v>297</v>
      </c>
      <c r="BB53" s="3" t="s">
        <v>420</v>
      </c>
      <c r="BC53" s="3" t="s">
        <v>379</v>
      </c>
      <c r="BD53">
        <f t="shared" si="4"/>
        <v>18</v>
      </c>
    </row>
    <row r="54" spans="1:56" x14ac:dyDescent="0.4">
      <c r="A54" s="4" t="s">
        <v>600</v>
      </c>
      <c r="B54" s="4" t="s">
        <v>71</v>
      </c>
      <c r="C54" s="4" t="s">
        <v>141</v>
      </c>
      <c r="D54" s="4" t="str">
        <f t="shared" si="2"/>
        <v/>
      </c>
      <c r="E54" s="5" t="s">
        <v>600</v>
      </c>
      <c r="F54" s="5" t="s">
        <v>71</v>
      </c>
      <c r="G54" s="5" t="s">
        <v>652</v>
      </c>
      <c r="H54" s="5" t="s">
        <v>653</v>
      </c>
      <c r="I54" s="5" t="s">
        <v>600</v>
      </c>
      <c r="J54" s="5" t="str">
        <f>IF(L54=E54,"",1)</f>
        <v/>
      </c>
      <c r="K54" s="6" t="s">
        <v>653</v>
      </c>
      <c r="L54" s="6" t="s">
        <v>600</v>
      </c>
      <c r="M54" s="6" t="str">
        <f>VLOOKUP(F54,B$1:I$88,6,FALSE)</f>
        <v>"Rpapü"</v>
      </c>
      <c r="N54" s="1"/>
      <c r="O54" s="4"/>
      <c r="P54" s="1"/>
      <c r="Q54" s="1" t="str">
        <f>IF(P54=O54,"",1)</f>
        <v/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>
        <f t="shared" si="3"/>
        <v>24</v>
      </c>
      <c r="AK54" s="1" t="s">
        <v>170</v>
      </c>
      <c r="AL54" s="1" t="s">
        <v>269</v>
      </c>
      <c r="BB54" s="3" t="s">
        <v>423</v>
      </c>
      <c r="BC54" s="3" t="s">
        <v>379</v>
      </c>
      <c r="BD54">
        <f t="shared" si="4"/>
        <v>18</v>
      </c>
    </row>
    <row r="55" spans="1:56" x14ac:dyDescent="0.4">
      <c r="A55" s="4" t="s">
        <v>586</v>
      </c>
      <c r="B55" s="4" t="s">
        <v>30</v>
      </c>
      <c r="C55" s="4" t="s">
        <v>142</v>
      </c>
      <c r="D55" s="4" t="str">
        <f t="shared" si="2"/>
        <v/>
      </c>
      <c r="E55" s="5" t="s">
        <v>586</v>
      </c>
      <c r="F55" s="5" t="s">
        <v>30</v>
      </c>
      <c r="G55" s="5" t="s">
        <v>142</v>
      </c>
      <c r="H55" s="5" t="s">
        <v>513</v>
      </c>
      <c r="I55" s="5" t="s">
        <v>586</v>
      </c>
      <c r="J55" s="5" t="str">
        <f>IF(L55=E55,"",1)</f>
        <v/>
      </c>
      <c r="K55" s="6" t="s">
        <v>513</v>
      </c>
      <c r="L55" s="6" t="s">
        <v>586</v>
      </c>
      <c r="M55" s="6" t="str">
        <f>VLOOKUP(F55,B$1:I$88,6,FALSE)</f>
        <v>"StpCStrü"</v>
      </c>
      <c r="N55" s="1"/>
      <c r="O55" s="4"/>
      <c r="P55" s="1"/>
      <c r="Q55" s="1" t="str">
        <f>IF(P55=O55,"",1)</f>
        <v/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>
        <f t="shared" si="3"/>
        <v>44</v>
      </c>
      <c r="AK55" s="1" t="s">
        <v>189</v>
      </c>
      <c r="AL55" s="1" t="s">
        <v>337</v>
      </c>
      <c r="BB55" s="3" t="s">
        <v>426</v>
      </c>
      <c r="BC55" s="3" t="s">
        <v>379</v>
      </c>
      <c r="BD55">
        <f t="shared" si="4"/>
        <v>18</v>
      </c>
    </row>
    <row r="56" spans="1:56" x14ac:dyDescent="0.4">
      <c r="A56" s="4" t="s">
        <v>566</v>
      </c>
      <c r="B56" s="4" t="s">
        <v>31</v>
      </c>
      <c r="C56" s="4" t="s">
        <v>111</v>
      </c>
      <c r="D56" s="4" t="str">
        <f t="shared" si="2"/>
        <v/>
      </c>
      <c r="E56" s="1" t="s">
        <v>566</v>
      </c>
      <c r="F56" s="1" t="s">
        <v>31</v>
      </c>
      <c r="G56" s="1" t="s">
        <v>111</v>
      </c>
      <c r="H56" s="3" t="s">
        <v>490</v>
      </c>
      <c r="I56" s="1" t="s">
        <v>566</v>
      </c>
      <c r="J56" s="1" t="str">
        <f>IF(L56=E56,"",1)</f>
        <v/>
      </c>
      <c r="K56" s="3" t="s">
        <v>490</v>
      </c>
      <c r="L56" s="3" t="s">
        <v>566</v>
      </c>
      <c r="M56" s="3" t="str">
        <f>VLOOKUP(F56,B$1:I$88,6,FALSE)</f>
        <v>"üSlTpDTrWü"</v>
      </c>
      <c r="N56" s="1"/>
      <c r="O56" s="4"/>
      <c r="P56" s="1"/>
      <c r="Q56" s="1" t="str">
        <f>IF(P56=O56,"",1)</f>
        <v/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>
        <f t="shared" si="3"/>
        <v>45</v>
      </c>
      <c r="AK56" s="1" t="s">
        <v>176</v>
      </c>
      <c r="AL56" s="1" t="s">
        <v>259</v>
      </c>
      <c r="BB56" s="1" t="s">
        <v>215</v>
      </c>
      <c r="BC56" s="1" t="s">
        <v>266</v>
      </c>
      <c r="BD56">
        <f t="shared" si="4"/>
        <v>17</v>
      </c>
    </row>
    <row r="57" spans="1:56" x14ac:dyDescent="0.4">
      <c r="A57" s="4" t="s">
        <v>661</v>
      </c>
      <c r="B57" s="4" t="s">
        <v>10</v>
      </c>
      <c r="C57" s="4" t="s">
        <v>164</v>
      </c>
      <c r="D57" s="4" t="str">
        <f t="shared" si="2"/>
        <v/>
      </c>
      <c r="E57" s="1" t="s">
        <v>661</v>
      </c>
      <c r="F57" s="1" t="s">
        <v>10</v>
      </c>
      <c r="G57" s="1" t="s">
        <v>621</v>
      </c>
      <c r="H57" s="3" t="s">
        <v>622</v>
      </c>
      <c r="I57" s="1" t="s">
        <v>266</v>
      </c>
      <c r="J57" s="1">
        <f>IF(L57=E57,"",1)</f>
        <v>1</v>
      </c>
      <c r="K57" s="3" t="s">
        <v>622</v>
      </c>
      <c r="L57" s="3" t="s">
        <v>266</v>
      </c>
      <c r="M57" s="3" t="str">
        <f>VLOOKUP(F57,B$1:I$88,6,FALSE)</f>
        <v>"bTS/Init"</v>
      </c>
      <c r="N57" s="1"/>
      <c r="O57" s="4"/>
      <c r="P57" s="1"/>
      <c r="Q57" s="1" t="str">
        <f>IF(P57=O57,"",1)</f>
        <v/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>
        <f t="shared" si="3"/>
        <v>53</v>
      </c>
      <c r="AK57" s="1" t="s">
        <v>217</v>
      </c>
      <c r="AL57" s="1" t="s">
        <v>296</v>
      </c>
      <c r="BB57" s="3" t="s">
        <v>374</v>
      </c>
      <c r="BC57" s="3" t="s">
        <v>375</v>
      </c>
      <c r="BD57">
        <f t="shared" si="4"/>
        <v>17</v>
      </c>
    </row>
    <row r="58" spans="1:56" x14ac:dyDescent="0.4">
      <c r="A58" s="4" t="s">
        <v>611</v>
      </c>
      <c r="B58" s="4" t="s">
        <v>2</v>
      </c>
      <c r="C58" s="4" t="s">
        <v>165</v>
      </c>
      <c r="D58" s="4" t="str">
        <f t="shared" si="2"/>
        <v/>
      </c>
      <c r="E58" s="1" t="s">
        <v>611</v>
      </c>
      <c r="F58" s="1" t="s">
        <v>2</v>
      </c>
      <c r="G58" s="1" t="s">
        <v>165</v>
      </c>
      <c r="H58" s="3" t="s">
        <v>537</v>
      </c>
      <c r="I58" s="1" t="s">
        <v>611</v>
      </c>
      <c r="J58" s="1" t="str">
        <f>IF(L58=E58,"",1)</f>
        <v/>
      </c>
      <c r="K58" s="3" t="s">
        <v>537</v>
      </c>
      <c r="L58" s="3" t="s">
        <v>611</v>
      </c>
      <c r="M58" s="3" t="str">
        <f>VLOOKUP(F58,B$1:I$88,6,FALSE)</f>
        <v>"übStF"</v>
      </c>
      <c r="N58" s="1"/>
      <c r="O58" s="4"/>
      <c r="P58" s="5"/>
      <c r="Q58" s="1" t="str">
        <f>IF(P58=O58,"",1)</f>
        <v/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>
        <f t="shared" si="3"/>
        <v>19</v>
      </c>
      <c r="AK58" s="1" t="s">
        <v>236</v>
      </c>
      <c r="AL58" s="1" t="s">
        <v>315</v>
      </c>
      <c r="BB58" s="3" t="s">
        <v>378</v>
      </c>
      <c r="BC58" s="3" t="s">
        <v>379</v>
      </c>
      <c r="BD58">
        <f t="shared" si="4"/>
        <v>17</v>
      </c>
    </row>
    <row r="59" spans="1:56" x14ac:dyDescent="0.4">
      <c r="A59" s="4" t="s">
        <v>615</v>
      </c>
      <c r="B59" s="4" t="s">
        <v>63</v>
      </c>
      <c r="C59" s="4" t="s">
        <v>131</v>
      </c>
      <c r="D59" s="4" t="str">
        <f t="shared" si="2"/>
        <v/>
      </c>
      <c r="E59" s="5" t="s">
        <v>615</v>
      </c>
      <c r="F59" s="5" t="s">
        <v>63</v>
      </c>
      <c r="G59" s="5" t="s">
        <v>131</v>
      </c>
      <c r="H59" s="5" t="s">
        <v>554</v>
      </c>
      <c r="I59" s="5" t="s">
        <v>615</v>
      </c>
      <c r="J59" s="5" t="str">
        <f>IF(L59=E59,"",1)</f>
        <v/>
      </c>
      <c r="K59" s="6" t="s">
        <v>554</v>
      </c>
      <c r="L59" s="6" t="s">
        <v>615</v>
      </c>
      <c r="M59" s="6" t="str">
        <f>VLOOKUP(F59,B$1:I$88,6,FALSE)</f>
        <v>"öSmrü"</v>
      </c>
      <c r="N59" s="1"/>
      <c r="O59" s="4"/>
      <c r="P59" s="1"/>
      <c r="Q59" s="1" t="str">
        <f>IF(P59=O59,"",1)</f>
        <v/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>
        <f t="shared" si="3"/>
        <v>15</v>
      </c>
      <c r="AK59" s="1" t="s">
        <v>244</v>
      </c>
      <c r="AL59" s="1" t="s">
        <v>323</v>
      </c>
      <c r="BB59" s="3" t="s">
        <v>384</v>
      </c>
      <c r="BC59" s="3" t="s">
        <v>377</v>
      </c>
      <c r="BD59">
        <f t="shared" si="4"/>
        <v>17</v>
      </c>
    </row>
    <row r="60" spans="1:56" x14ac:dyDescent="0.4">
      <c r="A60" s="4" t="s">
        <v>619</v>
      </c>
      <c r="B60" s="4" t="s">
        <v>9</v>
      </c>
      <c r="C60" s="4" t="s">
        <v>658</v>
      </c>
      <c r="D60" s="4" t="str">
        <f t="shared" si="2"/>
        <v/>
      </c>
      <c r="E60" s="5" t="s">
        <v>619</v>
      </c>
      <c r="F60" s="5" t="s">
        <v>9</v>
      </c>
      <c r="G60" s="5" t="s">
        <v>658</v>
      </c>
      <c r="H60" s="5" t="s">
        <v>659</v>
      </c>
      <c r="I60" s="5" t="s">
        <v>619</v>
      </c>
      <c r="J60" s="5" t="str">
        <f>IF(L60=E60,"",1)</f>
        <v/>
      </c>
      <c r="K60" s="6" t="s">
        <v>659</v>
      </c>
      <c r="L60" s="6" t="s">
        <v>619</v>
      </c>
      <c r="M60" s="6" t="str">
        <f>VLOOKUP(F60,B$1:I$88,6,FALSE)</f>
        <v>"Tkü"</v>
      </c>
      <c r="N60" s="1"/>
      <c r="O60" s="4"/>
      <c r="P60" s="1"/>
      <c r="Q60" s="1" t="str">
        <f>IF(P60=O60,"",1)</f>
        <v/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>
        <f t="shared" si="3"/>
        <v>8</v>
      </c>
      <c r="AK60" s="1" t="s">
        <v>175</v>
      </c>
      <c r="AL60" s="1" t="s">
        <v>258</v>
      </c>
      <c r="BB60" s="3" t="s">
        <v>395</v>
      </c>
      <c r="BC60" s="3" t="s">
        <v>375</v>
      </c>
      <c r="BD60">
        <f t="shared" si="4"/>
        <v>17</v>
      </c>
    </row>
    <row r="61" spans="1:56" x14ac:dyDescent="0.4">
      <c r="A61" s="4" t="s">
        <v>264</v>
      </c>
      <c r="B61" s="4" t="s">
        <v>8</v>
      </c>
      <c r="C61" s="4" t="s">
        <v>157</v>
      </c>
      <c r="D61" s="4" t="str">
        <f t="shared" si="2"/>
        <v/>
      </c>
      <c r="E61" s="5" t="s">
        <v>264</v>
      </c>
      <c r="F61" s="5" t="s">
        <v>12</v>
      </c>
      <c r="G61" s="5" t="s">
        <v>667</v>
      </c>
      <c r="H61" s="5" t="s">
        <v>539</v>
      </c>
      <c r="I61" s="5" t="s">
        <v>264</v>
      </c>
      <c r="J61" s="5" t="str">
        <f>IF(L61=E61,"",1)</f>
        <v/>
      </c>
      <c r="K61" s="6" t="s">
        <v>539</v>
      </c>
      <c r="L61" s="6" t="s">
        <v>264</v>
      </c>
      <c r="M61" s="6" t="str">
        <f>VLOOKUP(F61,B$1:I$88,6,FALSE)</f>
        <v>"BkDDü"</v>
      </c>
      <c r="N61" s="1"/>
      <c r="O61" s="4"/>
      <c r="P61" s="5"/>
      <c r="Q61" s="1" t="str">
        <f>IF(P61=O61,"",1)</f>
        <v/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>
        <f t="shared" si="3"/>
        <v>19</v>
      </c>
      <c r="AK61" s="1" t="s">
        <v>178</v>
      </c>
      <c r="AL61" s="1" t="s">
        <v>261</v>
      </c>
      <c r="BB61" s="3" t="s">
        <v>414</v>
      </c>
      <c r="BC61" s="3" t="s">
        <v>379</v>
      </c>
      <c r="BD61">
        <f t="shared" si="4"/>
        <v>17</v>
      </c>
    </row>
    <row r="62" spans="1:56" x14ac:dyDescent="0.4">
      <c r="A62" s="4" t="s">
        <v>264</v>
      </c>
      <c r="B62" s="4" t="s">
        <v>12</v>
      </c>
      <c r="C62" s="4" t="s">
        <v>140</v>
      </c>
      <c r="D62" s="4" t="str">
        <f t="shared" si="2"/>
        <v/>
      </c>
      <c r="E62" s="5" t="s">
        <v>264</v>
      </c>
      <c r="F62" s="5" t="s">
        <v>8</v>
      </c>
      <c r="G62" s="5" t="s">
        <v>157</v>
      </c>
      <c r="H62" s="5" t="s">
        <v>199</v>
      </c>
      <c r="I62" s="5" t="s">
        <v>264</v>
      </c>
      <c r="J62" s="5" t="str">
        <f>IF(L62=E62,"",1)</f>
        <v/>
      </c>
      <c r="K62" s="6" t="s">
        <v>199</v>
      </c>
      <c r="L62" s="6" t="s">
        <v>264</v>
      </c>
      <c r="M62" s="6" t="str">
        <f>VLOOKUP(F62,B$1:I$88,6,FALSE)</f>
        <v>"BkDD"</v>
      </c>
      <c r="N62" s="1"/>
      <c r="O62" s="4"/>
      <c r="P62" s="5"/>
      <c r="Q62" s="1" t="str">
        <f>IF(P62=O62,"",1)</f>
        <v/>
      </c>
      <c r="R62" s="5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>
        <f t="shared" si="3"/>
        <v>17</v>
      </c>
      <c r="AK62" s="1" t="s">
        <v>194</v>
      </c>
      <c r="AL62" s="1" t="s">
        <v>276</v>
      </c>
      <c r="BB62" s="3" t="s">
        <v>417</v>
      </c>
      <c r="BC62" s="3" t="s">
        <v>379</v>
      </c>
      <c r="BD62">
        <f t="shared" si="4"/>
        <v>17</v>
      </c>
    </row>
    <row r="63" spans="1:56" x14ac:dyDescent="0.4">
      <c r="A63" s="4" t="s">
        <v>265</v>
      </c>
      <c r="B63" s="4" t="s">
        <v>66</v>
      </c>
      <c r="C63" s="4" t="s">
        <v>139</v>
      </c>
      <c r="D63" s="4" t="str">
        <f t="shared" si="2"/>
        <v/>
      </c>
      <c r="E63" s="5" t="s">
        <v>265</v>
      </c>
      <c r="F63" s="5" t="s">
        <v>66</v>
      </c>
      <c r="G63" s="5" t="s">
        <v>139</v>
      </c>
      <c r="H63" s="5" t="s">
        <v>201</v>
      </c>
      <c r="I63" s="5" t="s">
        <v>265</v>
      </c>
      <c r="J63" s="5" t="str">
        <f>IF(L63=E63,"",1)</f>
        <v/>
      </c>
      <c r="K63" s="6" t="s">
        <v>201</v>
      </c>
      <c r="L63" s="6" t="s">
        <v>265</v>
      </c>
      <c r="M63" s="6" t="str">
        <f>VLOOKUP(F63,B$1:I$88,6,FALSE)</f>
        <v>"TkSmT"</v>
      </c>
      <c r="N63" s="1"/>
      <c r="O63" s="4"/>
      <c r="P63" s="5"/>
      <c r="Q63" s="1" t="str">
        <f>IF(P63=O63,"",1)</f>
        <v/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>
        <f t="shared" si="3"/>
        <v>15</v>
      </c>
      <c r="AK63" s="1" t="s">
        <v>200</v>
      </c>
      <c r="AL63" s="1" t="s">
        <v>281</v>
      </c>
      <c r="BB63" s="3" t="s">
        <v>418</v>
      </c>
      <c r="BC63" s="3" t="s">
        <v>399</v>
      </c>
      <c r="BD63">
        <f t="shared" si="4"/>
        <v>17</v>
      </c>
    </row>
    <row r="64" spans="1:56" x14ac:dyDescent="0.4">
      <c r="A64" s="4" t="s">
        <v>591</v>
      </c>
      <c r="B64" s="4" t="s">
        <v>83</v>
      </c>
      <c r="C64" s="4" t="s">
        <v>145</v>
      </c>
      <c r="D64" s="4" t="str">
        <f t="shared" si="2"/>
        <v/>
      </c>
      <c r="E64" s="1" t="s">
        <v>591</v>
      </c>
      <c r="F64" s="1" t="s">
        <v>83</v>
      </c>
      <c r="G64" s="1" t="s">
        <v>145</v>
      </c>
      <c r="H64" s="3" t="s">
        <v>518</v>
      </c>
      <c r="I64" s="1" t="s">
        <v>591</v>
      </c>
      <c r="J64" s="1" t="str">
        <f>IF(L64=E64,"",1)</f>
        <v/>
      </c>
      <c r="K64" s="3" t="s">
        <v>518</v>
      </c>
      <c r="L64" s="3" t="s">
        <v>591</v>
      </c>
      <c r="M64" s="3" t="str">
        <f>VLOOKUP(F64,B$1:I$88,6,FALSE)</f>
        <v>"TcmcnDü"</v>
      </c>
      <c r="N64" s="1"/>
      <c r="O64" s="4"/>
      <c r="P64" s="5"/>
      <c r="Q64" s="1" t="str">
        <f>IF(P64=O64,"",1)</f>
        <v/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>
        <f t="shared" si="3"/>
        <v>39</v>
      </c>
      <c r="AK64" s="1" t="s">
        <v>193</v>
      </c>
      <c r="AL64" s="1" t="s">
        <v>341</v>
      </c>
      <c r="BB64" s="3" t="s">
        <v>381</v>
      </c>
      <c r="BC64" s="3" t="s">
        <v>377</v>
      </c>
      <c r="BD64">
        <f t="shared" si="4"/>
        <v>16</v>
      </c>
    </row>
    <row r="65" spans="1:56" x14ac:dyDescent="0.4">
      <c r="A65" s="4" t="s">
        <v>607</v>
      </c>
      <c r="B65" s="4" t="s">
        <v>81</v>
      </c>
      <c r="C65" s="4" t="s">
        <v>138</v>
      </c>
      <c r="D65" s="4" t="str">
        <f t="shared" si="2"/>
        <v/>
      </c>
      <c r="E65" s="1" t="s">
        <v>607</v>
      </c>
      <c r="F65" s="1" t="s">
        <v>81</v>
      </c>
      <c r="G65" s="1" t="s">
        <v>138</v>
      </c>
      <c r="H65" s="3" t="s">
        <v>533</v>
      </c>
      <c r="I65" s="1" t="s">
        <v>607</v>
      </c>
      <c r="J65" s="1" t="str">
        <f>IF(L65=E65,"",1)</f>
        <v/>
      </c>
      <c r="K65" s="3" t="s">
        <v>533</v>
      </c>
      <c r="L65" s="3" t="s">
        <v>607</v>
      </c>
      <c r="M65" s="3" t="str">
        <f>VLOOKUP(F65,B$1:I$88,6,FALSE)</f>
        <v>"TlYoü"</v>
      </c>
      <c r="N65" s="1"/>
      <c r="O65" s="4"/>
      <c r="P65" s="5"/>
      <c r="Q65" s="1" t="str">
        <f>IF(P65=O65,"",1)</f>
        <v/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>
        <f t="shared" ref="AJ65:AJ88" si="5">LEN(B65)</f>
        <v>23</v>
      </c>
      <c r="AK65" s="1" t="s">
        <v>181</v>
      </c>
      <c r="AL65" s="1" t="s">
        <v>273</v>
      </c>
      <c r="BB65" s="3" t="s">
        <v>382</v>
      </c>
      <c r="BC65" s="3" t="s">
        <v>379</v>
      </c>
      <c r="BD65">
        <f t="shared" ref="BD65:BD96" si="6">LEN(BB65)</f>
        <v>16</v>
      </c>
    </row>
    <row r="66" spans="1:56" x14ac:dyDescent="0.4">
      <c r="A66" s="4" t="s">
        <v>593</v>
      </c>
      <c r="B66" s="4" t="s">
        <v>75</v>
      </c>
      <c r="C66" s="4" t="s">
        <v>159</v>
      </c>
      <c r="D66" s="4" t="str">
        <f t="shared" ref="D66:D88" si="7">IF(E66=A66,"",1)</f>
        <v/>
      </c>
      <c r="E66" s="1" t="s">
        <v>593</v>
      </c>
      <c r="F66" s="1" t="s">
        <v>75</v>
      </c>
      <c r="G66" s="1" t="s">
        <v>159</v>
      </c>
      <c r="H66" s="3" t="s">
        <v>520</v>
      </c>
      <c r="I66" s="1" t="s">
        <v>593</v>
      </c>
      <c r="J66" s="1" t="str">
        <f>IF(L66=E66,"",1)</f>
        <v/>
      </c>
      <c r="K66" s="3" t="s">
        <v>520</v>
      </c>
      <c r="L66" s="3" t="s">
        <v>593</v>
      </c>
      <c r="M66" s="3" t="str">
        <f>VLOOKUP(F66,B$1:I$88,6,FALSE)</f>
        <v>"blYPsaü"</v>
      </c>
      <c r="N66" s="1"/>
      <c r="O66" s="4"/>
      <c r="P66" s="1"/>
      <c r="Q66" s="1" t="str">
        <f>IF(P66=O66,"",1)</f>
        <v/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>
        <f t="shared" si="5"/>
        <v>35</v>
      </c>
      <c r="AK66" s="1" t="s">
        <v>212</v>
      </c>
      <c r="AL66" s="1" t="s">
        <v>292</v>
      </c>
      <c r="BB66" s="3" t="s">
        <v>385</v>
      </c>
      <c r="BC66" s="3" t="s">
        <v>379</v>
      </c>
      <c r="BD66">
        <f t="shared" si="6"/>
        <v>16</v>
      </c>
    </row>
    <row r="67" spans="1:56" x14ac:dyDescent="0.4">
      <c r="A67" s="4" t="s">
        <v>597</v>
      </c>
      <c r="B67" s="4" t="s">
        <v>79</v>
      </c>
      <c r="C67" s="4" t="s">
        <v>133</v>
      </c>
      <c r="D67" s="4" t="str">
        <f t="shared" si="7"/>
        <v/>
      </c>
      <c r="E67" s="1" t="s">
        <v>597</v>
      </c>
      <c r="F67" s="1" t="s">
        <v>79</v>
      </c>
      <c r="G67" s="1" t="s">
        <v>133</v>
      </c>
      <c r="H67" s="3" t="s">
        <v>524</v>
      </c>
      <c r="I67" s="1" t="s">
        <v>597</v>
      </c>
      <c r="J67" s="1" t="str">
        <f>IF(L67=E67,"",1)</f>
        <v/>
      </c>
      <c r="K67" s="3" t="s">
        <v>524</v>
      </c>
      <c r="L67" s="3" t="s">
        <v>597</v>
      </c>
      <c r="M67" s="3" t="str">
        <f>VLOOKUP(F67,B$1:I$88,6,FALSE)</f>
        <v>"TlGdnü"</v>
      </c>
      <c r="N67" s="1"/>
      <c r="O67" s="4"/>
      <c r="P67" s="1"/>
      <c r="Q67" s="1" t="str">
        <f>IF(P67=O67,"",1)</f>
        <v/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>
        <f t="shared" si="5"/>
        <v>35</v>
      </c>
      <c r="AK67" s="1" t="s">
        <v>168</v>
      </c>
      <c r="AL67" s="1" t="s">
        <v>268</v>
      </c>
      <c r="BB67" s="3" t="s">
        <v>389</v>
      </c>
      <c r="BC67" s="3" t="s">
        <v>375</v>
      </c>
      <c r="BD67">
        <f t="shared" si="6"/>
        <v>16</v>
      </c>
    </row>
    <row r="68" spans="1:56" x14ac:dyDescent="0.4">
      <c r="A68" s="4" t="s">
        <v>609</v>
      </c>
      <c r="B68" s="4" t="s">
        <v>74</v>
      </c>
      <c r="C68" s="4" t="s">
        <v>158</v>
      </c>
      <c r="D68" s="4" t="str">
        <f t="shared" si="7"/>
        <v/>
      </c>
      <c r="E68" s="1" t="s">
        <v>609</v>
      </c>
      <c r="F68" s="1" t="s">
        <v>74</v>
      </c>
      <c r="G68" s="1" t="s">
        <v>158</v>
      </c>
      <c r="H68" s="3" t="s">
        <v>535</v>
      </c>
      <c r="I68" s="1" t="s">
        <v>609</v>
      </c>
      <c r="J68" s="1" t="str">
        <f>IF(L68=E68,"",1)</f>
        <v/>
      </c>
      <c r="K68" s="3" t="s">
        <v>535</v>
      </c>
      <c r="L68" s="3" t="s">
        <v>609</v>
      </c>
      <c r="M68" s="3" t="str">
        <f>VLOOKUP(F68,B$1:I$88,6,FALSE)</f>
        <v>"blGoü"</v>
      </c>
      <c r="N68" s="1"/>
      <c r="O68" s="4"/>
      <c r="P68" s="1"/>
      <c r="Q68" s="1" t="str">
        <f>IF(P68=O68,"",1)</f>
        <v/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>
        <f t="shared" si="5"/>
        <v>22</v>
      </c>
      <c r="AK68" s="1" t="s">
        <v>183</v>
      </c>
      <c r="AL68" s="1" t="s">
        <v>275</v>
      </c>
      <c r="BB68" s="3" t="s">
        <v>392</v>
      </c>
      <c r="BC68" s="3" t="s">
        <v>375</v>
      </c>
      <c r="BD68">
        <f t="shared" si="6"/>
        <v>16</v>
      </c>
    </row>
    <row r="69" spans="1:56" x14ac:dyDescent="0.4">
      <c r="A69" s="4" t="s">
        <v>617</v>
      </c>
      <c r="B69" s="4" t="s">
        <v>77</v>
      </c>
      <c r="C69" s="4" t="s">
        <v>160</v>
      </c>
      <c r="D69" s="4" t="str">
        <f t="shared" si="7"/>
        <v/>
      </c>
      <c r="E69" s="1" t="s">
        <v>617</v>
      </c>
      <c r="F69" s="1" t="s">
        <v>77</v>
      </c>
      <c r="G69" s="1" t="s">
        <v>160</v>
      </c>
      <c r="H69" s="3" t="s">
        <v>542</v>
      </c>
      <c r="I69" s="1" t="s">
        <v>617</v>
      </c>
      <c r="J69" s="1" t="str">
        <f>IF(L69=E69,"",1)</f>
        <v/>
      </c>
      <c r="K69" s="3" t="s">
        <v>542</v>
      </c>
      <c r="L69" s="3" t="s">
        <v>617</v>
      </c>
      <c r="M69" s="3" t="str">
        <f>VLOOKUP(F69,B$1:I$88,6,FALSE)</f>
        <v>"bplü"</v>
      </c>
      <c r="N69" s="1"/>
      <c r="O69" s="4"/>
      <c r="P69" s="1"/>
      <c r="Q69" s="1" t="str">
        <f>IF(P69=O69,"",1)</f>
        <v/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>
        <f t="shared" si="5"/>
        <v>17</v>
      </c>
      <c r="AK69" s="1" t="s">
        <v>199</v>
      </c>
      <c r="AL69" s="1" t="s">
        <v>264</v>
      </c>
      <c r="BB69" s="3" t="s">
        <v>406</v>
      </c>
      <c r="BC69" s="3" t="s">
        <v>399</v>
      </c>
      <c r="BD69">
        <f t="shared" si="6"/>
        <v>16</v>
      </c>
    </row>
    <row r="70" spans="1:56" x14ac:dyDescent="0.4">
      <c r="A70" s="4" t="s">
        <v>616</v>
      </c>
      <c r="B70" s="4" t="s">
        <v>78</v>
      </c>
      <c r="C70" s="4" t="s">
        <v>134</v>
      </c>
      <c r="D70" s="4" t="str">
        <f t="shared" si="7"/>
        <v/>
      </c>
      <c r="E70" s="1" t="s">
        <v>616</v>
      </c>
      <c r="F70" s="1" t="s">
        <v>78</v>
      </c>
      <c r="G70" s="1" t="s">
        <v>134</v>
      </c>
      <c r="H70" s="3" t="s">
        <v>541</v>
      </c>
      <c r="I70" s="1" t="s">
        <v>616</v>
      </c>
      <c r="J70" s="1" t="str">
        <f>IF(L70=E70,"",1)</f>
        <v/>
      </c>
      <c r="K70" s="3" t="s">
        <v>541</v>
      </c>
      <c r="L70" s="3" t="s">
        <v>616</v>
      </c>
      <c r="M70" s="3" t="str">
        <f>VLOOKUP(F70,B$1:I$88,6,FALSE)</f>
        <v>"Trpü"</v>
      </c>
      <c r="N70" s="1"/>
      <c r="O70" s="4"/>
      <c r="P70" s="1"/>
      <c r="Q70" s="1" t="str">
        <f>IF(P70=O70,"",1)</f>
        <v/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>
        <f t="shared" si="5"/>
        <v>18</v>
      </c>
      <c r="AK70" s="1" t="s">
        <v>208</v>
      </c>
      <c r="AL70" s="1" t="s">
        <v>288</v>
      </c>
      <c r="BB70" s="3" t="s">
        <v>411</v>
      </c>
      <c r="BC70" s="3" t="s">
        <v>379</v>
      </c>
      <c r="BD70">
        <f t="shared" si="6"/>
        <v>16</v>
      </c>
    </row>
    <row r="71" spans="1:56" x14ac:dyDescent="0.4">
      <c r="A71" s="4" t="s">
        <v>604</v>
      </c>
      <c r="B71" s="4" t="s">
        <v>82</v>
      </c>
      <c r="C71" s="4" t="s">
        <v>163</v>
      </c>
      <c r="D71" s="4" t="str">
        <f t="shared" si="7"/>
        <v/>
      </c>
      <c r="E71" s="5" t="s">
        <v>604</v>
      </c>
      <c r="F71" s="5" t="s">
        <v>82</v>
      </c>
      <c r="G71" s="5" t="s">
        <v>163</v>
      </c>
      <c r="H71" s="5" t="s">
        <v>530</v>
      </c>
      <c r="I71" s="5" t="s">
        <v>604</v>
      </c>
      <c r="J71" s="5" t="str">
        <f>IF(L71=E71,"",1)</f>
        <v/>
      </c>
      <c r="K71" s="6" t="s">
        <v>530</v>
      </c>
      <c r="L71" s="6" t="s">
        <v>604</v>
      </c>
      <c r="M71" s="6" t="str">
        <f>VLOOKUP(F71,B$1:I$88,6,FALSE)</f>
        <v>"brYoü"</v>
      </c>
      <c r="N71" s="1"/>
      <c r="O71" s="4"/>
      <c r="P71" s="1"/>
      <c r="Q71" s="1" t="str">
        <f>IF(P71=O71,"",1)</f>
        <v/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>
        <f t="shared" si="5"/>
        <v>24</v>
      </c>
      <c r="AK71" s="1" t="s">
        <v>191</v>
      </c>
      <c r="AL71" s="1" t="s">
        <v>339</v>
      </c>
      <c r="BB71" s="3" t="s">
        <v>482</v>
      </c>
      <c r="BC71" s="3" t="s">
        <v>399</v>
      </c>
      <c r="BD71">
        <f t="shared" si="6"/>
        <v>14</v>
      </c>
    </row>
    <row r="72" spans="1:56" x14ac:dyDescent="0.4">
      <c r="A72" s="4" t="s">
        <v>592</v>
      </c>
      <c r="B72" s="4" t="s">
        <v>76</v>
      </c>
      <c r="C72" s="4" t="s">
        <v>135</v>
      </c>
      <c r="D72" s="4" t="str">
        <f t="shared" si="7"/>
        <v/>
      </c>
      <c r="E72" s="5" t="s">
        <v>592</v>
      </c>
      <c r="F72" s="5" t="s">
        <v>76</v>
      </c>
      <c r="G72" s="5" t="s">
        <v>135</v>
      </c>
      <c r="H72" s="5" t="s">
        <v>519</v>
      </c>
      <c r="I72" s="5" t="s">
        <v>592</v>
      </c>
      <c r="J72" s="5" t="str">
        <f>IF(L72=E72,"",1)</f>
        <v/>
      </c>
      <c r="K72" s="6" t="s">
        <v>519</v>
      </c>
      <c r="L72" s="6" t="s">
        <v>592</v>
      </c>
      <c r="M72" s="6" t="str">
        <f>VLOOKUP(F72,B$1:I$88,6,FALSE)</f>
        <v>"TrYpSoü"</v>
      </c>
      <c r="N72" s="1"/>
      <c r="O72" s="4"/>
      <c r="P72" s="1"/>
      <c r="Q72" s="1" t="str">
        <f>IF(P72=O72,"",1)</f>
        <v/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>
        <f t="shared" si="5"/>
        <v>36</v>
      </c>
      <c r="AK72" s="1" t="s">
        <v>192</v>
      </c>
      <c r="AL72" s="1" t="s">
        <v>340</v>
      </c>
      <c r="BB72" s="3" t="s">
        <v>483</v>
      </c>
      <c r="BC72" s="3" t="s">
        <v>401</v>
      </c>
      <c r="BD72">
        <f t="shared" si="6"/>
        <v>14</v>
      </c>
    </row>
    <row r="73" spans="1:56" x14ac:dyDescent="0.4">
      <c r="A73" s="4" t="s">
        <v>596</v>
      </c>
      <c r="B73" s="4" t="s">
        <v>80</v>
      </c>
      <c r="C73" s="4" t="s">
        <v>162</v>
      </c>
      <c r="D73" s="4" t="str">
        <f t="shared" si="7"/>
        <v/>
      </c>
      <c r="E73" s="5" t="s">
        <v>596</v>
      </c>
      <c r="F73" s="5" t="s">
        <v>80</v>
      </c>
      <c r="G73" s="5" t="s">
        <v>162</v>
      </c>
      <c r="H73" s="5" t="s">
        <v>523</v>
      </c>
      <c r="I73" s="5" t="s">
        <v>596</v>
      </c>
      <c r="J73" s="5" t="str">
        <f>IF(L73=E73,"",1)</f>
        <v/>
      </c>
      <c r="K73" s="6" t="s">
        <v>523</v>
      </c>
      <c r="L73" s="6" t="s">
        <v>596</v>
      </c>
      <c r="M73" s="6" t="str">
        <f>VLOOKUP(F73,B$1:I$88,6,FALSE)</f>
        <v>"brGdnü"</v>
      </c>
      <c r="N73" s="1"/>
      <c r="O73" s="4"/>
      <c r="P73" s="5"/>
      <c r="Q73" s="1" t="str">
        <f>IF(P73=O73,"",1)</f>
        <v/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>
        <f t="shared" si="5"/>
        <v>36</v>
      </c>
      <c r="AK73" s="1" t="s">
        <v>174</v>
      </c>
      <c r="AL73" s="1" t="s">
        <v>271</v>
      </c>
      <c r="BB73" s="3" t="s">
        <v>431</v>
      </c>
      <c r="BC73" s="3" t="s">
        <v>401</v>
      </c>
      <c r="BD73">
        <f t="shared" si="6"/>
        <v>16</v>
      </c>
    </row>
    <row r="74" spans="1:56" x14ac:dyDescent="0.4">
      <c r="A74" s="4" t="s">
        <v>608</v>
      </c>
      <c r="B74" s="4" t="s">
        <v>73</v>
      </c>
      <c r="C74" s="4" t="s">
        <v>136</v>
      </c>
      <c r="D74" s="4" t="str">
        <f t="shared" si="7"/>
        <v/>
      </c>
      <c r="E74" s="1" t="s">
        <v>608</v>
      </c>
      <c r="F74" s="1" t="s">
        <v>73</v>
      </c>
      <c r="G74" s="1" t="s">
        <v>136</v>
      </c>
      <c r="H74" s="3" t="s">
        <v>534</v>
      </c>
      <c r="I74" s="1" t="s">
        <v>608</v>
      </c>
      <c r="J74" s="1" t="str">
        <f>IF(L74=E74,"",1)</f>
        <v/>
      </c>
      <c r="K74" s="3" t="s">
        <v>534</v>
      </c>
      <c r="L74" s="3" t="s">
        <v>608</v>
      </c>
      <c r="M74" s="3" t="str">
        <f>VLOOKUP(F74,B$1:I$88,6,FALSE)</f>
        <v>"TGroü"</v>
      </c>
      <c r="N74" s="1"/>
      <c r="O74" s="4"/>
      <c r="P74" s="5"/>
      <c r="Q74" s="1" t="str">
        <f>IF(P74=O74,"",1)</f>
        <v/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>
        <f t="shared" si="5"/>
        <v>23</v>
      </c>
      <c r="AK74" s="1" t="s">
        <v>201</v>
      </c>
      <c r="AL74" s="1" t="s">
        <v>265</v>
      </c>
      <c r="BB74" s="3" t="s">
        <v>388</v>
      </c>
      <c r="BC74" s="3" t="s">
        <v>379</v>
      </c>
      <c r="BD74">
        <f t="shared" si="6"/>
        <v>15</v>
      </c>
    </row>
    <row r="75" spans="1:56" x14ac:dyDescent="0.4">
      <c r="A75" s="4" t="s">
        <v>587</v>
      </c>
      <c r="B75" s="4" t="s">
        <v>21</v>
      </c>
      <c r="C75" s="4" t="s">
        <v>112</v>
      </c>
      <c r="D75" s="4" t="str">
        <f t="shared" si="7"/>
        <v/>
      </c>
      <c r="E75" s="1" t="s">
        <v>587</v>
      </c>
      <c r="F75" s="1" t="s">
        <v>21</v>
      </c>
      <c r="G75" s="1" t="s">
        <v>112</v>
      </c>
      <c r="H75" s="3" t="s">
        <v>514</v>
      </c>
      <c r="I75" s="1" t="s">
        <v>587</v>
      </c>
      <c r="J75" s="1" t="str">
        <f>IF(L75=E75,"",1)</f>
        <v/>
      </c>
      <c r="K75" s="3" t="s">
        <v>514</v>
      </c>
      <c r="L75" s="3" t="s">
        <v>587</v>
      </c>
      <c r="M75" s="3" t="str">
        <f>VLOOKUP(F75,B$1:I$88,6,FALSE)</f>
        <v>"üDlTUCü"</v>
      </c>
      <c r="N75" s="1"/>
      <c r="O75" s="4"/>
      <c r="P75" s="5"/>
      <c r="Q75" s="1" t="str">
        <f>IF(P75=O75,"",1)</f>
        <v/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>
        <f t="shared" si="5"/>
        <v>47</v>
      </c>
      <c r="AK75" s="1" t="s">
        <v>177</v>
      </c>
      <c r="AL75" s="1" t="s">
        <v>260</v>
      </c>
      <c r="BB75" s="3" t="s">
        <v>412</v>
      </c>
      <c r="BC75" s="3" t="s">
        <v>399</v>
      </c>
      <c r="BD75">
        <f t="shared" si="6"/>
        <v>15</v>
      </c>
    </row>
    <row r="76" spans="1:56" x14ac:dyDescent="0.4">
      <c r="A76" s="4" t="s">
        <v>590</v>
      </c>
      <c r="B76" s="4" t="s">
        <v>22</v>
      </c>
      <c r="C76" s="4" t="s">
        <v>113</v>
      </c>
      <c r="D76" s="4" t="str">
        <f t="shared" si="7"/>
        <v/>
      </c>
      <c r="E76" s="5" t="s">
        <v>590</v>
      </c>
      <c r="F76" s="5" t="s">
        <v>22</v>
      </c>
      <c r="G76" s="5" t="s">
        <v>113</v>
      </c>
      <c r="H76" s="5" t="s">
        <v>517</v>
      </c>
      <c r="I76" s="5" t="s">
        <v>590</v>
      </c>
      <c r="J76" s="5" t="str">
        <f>IF(L76=E76,"",1)</f>
        <v/>
      </c>
      <c r="K76" s="6" t="s">
        <v>517</v>
      </c>
      <c r="L76" s="6" t="s">
        <v>590</v>
      </c>
      <c r="M76" s="6" t="str">
        <f>VLOOKUP(F76,B$1:I$88,6,FALSE)</f>
        <v>"üDlTUWü"</v>
      </c>
      <c r="N76" s="1"/>
      <c r="O76" s="4"/>
      <c r="P76" s="1"/>
      <c r="Q76" s="1" t="str">
        <f>IF(P76=O76,"",1)</f>
        <v/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>
        <f t="shared" si="5"/>
        <v>45</v>
      </c>
      <c r="AK76" s="1" t="s">
        <v>180</v>
      </c>
      <c r="AL76" s="1" t="s">
        <v>272</v>
      </c>
      <c r="BB76" s="3" t="s">
        <v>419</v>
      </c>
      <c r="BC76" s="3" t="s">
        <v>401</v>
      </c>
      <c r="BD76">
        <f t="shared" si="6"/>
        <v>15</v>
      </c>
    </row>
    <row r="77" spans="1:56" x14ac:dyDescent="0.4">
      <c r="A77" s="4" t="s">
        <v>588</v>
      </c>
      <c r="B77" s="4" t="s">
        <v>19</v>
      </c>
      <c r="C77" s="4" t="s">
        <v>114</v>
      </c>
      <c r="D77" s="4" t="str">
        <f t="shared" si="7"/>
        <v/>
      </c>
      <c r="E77" s="5" t="s">
        <v>588</v>
      </c>
      <c r="F77" s="5" t="s">
        <v>19</v>
      </c>
      <c r="G77" s="5" t="s">
        <v>114</v>
      </c>
      <c r="H77" s="5" t="s">
        <v>515</v>
      </c>
      <c r="I77" s="5" t="s">
        <v>588</v>
      </c>
      <c r="J77" s="5" t="str">
        <f>IF(L77=E77,"",1)</f>
        <v/>
      </c>
      <c r="K77" s="6" t="s">
        <v>515</v>
      </c>
      <c r="L77" s="6" t="s">
        <v>588</v>
      </c>
      <c r="M77" s="6" t="str">
        <f>VLOOKUP(F77,B$1:I$88,6,FALSE)</f>
        <v>"üSlTUCü"</v>
      </c>
      <c r="N77" s="1"/>
      <c r="O77" s="4"/>
      <c r="P77" s="1"/>
      <c r="Q77" s="1" t="str">
        <f>IF(P77=O77,"",1)</f>
        <v/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>
        <f t="shared" si="5"/>
        <v>47</v>
      </c>
      <c r="AK77" s="1" t="s">
        <v>185</v>
      </c>
      <c r="AL77" s="1" t="s">
        <v>263</v>
      </c>
      <c r="BB77" s="3" t="s">
        <v>421</v>
      </c>
      <c r="BC77" s="3" t="s">
        <v>399</v>
      </c>
      <c r="BD77">
        <f t="shared" si="6"/>
        <v>15</v>
      </c>
    </row>
    <row r="78" spans="1:56" x14ac:dyDescent="0.4">
      <c r="A78" s="4" t="s">
        <v>585</v>
      </c>
      <c r="B78" s="4" t="s">
        <v>20</v>
      </c>
      <c r="C78" s="4" t="s">
        <v>115</v>
      </c>
      <c r="D78" s="4" t="str">
        <f t="shared" si="7"/>
        <v/>
      </c>
      <c r="E78" s="1" t="s">
        <v>585</v>
      </c>
      <c r="F78" s="1" t="s">
        <v>20</v>
      </c>
      <c r="G78" s="1" t="s">
        <v>644</v>
      </c>
      <c r="H78" s="3" t="s">
        <v>645</v>
      </c>
      <c r="I78" s="1" t="s">
        <v>585</v>
      </c>
      <c r="J78" s="1" t="str">
        <f>IF(L78=E78,"",1)</f>
        <v/>
      </c>
      <c r="K78" s="3" t="s">
        <v>645</v>
      </c>
      <c r="L78" s="3" t="s">
        <v>585</v>
      </c>
      <c r="M78" s="3" t="str">
        <f>VLOOKUP(F78,B$1:I$88,6,FALSE)</f>
        <v>"üSlTUWü"</v>
      </c>
      <c r="N78" s="1"/>
      <c r="O78" s="4"/>
      <c r="P78" s="5"/>
      <c r="Q78" s="1" t="str">
        <f>IF(P78=O78,"",1)</f>
        <v/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>
        <f t="shared" si="5"/>
        <v>46</v>
      </c>
      <c r="AK78" s="1" t="s">
        <v>237</v>
      </c>
      <c r="AL78" s="1" t="s">
        <v>316</v>
      </c>
      <c r="BB78" s="3" t="s">
        <v>484</v>
      </c>
      <c r="BC78" s="3" t="s">
        <v>399</v>
      </c>
      <c r="BD78">
        <f t="shared" si="6"/>
        <v>13</v>
      </c>
    </row>
    <row r="79" spans="1:56" x14ac:dyDescent="0.4">
      <c r="A79" s="4" t="s">
        <v>620</v>
      </c>
      <c r="B79" s="4" t="s">
        <v>67</v>
      </c>
      <c r="C79" s="4" t="s">
        <v>137</v>
      </c>
      <c r="D79" s="4" t="str">
        <f t="shared" si="7"/>
        <v/>
      </c>
      <c r="E79" s="1" t="s">
        <v>620</v>
      </c>
      <c r="F79" s="1" t="s">
        <v>69</v>
      </c>
      <c r="G79" s="1" t="s">
        <v>166</v>
      </c>
      <c r="H79" s="3" t="s">
        <v>545</v>
      </c>
      <c r="I79" s="1" t="s">
        <v>620</v>
      </c>
      <c r="J79" s="1" t="str">
        <f>IF(L79=E79,"",1)</f>
        <v/>
      </c>
      <c r="K79" s="3" t="s">
        <v>545</v>
      </c>
      <c r="L79" s="3" t="s">
        <v>620</v>
      </c>
      <c r="M79" s="3" t="str">
        <f>VLOOKUP(F79,B$1:I$88,6,FALSE)</f>
        <v>"Tmü"</v>
      </c>
      <c r="N79" s="1"/>
      <c r="O79" s="4"/>
      <c r="P79" s="5"/>
      <c r="Q79" s="1" t="str">
        <f>IF(P79=O79,"",1)</f>
        <v/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>
        <f t="shared" si="5"/>
        <v>8</v>
      </c>
      <c r="AK79" s="1" t="s">
        <v>173</v>
      </c>
      <c r="AL79" s="1" t="s">
        <v>257</v>
      </c>
      <c r="BB79" s="1" t="s">
        <v>485</v>
      </c>
      <c r="BC79" s="1" t="s">
        <v>561</v>
      </c>
      <c r="BD79">
        <f t="shared" si="6"/>
        <v>13</v>
      </c>
    </row>
    <row r="80" spans="1:56" x14ac:dyDescent="0.4">
      <c r="A80" s="4" t="s">
        <v>660</v>
      </c>
      <c r="B80" s="4" t="s">
        <v>69</v>
      </c>
      <c r="C80" s="4" t="s">
        <v>166</v>
      </c>
      <c r="D80" s="4" t="str">
        <f t="shared" si="7"/>
        <v/>
      </c>
      <c r="E80" s="5" t="s">
        <v>660</v>
      </c>
      <c r="F80" s="5" t="s">
        <v>67</v>
      </c>
      <c r="G80" s="5" t="s">
        <v>137</v>
      </c>
      <c r="H80" s="5" t="s">
        <v>545</v>
      </c>
      <c r="I80" s="5" t="s">
        <v>618</v>
      </c>
      <c r="J80" s="5" t="str">
        <f>IF(L80=E80,"",1)</f>
        <v/>
      </c>
      <c r="K80" s="6" t="s">
        <v>545</v>
      </c>
      <c r="L80" s="6" t="s">
        <v>660</v>
      </c>
      <c r="M80" s="6" t="str">
        <f>VLOOKUP(F80,B$1:I$88,6,FALSE)</f>
        <v>"übm"</v>
      </c>
      <c r="N80" s="1"/>
      <c r="O80" s="4"/>
      <c r="P80" s="5"/>
      <c r="Q80" s="1" t="str">
        <f>IF(P80=O80,"",1)</f>
        <v/>
      </c>
      <c r="R80" s="5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>
        <f t="shared" si="5"/>
        <v>10</v>
      </c>
      <c r="AK80" s="1" t="s">
        <v>179</v>
      </c>
      <c r="AL80" s="1" t="s">
        <v>262</v>
      </c>
      <c r="BB80" s="3" t="s">
        <v>407</v>
      </c>
      <c r="BC80" s="3" t="s">
        <v>401</v>
      </c>
      <c r="BD80">
        <f t="shared" si="6"/>
        <v>14</v>
      </c>
    </row>
    <row r="81" spans="1:56" x14ac:dyDescent="0.4">
      <c r="A81" s="4" t="s">
        <v>613</v>
      </c>
      <c r="B81" s="4" t="s">
        <v>58</v>
      </c>
      <c r="C81" s="4" t="s">
        <v>132</v>
      </c>
      <c r="D81" s="4" t="str">
        <f t="shared" si="7"/>
        <v/>
      </c>
      <c r="E81" s="1" t="s">
        <v>613</v>
      </c>
      <c r="F81" s="1" t="s">
        <v>58</v>
      </c>
      <c r="G81" s="1" t="s">
        <v>671</v>
      </c>
      <c r="H81" s="3" t="s">
        <v>669</v>
      </c>
      <c r="I81" s="1" t="s">
        <v>672</v>
      </c>
      <c r="J81" s="1" t="str">
        <f>IF(L81=E81,"",1)</f>
        <v/>
      </c>
      <c r="K81" s="3" t="s">
        <v>669</v>
      </c>
      <c r="L81" s="3" t="s">
        <v>613</v>
      </c>
      <c r="M81" s="3" t="str">
        <f>VLOOKUP(F81,B$1:I$88,6,FALSE)</f>
        <v>"öBmDü"</v>
      </c>
      <c r="N81" s="1"/>
      <c r="O81" s="4"/>
      <c r="P81" s="1"/>
      <c r="Q81" s="1" t="str">
        <f>IF(P81=O81,"",1)</f>
        <v/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>
        <f t="shared" si="5"/>
        <v>18</v>
      </c>
      <c r="AK81" s="1" t="s">
        <v>171</v>
      </c>
      <c r="AL81" s="1" t="s">
        <v>270</v>
      </c>
      <c r="BB81" s="3" t="s">
        <v>409</v>
      </c>
      <c r="BC81" s="3" t="s">
        <v>399</v>
      </c>
      <c r="BD81">
        <f t="shared" si="6"/>
        <v>14</v>
      </c>
    </row>
    <row r="82" spans="1:56" x14ac:dyDescent="0.4">
      <c r="A82" s="4" t="s">
        <v>562</v>
      </c>
      <c r="B82" s="4" t="s">
        <v>35</v>
      </c>
      <c r="C82" s="4" t="s">
        <v>116</v>
      </c>
      <c r="D82" s="4" t="str">
        <f t="shared" si="7"/>
        <v/>
      </c>
      <c r="E82" s="5" t="s">
        <v>562</v>
      </c>
      <c r="F82" s="5" t="s">
        <v>35</v>
      </c>
      <c r="G82" s="5" t="s">
        <v>116</v>
      </c>
      <c r="H82" s="5" t="s">
        <v>486</v>
      </c>
      <c r="I82" s="5" t="s">
        <v>562</v>
      </c>
      <c r="J82" s="5" t="str">
        <f>IF(L82=E82,"",1)</f>
        <v/>
      </c>
      <c r="K82" s="6" t="s">
        <v>486</v>
      </c>
      <c r="L82" s="6" t="s">
        <v>562</v>
      </c>
      <c r="M82" s="6" t="str">
        <f>VLOOKUP(F82,B$1:I$88,6,FALSE)</f>
        <v>"üTtnchsffAlü"</v>
      </c>
      <c r="N82" s="1"/>
      <c r="O82" s="4"/>
      <c r="P82" s="1"/>
      <c r="Q82" s="1" t="str">
        <f>IF(P82=O82,"",1)</f>
        <v/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>
        <f t="shared" si="5"/>
        <v>52</v>
      </c>
      <c r="AK82" s="1" t="s">
        <v>245</v>
      </c>
      <c r="AL82" s="1" t="s">
        <v>324</v>
      </c>
      <c r="BB82" s="3" t="s">
        <v>422</v>
      </c>
      <c r="BC82" s="3" t="s">
        <v>401</v>
      </c>
      <c r="BD82">
        <f t="shared" si="6"/>
        <v>14</v>
      </c>
    </row>
    <row r="83" spans="1:56" x14ac:dyDescent="0.4">
      <c r="A83" s="4" t="s">
        <v>589</v>
      </c>
      <c r="B83" s="4" t="s">
        <v>34</v>
      </c>
      <c r="C83" s="4" t="s">
        <v>117</v>
      </c>
      <c r="D83" s="4" t="str">
        <f t="shared" si="7"/>
        <v/>
      </c>
      <c r="E83" s="5" t="s">
        <v>589</v>
      </c>
      <c r="F83" s="5" t="s">
        <v>34</v>
      </c>
      <c r="G83" s="5" t="s">
        <v>117</v>
      </c>
      <c r="H83" s="5" t="s">
        <v>516</v>
      </c>
      <c r="I83" s="5" t="s">
        <v>589</v>
      </c>
      <c r="J83" s="5" t="str">
        <f>IF(L83=E83,"",1)</f>
        <v/>
      </c>
      <c r="K83" s="6" t="s">
        <v>516</v>
      </c>
      <c r="L83" s="6" t="s">
        <v>589</v>
      </c>
      <c r="M83" s="6" t="str">
        <f>VLOOKUP(F83,B$1:I$88,6,FALSE)</f>
        <v>"üTXtAlü"</v>
      </c>
      <c r="N83" s="1"/>
      <c r="O83" s="4"/>
      <c r="P83" s="5"/>
      <c r="Q83" s="1" t="str">
        <f>IF(P83=O83,"",1)</f>
        <v/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>
        <f t="shared" si="5"/>
        <v>46</v>
      </c>
      <c r="AK83" s="1" t="s">
        <v>202</v>
      </c>
      <c r="AL83" s="1" t="s">
        <v>282</v>
      </c>
      <c r="BB83" s="3" t="s">
        <v>425</v>
      </c>
      <c r="BC83" s="3" t="s">
        <v>401</v>
      </c>
      <c r="BD83">
        <f t="shared" si="6"/>
        <v>14</v>
      </c>
    </row>
    <row r="84" spans="1:56" x14ac:dyDescent="0.4">
      <c r="A84" s="4" t="s">
        <v>570</v>
      </c>
      <c r="B84" s="4" t="s">
        <v>25</v>
      </c>
      <c r="C84" s="4" t="s">
        <v>118</v>
      </c>
      <c r="D84" s="4" t="str">
        <f t="shared" si="7"/>
        <v/>
      </c>
      <c r="E84" s="1" t="s">
        <v>570</v>
      </c>
      <c r="F84" s="1" t="s">
        <v>25</v>
      </c>
      <c r="G84" s="1" t="s">
        <v>634</v>
      </c>
      <c r="H84" s="3" t="s">
        <v>635</v>
      </c>
      <c r="I84" s="1" t="s">
        <v>570</v>
      </c>
      <c r="J84" s="1" t="str">
        <f>IF(L84=E84,"",1)</f>
        <v/>
      </c>
      <c r="K84" s="3" t="s">
        <v>635</v>
      </c>
      <c r="L84" s="3" t="s">
        <v>570</v>
      </c>
      <c r="M84" s="3" t="str">
        <f>VLOOKUP(F84,B$1:I$88,6,FALSE)</f>
        <v>"üWsUOotü"</v>
      </c>
      <c r="N84" s="1"/>
      <c r="O84" s="4"/>
      <c r="P84" s="5"/>
      <c r="Q84" s="1" t="str">
        <f>IF(P84=O84,"",1)</f>
        <v/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>
        <f t="shared" si="5"/>
        <v>32</v>
      </c>
      <c r="AK84" s="1" t="s">
        <v>207</v>
      </c>
      <c r="AL84" s="1" t="s">
        <v>287</v>
      </c>
      <c r="BB84" s="3" t="s">
        <v>410</v>
      </c>
      <c r="BC84" s="3" t="s">
        <v>401</v>
      </c>
      <c r="BD84">
        <f t="shared" si="6"/>
        <v>13</v>
      </c>
    </row>
    <row r="85" spans="1:56" x14ac:dyDescent="0.4">
      <c r="A85" s="4"/>
      <c r="B85" s="4"/>
      <c r="C85" s="4"/>
      <c r="D85" s="4"/>
      <c r="E85" s="1"/>
      <c r="F85" s="1"/>
      <c r="G85" s="1"/>
      <c r="H85" s="3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>
        <f t="shared" si="5"/>
        <v>0</v>
      </c>
      <c r="AK85" s="1" t="s">
        <v>169</v>
      </c>
      <c r="AL85" s="1" t="s">
        <v>255</v>
      </c>
      <c r="BB85" s="1" t="s">
        <v>486</v>
      </c>
      <c r="BC85" s="1" t="s">
        <v>562</v>
      </c>
      <c r="BD85">
        <f t="shared" si="6"/>
        <v>10</v>
      </c>
    </row>
    <row r="86" spans="1:56" x14ac:dyDescent="0.4">
      <c r="A86" s="4"/>
      <c r="B86" s="4"/>
      <c r="C86" s="4"/>
      <c r="D86" s="4"/>
      <c r="E86" s="5"/>
      <c r="F86" s="5"/>
      <c r="G86" s="5"/>
      <c r="H86" s="5"/>
      <c r="I86" s="5"/>
      <c r="J86" s="5"/>
      <c r="K86" s="6"/>
      <c r="L86" s="6"/>
      <c r="M86" s="6"/>
      <c r="AJ86">
        <f t="shared" si="5"/>
        <v>0</v>
      </c>
      <c r="AK86" t="s">
        <v>167</v>
      </c>
      <c r="AL86" s="1" t="s">
        <v>267</v>
      </c>
      <c r="BB86" s="3" t="s">
        <v>416</v>
      </c>
      <c r="BC86" s="3" t="s">
        <v>401</v>
      </c>
      <c r="BD86">
        <f t="shared" si="6"/>
        <v>12</v>
      </c>
    </row>
    <row r="87" spans="1:56" x14ac:dyDescent="0.4">
      <c r="A87" s="4"/>
      <c r="B87" s="4"/>
      <c r="C87" s="4"/>
      <c r="D87" s="4"/>
      <c r="E87" s="1"/>
      <c r="F87" s="1"/>
      <c r="G87" s="1"/>
      <c r="H87" s="3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>
        <f t="shared" si="5"/>
        <v>0</v>
      </c>
      <c r="AK87" s="1" t="s">
        <v>251</v>
      </c>
      <c r="AL87" s="1" t="s">
        <v>330</v>
      </c>
      <c r="BB87" s="1" t="s">
        <v>487</v>
      </c>
      <c r="BC87" s="1" t="s">
        <v>563</v>
      </c>
      <c r="BD87">
        <f t="shared" si="6"/>
        <v>9</v>
      </c>
    </row>
    <row r="88" spans="1:56" x14ac:dyDescent="0.4">
      <c r="D88" s="4" t="str">
        <f t="shared" si="7"/>
        <v/>
      </c>
      <c r="E88" s="5"/>
      <c r="F88" s="5"/>
      <c r="G88" s="5"/>
      <c r="H88" s="5"/>
      <c r="I88" s="5"/>
      <c r="J88" s="5"/>
      <c r="K88" s="6"/>
      <c r="L88" s="6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>
        <f t="shared" si="5"/>
        <v>0</v>
      </c>
      <c r="AK88" s="1" t="s">
        <v>216</v>
      </c>
      <c r="AL88" s="1" t="s">
        <v>295</v>
      </c>
      <c r="BB88" s="1" t="s">
        <v>488</v>
      </c>
      <c r="BC88" s="1" t="s">
        <v>564</v>
      </c>
      <c r="BD88">
        <f t="shared" si="6"/>
        <v>9</v>
      </c>
    </row>
    <row r="89" spans="1:56" x14ac:dyDescent="0.4">
      <c r="D89" s="4"/>
      <c r="AK89" s="2" t="s">
        <v>343</v>
      </c>
      <c r="AL89" s="1" t="s">
        <v>344</v>
      </c>
      <c r="BB89" s="3" t="s">
        <v>348</v>
      </c>
      <c r="BC89" s="2" t="s">
        <v>346</v>
      </c>
      <c r="BD89">
        <f t="shared" si="6"/>
        <v>11</v>
      </c>
    </row>
    <row r="90" spans="1:56" x14ac:dyDescent="0.4">
      <c r="AK90" s="3" t="s">
        <v>345</v>
      </c>
      <c r="AL90" s="2" t="s">
        <v>346</v>
      </c>
      <c r="BB90" s="1" t="s">
        <v>489</v>
      </c>
      <c r="BC90" s="1" t="s">
        <v>565</v>
      </c>
      <c r="BD90">
        <f t="shared" si="6"/>
        <v>8</v>
      </c>
    </row>
    <row r="91" spans="1:56" x14ac:dyDescent="0.4">
      <c r="AK91" s="3" t="s">
        <v>347</v>
      </c>
      <c r="AL91" s="2" t="s">
        <v>346</v>
      </c>
      <c r="BB91" s="1" t="s">
        <v>490</v>
      </c>
      <c r="BC91" s="1" t="s">
        <v>566</v>
      </c>
      <c r="BD91">
        <f t="shared" si="6"/>
        <v>8</v>
      </c>
    </row>
    <row r="92" spans="1:56" x14ac:dyDescent="0.4">
      <c r="AK92" s="3" t="s">
        <v>348</v>
      </c>
      <c r="AL92" s="2" t="s">
        <v>346</v>
      </c>
      <c r="BB92" s="1" t="s">
        <v>491</v>
      </c>
      <c r="BC92" s="1" t="s">
        <v>567</v>
      </c>
      <c r="BD92">
        <f t="shared" si="6"/>
        <v>8</v>
      </c>
    </row>
    <row r="93" spans="1:56" x14ac:dyDescent="0.4">
      <c r="AK93" s="3" t="s">
        <v>349</v>
      </c>
      <c r="AL93" s="2" t="s">
        <v>346</v>
      </c>
      <c r="BB93" s="1" t="s">
        <v>492</v>
      </c>
      <c r="BC93" s="1" t="s">
        <v>568</v>
      </c>
      <c r="BD93">
        <f t="shared" si="6"/>
        <v>8</v>
      </c>
    </row>
    <row r="94" spans="1:56" x14ac:dyDescent="0.4">
      <c r="AK94" s="3" t="s">
        <v>350</v>
      </c>
      <c r="AL94" s="2" t="s">
        <v>346</v>
      </c>
      <c r="BB94" s="1" t="s">
        <v>493</v>
      </c>
      <c r="BC94" s="1" t="s">
        <v>569</v>
      </c>
      <c r="BD94">
        <f t="shared" si="6"/>
        <v>8</v>
      </c>
    </row>
    <row r="95" spans="1:56" x14ac:dyDescent="0.4">
      <c r="AK95" s="3" t="s">
        <v>351</v>
      </c>
      <c r="AL95" s="2" t="s">
        <v>346</v>
      </c>
      <c r="BB95" s="1" t="s">
        <v>494</v>
      </c>
      <c r="BC95" s="1" t="s">
        <v>570</v>
      </c>
      <c r="BD95">
        <f t="shared" si="6"/>
        <v>8</v>
      </c>
    </row>
    <row r="96" spans="1:56" x14ac:dyDescent="0.4">
      <c r="AK96" s="3" t="s">
        <v>352</v>
      </c>
      <c r="AL96" s="2" t="s">
        <v>346</v>
      </c>
      <c r="BB96" s="1" t="s">
        <v>495</v>
      </c>
      <c r="BC96" s="1" t="s">
        <v>571</v>
      </c>
      <c r="BD96">
        <f t="shared" si="6"/>
        <v>8</v>
      </c>
    </row>
    <row r="97" spans="37:56" x14ac:dyDescent="0.4">
      <c r="AK97" s="3" t="s">
        <v>353</v>
      </c>
      <c r="AL97" s="2" t="s">
        <v>346</v>
      </c>
      <c r="BB97" s="1" t="s">
        <v>496</v>
      </c>
      <c r="BC97" s="1" t="s">
        <v>572</v>
      </c>
      <c r="BD97">
        <f t="shared" ref="BD97:BD128" si="8">LEN(BB97)</f>
        <v>8</v>
      </c>
    </row>
    <row r="98" spans="37:56" x14ac:dyDescent="0.4">
      <c r="AK98" s="3" t="s">
        <v>354</v>
      </c>
      <c r="AL98" s="2" t="s">
        <v>346</v>
      </c>
      <c r="BB98" s="1" t="s">
        <v>497</v>
      </c>
      <c r="BC98" s="1" t="s">
        <v>573</v>
      </c>
      <c r="BD98">
        <f t="shared" si="8"/>
        <v>8</v>
      </c>
    </row>
    <row r="99" spans="37:56" x14ac:dyDescent="0.4">
      <c r="AK99" s="3" t="s">
        <v>355</v>
      </c>
      <c r="AL99" s="2" t="s">
        <v>346</v>
      </c>
      <c r="BB99" s="1" t="s">
        <v>498</v>
      </c>
      <c r="BC99" s="1" t="s">
        <v>574</v>
      </c>
      <c r="BD99">
        <f t="shared" si="8"/>
        <v>8</v>
      </c>
    </row>
    <row r="100" spans="37:56" x14ac:dyDescent="0.4">
      <c r="AK100" s="3" t="s">
        <v>356</v>
      </c>
      <c r="AL100" s="2" t="s">
        <v>346</v>
      </c>
      <c r="BB100" s="1" t="s">
        <v>499</v>
      </c>
      <c r="BC100" s="1" t="s">
        <v>575</v>
      </c>
      <c r="BD100">
        <f t="shared" si="8"/>
        <v>8</v>
      </c>
    </row>
    <row r="101" spans="37:56" x14ac:dyDescent="0.4">
      <c r="AK101" s="3" t="s">
        <v>357</v>
      </c>
      <c r="AL101" s="2" t="s">
        <v>358</v>
      </c>
      <c r="BB101" s="1" t="s">
        <v>500</v>
      </c>
      <c r="BC101" s="1" t="s">
        <v>576</v>
      </c>
      <c r="BD101">
        <f t="shared" si="8"/>
        <v>8</v>
      </c>
    </row>
    <row r="102" spans="37:56" x14ac:dyDescent="0.4">
      <c r="AK102" s="3">
        <v>87416</v>
      </c>
      <c r="AL102" s="2" t="s">
        <v>358</v>
      </c>
      <c r="BB102" s="1" t="s">
        <v>501</v>
      </c>
      <c r="BC102" s="1" t="s">
        <v>577</v>
      </c>
      <c r="BD102">
        <f t="shared" si="8"/>
        <v>8</v>
      </c>
    </row>
    <row r="103" spans="37:56" x14ac:dyDescent="0.4">
      <c r="AK103" s="3" t="s">
        <v>359</v>
      </c>
      <c r="AL103" s="2" t="s">
        <v>358</v>
      </c>
      <c r="BB103" s="1" t="s">
        <v>502</v>
      </c>
      <c r="BC103" s="1" t="s">
        <v>578</v>
      </c>
      <c r="BD103">
        <f t="shared" si="8"/>
        <v>8</v>
      </c>
    </row>
    <row r="104" spans="37:56" x14ac:dyDescent="0.4">
      <c r="AK104" s="3" t="s">
        <v>360</v>
      </c>
      <c r="AL104" s="2" t="s">
        <v>358</v>
      </c>
      <c r="BB104" s="3" t="s">
        <v>503</v>
      </c>
      <c r="BC104" s="2" t="s">
        <v>346</v>
      </c>
      <c r="BD104">
        <f t="shared" si="8"/>
        <v>9</v>
      </c>
    </row>
    <row r="105" spans="37:56" x14ac:dyDescent="0.4">
      <c r="AK105" s="3" t="s">
        <v>361</v>
      </c>
      <c r="AL105" s="2" t="s">
        <v>358</v>
      </c>
      <c r="BB105" s="3" t="s">
        <v>356</v>
      </c>
      <c r="BC105" s="2" t="s">
        <v>346</v>
      </c>
      <c r="BD105">
        <f t="shared" si="8"/>
        <v>10</v>
      </c>
    </row>
    <row r="106" spans="37:56" x14ac:dyDescent="0.4">
      <c r="AK106" s="3" t="s">
        <v>362</v>
      </c>
      <c r="AL106" s="2" t="s">
        <v>358</v>
      </c>
      <c r="BB106" s="3" t="s">
        <v>413</v>
      </c>
      <c r="BC106" s="3" t="s">
        <v>401</v>
      </c>
      <c r="BD106">
        <f t="shared" si="8"/>
        <v>10</v>
      </c>
    </row>
    <row r="107" spans="37:56" x14ac:dyDescent="0.4">
      <c r="AK107" s="3" t="s">
        <v>363</v>
      </c>
      <c r="AL107" s="2" t="s">
        <v>358</v>
      </c>
      <c r="BB107" s="1" t="s">
        <v>504</v>
      </c>
      <c r="BC107" s="1" t="s">
        <v>579</v>
      </c>
      <c r="BD107">
        <f t="shared" si="8"/>
        <v>7</v>
      </c>
    </row>
    <row r="108" spans="37:56" x14ac:dyDescent="0.4">
      <c r="AK108" s="3" t="s">
        <v>364</v>
      </c>
      <c r="AL108" s="2" t="s">
        <v>358</v>
      </c>
      <c r="BB108" s="1" t="s">
        <v>505</v>
      </c>
      <c r="BC108" s="1" t="s">
        <v>580</v>
      </c>
      <c r="BD108">
        <f t="shared" si="8"/>
        <v>7</v>
      </c>
    </row>
    <row r="109" spans="37:56" x14ac:dyDescent="0.4">
      <c r="AK109" s="3" t="s">
        <v>365</v>
      </c>
      <c r="AL109" s="2" t="s">
        <v>358</v>
      </c>
      <c r="BB109" s="1" t="s">
        <v>506</v>
      </c>
      <c r="BC109" s="1" t="s">
        <v>581</v>
      </c>
      <c r="BD109">
        <f t="shared" si="8"/>
        <v>7</v>
      </c>
    </row>
    <row r="110" spans="37:56" x14ac:dyDescent="0.4">
      <c r="AK110" s="3" t="s">
        <v>366</v>
      </c>
      <c r="AL110" s="2" t="s">
        <v>358</v>
      </c>
      <c r="BB110" s="1" t="s">
        <v>507</v>
      </c>
      <c r="BC110" s="1" t="s">
        <v>582</v>
      </c>
      <c r="BD110">
        <f t="shared" si="8"/>
        <v>8</v>
      </c>
    </row>
    <row r="111" spans="37:56" x14ac:dyDescent="0.4">
      <c r="AK111" s="3" t="s">
        <v>367</v>
      </c>
      <c r="AL111" s="2" t="s">
        <v>358</v>
      </c>
      <c r="BB111" s="1" t="s">
        <v>546</v>
      </c>
      <c r="BC111" s="1" t="s">
        <v>557</v>
      </c>
      <c r="BD111">
        <f t="shared" si="8"/>
        <v>6</v>
      </c>
    </row>
    <row r="112" spans="37:56" x14ac:dyDescent="0.4">
      <c r="AK112" s="3" t="s">
        <v>368</v>
      </c>
      <c r="AL112" s="2" t="s">
        <v>358</v>
      </c>
      <c r="BB112" s="1" t="s">
        <v>508</v>
      </c>
      <c r="BC112" s="1" t="s">
        <v>583</v>
      </c>
      <c r="BD112">
        <f t="shared" si="8"/>
        <v>7</v>
      </c>
    </row>
    <row r="113" spans="37:56" x14ac:dyDescent="0.4">
      <c r="AK113" s="3" t="s">
        <v>369</v>
      </c>
      <c r="AL113" s="2" t="s">
        <v>358</v>
      </c>
      <c r="BB113" s="1" t="s">
        <v>509</v>
      </c>
      <c r="BC113" s="1" t="s">
        <v>584</v>
      </c>
      <c r="BD113">
        <f t="shared" si="8"/>
        <v>7</v>
      </c>
    </row>
    <row r="114" spans="37:56" x14ac:dyDescent="0.4">
      <c r="AK114" s="3" t="s">
        <v>370</v>
      </c>
      <c r="AL114" s="2" t="s">
        <v>358</v>
      </c>
      <c r="BB114" s="1" t="s">
        <v>510</v>
      </c>
      <c r="BC114" s="1" t="s">
        <v>510</v>
      </c>
      <c r="BD114">
        <f t="shared" si="8"/>
        <v>7</v>
      </c>
    </row>
    <row r="115" spans="37:56" x14ac:dyDescent="0.4">
      <c r="AK115" s="3" t="s">
        <v>371</v>
      </c>
      <c r="AL115" s="2" t="s">
        <v>358</v>
      </c>
      <c r="BB115" s="3" t="s">
        <v>511</v>
      </c>
      <c r="BC115" s="2" t="s">
        <v>346</v>
      </c>
      <c r="BD115">
        <f t="shared" si="8"/>
        <v>8</v>
      </c>
    </row>
    <row r="116" spans="37:56" x14ac:dyDescent="0.4">
      <c r="AK116" s="3" t="s">
        <v>372</v>
      </c>
      <c r="AL116" s="2" t="s">
        <v>358</v>
      </c>
      <c r="BB116" s="3" t="s">
        <v>361</v>
      </c>
      <c r="BC116" s="2" t="s">
        <v>358</v>
      </c>
      <c r="BD116">
        <f t="shared" si="8"/>
        <v>9</v>
      </c>
    </row>
    <row r="117" spans="37:56" x14ac:dyDescent="0.4">
      <c r="AK117" s="3" t="s">
        <v>373</v>
      </c>
      <c r="AL117" s="2" t="s">
        <v>358</v>
      </c>
      <c r="BB117" s="3" t="s">
        <v>367</v>
      </c>
      <c r="BC117" s="2" t="s">
        <v>358</v>
      </c>
      <c r="BD117">
        <f t="shared" si="8"/>
        <v>9</v>
      </c>
    </row>
    <row r="118" spans="37:56" x14ac:dyDescent="0.4">
      <c r="AK118" s="3" t="s">
        <v>374</v>
      </c>
      <c r="AL118" s="3" t="s">
        <v>375</v>
      </c>
      <c r="BB118" s="1" t="s">
        <v>512</v>
      </c>
      <c r="BC118" s="1" t="s">
        <v>585</v>
      </c>
      <c r="BD118">
        <f t="shared" si="8"/>
        <v>6</v>
      </c>
    </row>
    <row r="119" spans="37:56" x14ac:dyDescent="0.4">
      <c r="AK119" s="3" t="s">
        <v>376</v>
      </c>
      <c r="AL119" s="3" t="s">
        <v>377</v>
      </c>
      <c r="BB119" s="1" t="s">
        <v>513</v>
      </c>
      <c r="BC119" s="1" t="s">
        <v>586</v>
      </c>
      <c r="BD119">
        <f t="shared" si="8"/>
        <v>7</v>
      </c>
    </row>
    <row r="120" spans="37:56" x14ac:dyDescent="0.4">
      <c r="AK120" s="3" t="s">
        <v>378</v>
      </c>
      <c r="AL120" s="3" t="s">
        <v>379</v>
      </c>
      <c r="BB120" s="1" t="s">
        <v>172</v>
      </c>
      <c r="BC120" s="1" t="s">
        <v>256</v>
      </c>
      <c r="BD120">
        <f t="shared" si="8"/>
        <v>8</v>
      </c>
    </row>
    <row r="121" spans="37:56" x14ac:dyDescent="0.4">
      <c r="AK121" s="3" t="s">
        <v>380</v>
      </c>
      <c r="AL121" s="3" t="s">
        <v>375</v>
      </c>
      <c r="BB121" s="2" t="s">
        <v>343</v>
      </c>
      <c r="BC121" s="1" t="s">
        <v>344</v>
      </c>
      <c r="BD121">
        <f t="shared" si="8"/>
        <v>8</v>
      </c>
    </row>
    <row r="122" spans="37:56" x14ac:dyDescent="0.4">
      <c r="AK122" s="3" t="s">
        <v>381</v>
      </c>
      <c r="AL122" s="3" t="s">
        <v>377</v>
      </c>
      <c r="BB122" s="3" t="s">
        <v>355</v>
      </c>
      <c r="BC122" s="2" t="s">
        <v>346</v>
      </c>
      <c r="BD122">
        <f t="shared" si="8"/>
        <v>8</v>
      </c>
    </row>
    <row r="123" spans="37:56" x14ac:dyDescent="0.4">
      <c r="AK123" s="3" t="s">
        <v>382</v>
      </c>
      <c r="AL123" s="3" t="s">
        <v>379</v>
      </c>
      <c r="BB123" s="3" t="s">
        <v>359</v>
      </c>
      <c r="BC123" s="2" t="s">
        <v>358</v>
      </c>
      <c r="BD123">
        <f t="shared" si="8"/>
        <v>8</v>
      </c>
    </row>
    <row r="124" spans="37:56" x14ac:dyDescent="0.4">
      <c r="AK124" s="3" t="s">
        <v>383</v>
      </c>
      <c r="AL124" s="3" t="s">
        <v>375</v>
      </c>
      <c r="BB124" s="3" t="s">
        <v>363</v>
      </c>
      <c r="BC124" s="2" t="s">
        <v>358</v>
      </c>
      <c r="BD124">
        <f t="shared" si="8"/>
        <v>8</v>
      </c>
    </row>
    <row r="125" spans="37:56" x14ac:dyDescent="0.4">
      <c r="AK125" s="3" t="s">
        <v>384</v>
      </c>
      <c r="AL125" s="3" t="s">
        <v>377</v>
      </c>
      <c r="BB125" s="3" t="s">
        <v>547</v>
      </c>
      <c r="BC125" s="2" t="s">
        <v>358</v>
      </c>
      <c r="BD125">
        <f t="shared" si="8"/>
        <v>7</v>
      </c>
    </row>
    <row r="126" spans="37:56" x14ac:dyDescent="0.4">
      <c r="AK126" s="3" t="s">
        <v>385</v>
      </c>
      <c r="AL126" s="3" t="s">
        <v>379</v>
      </c>
      <c r="BB126" s="3" t="s">
        <v>365</v>
      </c>
      <c r="BC126" s="2" t="s">
        <v>358</v>
      </c>
      <c r="BD126">
        <f t="shared" si="8"/>
        <v>8</v>
      </c>
    </row>
    <row r="127" spans="37:56" x14ac:dyDescent="0.4">
      <c r="AK127" s="3" t="s">
        <v>386</v>
      </c>
      <c r="AL127" s="3" t="s">
        <v>375</v>
      </c>
      <c r="BB127" s="3" t="s">
        <v>369</v>
      </c>
      <c r="BC127" s="2" t="s">
        <v>358</v>
      </c>
      <c r="BD127">
        <f t="shared" si="8"/>
        <v>8</v>
      </c>
    </row>
    <row r="128" spans="37:56" x14ac:dyDescent="0.4">
      <c r="AK128" s="3" t="s">
        <v>387</v>
      </c>
      <c r="AL128" s="3" t="s">
        <v>377</v>
      </c>
      <c r="BB128" s="3" t="s">
        <v>371</v>
      </c>
      <c r="BC128" s="2" t="s">
        <v>358</v>
      </c>
      <c r="BD128">
        <f t="shared" si="8"/>
        <v>8</v>
      </c>
    </row>
    <row r="129" spans="37:56" x14ac:dyDescent="0.4">
      <c r="AK129" s="3" t="s">
        <v>388</v>
      </c>
      <c r="AL129" s="3" t="s">
        <v>379</v>
      </c>
      <c r="BB129" s="1" t="s">
        <v>514</v>
      </c>
      <c r="BC129" s="1" t="s">
        <v>587</v>
      </c>
      <c r="BD129">
        <f t="shared" ref="BD129:BD160" si="9">LEN(BB129)</f>
        <v>5</v>
      </c>
    </row>
    <row r="130" spans="37:56" x14ac:dyDescent="0.4">
      <c r="AK130" s="3" t="s">
        <v>389</v>
      </c>
      <c r="AL130" s="3" t="s">
        <v>375</v>
      </c>
      <c r="BB130" s="1" t="s">
        <v>515</v>
      </c>
      <c r="BC130" s="1" t="s">
        <v>588</v>
      </c>
      <c r="BD130">
        <f t="shared" si="9"/>
        <v>5</v>
      </c>
    </row>
    <row r="131" spans="37:56" x14ac:dyDescent="0.4">
      <c r="AK131" s="3" t="s">
        <v>390</v>
      </c>
      <c r="AL131" s="3" t="s">
        <v>377</v>
      </c>
      <c r="BB131" s="1" t="s">
        <v>516</v>
      </c>
      <c r="BC131" s="1" t="s">
        <v>589</v>
      </c>
      <c r="BD131">
        <f t="shared" si="9"/>
        <v>5</v>
      </c>
    </row>
    <row r="132" spans="37:56" x14ac:dyDescent="0.4">
      <c r="AK132" s="3" t="s">
        <v>391</v>
      </c>
      <c r="AL132" s="3" t="s">
        <v>379</v>
      </c>
      <c r="BB132" s="1" t="s">
        <v>517</v>
      </c>
      <c r="BC132" s="1" t="s">
        <v>590</v>
      </c>
      <c r="BD132">
        <f t="shared" si="9"/>
        <v>5</v>
      </c>
    </row>
    <row r="133" spans="37:56" x14ac:dyDescent="0.4">
      <c r="AK133" s="3" t="s">
        <v>392</v>
      </c>
      <c r="AL133" s="3" t="s">
        <v>375</v>
      </c>
      <c r="BB133" s="1" t="s">
        <v>518</v>
      </c>
      <c r="BC133" s="1" t="s">
        <v>591</v>
      </c>
      <c r="BD133">
        <f t="shared" si="9"/>
        <v>6</v>
      </c>
    </row>
    <row r="134" spans="37:56" x14ac:dyDescent="0.4">
      <c r="AK134" s="3" t="s">
        <v>393</v>
      </c>
      <c r="AL134" s="3" t="s">
        <v>377</v>
      </c>
      <c r="BB134" s="1" t="s">
        <v>519</v>
      </c>
      <c r="BC134" s="1" t="s">
        <v>592</v>
      </c>
      <c r="BD134">
        <f t="shared" si="9"/>
        <v>6</v>
      </c>
    </row>
    <row r="135" spans="37:56" x14ac:dyDescent="0.4">
      <c r="AK135" s="3" t="s">
        <v>394</v>
      </c>
      <c r="AL135" s="3" t="s">
        <v>379</v>
      </c>
      <c r="BB135" s="1" t="s">
        <v>520</v>
      </c>
      <c r="BC135" s="1" t="s">
        <v>593</v>
      </c>
      <c r="BD135">
        <f t="shared" si="9"/>
        <v>6</v>
      </c>
    </row>
    <row r="136" spans="37:56" x14ac:dyDescent="0.4">
      <c r="AK136" s="3" t="s">
        <v>395</v>
      </c>
      <c r="AL136" s="3" t="s">
        <v>375</v>
      </c>
      <c r="BB136" s="1" t="s">
        <v>521</v>
      </c>
      <c r="BC136" s="1" t="s">
        <v>594</v>
      </c>
      <c r="BD136">
        <f t="shared" si="9"/>
        <v>5</v>
      </c>
    </row>
    <row r="137" spans="37:56" x14ac:dyDescent="0.4">
      <c r="AK137" s="3" t="s">
        <v>396</v>
      </c>
      <c r="AL137" s="3" t="s">
        <v>377</v>
      </c>
      <c r="BB137" s="1" t="s">
        <v>522</v>
      </c>
      <c r="BC137" s="1" t="s">
        <v>595</v>
      </c>
      <c r="BD137">
        <f t="shared" si="9"/>
        <v>5</v>
      </c>
    </row>
    <row r="138" spans="37:56" x14ac:dyDescent="0.4">
      <c r="AK138" s="3" t="s">
        <v>397</v>
      </c>
      <c r="AL138" s="3" t="s">
        <v>379</v>
      </c>
      <c r="BB138" s="3" t="s">
        <v>345</v>
      </c>
      <c r="BC138" s="2" t="s">
        <v>346</v>
      </c>
      <c r="BD138">
        <f t="shared" si="9"/>
        <v>7</v>
      </c>
    </row>
    <row r="139" spans="37:56" x14ac:dyDescent="0.4">
      <c r="AK139" s="3" t="s">
        <v>398</v>
      </c>
      <c r="AL139" s="3" t="s">
        <v>399</v>
      </c>
      <c r="BB139" s="3" t="s">
        <v>350</v>
      </c>
      <c r="BC139" s="2" t="s">
        <v>346</v>
      </c>
      <c r="BD139">
        <f t="shared" si="9"/>
        <v>7</v>
      </c>
    </row>
    <row r="140" spans="37:56" x14ac:dyDescent="0.4">
      <c r="AK140" s="3" t="s">
        <v>400</v>
      </c>
      <c r="AL140" s="3" t="s">
        <v>401</v>
      </c>
      <c r="BB140" s="3" t="s">
        <v>357</v>
      </c>
      <c r="BC140" s="2" t="s">
        <v>358</v>
      </c>
      <c r="BD140">
        <f t="shared" si="9"/>
        <v>7</v>
      </c>
    </row>
    <row r="141" spans="37:56" x14ac:dyDescent="0.4">
      <c r="AK141" s="3" t="s">
        <v>402</v>
      </c>
      <c r="AL141" s="3" t="s">
        <v>379</v>
      </c>
      <c r="BB141" s="3" t="s">
        <v>548</v>
      </c>
      <c r="BC141" s="2" t="s">
        <v>358</v>
      </c>
      <c r="BD141">
        <f t="shared" si="9"/>
        <v>6</v>
      </c>
    </row>
    <row r="142" spans="37:56" x14ac:dyDescent="0.4">
      <c r="AK142" s="3" t="s">
        <v>403</v>
      </c>
      <c r="AL142" s="3" t="s">
        <v>399</v>
      </c>
      <c r="BB142" s="3" t="s">
        <v>549</v>
      </c>
      <c r="BC142" s="2" t="s">
        <v>358</v>
      </c>
      <c r="BD142">
        <f t="shared" si="9"/>
        <v>5</v>
      </c>
    </row>
    <row r="143" spans="37:56" x14ac:dyDescent="0.4">
      <c r="AK143" s="3" t="s">
        <v>404</v>
      </c>
      <c r="AL143" s="3" t="s">
        <v>401</v>
      </c>
      <c r="BB143" s="3" t="s">
        <v>368</v>
      </c>
      <c r="BC143" s="2" t="s">
        <v>358</v>
      </c>
      <c r="BD143">
        <f t="shared" si="9"/>
        <v>7</v>
      </c>
    </row>
    <row r="144" spans="37:56" x14ac:dyDescent="0.4">
      <c r="AK144" s="3" t="s">
        <v>405</v>
      </c>
      <c r="AL144" s="3" t="s">
        <v>379</v>
      </c>
      <c r="BB144" s="3" t="s">
        <v>372</v>
      </c>
      <c r="BC144" s="2" t="s">
        <v>358</v>
      </c>
      <c r="BD144">
        <f t="shared" si="9"/>
        <v>7</v>
      </c>
    </row>
    <row r="145" spans="37:56" x14ac:dyDescent="0.4">
      <c r="AK145" s="3" t="s">
        <v>406</v>
      </c>
      <c r="AL145" s="3" t="s">
        <v>399</v>
      </c>
      <c r="BB145" s="3" t="s">
        <v>373</v>
      </c>
      <c r="BC145" s="2" t="s">
        <v>358</v>
      </c>
      <c r="BD145">
        <f t="shared" si="9"/>
        <v>7</v>
      </c>
    </row>
    <row r="146" spans="37:56" x14ac:dyDescent="0.4">
      <c r="AK146" s="3" t="s">
        <v>407</v>
      </c>
      <c r="AL146" s="3" t="s">
        <v>401</v>
      </c>
      <c r="BB146" s="1" t="s">
        <v>523</v>
      </c>
      <c r="BC146" s="1" t="s">
        <v>596</v>
      </c>
      <c r="BD146">
        <f t="shared" si="9"/>
        <v>5</v>
      </c>
    </row>
    <row r="147" spans="37:56" x14ac:dyDescent="0.4">
      <c r="AK147" s="3" t="s">
        <v>408</v>
      </c>
      <c r="AL147" s="3" t="s">
        <v>379</v>
      </c>
      <c r="BB147" s="1" t="s">
        <v>524</v>
      </c>
      <c r="BC147" s="1" t="s">
        <v>597</v>
      </c>
      <c r="BD147">
        <f t="shared" si="9"/>
        <v>5</v>
      </c>
    </row>
    <row r="148" spans="37:56" x14ac:dyDescent="0.4">
      <c r="AK148" s="3" t="s">
        <v>409</v>
      </c>
      <c r="AL148" s="3" t="s">
        <v>399</v>
      </c>
      <c r="BB148" s="1" t="s">
        <v>525</v>
      </c>
      <c r="BC148" s="1" t="s">
        <v>598</v>
      </c>
      <c r="BD148">
        <f t="shared" si="9"/>
        <v>4</v>
      </c>
    </row>
    <row r="149" spans="37:56" x14ac:dyDescent="0.4">
      <c r="AK149" s="3" t="s">
        <v>410</v>
      </c>
      <c r="AL149" s="3" t="s">
        <v>401</v>
      </c>
      <c r="BB149" s="1" t="s">
        <v>550</v>
      </c>
      <c r="BC149" s="1" t="s">
        <v>599</v>
      </c>
      <c r="BD149">
        <f t="shared" si="9"/>
        <v>4</v>
      </c>
    </row>
    <row r="150" spans="37:56" x14ac:dyDescent="0.4">
      <c r="AK150" s="3" t="s">
        <v>411</v>
      </c>
      <c r="AL150" s="3" t="s">
        <v>379</v>
      </c>
      <c r="BB150" s="1" t="s">
        <v>526</v>
      </c>
      <c r="BC150" s="1" t="s">
        <v>600</v>
      </c>
      <c r="BD150">
        <f t="shared" si="9"/>
        <v>5</v>
      </c>
    </row>
    <row r="151" spans="37:56" x14ac:dyDescent="0.4">
      <c r="AK151" s="3" t="s">
        <v>412</v>
      </c>
      <c r="AL151" s="3" t="s">
        <v>399</v>
      </c>
      <c r="BB151" s="1" t="s">
        <v>527</v>
      </c>
      <c r="BC151" s="1" t="s">
        <v>601</v>
      </c>
      <c r="BD151">
        <f t="shared" si="9"/>
        <v>4</v>
      </c>
    </row>
    <row r="152" spans="37:56" x14ac:dyDescent="0.4">
      <c r="AK152" s="3" t="s">
        <v>413</v>
      </c>
      <c r="AL152" s="3" t="s">
        <v>401</v>
      </c>
      <c r="BB152" s="1" t="s">
        <v>551</v>
      </c>
      <c r="BC152" s="1" t="s">
        <v>602</v>
      </c>
      <c r="BD152">
        <f t="shared" si="9"/>
        <v>4</v>
      </c>
    </row>
    <row r="153" spans="37:56" x14ac:dyDescent="0.4">
      <c r="AK153" s="3" t="s">
        <v>414</v>
      </c>
      <c r="AL153" s="3" t="s">
        <v>379</v>
      </c>
      <c r="BB153" s="1" t="s">
        <v>528</v>
      </c>
      <c r="BC153" s="1" t="s">
        <v>603</v>
      </c>
      <c r="BD153">
        <f t="shared" si="9"/>
        <v>5</v>
      </c>
    </row>
    <row r="154" spans="37:56" x14ac:dyDescent="0.4">
      <c r="AK154" s="3" t="s">
        <v>415</v>
      </c>
      <c r="AL154" s="3" t="s">
        <v>399</v>
      </c>
      <c r="BB154" s="3" t="s">
        <v>529</v>
      </c>
      <c r="BC154" s="2" t="s">
        <v>346</v>
      </c>
      <c r="BD154">
        <f t="shared" si="9"/>
        <v>5</v>
      </c>
    </row>
    <row r="155" spans="37:56" x14ac:dyDescent="0.4">
      <c r="AK155" s="3" t="s">
        <v>416</v>
      </c>
      <c r="AL155" s="3" t="s">
        <v>401</v>
      </c>
      <c r="BB155" s="3" t="s">
        <v>366</v>
      </c>
      <c r="BC155" s="2" t="s">
        <v>358</v>
      </c>
      <c r="BD155">
        <f t="shared" si="9"/>
        <v>6</v>
      </c>
    </row>
    <row r="156" spans="37:56" x14ac:dyDescent="0.4">
      <c r="AK156" s="3" t="s">
        <v>417</v>
      </c>
      <c r="AL156" s="3" t="s">
        <v>379</v>
      </c>
      <c r="BB156" s="3" t="s">
        <v>370</v>
      </c>
      <c r="BC156" s="2" t="s">
        <v>358</v>
      </c>
      <c r="BD156">
        <f t="shared" si="9"/>
        <v>6</v>
      </c>
    </row>
    <row r="157" spans="37:56" x14ac:dyDescent="0.4">
      <c r="AK157" s="3" t="s">
        <v>418</v>
      </c>
      <c r="AL157" s="3" t="s">
        <v>399</v>
      </c>
      <c r="BB157" s="1" t="s">
        <v>342</v>
      </c>
      <c r="BC157" s="1" t="s">
        <v>184</v>
      </c>
      <c r="BD157">
        <f t="shared" si="9"/>
        <v>5</v>
      </c>
    </row>
    <row r="158" spans="37:56" x14ac:dyDescent="0.4">
      <c r="AK158" s="3" t="s">
        <v>419</v>
      </c>
      <c r="AL158" s="3" t="s">
        <v>401</v>
      </c>
      <c r="BB158" s="1" t="s">
        <v>530</v>
      </c>
      <c r="BC158" s="1" t="s">
        <v>604</v>
      </c>
      <c r="BD158">
        <f t="shared" si="9"/>
        <v>4</v>
      </c>
    </row>
    <row r="159" spans="37:56" x14ac:dyDescent="0.4">
      <c r="AK159" s="3" t="s">
        <v>420</v>
      </c>
      <c r="AL159" s="3" t="s">
        <v>379</v>
      </c>
      <c r="BB159" s="1" t="s">
        <v>531</v>
      </c>
      <c r="BC159" s="1" t="s">
        <v>605</v>
      </c>
      <c r="BD159">
        <f t="shared" si="9"/>
        <v>3</v>
      </c>
    </row>
    <row r="160" spans="37:56" x14ac:dyDescent="0.4">
      <c r="AK160" s="3" t="s">
        <v>421</v>
      </c>
      <c r="AL160" s="3" t="s">
        <v>399</v>
      </c>
      <c r="BB160" s="1" t="s">
        <v>532</v>
      </c>
      <c r="BC160" s="1" t="s">
        <v>606</v>
      </c>
      <c r="BD160">
        <f t="shared" si="9"/>
        <v>4</v>
      </c>
    </row>
    <row r="161" spans="37:56" x14ac:dyDescent="0.4">
      <c r="AK161" s="3" t="s">
        <v>422</v>
      </c>
      <c r="AL161" s="3" t="s">
        <v>401</v>
      </c>
      <c r="BB161" s="1" t="s">
        <v>533</v>
      </c>
      <c r="BC161" s="1" t="s">
        <v>607</v>
      </c>
      <c r="BD161">
        <f t="shared" ref="BD161:BD197" si="10">LEN(BB161)</f>
        <v>4</v>
      </c>
    </row>
    <row r="162" spans="37:56" x14ac:dyDescent="0.4">
      <c r="AK162" s="3" t="s">
        <v>423</v>
      </c>
      <c r="AL162" s="3" t="s">
        <v>379</v>
      </c>
      <c r="BB162" s="1" t="s">
        <v>534</v>
      </c>
      <c r="BC162" s="1" t="s">
        <v>608</v>
      </c>
      <c r="BD162">
        <f t="shared" si="10"/>
        <v>4</v>
      </c>
    </row>
    <row r="163" spans="37:56" x14ac:dyDescent="0.4">
      <c r="AK163" s="3" t="s">
        <v>424</v>
      </c>
      <c r="AL163" s="3" t="s">
        <v>399</v>
      </c>
      <c r="BB163" s="1" t="s">
        <v>535</v>
      </c>
      <c r="BC163" s="1" t="s">
        <v>609</v>
      </c>
      <c r="BD163">
        <f t="shared" si="10"/>
        <v>4</v>
      </c>
    </row>
    <row r="164" spans="37:56" x14ac:dyDescent="0.4">
      <c r="AK164" s="3" t="s">
        <v>425</v>
      </c>
      <c r="AL164" s="3" t="s">
        <v>401</v>
      </c>
      <c r="BB164" s="1" t="s">
        <v>552</v>
      </c>
      <c r="BC164" s="1" t="s">
        <v>558</v>
      </c>
      <c r="BD164">
        <f t="shared" si="10"/>
        <v>4</v>
      </c>
    </row>
    <row r="165" spans="37:56" x14ac:dyDescent="0.4">
      <c r="AK165" s="3" t="s">
        <v>426</v>
      </c>
      <c r="AL165" s="3" t="s">
        <v>379</v>
      </c>
      <c r="BB165" s="1" t="s">
        <v>536</v>
      </c>
      <c r="BC165" s="1" t="s">
        <v>610</v>
      </c>
      <c r="BD165">
        <f t="shared" si="10"/>
        <v>3</v>
      </c>
    </row>
    <row r="166" spans="37:56" x14ac:dyDescent="0.4">
      <c r="AK166" s="3" t="s">
        <v>427</v>
      </c>
      <c r="AL166" s="3" t="s">
        <v>399</v>
      </c>
      <c r="BB166" s="1" t="s">
        <v>537</v>
      </c>
      <c r="BC166" s="1" t="s">
        <v>611</v>
      </c>
      <c r="BD166">
        <f t="shared" si="10"/>
        <v>4</v>
      </c>
    </row>
    <row r="167" spans="37:56" x14ac:dyDescent="0.4">
      <c r="AK167" s="3" t="s">
        <v>428</v>
      </c>
      <c r="AL167" s="3" t="s">
        <v>401</v>
      </c>
      <c r="BB167" s="1" t="s">
        <v>538</v>
      </c>
      <c r="BC167" s="1" t="s">
        <v>612</v>
      </c>
      <c r="BD167">
        <f t="shared" si="10"/>
        <v>4</v>
      </c>
    </row>
    <row r="168" spans="37:56" x14ac:dyDescent="0.4">
      <c r="AK168" s="3" t="s">
        <v>429</v>
      </c>
      <c r="AL168" s="3" t="s">
        <v>379</v>
      </c>
      <c r="BB168" s="1" t="s">
        <v>539</v>
      </c>
      <c r="BC168" s="1" t="s">
        <v>264</v>
      </c>
      <c r="BD168">
        <f t="shared" si="10"/>
        <v>4</v>
      </c>
    </row>
    <row r="169" spans="37:56" x14ac:dyDescent="0.4">
      <c r="AK169" s="3" t="s">
        <v>430</v>
      </c>
      <c r="AL169" s="3" t="s">
        <v>399</v>
      </c>
      <c r="BB169" s="1" t="s">
        <v>553</v>
      </c>
      <c r="BC169" s="1" t="s">
        <v>613</v>
      </c>
      <c r="BD169">
        <f t="shared" si="10"/>
        <v>3</v>
      </c>
    </row>
    <row r="170" spans="37:56" x14ac:dyDescent="0.4">
      <c r="AK170" s="3" t="s">
        <v>431</v>
      </c>
      <c r="AL170" s="3" t="s">
        <v>401</v>
      </c>
      <c r="BB170" s="1" t="s">
        <v>540</v>
      </c>
      <c r="BC170" s="1" t="s">
        <v>614</v>
      </c>
      <c r="BD170">
        <f t="shared" si="10"/>
        <v>4</v>
      </c>
    </row>
    <row r="171" spans="37:56" x14ac:dyDescent="0.4">
      <c r="AK171" s="3" t="s">
        <v>432</v>
      </c>
      <c r="AL171" s="3" t="s">
        <v>379</v>
      </c>
      <c r="BB171" s="1" t="s">
        <v>527</v>
      </c>
      <c r="BC171" s="1" t="s">
        <v>601</v>
      </c>
      <c r="BD171">
        <f t="shared" si="10"/>
        <v>4</v>
      </c>
    </row>
    <row r="172" spans="37:56" x14ac:dyDescent="0.4">
      <c r="AK172" s="3" t="s">
        <v>433</v>
      </c>
      <c r="AL172" s="3" t="s">
        <v>399</v>
      </c>
      <c r="BB172" s="1" t="s">
        <v>554</v>
      </c>
      <c r="BC172" s="1" t="s">
        <v>615</v>
      </c>
      <c r="BD172">
        <f t="shared" si="10"/>
        <v>3</v>
      </c>
    </row>
    <row r="173" spans="37:56" x14ac:dyDescent="0.4">
      <c r="AK173" s="3" t="s">
        <v>434</v>
      </c>
      <c r="AL173" s="3" t="s">
        <v>401</v>
      </c>
      <c r="BB173" s="1" t="s">
        <v>201</v>
      </c>
      <c r="BC173" s="1" t="s">
        <v>265</v>
      </c>
      <c r="BD173">
        <f t="shared" si="10"/>
        <v>5</v>
      </c>
    </row>
    <row r="174" spans="37:56" x14ac:dyDescent="0.4">
      <c r="AK174" s="3" t="s">
        <v>435</v>
      </c>
      <c r="AL174" s="3" t="s">
        <v>379</v>
      </c>
      <c r="BB174" s="1" t="s">
        <v>173</v>
      </c>
      <c r="BC174" s="1" t="s">
        <v>257</v>
      </c>
      <c r="BD174">
        <f t="shared" si="10"/>
        <v>5</v>
      </c>
    </row>
    <row r="175" spans="37:56" x14ac:dyDescent="0.4">
      <c r="AK175" s="3" t="s">
        <v>436</v>
      </c>
      <c r="AL175" s="3" t="s">
        <v>399</v>
      </c>
      <c r="BB175" s="3" t="s">
        <v>353</v>
      </c>
      <c r="BC175" s="2" t="s">
        <v>346</v>
      </c>
      <c r="BD175">
        <f t="shared" si="10"/>
        <v>5</v>
      </c>
    </row>
    <row r="176" spans="37:56" x14ac:dyDescent="0.4">
      <c r="AK176" s="3" t="s">
        <v>437</v>
      </c>
      <c r="AL176" s="3" t="s">
        <v>401</v>
      </c>
      <c r="BB176" s="3">
        <v>87416</v>
      </c>
      <c r="BC176" s="2" t="s">
        <v>358</v>
      </c>
      <c r="BD176">
        <f t="shared" si="10"/>
        <v>5</v>
      </c>
    </row>
    <row r="177" spans="37:56" x14ac:dyDescent="0.4">
      <c r="AK177" s="3" t="s">
        <v>438</v>
      </c>
      <c r="AL177" s="3" t="s">
        <v>379</v>
      </c>
      <c r="BB177" s="1" t="s">
        <v>555</v>
      </c>
      <c r="BC177" s="1" t="s">
        <v>559</v>
      </c>
      <c r="BD177">
        <f t="shared" si="10"/>
        <v>3</v>
      </c>
    </row>
    <row r="178" spans="37:56" x14ac:dyDescent="0.4">
      <c r="AK178" s="3" t="s">
        <v>439</v>
      </c>
      <c r="AL178" s="3" t="s">
        <v>440</v>
      </c>
      <c r="BB178" s="1" t="s">
        <v>531</v>
      </c>
      <c r="BC178" s="1" t="s">
        <v>605</v>
      </c>
      <c r="BD178">
        <f t="shared" si="10"/>
        <v>3</v>
      </c>
    </row>
    <row r="179" spans="37:56" x14ac:dyDescent="0.4">
      <c r="AK179" s="3" t="s">
        <v>441</v>
      </c>
      <c r="AL179" s="3" t="s">
        <v>442</v>
      </c>
      <c r="BB179" s="1" t="s">
        <v>556</v>
      </c>
      <c r="BC179" s="1" t="s">
        <v>560</v>
      </c>
      <c r="BD179">
        <f t="shared" si="10"/>
        <v>3</v>
      </c>
    </row>
    <row r="180" spans="37:56" x14ac:dyDescent="0.4">
      <c r="AK180" s="3" t="s">
        <v>443</v>
      </c>
      <c r="AL180" s="3" t="s">
        <v>444</v>
      </c>
      <c r="BB180" s="1" t="s">
        <v>176</v>
      </c>
      <c r="BC180" s="1" t="s">
        <v>259</v>
      </c>
      <c r="BD180">
        <f t="shared" si="10"/>
        <v>4</v>
      </c>
    </row>
    <row r="181" spans="37:56" x14ac:dyDescent="0.4">
      <c r="AK181" s="3" t="s">
        <v>445</v>
      </c>
      <c r="AL181" s="3" t="s">
        <v>446</v>
      </c>
      <c r="BB181" s="1" t="s">
        <v>175</v>
      </c>
      <c r="BC181" s="1" t="s">
        <v>258</v>
      </c>
      <c r="BD181">
        <f t="shared" si="10"/>
        <v>4</v>
      </c>
    </row>
    <row r="182" spans="37:56" x14ac:dyDescent="0.4">
      <c r="AK182" s="3" t="s">
        <v>447</v>
      </c>
      <c r="AL182" s="3" t="s">
        <v>448</v>
      </c>
      <c r="BB182" s="1" t="s">
        <v>178</v>
      </c>
      <c r="BC182" s="1" t="s">
        <v>261</v>
      </c>
      <c r="BD182">
        <f t="shared" si="10"/>
        <v>4</v>
      </c>
    </row>
    <row r="183" spans="37:56" x14ac:dyDescent="0.4">
      <c r="AK183" s="3" t="s">
        <v>449</v>
      </c>
      <c r="AL183" s="3" t="s">
        <v>450</v>
      </c>
      <c r="BB183" s="1" t="s">
        <v>541</v>
      </c>
      <c r="BC183" s="1" t="s">
        <v>616</v>
      </c>
      <c r="BD183">
        <f t="shared" si="10"/>
        <v>3</v>
      </c>
    </row>
    <row r="184" spans="37:56" x14ac:dyDescent="0.4">
      <c r="AK184" s="3" t="s">
        <v>451</v>
      </c>
      <c r="AL184" s="3" t="s">
        <v>452</v>
      </c>
      <c r="BB184" s="1" t="s">
        <v>536</v>
      </c>
      <c r="BC184" s="1" t="s">
        <v>610</v>
      </c>
      <c r="BD184">
        <f t="shared" si="10"/>
        <v>3</v>
      </c>
    </row>
    <row r="185" spans="37:56" x14ac:dyDescent="0.4">
      <c r="AK185" s="3" t="s">
        <v>453</v>
      </c>
      <c r="AL185" s="3" t="s">
        <v>454</v>
      </c>
      <c r="BB185" s="1" t="s">
        <v>199</v>
      </c>
      <c r="BC185" s="1" t="s">
        <v>264</v>
      </c>
      <c r="BD185">
        <f t="shared" si="10"/>
        <v>4</v>
      </c>
    </row>
    <row r="186" spans="37:56" x14ac:dyDescent="0.4">
      <c r="AK186" s="3" t="s">
        <v>455</v>
      </c>
      <c r="AL186" s="3" t="s">
        <v>456</v>
      </c>
      <c r="BB186" s="1" t="s">
        <v>542</v>
      </c>
      <c r="BC186" s="1" t="s">
        <v>617</v>
      </c>
      <c r="BD186">
        <f t="shared" si="10"/>
        <v>3</v>
      </c>
    </row>
    <row r="187" spans="37:56" x14ac:dyDescent="0.4">
      <c r="AK187" s="3" t="s">
        <v>457</v>
      </c>
      <c r="AL187" s="3" t="s">
        <v>458</v>
      </c>
      <c r="BB187" s="1" t="s">
        <v>179</v>
      </c>
      <c r="BC187" s="1" t="s">
        <v>262</v>
      </c>
      <c r="BD187">
        <f t="shared" si="10"/>
        <v>3</v>
      </c>
    </row>
    <row r="188" spans="37:56" x14ac:dyDescent="0.4">
      <c r="AK188" s="3" t="s">
        <v>459</v>
      </c>
      <c r="AL188" s="3" t="s">
        <v>460</v>
      </c>
      <c r="BB188" s="1" t="s">
        <v>543</v>
      </c>
      <c r="BC188" s="1" t="s">
        <v>602</v>
      </c>
      <c r="BD188">
        <f t="shared" si="10"/>
        <v>3</v>
      </c>
    </row>
    <row r="189" spans="37:56" x14ac:dyDescent="0.4">
      <c r="AK189" s="3" t="s">
        <v>461</v>
      </c>
      <c r="AL189" s="3" t="s">
        <v>462</v>
      </c>
      <c r="BB189" s="3" t="s">
        <v>352</v>
      </c>
      <c r="BC189" s="2" t="s">
        <v>346</v>
      </c>
      <c r="BD189">
        <f t="shared" si="10"/>
        <v>4</v>
      </c>
    </row>
    <row r="190" spans="37:56" x14ac:dyDescent="0.4">
      <c r="AK190" s="3" t="s">
        <v>463</v>
      </c>
      <c r="AL190" s="3" t="s">
        <v>464</v>
      </c>
      <c r="BB190" s="3" t="s">
        <v>354</v>
      </c>
      <c r="BC190" s="2" t="s">
        <v>346</v>
      </c>
      <c r="BD190">
        <f t="shared" si="10"/>
        <v>4</v>
      </c>
    </row>
    <row r="191" spans="37:56" x14ac:dyDescent="0.4">
      <c r="AK191" s="3" t="s">
        <v>465</v>
      </c>
      <c r="AL191" s="3" t="s">
        <v>466</v>
      </c>
      <c r="BB191" s="1" t="s">
        <v>177</v>
      </c>
      <c r="BC191" s="1" t="s">
        <v>260</v>
      </c>
      <c r="BD191">
        <f t="shared" si="10"/>
        <v>3</v>
      </c>
    </row>
    <row r="192" spans="37:56" x14ac:dyDescent="0.4">
      <c r="AK192" s="3" t="s">
        <v>467</v>
      </c>
      <c r="AL192" s="3" t="s">
        <v>468</v>
      </c>
      <c r="BB192" s="1" t="s">
        <v>185</v>
      </c>
      <c r="BC192" s="1" t="s">
        <v>263</v>
      </c>
      <c r="BD192">
        <f t="shared" si="10"/>
        <v>3</v>
      </c>
    </row>
    <row r="193" spans="37:56" x14ac:dyDescent="0.4">
      <c r="AK193" s="3" t="s">
        <v>469</v>
      </c>
      <c r="AL193" s="3" t="s">
        <v>470</v>
      </c>
      <c r="BB193" s="1" t="s">
        <v>179</v>
      </c>
      <c r="BC193" s="1" t="s">
        <v>262</v>
      </c>
      <c r="BD193">
        <f t="shared" si="10"/>
        <v>3</v>
      </c>
    </row>
    <row r="194" spans="37:56" x14ac:dyDescent="0.4">
      <c r="AK194" s="3" t="s">
        <v>471</v>
      </c>
      <c r="AL194" s="3" t="s">
        <v>472</v>
      </c>
      <c r="BB194" s="1" t="s">
        <v>544</v>
      </c>
      <c r="BC194" s="1" t="s">
        <v>618</v>
      </c>
      <c r="BD194">
        <f t="shared" si="10"/>
        <v>2</v>
      </c>
    </row>
    <row r="195" spans="37:56" x14ac:dyDescent="0.4">
      <c r="AK195" s="3" t="s">
        <v>473</v>
      </c>
      <c r="AL195" s="3" t="s">
        <v>474</v>
      </c>
      <c r="BB195" s="1" t="s">
        <v>169</v>
      </c>
      <c r="BC195" s="1" t="s">
        <v>619</v>
      </c>
      <c r="BD195">
        <f t="shared" si="10"/>
        <v>2</v>
      </c>
    </row>
    <row r="196" spans="37:56" x14ac:dyDescent="0.4">
      <c r="AK196" s="3" t="s">
        <v>475</v>
      </c>
      <c r="AL196" s="3" t="s">
        <v>476</v>
      </c>
      <c r="BB196" s="1" t="s">
        <v>545</v>
      </c>
      <c r="BC196" s="1" t="s">
        <v>620</v>
      </c>
      <c r="BD196">
        <f t="shared" si="10"/>
        <v>2</v>
      </c>
    </row>
    <row r="197" spans="37:56" x14ac:dyDescent="0.4">
      <c r="AK197" s="3"/>
      <c r="AL197" s="3"/>
      <c r="BB197" s="1" t="s">
        <v>169</v>
      </c>
      <c r="BC197" s="1" t="s">
        <v>255</v>
      </c>
      <c r="BD197">
        <f t="shared" si="10"/>
        <v>2</v>
      </c>
    </row>
    <row r="198" spans="37:56" x14ac:dyDescent="0.4">
      <c r="AK198" s="3"/>
      <c r="AL198" s="3"/>
    </row>
    <row r="199" spans="37:56" x14ac:dyDescent="0.4">
      <c r="AK199" s="3"/>
      <c r="AL199" s="3"/>
    </row>
    <row r="200" spans="37:56" x14ac:dyDescent="0.4">
      <c r="AK200" s="3"/>
      <c r="AL200" s="3"/>
    </row>
    <row r="201" spans="37:56" x14ac:dyDescent="0.4">
      <c r="AK201" s="3"/>
      <c r="AL201" s="3"/>
    </row>
    <row r="202" spans="37:56" x14ac:dyDescent="0.4">
      <c r="AK202" s="3"/>
      <c r="AL202" s="3"/>
    </row>
    <row r="203" spans="37:56" x14ac:dyDescent="0.4">
      <c r="AK203" s="3"/>
      <c r="AL203" s="3"/>
    </row>
    <row r="204" spans="37:56" x14ac:dyDescent="0.4">
      <c r="AK204" s="3"/>
      <c r="AL204" s="3"/>
    </row>
    <row r="205" spans="37:56" x14ac:dyDescent="0.4">
      <c r="AK205" s="3"/>
      <c r="AL205" s="3"/>
    </row>
    <row r="206" spans="37:56" x14ac:dyDescent="0.4">
      <c r="AK206" s="3"/>
      <c r="AL206" s="3"/>
    </row>
    <row r="207" spans="37:56" x14ac:dyDescent="0.4">
      <c r="AK207" s="3"/>
      <c r="AL207" s="3"/>
    </row>
    <row r="208" spans="37:56" x14ac:dyDescent="0.4">
      <c r="AK208" s="3"/>
      <c r="AL208" s="3"/>
    </row>
    <row r="209" spans="37:38" x14ac:dyDescent="0.4">
      <c r="AK209" s="3"/>
      <c r="AL209" s="3"/>
    </row>
    <row r="210" spans="37:38" x14ac:dyDescent="0.4">
      <c r="AK210" s="3"/>
      <c r="AL210" s="3"/>
    </row>
    <row r="211" spans="37:38" x14ac:dyDescent="0.4">
      <c r="AK211" s="3"/>
      <c r="AL211" s="3"/>
    </row>
    <row r="212" spans="37:38" x14ac:dyDescent="0.4">
      <c r="AK212" s="3"/>
      <c r="AL212" s="3"/>
    </row>
    <row r="213" spans="37:38" x14ac:dyDescent="0.4">
      <c r="AK213" s="3"/>
      <c r="AL213" s="3"/>
    </row>
    <row r="214" spans="37:38" x14ac:dyDescent="0.4">
      <c r="AK214" s="3"/>
      <c r="AL214" s="3"/>
    </row>
    <row r="215" spans="37:38" x14ac:dyDescent="0.4">
      <c r="AK215" s="3"/>
      <c r="AL215" s="3"/>
    </row>
    <row r="216" spans="37:38" x14ac:dyDescent="0.4">
      <c r="AK216" s="3"/>
      <c r="AL216" s="3"/>
    </row>
    <row r="233" spans="2:2" x14ac:dyDescent="0.4">
      <c r="B233" s="1"/>
    </row>
  </sheetData>
  <sortState ref="O1:Q84">
    <sortCondition ref="Q1:Q84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Given</dc:creator>
  <cp:lastModifiedBy>joseph Given</cp:lastModifiedBy>
  <dcterms:created xsi:type="dcterms:W3CDTF">2020-06-10T22:26:54Z</dcterms:created>
  <dcterms:modified xsi:type="dcterms:W3CDTF">2020-06-13T20:25:27Z</dcterms:modified>
</cp:coreProperties>
</file>