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hidePivotFieldList="1"/>
  <xr:revisionPtr revIDLastSave="0" documentId="13_ncr:1_{6EDE8356-2AB2-4B54-8A8A-E3C5F72B1DF3}" xr6:coauthVersionLast="46" xr6:coauthVersionMax="46" xr10:uidLastSave="{00000000-0000-0000-0000-000000000000}"/>
  <bookViews>
    <workbookView xWindow="-120" yWindow="-120" windowWidth="29040" windowHeight="15840" tabRatio="415" activeTab="1" xr2:uid="{00000000-000D-0000-FFFF-FFFF00000000}"/>
  </bookViews>
  <sheets>
    <sheet name="qry_Aufgabenverteilung" sheetId="18" r:id="rId1"/>
    <sheet name="Gantt Diagramm" sheetId="16" r:id="rId2"/>
  </sheets>
  <definedNames>
    <definedName name="_xlnm.Print_Titles" localSheetId="1">'Gantt Diagramm'!$6:$9</definedName>
    <definedName name="ExterneDaten_1" localSheetId="0" hidden="1">qry_Aufgabenverteilung!$A$1:$B$35</definedName>
    <definedName name="Heute" localSheetId="1">TODAY()</definedName>
    <definedName name="Projekt_Start" localSheetId="1">'Gantt Diagramm'!$C$6</definedName>
    <definedName name="Scroll_Schrittweite" localSheetId="1">'Gantt Diagramm'!$C$7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6" l="1"/>
  <c r="I36" i="16" l="1"/>
  <c r="I42" i="16"/>
  <c r="I38" i="16"/>
  <c r="I37" i="16"/>
  <c r="I40" i="16"/>
  <c r="I39" i="16"/>
  <c r="I33" i="16"/>
  <c r="I41" i="16"/>
  <c r="I30" i="16"/>
  <c r="I29" i="16"/>
  <c r="I26" i="16"/>
  <c r="I31" i="16"/>
  <c r="I27" i="16"/>
  <c r="I24" i="16"/>
  <c r="I12" i="16"/>
  <c r="I22" i="16"/>
  <c r="I14" i="16"/>
  <c r="I13" i="16"/>
  <c r="I16" i="16"/>
  <c r="I15" i="16"/>
  <c r="I18" i="16"/>
  <c r="I17" i="16"/>
  <c r="I43" i="16"/>
  <c r="I44" i="16"/>
  <c r="I23" i="16"/>
  <c r="I35" i="16"/>
  <c r="I28" i="16"/>
  <c r="I34" i="16"/>
  <c r="I11" i="16"/>
  <c r="I32" i="16"/>
  <c r="I25" i="16"/>
  <c r="I9" i="16"/>
  <c r="I21" i="16"/>
  <c r="I6" i="16"/>
  <c r="J7" i="16"/>
  <c r="J36" i="16" l="1"/>
  <c r="J42" i="16"/>
  <c r="J38" i="16"/>
  <c r="J37" i="16"/>
  <c r="J40" i="16"/>
  <c r="J39" i="16"/>
  <c r="J33" i="16"/>
  <c r="J41" i="16"/>
  <c r="J30" i="16"/>
  <c r="J29" i="16"/>
  <c r="J26" i="16"/>
  <c r="J31" i="16"/>
  <c r="J27" i="16"/>
  <c r="J24" i="16"/>
  <c r="J12" i="16"/>
  <c r="J22" i="16"/>
  <c r="J14" i="16"/>
  <c r="J13" i="16"/>
  <c r="J16" i="16"/>
  <c r="J15" i="16"/>
  <c r="J18" i="16"/>
  <c r="J17" i="16"/>
  <c r="J43" i="16"/>
  <c r="J44" i="16"/>
  <c r="J23" i="16"/>
  <c r="J35" i="16"/>
  <c r="J32" i="16"/>
  <c r="J25" i="16"/>
  <c r="J11" i="16"/>
  <c r="J21" i="16"/>
  <c r="J9" i="16"/>
  <c r="J28" i="16"/>
  <c r="J34" i="16"/>
  <c r="K7" i="16"/>
  <c r="K36" i="16" l="1"/>
  <c r="K42" i="16"/>
  <c r="K38" i="16"/>
  <c r="K37" i="16"/>
  <c r="K40" i="16"/>
  <c r="K39" i="16"/>
  <c r="K33" i="16"/>
  <c r="K41" i="16"/>
  <c r="K30" i="16"/>
  <c r="K29" i="16"/>
  <c r="K26" i="16"/>
  <c r="K31" i="16"/>
  <c r="K27" i="16"/>
  <c r="K24" i="16"/>
  <c r="K12" i="16"/>
  <c r="K22" i="16"/>
  <c r="K14" i="16"/>
  <c r="K13" i="16"/>
  <c r="K16" i="16"/>
  <c r="K15" i="16"/>
  <c r="K18" i="16"/>
  <c r="K17" i="16"/>
  <c r="K43" i="16"/>
  <c r="K44" i="16"/>
  <c r="K23" i="16"/>
  <c r="K35" i="16"/>
  <c r="K11" i="16"/>
  <c r="K9" i="16"/>
  <c r="K25" i="16"/>
  <c r="K32" i="16"/>
  <c r="K28" i="16"/>
  <c r="K34" i="16"/>
  <c r="K21" i="16"/>
  <c r="L7" i="16"/>
  <c r="L36" i="16" l="1"/>
  <c r="L42" i="16"/>
  <c r="L38" i="16"/>
  <c r="L37" i="16"/>
  <c r="L40" i="16"/>
  <c r="L39" i="16"/>
  <c r="L33" i="16"/>
  <c r="L41" i="16"/>
  <c r="L30" i="16"/>
  <c r="L29" i="16"/>
  <c r="L26" i="16"/>
  <c r="L31" i="16"/>
  <c r="L27" i="16"/>
  <c r="L24" i="16"/>
  <c r="L12" i="16"/>
  <c r="L22" i="16"/>
  <c r="L14" i="16"/>
  <c r="L13" i="16"/>
  <c r="L16" i="16"/>
  <c r="L15" i="16"/>
  <c r="L18" i="16"/>
  <c r="L17" i="16"/>
  <c r="L43" i="16"/>
  <c r="L44" i="16"/>
  <c r="L23" i="16"/>
  <c r="L35" i="16"/>
  <c r="L28" i="16"/>
  <c r="L32" i="16"/>
  <c r="L25" i="16"/>
  <c r="L9" i="16"/>
  <c r="L11" i="16"/>
  <c r="L21" i="16"/>
  <c r="L34" i="16"/>
  <c r="M7" i="16"/>
  <c r="M36" i="16" l="1"/>
  <c r="M42" i="16"/>
  <c r="M38" i="16"/>
  <c r="M37" i="16"/>
  <c r="M40" i="16"/>
  <c r="M39" i="16"/>
  <c r="M33" i="16"/>
  <c r="M41" i="16"/>
  <c r="M30" i="16"/>
  <c r="M29" i="16"/>
  <c r="M26" i="16"/>
  <c r="M31" i="16"/>
  <c r="M27" i="16"/>
  <c r="M24" i="16"/>
  <c r="M12" i="16"/>
  <c r="M22" i="16"/>
  <c r="M14" i="16"/>
  <c r="M13" i="16"/>
  <c r="M16" i="16"/>
  <c r="M15" i="16"/>
  <c r="M18" i="16"/>
  <c r="M17" i="16"/>
  <c r="M43" i="16"/>
  <c r="M44" i="16"/>
  <c r="M23" i="16"/>
  <c r="M35" i="16"/>
  <c r="M28" i="16"/>
  <c r="M32" i="16"/>
  <c r="M34" i="16"/>
  <c r="M9" i="16"/>
  <c r="M11" i="16"/>
  <c r="M25" i="16"/>
  <c r="M21" i="16"/>
  <c r="N7" i="16"/>
  <c r="N36" i="16" l="1"/>
  <c r="N42" i="16"/>
  <c r="N38" i="16"/>
  <c r="N37" i="16"/>
  <c r="N40" i="16"/>
  <c r="N39" i="16"/>
  <c r="N33" i="16"/>
  <c r="N41" i="16"/>
  <c r="N30" i="16"/>
  <c r="N29" i="16"/>
  <c r="N26" i="16"/>
  <c r="N31" i="16"/>
  <c r="N27" i="16"/>
  <c r="N24" i="16"/>
  <c r="N12" i="16"/>
  <c r="N22" i="16"/>
  <c r="N14" i="16"/>
  <c r="N13" i="16"/>
  <c r="N16" i="16"/>
  <c r="N15" i="16"/>
  <c r="N18" i="16"/>
  <c r="N17" i="16"/>
  <c r="N43" i="16"/>
  <c r="N44" i="16"/>
  <c r="N23" i="16"/>
  <c r="N35" i="16"/>
  <c r="N32" i="16"/>
  <c r="N34" i="16"/>
  <c r="N11" i="16"/>
  <c r="N9" i="16"/>
  <c r="N28" i="16"/>
  <c r="N25" i="16"/>
  <c r="N21" i="16"/>
  <c r="O7" i="16"/>
  <c r="O36" i="16" l="1"/>
  <c r="O42" i="16"/>
  <c r="O38" i="16"/>
  <c r="O37" i="16"/>
  <c r="O40" i="16"/>
  <c r="O39" i="16"/>
  <c r="O33" i="16"/>
  <c r="O41" i="16"/>
  <c r="O30" i="16"/>
  <c r="O29" i="16"/>
  <c r="O26" i="16"/>
  <c r="O31" i="16"/>
  <c r="O27" i="16"/>
  <c r="O24" i="16"/>
  <c r="O12" i="16"/>
  <c r="O22" i="16"/>
  <c r="O14" i="16"/>
  <c r="O13" i="16"/>
  <c r="O16" i="16"/>
  <c r="O15" i="16"/>
  <c r="O18" i="16"/>
  <c r="O17" i="16"/>
  <c r="O43" i="16"/>
  <c r="O44" i="16"/>
  <c r="O23" i="16"/>
  <c r="O35" i="16"/>
  <c r="O34" i="16"/>
  <c r="O28" i="16"/>
  <c r="O32" i="16"/>
  <c r="O9" i="16"/>
  <c r="O21" i="16"/>
  <c r="O11" i="16"/>
  <c r="O25" i="16"/>
  <c r="P7" i="16"/>
  <c r="P36" i="16" l="1"/>
  <c r="P42" i="16"/>
  <c r="P38" i="16"/>
  <c r="P37" i="16"/>
  <c r="P40" i="16"/>
  <c r="P39" i="16"/>
  <c r="P33" i="16"/>
  <c r="P41" i="16"/>
  <c r="P30" i="16"/>
  <c r="P29" i="16"/>
  <c r="P26" i="16"/>
  <c r="P31" i="16"/>
  <c r="P27" i="16"/>
  <c r="P24" i="16"/>
  <c r="P12" i="16"/>
  <c r="P22" i="16"/>
  <c r="P14" i="16"/>
  <c r="P13" i="16"/>
  <c r="P16" i="16"/>
  <c r="P15" i="16"/>
  <c r="P18" i="16"/>
  <c r="P17" i="16"/>
  <c r="P43" i="16"/>
  <c r="P44" i="16"/>
  <c r="P23" i="16"/>
  <c r="P35" i="16"/>
  <c r="P34" i="16"/>
  <c r="P9" i="16"/>
  <c r="P11" i="16"/>
  <c r="P25" i="16"/>
  <c r="P28" i="16"/>
  <c r="P6" i="16"/>
  <c r="P21" i="16"/>
  <c r="P32" i="16"/>
  <c r="Q7" i="16"/>
  <c r="Q36" i="16" l="1"/>
  <c r="Q42" i="16"/>
  <c r="Q38" i="16"/>
  <c r="Q37" i="16"/>
  <c r="Q40" i="16"/>
  <c r="Q39" i="16"/>
  <c r="Q33" i="16"/>
  <c r="Q41" i="16"/>
  <c r="Q30" i="16"/>
  <c r="Q29" i="16"/>
  <c r="Q26" i="16"/>
  <c r="Q31" i="16"/>
  <c r="Q27" i="16"/>
  <c r="Q24" i="16"/>
  <c r="Q12" i="16"/>
  <c r="Q22" i="16"/>
  <c r="Q14" i="16"/>
  <c r="Q13" i="16"/>
  <c r="Q16" i="16"/>
  <c r="Q15" i="16"/>
  <c r="Q18" i="16"/>
  <c r="Q17" i="16"/>
  <c r="Q43" i="16"/>
  <c r="Q44" i="16"/>
  <c r="Q23" i="16"/>
  <c r="Q35" i="16"/>
  <c r="Q25" i="16"/>
  <c r="Q9" i="16"/>
  <c r="Q34" i="16"/>
  <c r="Q21" i="16"/>
  <c r="Q32" i="16"/>
  <c r="Q28" i="16"/>
  <c r="R7" i="16"/>
  <c r="Q11" i="16"/>
  <c r="R36" i="16" l="1"/>
  <c r="R42" i="16"/>
  <c r="R38" i="16"/>
  <c r="R37" i="16"/>
  <c r="R40" i="16"/>
  <c r="R39" i="16"/>
  <c r="R33" i="16"/>
  <c r="R41" i="16"/>
  <c r="R30" i="16"/>
  <c r="R29" i="16"/>
  <c r="R26" i="16"/>
  <c r="R31" i="16"/>
  <c r="R27" i="16"/>
  <c r="R24" i="16"/>
  <c r="R12" i="16"/>
  <c r="R22" i="16"/>
  <c r="R14" i="16"/>
  <c r="R13" i="16"/>
  <c r="R16" i="16"/>
  <c r="R15" i="16"/>
  <c r="R18" i="16"/>
  <c r="R17" i="16"/>
  <c r="R43" i="16"/>
  <c r="R44" i="16"/>
  <c r="R23" i="16"/>
  <c r="R35" i="16"/>
  <c r="R34" i="16"/>
  <c r="R25" i="16"/>
  <c r="R28" i="16"/>
  <c r="R9" i="16"/>
  <c r="R32" i="16"/>
  <c r="R21" i="16"/>
  <c r="R11" i="16"/>
  <c r="S7" i="16"/>
  <c r="S36" i="16" l="1"/>
  <c r="S42" i="16"/>
  <c r="S38" i="16"/>
  <c r="S37" i="16"/>
  <c r="S40" i="16"/>
  <c r="S39" i="16"/>
  <c r="S33" i="16"/>
  <c r="S41" i="16"/>
  <c r="S30" i="16"/>
  <c r="S29" i="16"/>
  <c r="S26" i="16"/>
  <c r="S31" i="16"/>
  <c r="S27" i="16"/>
  <c r="S24" i="16"/>
  <c r="S12" i="16"/>
  <c r="S22" i="16"/>
  <c r="S14" i="16"/>
  <c r="S13" i="16"/>
  <c r="S16" i="16"/>
  <c r="S15" i="16"/>
  <c r="S18" i="16"/>
  <c r="S17" i="16"/>
  <c r="S43" i="16"/>
  <c r="S44" i="16"/>
  <c r="S23" i="16"/>
  <c r="S35" i="16"/>
  <c r="S21" i="16"/>
  <c r="S28" i="16"/>
  <c r="S32" i="16"/>
  <c r="S11" i="16"/>
  <c r="S9" i="16"/>
  <c r="S25" i="16"/>
  <c r="S34" i="16"/>
  <c r="T7" i="16"/>
  <c r="T36" i="16" l="1"/>
  <c r="T42" i="16"/>
  <c r="T38" i="16"/>
  <c r="T37" i="16"/>
  <c r="T40" i="16"/>
  <c r="T39" i="16"/>
  <c r="T33" i="16"/>
  <c r="T41" i="16"/>
  <c r="T30" i="16"/>
  <c r="T29" i="16"/>
  <c r="T26" i="16"/>
  <c r="T31" i="16"/>
  <c r="T27" i="16"/>
  <c r="T24" i="16"/>
  <c r="T12" i="16"/>
  <c r="T22" i="16"/>
  <c r="T14" i="16"/>
  <c r="T13" i="16"/>
  <c r="T16" i="16"/>
  <c r="T15" i="16"/>
  <c r="T18" i="16"/>
  <c r="T17" i="16"/>
  <c r="T43" i="16"/>
  <c r="T44" i="16"/>
  <c r="T23" i="16"/>
  <c r="T35" i="16"/>
  <c r="T9" i="16"/>
  <c r="T21" i="16"/>
  <c r="T25" i="16"/>
  <c r="T34" i="16"/>
  <c r="T28" i="16"/>
  <c r="T32" i="16"/>
  <c r="T11" i="16"/>
  <c r="U7" i="16"/>
  <c r="U36" i="16" l="1"/>
  <c r="U42" i="16"/>
  <c r="U38" i="16"/>
  <c r="U37" i="16"/>
  <c r="U40" i="16"/>
  <c r="U39" i="16"/>
  <c r="U33" i="16"/>
  <c r="U41" i="16"/>
  <c r="U30" i="16"/>
  <c r="U29" i="16"/>
  <c r="U26" i="16"/>
  <c r="U31" i="16"/>
  <c r="U27" i="16"/>
  <c r="U24" i="16"/>
  <c r="U12" i="16"/>
  <c r="U22" i="16"/>
  <c r="U14" i="16"/>
  <c r="U13" i="16"/>
  <c r="U16" i="16"/>
  <c r="U15" i="16"/>
  <c r="U18" i="16"/>
  <c r="U17" i="16"/>
  <c r="U43" i="16"/>
  <c r="U44" i="16"/>
  <c r="U23" i="16"/>
  <c r="U35" i="16"/>
  <c r="U9" i="16"/>
  <c r="U28" i="16"/>
  <c r="U34" i="16"/>
  <c r="U32" i="16"/>
  <c r="U25" i="16"/>
  <c r="U21" i="16"/>
  <c r="U11" i="16"/>
  <c r="V7" i="16"/>
  <c r="V36" i="16" l="1"/>
  <c r="V42" i="16"/>
  <c r="V38" i="16"/>
  <c r="V37" i="16"/>
  <c r="V40" i="16"/>
  <c r="V39" i="16"/>
  <c r="V33" i="16"/>
  <c r="V41" i="16"/>
  <c r="V30" i="16"/>
  <c r="V29" i="16"/>
  <c r="V26" i="16"/>
  <c r="V31" i="16"/>
  <c r="V27" i="16"/>
  <c r="V24" i="16"/>
  <c r="V12" i="16"/>
  <c r="V22" i="16"/>
  <c r="V14" i="16"/>
  <c r="V13" i="16"/>
  <c r="V16" i="16"/>
  <c r="V15" i="16"/>
  <c r="V18" i="16"/>
  <c r="V17" i="16"/>
  <c r="V43" i="16"/>
  <c r="V44" i="16"/>
  <c r="V23" i="16"/>
  <c r="V35" i="16"/>
  <c r="V32" i="16"/>
  <c r="V25" i="16"/>
  <c r="V21" i="16"/>
  <c r="V28" i="16"/>
  <c r="V34" i="16"/>
  <c r="V9" i="16"/>
  <c r="V11" i="16"/>
  <c r="W7" i="16"/>
  <c r="W36" i="16" l="1"/>
  <c r="W42" i="16"/>
  <c r="W38" i="16"/>
  <c r="W37" i="16"/>
  <c r="W40" i="16"/>
  <c r="W39" i="16"/>
  <c r="W33" i="16"/>
  <c r="W41" i="16"/>
  <c r="W30" i="16"/>
  <c r="W29" i="16"/>
  <c r="W26" i="16"/>
  <c r="W31" i="16"/>
  <c r="W27" i="16"/>
  <c r="W24" i="16"/>
  <c r="W12" i="16"/>
  <c r="W22" i="16"/>
  <c r="W14" i="16"/>
  <c r="W13" i="16"/>
  <c r="W16" i="16"/>
  <c r="W15" i="16"/>
  <c r="W18" i="16"/>
  <c r="W17" i="16"/>
  <c r="W43" i="16"/>
  <c r="W44" i="16"/>
  <c r="W23" i="16"/>
  <c r="W35" i="16"/>
  <c r="W28" i="16"/>
  <c r="W25" i="16"/>
  <c r="W6" i="16"/>
  <c r="W32" i="16"/>
  <c r="W11" i="16"/>
  <c r="W21" i="16"/>
  <c r="W34" i="16"/>
  <c r="W9" i="16"/>
  <c r="X7" i="16"/>
  <c r="X36" i="16" l="1"/>
  <c r="X42" i="16"/>
  <c r="X38" i="16"/>
  <c r="X37" i="16"/>
  <c r="X40" i="16"/>
  <c r="X39" i="16"/>
  <c r="X33" i="16"/>
  <c r="X41" i="16"/>
  <c r="X30" i="16"/>
  <c r="X29" i="16"/>
  <c r="X26" i="16"/>
  <c r="X31" i="16"/>
  <c r="X27" i="16"/>
  <c r="X24" i="16"/>
  <c r="X12" i="16"/>
  <c r="X22" i="16"/>
  <c r="X14" i="16"/>
  <c r="X13" i="16"/>
  <c r="X16" i="16"/>
  <c r="X15" i="16"/>
  <c r="X18" i="16"/>
  <c r="X17" i="16"/>
  <c r="X43" i="16"/>
  <c r="X44" i="16"/>
  <c r="X23" i="16"/>
  <c r="X35" i="16"/>
  <c r="X32" i="16"/>
  <c r="X21" i="16"/>
  <c r="X9" i="16"/>
  <c r="X28" i="16"/>
  <c r="X25" i="16"/>
  <c r="X34" i="16"/>
  <c r="X11" i="16"/>
  <c r="Y7" i="16"/>
  <c r="Y36" i="16" l="1"/>
  <c r="Y42" i="16"/>
  <c r="Y38" i="16"/>
  <c r="Y37" i="16"/>
  <c r="Y40" i="16"/>
  <c r="Y39" i="16"/>
  <c r="Y33" i="16"/>
  <c r="Y41" i="16"/>
  <c r="Y30" i="16"/>
  <c r="Y29" i="16"/>
  <c r="Y26" i="16"/>
  <c r="Y31" i="16"/>
  <c r="Y27" i="16"/>
  <c r="Y24" i="16"/>
  <c r="Y12" i="16"/>
  <c r="Y22" i="16"/>
  <c r="Y14" i="16"/>
  <c r="Y13" i="16"/>
  <c r="Y16" i="16"/>
  <c r="Y15" i="16"/>
  <c r="Y18" i="16"/>
  <c r="Y17" i="16"/>
  <c r="Y43" i="16"/>
  <c r="Y44" i="16"/>
  <c r="Y23" i="16"/>
  <c r="Y35" i="16"/>
  <c r="Y9" i="16"/>
  <c r="Y21" i="16"/>
  <c r="Y28" i="16"/>
  <c r="Y11" i="16"/>
  <c r="Y25" i="16"/>
  <c r="Y32" i="16"/>
  <c r="Y34" i="16"/>
  <c r="Z7" i="16"/>
  <c r="Z36" i="16" l="1"/>
  <c r="Z42" i="16"/>
  <c r="Z38" i="16"/>
  <c r="Z37" i="16"/>
  <c r="Z40" i="16"/>
  <c r="Z39" i="16"/>
  <c r="Z33" i="16"/>
  <c r="Z41" i="16"/>
  <c r="Z30" i="16"/>
  <c r="Z29" i="16"/>
  <c r="Z26" i="16"/>
  <c r="Z31" i="16"/>
  <c r="Z27" i="16"/>
  <c r="Z24" i="16"/>
  <c r="Z12" i="16"/>
  <c r="Z22" i="16"/>
  <c r="Z14" i="16"/>
  <c r="Z13" i="16"/>
  <c r="Z16" i="16"/>
  <c r="Z15" i="16"/>
  <c r="Z18" i="16"/>
  <c r="Z17" i="16"/>
  <c r="Z43" i="16"/>
  <c r="Z44" i="16"/>
  <c r="Z23" i="16"/>
  <c r="Z35" i="16"/>
  <c r="Z11" i="16"/>
  <c r="Z34" i="16"/>
  <c r="Z25" i="16"/>
  <c r="Z9" i="16"/>
  <c r="Z21" i="16"/>
  <c r="Z28" i="16"/>
  <c r="Z32" i="16"/>
  <c r="AA7" i="16"/>
  <c r="AA36" i="16" l="1"/>
  <c r="AA42" i="16"/>
  <c r="AA38" i="16"/>
  <c r="AA37" i="16"/>
  <c r="AA40" i="16"/>
  <c r="AA39" i="16"/>
  <c r="AA33" i="16"/>
  <c r="AA41" i="16"/>
  <c r="AA30" i="16"/>
  <c r="AA29" i="16"/>
  <c r="AA26" i="16"/>
  <c r="AA31" i="16"/>
  <c r="AA27" i="16"/>
  <c r="AA24" i="16"/>
  <c r="AA12" i="16"/>
  <c r="AA22" i="16"/>
  <c r="AA14" i="16"/>
  <c r="AA13" i="16"/>
  <c r="AA16" i="16"/>
  <c r="AA15" i="16"/>
  <c r="AA18" i="16"/>
  <c r="AA17" i="16"/>
  <c r="AA43" i="16"/>
  <c r="AA44" i="16"/>
  <c r="AA23" i="16"/>
  <c r="AA35" i="16"/>
  <c r="AA32" i="16"/>
  <c r="AA28" i="16"/>
  <c r="AA9" i="16"/>
  <c r="AA34" i="16"/>
  <c r="AA21" i="16"/>
  <c r="AA25" i="16"/>
  <c r="AA11" i="16"/>
  <c r="AB7" i="16"/>
  <c r="AB36" i="16" l="1"/>
  <c r="AB42" i="16"/>
  <c r="AB38" i="16"/>
  <c r="AB37" i="16"/>
  <c r="AB40" i="16"/>
  <c r="AB39" i="16"/>
  <c r="AB33" i="16"/>
  <c r="AB41" i="16"/>
  <c r="AB30" i="16"/>
  <c r="AB29" i="16"/>
  <c r="AB26" i="16"/>
  <c r="AB31" i="16"/>
  <c r="AB27" i="16"/>
  <c r="AB24" i="16"/>
  <c r="AB12" i="16"/>
  <c r="AB22" i="16"/>
  <c r="AB14" i="16"/>
  <c r="AB13" i="16"/>
  <c r="AB16" i="16"/>
  <c r="AB15" i="16"/>
  <c r="AB18" i="16"/>
  <c r="AB17" i="16"/>
  <c r="AB43" i="16"/>
  <c r="AB44" i="16"/>
  <c r="AB23" i="16"/>
  <c r="AB35" i="16"/>
  <c r="AB9" i="16"/>
  <c r="AB28" i="16"/>
  <c r="AB21" i="16"/>
  <c r="AB11" i="16"/>
  <c r="AB25" i="16"/>
  <c r="AB34" i="16"/>
  <c r="AB32" i="16"/>
  <c r="AC7" i="16"/>
  <c r="AC36" i="16" l="1"/>
  <c r="AC42" i="16"/>
  <c r="AC38" i="16"/>
  <c r="AC37" i="16"/>
  <c r="AC40" i="16"/>
  <c r="AC39" i="16"/>
  <c r="AC33" i="16"/>
  <c r="AC41" i="16"/>
  <c r="AC30" i="16"/>
  <c r="AC29" i="16"/>
  <c r="AC26" i="16"/>
  <c r="AC31" i="16"/>
  <c r="AC27" i="16"/>
  <c r="AC24" i="16"/>
  <c r="AC12" i="16"/>
  <c r="AC22" i="16"/>
  <c r="AC14" i="16"/>
  <c r="AC13" i="16"/>
  <c r="AC16" i="16"/>
  <c r="AC15" i="16"/>
  <c r="AC18" i="16"/>
  <c r="AC17" i="16"/>
  <c r="AC43" i="16"/>
  <c r="AC44" i="16"/>
  <c r="AC23" i="16"/>
  <c r="AC35" i="16"/>
  <c r="AC9" i="16"/>
  <c r="AC32" i="16"/>
  <c r="AC21" i="16"/>
  <c r="AC28" i="16"/>
  <c r="AC25" i="16"/>
  <c r="AC34" i="16"/>
  <c r="AC11" i="16"/>
  <c r="AD7" i="16"/>
  <c r="AD36" i="16" l="1"/>
  <c r="AD42" i="16"/>
  <c r="AD38" i="16"/>
  <c r="AD37" i="16"/>
  <c r="AD40" i="16"/>
  <c r="AD39" i="16"/>
  <c r="AD33" i="16"/>
  <c r="AD41" i="16"/>
  <c r="AD30" i="16"/>
  <c r="AD29" i="16"/>
  <c r="AD26" i="16"/>
  <c r="AD31" i="16"/>
  <c r="AD27" i="16"/>
  <c r="AD24" i="16"/>
  <c r="AD12" i="16"/>
  <c r="AD22" i="16"/>
  <c r="AD14" i="16"/>
  <c r="AD13" i="16"/>
  <c r="AD16" i="16"/>
  <c r="AD15" i="16"/>
  <c r="AD18" i="16"/>
  <c r="AD17" i="16"/>
  <c r="AD43" i="16"/>
  <c r="AD44" i="16"/>
  <c r="AD23" i="16"/>
  <c r="AD35" i="16"/>
  <c r="AD11" i="16"/>
  <c r="AD25" i="16"/>
  <c r="AD6" i="16"/>
  <c r="AD32" i="16"/>
  <c r="AD9" i="16"/>
  <c r="AD21" i="16"/>
  <c r="AD34" i="16"/>
  <c r="AD28" i="16"/>
  <c r="AE7" i="16"/>
  <c r="AE36" i="16" l="1"/>
  <c r="AE42" i="16"/>
  <c r="AE38" i="16"/>
  <c r="AE37" i="16"/>
  <c r="AE40" i="16"/>
  <c r="AE39" i="16"/>
  <c r="AE33" i="16"/>
  <c r="AE41" i="16"/>
  <c r="AE30" i="16"/>
  <c r="AE29" i="16"/>
  <c r="AE26" i="16"/>
  <c r="AE31" i="16"/>
  <c r="AE27" i="16"/>
  <c r="AE24" i="16"/>
  <c r="AE12" i="16"/>
  <c r="AE22" i="16"/>
  <c r="AE14" i="16"/>
  <c r="AE13" i="16"/>
  <c r="AE16" i="16"/>
  <c r="AE15" i="16"/>
  <c r="AE18" i="16"/>
  <c r="AE17" i="16"/>
  <c r="AE43" i="16"/>
  <c r="AE44" i="16"/>
  <c r="AE23" i="16"/>
  <c r="AE35" i="16"/>
  <c r="AE28" i="16"/>
  <c r="AE9" i="16"/>
  <c r="AE34" i="16"/>
  <c r="AE11" i="16"/>
  <c r="AE32" i="16"/>
  <c r="AE25" i="16"/>
  <c r="AE21" i="16"/>
  <c r="AF7" i="16"/>
  <c r="AF36" i="16" l="1"/>
  <c r="AF42" i="16"/>
  <c r="AF38" i="16"/>
  <c r="AF37" i="16"/>
  <c r="AF40" i="16"/>
  <c r="AF39" i="16"/>
  <c r="AF33" i="16"/>
  <c r="AF41" i="16"/>
  <c r="AF30" i="16"/>
  <c r="AF29" i="16"/>
  <c r="AF26" i="16"/>
  <c r="AF31" i="16"/>
  <c r="AF27" i="16"/>
  <c r="AF24" i="16"/>
  <c r="AF12" i="16"/>
  <c r="AF22" i="16"/>
  <c r="AF14" i="16"/>
  <c r="AF13" i="16"/>
  <c r="AF16" i="16"/>
  <c r="AF15" i="16"/>
  <c r="AF18" i="16"/>
  <c r="AF17" i="16"/>
  <c r="AF43" i="16"/>
  <c r="AF44" i="16"/>
  <c r="AF23" i="16"/>
  <c r="AF35" i="16"/>
  <c r="AF25" i="16"/>
  <c r="AF28" i="16"/>
  <c r="AF11" i="16"/>
  <c r="AF32" i="16"/>
  <c r="AF21" i="16"/>
  <c r="AF34" i="16"/>
  <c r="AG7" i="16"/>
  <c r="AF9" i="16"/>
  <c r="AG36" i="16" l="1"/>
  <c r="AG42" i="16"/>
  <c r="AG38" i="16"/>
  <c r="AG37" i="16"/>
  <c r="AG40" i="16"/>
  <c r="AG39" i="16"/>
  <c r="AG33" i="16"/>
  <c r="AG41" i="16"/>
  <c r="AG30" i="16"/>
  <c r="AG29" i="16"/>
  <c r="AG26" i="16"/>
  <c r="AG31" i="16"/>
  <c r="AG27" i="16"/>
  <c r="AG24" i="16"/>
  <c r="AG12" i="16"/>
  <c r="AG22" i="16"/>
  <c r="AG14" i="16"/>
  <c r="AG13" i="16"/>
  <c r="AG16" i="16"/>
  <c r="AG15" i="16"/>
  <c r="AG18" i="16"/>
  <c r="AG17" i="16"/>
  <c r="AG43" i="16"/>
  <c r="AG44" i="16"/>
  <c r="AG23" i="16"/>
  <c r="AG35" i="16"/>
  <c r="AG21" i="16"/>
  <c r="AG28" i="16"/>
  <c r="AG25" i="16"/>
  <c r="AG11" i="16"/>
  <c r="AG9" i="16"/>
  <c r="AG32" i="16"/>
  <c r="AH7" i="16"/>
  <c r="AG34" i="16"/>
  <c r="AH36" i="16" l="1"/>
  <c r="AH42" i="16"/>
  <c r="AH38" i="16"/>
  <c r="AH37" i="16"/>
  <c r="AH40" i="16"/>
  <c r="AH39" i="16"/>
  <c r="AH33" i="16"/>
  <c r="AH41" i="16"/>
  <c r="AH30" i="16"/>
  <c r="AH29" i="16"/>
  <c r="AH26" i="16"/>
  <c r="AH31" i="16"/>
  <c r="AH27" i="16"/>
  <c r="AH24" i="16"/>
  <c r="AH12" i="16"/>
  <c r="AH22" i="16"/>
  <c r="AH14" i="16"/>
  <c r="AH13" i="16"/>
  <c r="AH16" i="16"/>
  <c r="AH15" i="16"/>
  <c r="AH18" i="16"/>
  <c r="AH17" i="16"/>
  <c r="AH43" i="16"/>
  <c r="AH44" i="16"/>
  <c r="AH23" i="16"/>
  <c r="AH35" i="16"/>
  <c r="AH28" i="16"/>
  <c r="AH11" i="16"/>
  <c r="AH21" i="16"/>
  <c r="AH32" i="16"/>
  <c r="AH9" i="16"/>
  <c r="AH34" i="16"/>
  <c r="AH25" i="16"/>
  <c r="AI7" i="16"/>
  <c r="AI36" i="16" l="1"/>
  <c r="AI42" i="16"/>
  <c r="AI38" i="16"/>
  <c r="AI37" i="16"/>
  <c r="AI40" i="16"/>
  <c r="AI39" i="16"/>
  <c r="AI33" i="16"/>
  <c r="AI41" i="16"/>
  <c r="AI30" i="16"/>
  <c r="AI29" i="16"/>
  <c r="AI26" i="16"/>
  <c r="AI31" i="16"/>
  <c r="AI27" i="16"/>
  <c r="AI24" i="16"/>
  <c r="AI12" i="16"/>
  <c r="AI22" i="16"/>
  <c r="AI14" i="16"/>
  <c r="AI13" i="16"/>
  <c r="AI16" i="16"/>
  <c r="AI15" i="16"/>
  <c r="AI18" i="16"/>
  <c r="AI17" i="16"/>
  <c r="AI43" i="16"/>
  <c r="AI44" i="16"/>
  <c r="AI23" i="16"/>
  <c r="AI35" i="16"/>
  <c r="AI32" i="16"/>
  <c r="AI34" i="16"/>
  <c r="AI25" i="16"/>
  <c r="AI11" i="16"/>
  <c r="AI21" i="16"/>
  <c r="AI28" i="16"/>
  <c r="AJ7" i="16"/>
  <c r="AI9" i="16"/>
  <c r="AJ36" i="16" l="1"/>
  <c r="AJ42" i="16"/>
  <c r="AJ38" i="16"/>
  <c r="AJ37" i="16"/>
  <c r="AJ40" i="16"/>
  <c r="AJ39" i="16"/>
  <c r="AJ33" i="16"/>
  <c r="AJ41" i="16"/>
  <c r="AJ30" i="16"/>
  <c r="AJ29" i="16"/>
  <c r="AJ26" i="16"/>
  <c r="AJ31" i="16"/>
  <c r="AJ27" i="16"/>
  <c r="AJ24" i="16"/>
  <c r="AJ12" i="16"/>
  <c r="AJ22" i="16"/>
  <c r="AJ14" i="16"/>
  <c r="AJ13" i="16"/>
  <c r="AJ16" i="16"/>
  <c r="AJ15" i="16"/>
  <c r="AJ18" i="16"/>
  <c r="AJ17" i="16"/>
  <c r="AJ43" i="16"/>
  <c r="AJ44" i="16"/>
  <c r="AJ23" i="16"/>
  <c r="AJ35" i="16"/>
  <c r="AJ25" i="16"/>
  <c r="AJ32" i="16"/>
  <c r="AJ9" i="16"/>
  <c r="AJ34" i="16"/>
  <c r="AJ11" i="16"/>
  <c r="AJ28" i="16"/>
  <c r="AJ21" i="16"/>
  <c r="AK7" i="16"/>
  <c r="AK36" i="16" l="1"/>
  <c r="AK42" i="16"/>
  <c r="AK38" i="16"/>
  <c r="AK37" i="16"/>
  <c r="AK40" i="16"/>
  <c r="AK39" i="16"/>
  <c r="AK33" i="16"/>
  <c r="AK41" i="16"/>
  <c r="AK30" i="16"/>
  <c r="AK29" i="16"/>
  <c r="AK26" i="16"/>
  <c r="AK31" i="16"/>
  <c r="AK27" i="16"/>
  <c r="AK24" i="16"/>
  <c r="AK12" i="16"/>
  <c r="AK22" i="16"/>
  <c r="AK14" i="16"/>
  <c r="AK13" i="16"/>
  <c r="AK16" i="16"/>
  <c r="AK15" i="16"/>
  <c r="AK18" i="16"/>
  <c r="AK17" i="16"/>
  <c r="AK43" i="16"/>
  <c r="AK44" i="16"/>
  <c r="AK23" i="16"/>
  <c r="AK35" i="16"/>
  <c r="AK11" i="16"/>
  <c r="AK34" i="16"/>
  <c r="AK32" i="16"/>
  <c r="AK21" i="16"/>
  <c r="AK28" i="16"/>
  <c r="AK6" i="16"/>
  <c r="AL7" i="16"/>
  <c r="AK9" i="16"/>
  <c r="AK25" i="16"/>
  <c r="AL36" i="16" l="1"/>
  <c r="AL42" i="16"/>
  <c r="AL38" i="16"/>
  <c r="AL37" i="16"/>
  <c r="AL40" i="16"/>
  <c r="AL39" i="16"/>
  <c r="AL33" i="16"/>
  <c r="AL41" i="16"/>
  <c r="AL30" i="16"/>
  <c r="AL29" i="16"/>
  <c r="AL26" i="16"/>
  <c r="AL31" i="16"/>
  <c r="AL27" i="16"/>
  <c r="AL24" i="16"/>
  <c r="AL12" i="16"/>
  <c r="AL22" i="16"/>
  <c r="AL14" i="16"/>
  <c r="AL13" i="16"/>
  <c r="AL16" i="16"/>
  <c r="AL15" i="16"/>
  <c r="AL18" i="16"/>
  <c r="AL17" i="16"/>
  <c r="AL43" i="16"/>
  <c r="AL44" i="16"/>
  <c r="AL23" i="16"/>
  <c r="AL35" i="16"/>
  <c r="AL11" i="16"/>
  <c r="AL34" i="16"/>
  <c r="AL21" i="16"/>
  <c r="AL25" i="16"/>
  <c r="AL28" i="16"/>
  <c r="AL32" i="16"/>
  <c r="AL9" i="16"/>
  <c r="AM7" i="16"/>
  <c r="AM36" i="16" l="1"/>
  <c r="AM42" i="16"/>
  <c r="AM38" i="16"/>
  <c r="AM37" i="16"/>
  <c r="AM40" i="16"/>
  <c r="AM39" i="16"/>
  <c r="AM33" i="16"/>
  <c r="AM41" i="16"/>
  <c r="AM30" i="16"/>
  <c r="AM29" i="16"/>
  <c r="AM26" i="16"/>
  <c r="AM31" i="16"/>
  <c r="AM27" i="16"/>
  <c r="AM24" i="16"/>
  <c r="AM12" i="16"/>
  <c r="AM22" i="16"/>
  <c r="AM14" i="16"/>
  <c r="AM13" i="16"/>
  <c r="AM16" i="16"/>
  <c r="AM15" i="16"/>
  <c r="AM18" i="16"/>
  <c r="AM17" i="16"/>
  <c r="AM43" i="16"/>
  <c r="AM44" i="16"/>
  <c r="AM23" i="16"/>
  <c r="AM35" i="16"/>
  <c r="AM28" i="16"/>
  <c r="AM9" i="16"/>
  <c r="AM11" i="16"/>
  <c r="AM25" i="16"/>
  <c r="AM32" i="16"/>
  <c r="AM21" i="16"/>
  <c r="AM34" i="16"/>
  <c r="AN7" i="16"/>
  <c r="AN36" i="16" l="1"/>
  <c r="AN42" i="16"/>
  <c r="AN38" i="16"/>
  <c r="AN37" i="16"/>
  <c r="AN40" i="16"/>
  <c r="AN39" i="16"/>
  <c r="AN33" i="16"/>
  <c r="AN41" i="16"/>
  <c r="AN30" i="16"/>
  <c r="AN29" i="16"/>
  <c r="AN26" i="16"/>
  <c r="AN31" i="16"/>
  <c r="AN27" i="16"/>
  <c r="AN24" i="16"/>
  <c r="AN12" i="16"/>
  <c r="AN22" i="16"/>
  <c r="AN14" i="16"/>
  <c r="AN13" i="16"/>
  <c r="AN16" i="16"/>
  <c r="AN15" i="16"/>
  <c r="AN18" i="16"/>
  <c r="AN17" i="16"/>
  <c r="AN43" i="16"/>
  <c r="AN44" i="16"/>
  <c r="AN23" i="16"/>
  <c r="AN35" i="16"/>
  <c r="AN32" i="16"/>
  <c r="AN21" i="16"/>
  <c r="AN28" i="16"/>
  <c r="AN34" i="16"/>
  <c r="AN11" i="16"/>
  <c r="AN9" i="16"/>
  <c r="AN25" i="16"/>
  <c r="AO7" i="16"/>
  <c r="AO36" i="16" l="1"/>
  <c r="AO42" i="16"/>
  <c r="AO38" i="16"/>
  <c r="AO37" i="16"/>
  <c r="AO40" i="16"/>
  <c r="AO39" i="16"/>
  <c r="AO33" i="16"/>
  <c r="AO41" i="16"/>
  <c r="AO30" i="16"/>
  <c r="AO29" i="16"/>
  <c r="AO26" i="16"/>
  <c r="AO31" i="16"/>
  <c r="AO27" i="16"/>
  <c r="AO24" i="16"/>
  <c r="AO12" i="16"/>
  <c r="AO22" i="16"/>
  <c r="AO14" i="16"/>
  <c r="AO13" i="16"/>
  <c r="AO16" i="16"/>
  <c r="AO15" i="16"/>
  <c r="AO18" i="16"/>
  <c r="AO17" i="16"/>
  <c r="AO43" i="16"/>
  <c r="AO44" i="16"/>
  <c r="AO23" i="16"/>
  <c r="AO35" i="16"/>
  <c r="AO25" i="16"/>
  <c r="AO9" i="16"/>
  <c r="AO28" i="16"/>
  <c r="AO11" i="16"/>
  <c r="AO34" i="16"/>
  <c r="AO32" i="16"/>
  <c r="AO21" i="16"/>
  <c r="AP7" i="16"/>
  <c r="AP36" i="16" l="1"/>
  <c r="AP42" i="16"/>
  <c r="AP38" i="16"/>
  <c r="AP37" i="16"/>
  <c r="AP40" i="16"/>
  <c r="AP39" i="16"/>
  <c r="AP33" i="16"/>
  <c r="AP41" i="16"/>
  <c r="AP30" i="16"/>
  <c r="AP29" i="16"/>
  <c r="AP26" i="16"/>
  <c r="AP31" i="16"/>
  <c r="AP27" i="16"/>
  <c r="AP24" i="16"/>
  <c r="AP12" i="16"/>
  <c r="AP22" i="16"/>
  <c r="AP14" i="16"/>
  <c r="AP13" i="16"/>
  <c r="AP16" i="16"/>
  <c r="AP15" i="16"/>
  <c r="AP18" i="16"/>
  <c r="AP17" i="16"/>
  <c r="AP43" i="16"/>
  <c r="AP44" i="16"/>
  <c r="AP23" i="16"/>
  <c r="AP35" i="16"/>
  <c r="AP32" i="16"/>
  <c r="AP25" i="16"/>
  <c r="AP34" i="16"/>
  <c r="AP9" i="16"/>
  <c r="AP28" i="16"/>
  <c r="AP11" i="16"/>
  <c r="AP21" i="16"/>
  <c r="AQ7" i="16"/>
  <c r="AQ36" i="16" l="1"/>
  <c r="AQ42" i="16"/>
  <c r="AQ38" i="16"/>
  <c r="AQ37" i="16"/>
  <c r="AQ40" i="16"/>
  <c r="AQ39" i="16"/>
  <c r="AQ33" i="16"/>
  <c r="AQ41" i="16"/>
  <c r="AQ30" i="16"/>
  <c r="AQ29" i="16"/>
  <c r="AQ26" i="16"/>
  <c r="AQ31" i="16"/>
  <c r="AQ27" i="16"/>
  <c r="AQ24" i="16"/>
  <c r="AQ12" i="16"/>
  <c r="AQ22" i="16"/>
  <c r="AQ14" i="16"/>
  <c r="AQ13" i="16"/>
  <c r="AQ16" i="16"/>
  <c r="AQ15" i="16"/>
  <c r="AQ18" i="16"/>
  <c r="AQ17" i="16"/>
  <c r="AQ43" i="16"/>
  <c r="AQ44" i="16"/>
  <c r="AQ23" i="16"/>
  <c r="AQ35" i="16"/>
  <c r="AQ21" i="16"/>
  <c r="AQ34" i="16"/>
  <c r="AQ11" i="16"/>
  <c r="AQ9" i="16"/>
  <c r="AQ32" i="16"/>
  <c r="AQ25" i="16"/>
  <c r="AQ28" i="16"/>
  <c r="AR7" i="16"/>
  <c r="AR36" i="16" l="1"/>
  <c r="AR42" i="16"/>
  <c r="AR38" i="16"/>
  <c r="AR37" i="16"/>
  <c r="AR40" i="16"/>
  <c r="AR39" i="16"/>
  <c r="AR33" i="16"/>
  <c r="AR41" i="16"/>
  <c r="AR30" i="16"/>
  <c r="AR29" i="16"/>
  <c r="AR26" i="16"/>
  <c r="AR31" i="16"/>
  <c r="AR27" i="16"/>
  <c r="AR24" i="16"/>
  <c r="AR12" i="16"/>
  <c r="AR22" i="16"/>
  <c r="AR14" i="16"/>
  <c r="AR13" i="16"/>
  <c r="AR16" i="16"/>
  <c r="AR15" i="16"/>
  <c r="AR18" i="16"/>
  <c r="AR17" i="16"/>
  <c r="AR43" i="16"/>
  <c r="AR44" i="16"/>
  <c r="AR23" i="16"/>
  <c r="AR35" i="16"/>
  <c r="AR25" i="16"/>
  <c r="AR32" i="16"/>
  <c r="AR11" i="16"/>
  <c r="AR28" i="16"/>
  <c r="AR9" i="16"/>
  <c r="AR34" i="16"/>
  <c r="AR21" i="16"/>
  <c r="AS7" i="16"/>
  <c r="AR6" i="16"/>
  <c r="AS36" i="16" l="1"/>
  <c r="AS42" i="16"/>
  <c r="AS38" i="16"/>
  <c r="AS37" i="16"/>
  <c r="AS40" i="16"/>
  <c r="AS39" i="16"/>
  <c r="AS33" i="16"/>
  <c r="AS41" i="16"/>
  <c r="AS30" i="16"/>
  <c r="AS29" i="16"/>
  <c r="AS26" i="16"/>
  <c r="AS31" i="16"/>
  <c r="AS27" i="16"/>
  <c r="AS24" i="16"/>
  <c r="AS12" i="16"/>
  <c r="AS22" i="16"/>
  <c r="AS14" i="16"/>
  <c r="AS13" i="16"/>
  <c r="AS16" i="16"/>
  <c r="AS15" i="16"/>
  <c r="AS18" i="16"/>
  <c r="AS17" i="16"/>
  <c r="AS43" i="16"/>
  <c r="AS44" i="16"/>
  <c r="AS23" i="16"/>
  <c r="AS35" i="16"/>
  <c r="AS21" i="16"/>
  <c r="AS28" i="16"/>
  <c r="AS25" i="16"/>
  <c r="AS11" i="16"/>
  <c r="AS9" i="16"/>
  <c r="AS34" i="16"/>
  <c r="AS32" i="16"/>
  <c r="AT7" i="16"/>
  <c r="AT36" i="16" l="1"/>
  <c r="AT42" i="16"/>
  <c r="AT38" i="16"/>
  <c r="AT37" i="16"/>
  <c r="AT40" i="16"/>
  <c r="AT39" i="16"/>
  <c r="AT33" i="16"/>
  <c r="AT41" i="16"/>
  <c r="AT30" i="16"/>
  <c r="AT29" i="16"/>
  <c r="AT26" i="16"/>
  <c r="AT31" i="16"/>
  <c r="AT27" i="16"/>
  <c r="AT24" i="16"/>
  <c r="AT12" i="16"/>
  <c r="AT22" i="16"/>
  <c r="AT14" i="16"/>
  <c r="AT13" i="16"/>
  <c r="AT16" i="16"/>
  <c r="AT15" i="16"/>
  <c r="AT18" i="16"/>
  <c r="AT17" i="16"/>
  <c r="AT43" i="16"/>
  <c r="AT44" i="16"/>
  <c r="AT23" i="16"/>
  <c r="AT35" i="16"/>
  <c r="AT21" i="16"/>
  <c r="AT32" i="16"/>
  <c r="AT34" i="16"/>
  <c r="AT9" i="16"/>
  <c r="AT25" i="16"/>
  <c r="AT28" i="16"/>
  <c r="AU7" i="16"/>
  <c r="AT11" i="16"/>
  <c r="AU36" i="16" l="1"/>
  <c r="AU42" i="16"/>
  <c r="AU38" i="16"/>
  <c r="AU37" i="16"/>
  <c r="AU40" i="16"/>
  <c r="AU39" i="16"/>
  <c r="AU33" i="16"/>
  <c r="AU41" i="16"/>
  <c r="AU30" i="16"/>
  <c r="AU29" i="16"/>
  <c r="AU26" i="16"/>
  <c r="AU31" i="16"/>
  <c r="AU27" i="16"/>
  <c r="AU24" i="16"/>
  <c r="AU12" i="16"/>
  <c r="AU22" i="16"/>
  <c r="AU14" i="16"/>
  <c r="AU13" i="16"/>
  <c r="AU16" i="16"/>
  <c r="AU15" i="16"/>
  <c r="AU18" i="16"/>
  <c r="AU17" i="16"/>
  <c r="AU43" i="16"/>
  <c r="AU44" i="16"/>
  <c r="AU23" i="16"/>
  <c r="AU35" i="16"/>
  <c r="AU25" i="16"/>
  <c r="AU11" i="16"/>
  <c r="AU9" i="16"/>
  <c r="AU28" i="16"/>
  <c r="AU21" i="16"/>
  <c r="AU34" i="16"/>
  <c r="AV7" i="16"/>
  <c r="AU32" i="16"/>
  <c r="AV36" i="16" l="1"/>
  <c r="AV42" i="16"/>
  <c r="AV38" i="16"/>
  <c r="AV37" i="16"/>
  <c r="AV40" i="16"/>
  <c r="AV39" i="16"/>
  <c r="AV33" i="16"/>
  <c r="AV41" i="16"/>
  <c r="AV30" i="16"/>
  <c r="AV29" i="16"/>
  <c r="AV26" i="16"/>
  <c r="AV31" i="16"/>
  <c r="AV27" i="16"/>
  <c r="AV24" i="16"/>
  <c r="AV12" i="16"/>
  <c r="AV22" i="16"/>
  <c r="AV14" i="16"/>
  <c r="AV13" i="16"/>
  <c r="AV16" i="16"/>
  <c r="AV15" i="16"/>
  <c r="AV18" i="16"/>
  <c r="AV17" i="16"/>
  <c r="AV43" i="16"/>
  <c r="AV44" i="16"/>
  <c r="AV23" i="16"/>
  <c r="AV35" i="16"/>
  <c r="AV32" i="16"/>
  <c r="AV9" i="16"/>
  <c r="AV21" i="16"/>
  <c r="AV11" i="16"/>
  <c r="AV34" i="16"/>
  <c r="AV25" i="16"/>
  <c r="AV28" i="16"/>
  <c r="AW7" i="16"/>
  <c r="AW36" i="16" l="1"/>
  <c r="AW42" i="16"/>
  <c r="AW38" i="16"/>
  <c r="AW37" i="16"/>
  <c r="AW40" i="16"/>
  <c r="AW39" i="16"/>
  <c r="AW33" i="16"/>
  <c r="AW41" i="16"/>
  <c r="AW30" i="16"/>
  <c r="AW29" i="16"/>
  <c r="AW26" i="16"/>
  <c r="AW31" i="16"/>
  <c r="AW27" i="16"/>
  <c r="AW24" i="16"/>
  <c r="AW12" i="16"/>
  <c r="AW22" i="16"/>
  <c r="AW14" i="16"/>
  <c r="AW13" i="16"/>
  <c r="AW16" i="16"/>
  <c r="AW15" i="16"/>
  <c r="AW18" i="16"/>
  <c r="AW17" i="16"/>
  <c r="AW43" i="16"/>
  <c r="AW44" i="16"/>
  <c r="AW23" i="16"/>
  <c r="AW35" i="16"/>
  <c r="AW28" i="16"/>
  <c r="AW34" i="16"/>
  <c r="AW11" i="16"/>
  <c r="AW32" i="16"/>
  <c r="AW9" i="16"/>
  <c r="AW25" i="16"/>
  <c r="AX7" i="16"/>
  <c r="AW21" i="16"/>
  <c r="AX36" i="16" l="1"/>
  <c r="AX42" i="16"/>
  <c r="AX38" i="16"/>
  <c r="AX37" i="16"/>
  <c r="AX40" i="16"/>
  <c r="AX39" i="16"/>
  <c r="AX33" i="16"/>
  <c r="AX41" i="16"/>
  <c r="AX30" i="16"/>
  <c r="AX29" i="16"/>
  <c r="AX26" i="16"/>
  <c r="AX31" i="16"/>
  <c r="AX27" i="16"/>
  <c r="AX24" i="16"/>
  <c r="AX12" i="16"/>
  <c r="AX22" i="16"/>
  <c r="AX14" i="16"/>
  <c r="AX13" i="16"/>
  <c r="AX16" i="16"/>
  <c r="AX15" i="16"/>
  <c r="AX18" i="16"/>
  <c r="AX17" i="16"/>
  <c r="AX43" i="16"/>
  <c r="AX44" i="16"/>
  <c r="AX23" i="16"/>
  <c r="AX35" i="16"/>
  <c r="AX11" i="16"/>
  <c r="AX28" i="16"/>
  <c r="AX32" i="16"/>
  <c r="AX34" i="16"/>
  <c r="AX25" i="16"/>
  <c r="AX21" i="16"/>
  <c r="AX9" i="16"/>
  <c r="AY7" i="16"/>
  <c r="AY36" i="16" l="1"/>
  <c r="AY42" i="16"/>
  <c r="AY38" i="16"/>
  <c r="AY37" i="16"/>
  <c r="AY40" i="16"/>
  <c r="AY39" i="16"/>
  <c r="AY33" i="16"/>
  <c r="AY41" i="16"/>
  <c r="AY30" i="16"/>
  <c r="AY29" i="16"/>
  <c r="AY26" i="16"/>
  <c r="AY31" i="16"/>
  <c r="AY27" i="16"/>
  <c r="AY24" i="16"/>
  <c r="AY12" i="16"/>
  <c r="AY22" i="16"/>
  <c r="AY14" i="16"/>
  <c r="AY13" i="16"/>
  <c r="AY16" i="16"/>
  <c r="AY15" i="16"/>
  <c r="AY18" i="16"/>
  <c r="AY17" i="16"/>
  <c r="AY43" i="16"/>
  <c r="AY44" i="16"/>
  <c r="AY23" i="16"/>
  <c r="AY35" i="16"/>
  <c r="AY6" i="16"/>
  <c r="AY28" i="16"/>
  <c r="AY9" i="16"/>
  <c r="AY21" i="16"/>
  <c r="AY34" i="16"/>
  <c r="AY11" i="16"/>
  <c r="AY25" i="16"/>
  <c r="AY32" i="16"/>
  <c r="AZ7" i="16"/>
  <c r="AZ36" i="16" l="1"/>
  <c r="AZ42" i="16"/>
  <c r="AZ38" i="16"/>
  <c r="AZ37" i="16"/>
  <c r="AZ40" i="16"/>
  <c r="AZ39" i="16"/>
  <c r="AZ33" i="16"/>
  <c r="AZ41" i="16"/>
  <c r="AZ30" i="16"/>
  <c r="AZ29" i="16"/>
  <c r="AZ26" i="16"/>
  <c r="AZ31" i="16"/>
  <c r="AZ27" i="16"/>
  <c r="AZ24" i="16"/>
  <c r="AZ12" i="16"/>
  <c r="AZ22" i="16"/>
  <c r="AZ14" i="16"/>
  <c r="AZ13" i="16"/>
  <c r="AZ16" i="16"/>
  <c r="AZ15" i="16"/>
  <c r="AZ18" i="16"/>
  <c r="AZ17" i="16"/>
  <c r="AZ43" i="16"/>
  <c r="AZ44" i="16"/>
  <c r="AZ23" i="16"/>
  <c r="AZ35" i="16"/>
  <c r="AZ34" i="16"/>
  <c r="AZ25" i="16"/>
  <c r="AZ21" i="16"/>
  <c r="AZ28" i="16"/>
  <c r="AZ32" i="16"/>
  <c r="AZ9" i="16"/>
  <c r="BA7" i="16"/>
  <c r="AZ11" i="16"/>
  <c r="BA36" i="16" l="1"/>
  <c r="BA42" i="16"/>
  <c r="BA38" i="16"/>
  <c r="BA37" i="16"/>
  <c r="BA40" i="16"/>
  <c r="BA39" i="16"/>
  <c r="BA33" i="16"/>
  <c r="BA41" i="16"/>
  <c r="BA30" i="16"/>
  <c r="BA29" i="16"/>
  <c r="BA26" i="16"/>
  <c r="BA31" i="16"/>
  <c r="BA27" i="16"/>
  <c r="BA24" i="16"/>
  <c r="BA12" i="16"/>
  <c r="BA22" i="16"/>
  <c r="BA14" i="16"/>
  <c r="BA13" i="16"/>
  <c r="BA16" i="16"/>
  <c r="BA15" i="16"/>
  <c r="BA18" i="16"/>
  <c r="BA17" i="16"/>
  <c r="BA43" i="16"/>
  <c r="BA44" i="16"/>
  <c r="BA23" i="16"/>
  <c r="BA35" i="16"/>
  <c r="BA11" i="16"/>
  <c r="BA28" i="16"/>
  <c r="BA25" i="16"/>
  <c r="BB7" i="16"/>
  <c r="BA34" i="16"/>
  <c r="BA9" i="16"/>
  <c r="BA32" i="16"/>
  <c r="BA21" i="16"/>
  <c r="BB36" i="16" l="1"/>
  <c r="BB42" i="16"/>
  <c r="BB38" i="16"/>
  <c r="BB37" i="16"/>
  <c r="BB40" i="16"/>
  <c r="BB39" i="16"/>
  <c r="BB33" i="16"/>
  <c r="BB41" i="16"/>
  <c r="BB30" i="16"/>
  <c r="BB29" i="16"/>
  <c r="BB26" i="16"/>
  <c r="BB31" i="16"/>
  <c r="BB27" i="16"/>
  <c r="BB24" i="16"/>
  <c r="BB12" i="16"/>
  <c r="BB22" i="16"/>
  <c r="BB14" i="16"/>
  <c r="BB13" i="16"/>
  <c r="BB16" i="16"/>
  <c r="BB15" i="16"/>
  <c r="BB18" i="16"/>
  <c r="BB17" i="16"/>
  <c r="BB43" i="16"/>
  <c r="BB44" i="16"/>
  <c r="BB23" i="16"/>
  <c r="BB35" i="16"/>
  <c r="BB21" i="16"/>
  <c r="BB11" i="16"/>
  <c r="BC7" i="16"/>
  <c r="BB9" i="16"/>
  <c r="BB32" i="16"/>
  <c r="BB34" i="16"/>
  <c r="BB28" i="16"/>
  <c r="BB25" i="16"/>
  <c r="BC36" i="16" l="1"/>
  <c r="BC42" i="16"/>
  <c r="BC38" i="16"/>
  <c r="BC37" i="16"/>
  <c r="BC40" i="16"/>
  <c r="BC39" i="16"/>
  <c r="BC33" i="16"/>
  <c r="BC41" i="16"/>
  <c r="BC30" i="16"/>
  <c r="BC29" i="16"/>
  <c r="BC26" i="16"/>
  <c r="BC31" i="16"/>
  <c r="BC27" i="16"/>
  <c r="BC24" i="16"/>
  <c r="BC12" i="16"/>
  <c r="BC22" i="16"/>
  <c r="BC14" i="16"/>
  <c r="BC13" i="16"/>
  <c r="BC16" i="16"/>
  <c r="BC15" i="16"/>
  <c r="BC18" i="16"/>
  <c r="BC17" i="16"/>
  <c r="BC43" i="16"/>
  <c r="BC44" i="16"/>
  <c r="BC23" i="16"/>
  <c r="BC35" i="16"/>
  <c r="BC21" i="16"/>
  <c r="BD7" i="16"/>
  <c r="BC11" i="16"/>
  <c r="BC28" i="16"/>
  <c r="BC34" i="16"/>
  <c r="BC25" i="16"/>
  <c r="BC32" i="16"/>
  <c r="BC9" i="16"/>
  <c r="BD36" i="16" l="1"/>
  <c r="BD42" i="16"/>
  <c r="BD38" i="16"/>
  <c r="BD37" i="16"/>
  <c r="BD40" i="16"/>
  <c r="BD39" i="16"/>
  <c r="BD33" i="16"/>
  <c r="BD41" i="16"/>
  <c r="BD30" i="16"/>
  <c r="BD29" i="16"/>
  <c r="BD26" i="16"/>
  <c r="BD31" i="16"/>
  <c r="BD27" i="16"/>
  <c r="BD24" i="16"/>
  <c r="BD12" i="16"/>
  <c r="BD22" i="16"/>
  <c r="BD14" i="16"/>
  <c r="BD13" i="16"/>
  <c r="BD16" i="16"/>
  <c r="BD15" i="16"/>
  <c r="BD18" i="16"/>
  <c r="BD17" i="16"/>
  <c r="BD43" i="16"/>
  <c r="BD44" i="16"/>
  <c r="BD23" i="16"/>
  <c r="BD35" i="16"/>
  <c r="BD21" i="16"/>
  <c r="BE7" i="16"/>
  <c r="BD11" i="16"/>
  <c r="BD32" i="16"/>
  <c r="BD9" i="16"/>
  <c r="BD25" i="16"/>
  <c r="BD34" i="16"/>
  <c r="BD28" i="16"/>
  <c r="BE36" i="16" l="1"/>
  <c r="BE42" i="16"/>
  <c r="BE38" i="16"/>
  <c r="BE37" i="16"/>
  <c r="BE40" i="16"/>
  <c r="BE39" i="16"/>
  <c r="BE33" i="16"/>
  <c r="BE41" i="16"/>
  <c r="BE30" i="16"/>
  <c r="BE29" i="16"/>
  <c r="BE26" i="16"/>
  <c r="BE31" i="16"/>
  <c r="BE27" i="16"/>
  <c r="BE24" i="16"/>
  <c r="BE12" i="16"/>
  <c r="BE22" i="16"/>
  <c r="BE14" i="16"/>
  <c r="BE13" i="16"/>
  <c r="BE16" i="16"/>
  <c r="BE15" i="16"/>
  <c r="BE18" i="16"/>
  <c r="BE17" i="16"/>
  <c r="BE43" i="16"/>
  <c r="BE44" i="16"/>
  <c r="BE23" i="16"/>
  <c r="BE35" i="16"/>
  <c r="BE25" i="16"/>
  <c r="BE21" i="16"/>
  <c r="BF7" i="16"/>
  <c r="BE28" i="16"/>
  <c r="BE9" i="16"/>
  <c r="BE11" i="16"/>
  <c r="BE32" i="16"/>
  <c r="BE34" i="16"/>
  <c r="BF36" i="16" l="1"/>
  <c r="BF42" i="16"/>
  <c r="BF38" i="16"/>
  <c r="BF37" i="16"/>
  <c r="BF40" i="16"/>
  <c r="BF39" i="16"/>
  <c r="BF33" i="16"/>
  <c r="BF41" i="16"/>
  <c r="BF30" i="16"/>
  <c r="BF29" i="16"/>
  <c r="BF26" i="16"/>
  <c r="BF31" i="16"/>
  <c r="BF27" i="16"/>
  <c r="BF24" i="16"/>
  <c r="BF12" i="16"/>
  <c r="BF22" i="16"/>
  <c r="BF14" i="16"/>
  <c r="BF13" i="16"/>
  <c r="BF16" i="16"/>
  <c r="BF15" i="16"/>
  <c r="BF18" i="16"/>
  <c r="BF17" i="16"/>
  <c r="BF43" i="16"/>
  <c r="BF44" i="16"/>
  <c r="BF23" i="16"/>
  <c r="BF35" i="16"/>
  <c r="BF9" i="16"/>
  <c r="BF11" i="16"/>
  <c r="BF32" i="16"/>
  <c r="BF21" i="16"/>
  <c r="BF25" i="16"/>
  <c r="BF34" i="16"/>
  <c r="BF6" i="16"/>
  <c r="BG7" i="16"/>
  <c r="BF28" i="16"/>
  <c r="BG36" i="16" l="1"/>
  <c r="BG42" i="16"/>
  <c r="BG38" i="16"/>
  <c r="BG37" i="16"/>
  <c r="BG40" i="16"/>
  <c r="BG39" i="16"/>
  <c r="BG33" i="16"/>
  <c r="BG41" i="16"/>
  <c r="BG30" i="16"/>
  <c r="BG29" i="16"/>
  <c r="BG26" i="16"/>
  <c r="BG31" i="16"/>
  <c r="BG27" i="16"/>
  <c r="BG24" i="16"/>
  <c r="BG12" i="16"/>
  <c r="BG22" i="16"/>
  <c r="BG14" i="16"/>
  <c r="BG13" i="16"/>
  <c r="BG16" i="16"/>
  <c r="BG15" i="16"/>
  <c r="BG18" i="16"/>
  <c r="BG17" i="16"/>
  <c r="BG43" i="16"/>
  <c r="BG44" i="16"/>
  <c r="BG23" i="16"/>
  <c r="BG35" i="16"/>
  <c r="BG11" i="16"/>
  <c r="BG34" i="16"/>
  <c r="BG9" i="16"/>
  <c r="BG21" i="16"/>
  <c r="BG25" i="16"/>
  <c r="BG28" i="16"/>
  <c r="BG32" i="16"/>
  <c r="BH7" i="16"/>
  <c r="BH36" i="16" l="1"/>
  <c r="BH42" i="16"/>
  <c r="BH38" i="16"/>
  <c r="BH37" i="16"/>
  <c r="BH40" i="16"/>
  <c r="BH39" i="16"/>
  <c r="BH33" i="16"/>
  <c r="BH41" i="16"/>
  <c r="BH30" i="16"/>
  <c r="BH29" i="16"/>
  <c r="BH26" i="16"/>
  <c r="BH31" i="16"/>
  <c r="BH27" i="16"/>
  <c r="BH24" i="16"/>
  <c r="BH12" i="16"/>
  <c r="BH22" i="16"/>
  <c r="BH14" i="16"/>
  <c r="BH13" i="16"/>
  <c r="BH16" i="16"/>
  <c r="BH15" i="16"/>
  <c r="BH18" i="16"/>
  <c r="BH17" i="16"/>
  <c r="BH43" i="16"/>
  <c r="BH44" i="16"/>
  <c r="BH23" i="16"/>
  <c r="BH35" i="16"/>
  <c r="BH34" i="16"/>
  <c r="BH11" i="16"/>
  <c r="BH21" i="16"/>
  <c r="BH28" i="16"/>
  <c r="BH25" i="16"/>
  <c r="BH9" i="16"/>
  <c r="BH32" i="16"/>
  <c r="BI7" i="16"/>
  <c r="BI36" i="16" l="1"/>
  <c r="BI42" i="16"/>
  <c r="BI38" i="16"/>
  <c r="BI37" i="16"/>
  <c r="BI40" i="16"/>
  <c r="BI39" i="16"/>
  <c r="BI33" i="16"/>
  <c r="BI41" i="16"/>
  <c r="BI30" i="16"/>
  <c r="BI29" i="16"/>
  <c r="BI26" i="16"/>
  <c r="BI31" i="16"/>
  <c r="BI27" i="16"/>
  <c r="BI24" i="16"/>
  <c r="BI12" i="16"/>
  <c r="BI22" i="16"/>
  <c r="BI14" i="16"/>
  <c r="BI13" i="16"/>
  <c r="BI16" i="16"/>
  <c r="BI15" i="16"/>
  <c r="BI18" i="16"/>
  <c r="BI17" i="16"/>
  <c r="BI43" i="16"/>
  <c r="BI44" i="16"/>
  <c r="BI23" i="16"/>
  <c r="BI35" i="16"/>
  <c r="BI28" i="16"/>
  <c r="BI21" i="16"/>
  <c r="BI11" i="16"/>
  <c r="BJ7" i="16"/>
  <c r="BI32" i="16"/>
  <c r="BI25" i="16"/>
  <c r="BI9" i="16"/>
  <c r="BI34" i="16"/>
  <c r="BJ36" i="16" l="1"/>
  <c r="BJ42" i="16"/>
  <c r="BJ38" i="16"/>
  <c r="BJ37" i="16"/>
  <c r="BJ40" i="16"/>
  <c r="BJ39" i="16"/>
  <c r="BJ33" i="16"/>
  <c r="BJ41" i="16"/>
  <c r="BJ30" i="16"/>
  <c r="BJ29" i="16"/>
  <c r="BJ26" i="16"/>
  <c r="BJ31" i="16"/>
  <c r="BJ27" i="16"/>
  <c r="BJ24" i="16"/>
  <c r="BJ12" i="16"/>
  <c r="BJ22" i="16"/>
  <c r="BJ14" i="16"/>
  <c r="BJ13" i="16"/>
  <c r="BJ16" i="16"/>
  <c r="BJ15" i="16"/>
  <c r="BJ18" i="16"/>
  <c r="BJ17" i="16"/>
  <c r="BJ43" i="16"/>
  <c r="BJ44" i="16"/>
  <c r="BJ23" i="16"/>
  <c r="BJ35" i="16"/>
  <c r="BJ21" i="16"/>
  <c r="BJ34" i="16"/>
  <c r="BK7" i="16"/>
  <c r="BJ32" i="16"/>
  <c r="BJ25" i="16"/>
  <c r="BJ9" i="16"/>
  <c r="BJ11" i="16"/>
  <c r="BJ28" i="16"/>
  <c r="BK36" i="16" l="1"/>
  <c r="BK42" i="16"/>
  <c r="BK38" i="16"/>
  <c r="BK37" i="16"/>
  <c r="BK40" i="16"/>
  <c r="BK39" i="16"/>
  <c r="BK33" i="16"/>
  <c r="BK41" i="16"/>
  <c r="BK30" i="16"/>
  <c r="BK29" i="16"/>
  <c r="BK26" i="16"/>
  <c r="BK31" i="16"/>
  <c r="BK27" i="16"/>
  <c r="BK24" i="16"/>
  <c r="BK12" i="16"/>
  <c r="BK22" i="16"/>
  <c r="BK14" i="16"/>
  <c r="BK13" i="16"/>
  <c r="BK16" i="16"/>
  <c r="BK15" i="16"/>
  <c r="BK18" i="16"/>
  <c r="BK17" i="16"/>
  <c r="BK43" i="16"/>
  <c r="BK44" i="16"/>
  <c r="BK23" i="16"/>
  <c r="BK35" i="16"/>
  <c r="BK32" i="16"/>
  <c r="BK34" i="16"/>
  <c r="BL7" i="16"/>
  <c r="BK11" i="16"/>
  <c r="BK9" i="16"/>
  <c r="BK21" i="16"/>
  <c r="BK25" i="16"/>
  <c r="BK28" i="16"/>
  <c r="BL36" i="16" l="1"/>
  <c r="BL42" i="16"/>
  <c r="BL38" i="16"/>
  <c r="BL37" i="16"/>
  <c r="BL40" i="16"/>
  <c r="BL39" i="16"/>
  <c r="BL33" i="16"/>
  <c r="BL41" i="16"/>
  <c r="BL30" i="16"/>
  <c r="BL29" i="16"/>
  <c r="BL26" i="16"/>
  <c r="BL31" i="16"/>
  <c r="BL27" i="16"/>
  <c r="BL24" i="16"/>
  <c r="BL12" i="16"/>
  <c r="BL22" i="16"/>
  <c r="BL14" i="16"/>
  <c r="BL13" i="16"/>
  <c r="BL16" i="16"/>
  <c r="BL15" i="16"/>
  <c r="BL18" i="16"/>
  <c r="BL17" i="16"/>
  <c r="BL43" i="16"/>
  <c r="BL44" i="16"/>
  <c r="BL23" i="16"/>
  <c r="BL35" i="16"/>
  <c r="BL21" i="16"/>
  <c r="BL25" i="16"/>
  <c r="BL28" i="16"/>
  <c r="BL34" i="16"/>
  <c r="BL32" i="16"/>
  <c r="BL9" i="16"/>
  <c r="BL1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FDFE7D-0AE6-4781-B475-98917C0B0097}" keepAlive="1" name="Abfrage - qry_Aufgabenverteilung" description="Verbindung mit der Abfrage 'qry_Aufgabenverteilung' in der Arbeitsmappe." type="5" refreshedVersion="7" background="1" saveData="1">
    <dbPr connection="Provider=Microsoft.Mashup.OleDb.1;Data Source=$Workbook$;Location=qry_Aufgabenverteilung;Extended Properties=&quot;&quot;" command="SELECT * FROM [qry_Aufgabenverteilung]"/>
  </connection>
</connections>
</file>

<file path=xl/sharedStrings.xml><?xml version="1.0" encoding="utf-8"?>
<sst xmlns="http://schemas.openxmlformats.org/spreadsheetml/2006/main" count="183" uniqueCount="46">
  <si>
    <t>PROJEKTTITEL</t>
  </si>
  <si>
    <t>Projektanfangsdatum:</t>
  </si>
  <si>
    <t>Scrollschrittweite:</t>
  </si>
  <si>
    <t>Um weitere Daten hinzuzufügen, fügen Sie neue Zeilen ÜBER dieser ein.</t>
  </si>
  <si>
    <t>Kategorie</t>
  </si>
  <si>
    <t>Meilenstein</t>
  </si>
  <si>
    <t>Geringes Risiko</t>
  </si>
  <si>
    <t>Mittleres Risiko</t>
  </si>
  <si>
    <t>Hohes Risiko</t>
  </si>
  <si>
    <t>Im Plan</t>
  </si>
  <si>
    <t>Zugewiesen zu</t>
  </si>
  <si>
    <t>Fortschritt</t>
  </si>
  <si>
    <t>Start</t>
  </si>
  <si>
    <t>Legende:</t>
  </si>
  <si>
    <t>Tage</t>
  </si>
  <si>
    <t>Planungsgemäß</t>
  </si>
  <si>
    <t>Hohe Risiken</t>
  </si>
  <si>
    <t>Nicht zugewiesen</t>
  </si>
  <si>
    <t xml:space="preserve">Erstellen eines Gantt-Diagramms
Geben Sie den Titel dieses Projekts in Zelle B2 ein.
Informationen zur Verwendung dieses Arbeitsblatts, einschließlich Anweisungen für Bildschirmleseprogramme und den Autor dieser Arbeitsmappe, finden Sie im Info-Arbeitsblatt.
Navigieren Sie weiter in Spalte A, um weitere Anweisungen zu erhalten. </t>
  </si>
  <si>
    <t>Geben Sie den Namen des Projektleiters in Zelle B5 ein. Geben Sie das Projektstartdatum in Zelle C6 ein oder lassen Sie die Beispielformel den kleinsten Datumswert aus der Gantt-Datentabelle ermitteln.
Projektstartdatum: Die Bezeichnung befindet sich in Zelle B6.</t>
  </si>
  <si>
    <t>Eine Scrollschrittweite befindet sich in Zelle C7.
Monate für die Daten in Zeile 7 werden beginnend in den Zellen I6 bis Zelle BL6 angezeigt.
Ändern Sie diese Zellen nicht. Sie werden basierend auf dem Projektstartdatum in Zelle F6 automatisch aktualisiert.</t>
  </si>
  <si>
    <t>Diese Zeile enthält Überschriften für den Projektplan. B9 bis G9 enthalten Zeitplaninformationen. Die Zellen I9 bis BL9 enthalten den ersten Buchstaben jedes Wochentags für das Datum über dieser Überschrift.
Alle Projektzeitplandiagramme werden automatisch generiert.</t>
  </si>
  <si>
    <t>Frontend</t>
  </si>
  <si>
    <t>Backend</t>
  </si>
  <si>
    <t>Erstellen Gantt Diagramm</t>
  </si>
  <si>
    <t>Hünting</t>
  </si>
  <si>
    <t>Zusammenführen Frontend Backend</t>
  </si>
  <si>
    <t>Dokumentation(Wiki) erstellen</t>
  </si>
  <si>
    <t>Diagramme vervollständigen</t>
  </si>
  <si>
    <t>Dokumentation vervollständigen</t>
  </si>
  <si>
    <t>Testen</t>
  </si>
  <si>
    <t>Aufgaben Verteilung (Definition)</t>
  </si>
  <si>
    <t>UML/BPMN (Entwurf)</t>
  </si>
  <si>
    <t>P2: Abschluss einzelne Programmierung</t>
  </si>
  <si>
    <t>P1: Abschluss Organisation</t>
  </si>
  <si>
    <t>P3: Abschluss Implementierung</t>
  </si>
  <si>
    <t>P4: Abgabe Projekt</t>
  </si>
  <si>
    <t>Projektstart</t>
  </si>
  <si>
    <t>Aufgabe</t>
  </si>
  <si>
    <t>Peters</t>
  </si>
  <si>
    <t>Kulick</t>
  </si>
  <si>
    <t>Buchner</t>
  </si>
  <si>
    <t>Kuschel</t>
  </si>
  <si>
    <t>Terhürne</t>
  </si>
  <si>
    <t>Gruppe Alpha</t>
  </si>
  <si>
    <t>Autovermietung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</si>
</sst>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4">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rgb="FFFFFF00"/>
        <bgColor indexed="64"/>
      </patternFill>
    </fill>
    <fill>
      <patternFill patternType="solid">
        <fgColor theme="1" tint="0.24994659260841701"/>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2"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left" wrapText="1" indent="2"/>
    </xf>
    <xf numFmtId="165" fontId="11" fillId="8" borderId="0" xfId="0" applyNumberFormat="1" applyFont="1" applyFill="1" applyBorder="1" applyAlignment="1">
      <alignment horizontal="center" vertical="center"/>
    </xf>
    <xf numFmtId="165" fontId="11" fillId="8" borderId="2" xfId="0" applyNumberFormat="1" applyFont="1" applyFill="1" applyBorder="1" applyAlignment="1">
      <alignment horizontal="center" vertical="center"/>
    </xf>
    <xf numFmtId="0" fontId="3" fillId="9" borderId="0" xfId="0" applyNumberFormat="1" applyFont="1" applyFill="1" applyBorder="1" applyAlignment="1">
      <alignment horizontal="center" vertical="center"/>
    </xf>
    <xf numFmtId="0" fontId="0" fillId="8" borderId="0" xfId="0" applyFill="1"/>
    <xf numFmtId="0" fontId="9" fillId="0" borderId="0" xfId="0" applyFont="1" applyFill="1" applyBorder="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166"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9" borderId="3" xfId="0" applyFill="1" applyBorder="1" applyAlignment="1">
      <alignment horizontal="center" vertical="center"/>
    </xf>
    <xf numFmtId="0" fontId="0" fillId="9" borderId="0" xfId="0" applyFill="1" applyAlignment="1">
      <alignment vertical="center"/>
    </xf>
    <xf numFmtId="0" fontId="19" fillId="9" borderId="0" xfId="0" applyFont="1" applyFill="1"/>
    <xf numFmtId="0" fontId="19" fillId="9" borderId="0" xfId="0" applyFont="1" applyFill="1" applyBorder="1" applyAlignment="1">
      <alignment horizontal="center"/>
    </xf>
    <xf numFmtId="0" fontId="9" fillId="9" borderId="0" xfId="0" applyFont="1" applyFill="1" applyBorder="1" applyAlignment="1">
      <alignment horizontal="right" vertical="center"/>
    </xf>
    <xf numFmtId="0" fontId="0" fillId="9" borderId="0" xfId="0" applyFill="1"/>
    <xf numFmtId="0" fontId="0" fillId="9" borderId="0" xfId="0" applyFill="1" applyBorder="1" applyAlignment="1">
      <alignment horizontal="center"/>
    </xf>
    <xf numFmtId="0" fontId="0" fillId="9" borderId="0" xfId="0" applyFill="1" applyBorder="1"/>
    <xf numFmtId="0" fontId="19" fillId="9" borderId="0" xfId="0" applyFont="1" applyFill="1" applyBorder="1"/>
    <xf numFmtId="0" fontId="0" fillId="9" borderId="0" xfId="0" applyFill="1" applyAlignment="1">
      <alignment horizontal="center"/>
    </xf>
    <xf numFmtId="0" fontId="9" fillId="9" borderId="0" xfId="0" applyNumberFormat="1" applyFont="1" applyFill="1" applyBorder="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165" fontId="1" fillId="8" borderId="6" xfId="0" applyNumberFormat="1" applyFont="1" applyFill="1" applyBorder="1" applyAlignment="1">
      <alignment horizontal="center" vertical="center"/>
    </xf>
    <xf numFmtId="165" fontId="1" fillId="8" borderId="7" xfId="0" applyNumberFormat="1" applyFont="1" applyFill="1" applyBorder="1" applyAlignment="1">
      <alignment horizontal="center" vertical="center"/>
    </xf>
    <xf numFmtId="165" fontId="1" fillId="8" borderId="8" xfId="0" applyNumberFormat="1" applyFont="1" applyFill="1" applyBorder="1" applyAlignment="1">
      <alignment horizontal="center" vertical="center"/>
    </xf>
    <xf numFmtId="0" fontId="22" fillId="9" borderId="0" xfId="5" applyFont="1" applyFill="1" applyBorder="1" applyAlignment="1">
      <alignment horizontal="left" vertical="center"/>
    </xf>
    <xf numFmtId="0" fontId="21" fillId="9" borderId="0" xfId="0" applyFont="1" applyFill="1" applyBorder="1" applyAlignment="1">
      <alignment horizontal="left" vertical="center"/>
    </xf>
    <xf numFmtId="0" fontId="3" fillId="9" borderId="0" xfId="0" applyFont="1" applyFill="1" applyBorder="1" applyAlignment="1">
      <alignment vertical="center"/>
    </xf>
    <xf numFmtId="0" fontId="16" fillId="9" borderId="0" xfId="0" applyFont="1" applyFill="1" applyBorder="1" applyAlignment="1">
      <alignment horizontal="center" vertical="center"/>
    </xf>
    <xf numFmtId="0" fontId="0" fillId="9" borderId="0" xfId="0" applyFill="1" applyBorder="1" applyAlignment="1">
      <alignment vertical="center"/>
    </xf>
    <xf numFmtId="0" fontId="16" fillId="9" borderId="0" xfId="0" applyFont="1" applyFill="1" applyBorder="1" applyAlignment="1">
      <alignment vertical="center"/>
    </xf>
    <xf numFmtId="0" fontId="0" fillId="9" borderId="9" xfId="0" applyFill="1" applyBorder="1" applyAlignment="1">
      <alignment horizontal="center" vertical="center"/>
    </xf>
    <xf numFmtId="0" fontId="10" fillId="11" borderId="0" xfId="0" applyFont="1" applyFill="1" applyBorder="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14" fontId="19" fillId="9" borderId="0" xfId="9" applyFont="1" applyFill="1" applyBorder="1" applyAlignment="1">
      <alignment horizontal="left" vertical="center" indent="2"/>
    </xf>
    <xf numFmtId="0" fontId="19" fillId="9" borderId="0" xfId="0" applyFont="1" applyFill="1" applyBorder="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166" fontId="0" fillId="9" borderId="0" xfId="10" applyFont="1" applyFill="1">
      <alignment horizontal="center" vertical="center"/>
    </xf>
    <xf numFmtId="165" fontId="11" fillId="8" borderId="10" xfId="0" applyNumberFormat="1" applyFont="1" applyFill="1" applyBorder="1" applyAlignment="1">
      <alignment horizontal="center" vertical="center"/>
    </xf>
    <xf numFmtId="0" fontId="14" fillId="0" borderId="0" xfId="0" applyFont="1" applyBorder="1"/>
    <xf numFmtId="0" fontId="0" fillId="9" borderId="0" xfId="0" applyFill="1" applyBorder="1" applyAlignment="1">
      <alignment horizontal="center" vertical="center"/>
    </xf>
    <xf numFmtId="0" fontId="26" fillId="0" borderId="0" xfId="0" applyFont="1" applyBorder="1" applyAlignment="1">
      <alignment vertical="center"/>
    </xf>
    <xf numFmtId="0" fontId="17" fillId="0" borderId="0" xfId="0" applyFont="1" applyBorder="1" applyAlignment="1">
      <alignment vertical="center"/>
    </xf>
    <xf numFmtId="165" fontId="11" fillId="8" borderId="11" xfId="0" applyNumberFormat="1" applyFont="1" applyFill="1" applyBorder="1" applyAlignment="1">
      <alignment horizontal="center" vertical="center"/>
    </xf>
    <xf numFmtId="0" fontId="9" fillId="9" borderId="0" xfId="0" applyFont="1" applyFill="1" applyAlignment="1">
      <alignment horizontal="left" vertical="center" wrapText="1" indent="1"/>
    </xf>
    <xf numFmtId="0" fontId="15" fillId="10" borderId="0" xfId="0" applyFont="1" applyFill="1" applyBorder="1" applyAlignment="1">
      <alignment horizontal="left" vertical="center" indent="1"/>
    </xf>
    <xf numFmtId="0" fontId="15" fillId="10" borderId="0" xfId="0" applyFont="1" applyFill="1" applyBorder="1" applyAlignment="1">
      <alignment horizontal="center" vertical="center" wrapText="1"/>
    </xf>
    <xf numFmtId="0" fontId="20" fillId="0" borderId="0" xfId="0" applyFont="1" applyFill="1" applyBorder="1" applyAlignment="1">
      <alignment horizontal="left" vertical="center" wrapText="1" indent="1"/>
    </xf>
    <xf numFmtId="0" fontId="9" fillId="12" borderId="0" xfId="3" applyFill="1" applyAlignment="1">
      <alignment wrapText="1"/>
    </xf>
    <xf numFmtId="0" fontId="9" fillId="12" borderId="0" xfId="3" applyFill="1"/>
    <xf numFmtId="0" fontId="0" fillId="0" borderId="0" xfId="0" applyNumberFormat="1"/>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2" fillId="3" borderId="0" xfId="0" applyFont="1" applyFill="1" applyAlignment="1">
      <alignment horizontal="center" vertical="center"/>
    </xf>
    <xf numFmtId="0" fontId="13" fillId="5" borderId="0" xfId="0" applyFont="1" applyFill="1" applyAlignment="1">
      <alignment horizontal="center" vertical="center"/>
    </xf>
    <xf numFmtId="0" fontId="13" fillId="7" borderId="0" xfId="0" applyFont="1" applyFill="1" applyAlignment="1">
      <alignment horizontal="center" vertical="center"/>
    </xf>
    <xf numFmtId="0" fontId="13" fillId="6" borderId="0" xfId="0" applyFont="1" applyFill="1" applyAlignment="1">
      <alignment horizontal="center" vertical="center"/>
    </xf>
    <xf numFmtId="0" fontId="13" fillId="4" borderId="0" xfId="11" applyFont="1" applyFill="1" applyAlignment="1">
      <alignment horizontal="center" vertical="center"/>
    </xf>
    <xf numFmtId="14" fontId="9" fillId="13" borderId="0" xfId="9" applyNumberFormat="1" applyFont="1" applyFill="1" applyBorder="1" applyAlignment="1">
      <alignment horizontal="center" vertical="center"/>
    </xf>
  </cellXfs>
  <cellStyles count="12">
    <cellStyle name="Akzent3" xfId="11" builtinId="37"/>
    <cellStyle name="Datum" xfId="9" xr:uid="{229918B6-DD13-4F5A-97B9-305F7E002AA3}"/>
    <cellStyle name="Dezimal [0]" xfId="10" builtinId="6" customBuiltin="1"/>
    <cellStyle name="Komma" xfId="4" builtinId="3" customBuiltin="1"/>
    <cellStyle name="Link" xfId="1" builtinId="8" customBuiltin="1"/>
    <cellStyle name="Prozent" xfId="2" builtinId="5" customBuiltin="1"/>
    <cellStyle name="Standard" xfId="0" builtinId="0"/>
    <cellStyle name="Überschrift" xfId="5" builtinId="15" customBuiltin="1"/>
    <cellStyle name="Überschrift 1" xfId="6" builtinId="16" customBuiltin="1"/>
    <cellStyle name="Überschrift 2" xfId="7" builtinId="17" customBuiltin="1"/>
    <cellStyle name="Überschrift 3" xfId="8" builtinId="18" customBuiltin="1"/>
    <cellStyle name="zAusgeblText" xfId="3" xr:uid="{26E66EE6-E33F-4D77-BAE4-0FB4F5BBF673}"/>
  </cellStyles>
  <dxfs count="178">
    <dxf>
      <numFmt numFmtId="0" formatCode="General"/>
    </dxf>
    <dxf>
      <numFmt numFmtId="0" formatCode="General"/>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Gantt-Tabellenformat" pivot="0" count="4" xr9:uid="{4904D139-63E4-4221-B7C9-C6C5B7A50FAF}">
      <tableStyleElement type="wholeTable" dxfId="177"/>
      <tableStyleElement type="headerRow" dxfId="176"/>
      <tableStyleElement type="firstRowStripe" dxfId="175"/>
      <tableStyleElement type="secondRowStripe" dxfId="174"/>
    </tableStyle>
    <tableStyle name="Aufgabenliste" pivot="0" count="9" xr9:uid="{00000000-0011-0000-FFFF-FFFF00000000}">
      <tableStyleElement type="wholeTable" dxfId="173"/>
      <tableStyleElement type="headerRow" dxfId="172"/>
      <tableStyleElement type="totalRow" dxfId="171"/>
      <tableStyleElement type="firstColumn" dxfId="170"/>
      <tableStyleElement type="lastColumn" dxfId="169"/>
      <tableStyleElement type="firstRowStripe" dxfId="168"/>
      <tableStyleElement type="secondRowStripe" dxfId="167"/>
      <tableStyleElement type="firstColumnStripe" dxfId="166"/>
      <tableStyleElement type="secondColumnStripe" dxfId="1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leiste 1" descr="Scrollleiste, um entlang der Gantt-Projektzeitachse zu scrollen." hidden="1">
              <a:extLst>
                <a:ext uri="{63B3BB69-23CF-44E3-9099-C40C66FF867C}">
                  <a14:compatExt spid="_x0000_s13313"/>
                </a:ext>
                <a:ext uri="{FF2B5EF4-FFF2-40B4-BE49-F238E27FC236}">
                  <a16:creationId xmlns:a16="http://schemas.microsoft.com/office/drawing/2014/main" id="{00000000-0008-0000-01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18D1211E-8DEC-498D-9676-84D0DBD9330B}" autoFormatId="16" applyNumberFormats="0" applyBorderFormats="0" applyFontFormats="0" applyPatternFormats="0" applyAlignmentFormats="0" applyWidthHeightFormats="0">
  <queryTableRefresh nextId="3">
    <queryTableFields count="2">
      <queryTableField id="1" name="Aufgabe" tableColumnId="1"/>
      <queryTableField id="2" name="Zugewiesen zu"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6B9641-EDB9-43DF-A28C-0AFC520D3B4A}" name="qry_Aufgabenverteilung" displayName="qry_Aufgabenverteilung" ref="A1:B35" tableType="queryTable" totalsRowShown="0">
  <autoFilter ref="A1:B35" xr:uid="{3F794A03-5105-4A65-874A-4C24E503F101}"/>
  <tableColumns count="2">
    <tableColumn id="1" xr3:uid="{6E00C018-2400-416C-AEA6-30F3CC13698E}" uniqueName="1" name="Aufgabe" queryTableFieldId="1" dataDxfId="1"/>
    <tableColumn id="2" xr3:uid="{550AED45-7D2A-4E29-AF1E-C01AAEE167A9}" uniqueName="2" name="Zugewiesen zu" queryTableFieldId="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eilensteine435" displayName="Meilensteine435" ref="B9:G45" totalsRowShown="0" headerRowDxfId="164">
  <autoFilter ref="B9:G4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Aufgabe" dataDxfId="163"/>
    <tableColumn id="2" xr3:uid="{529EEF64-D037-4ACF-8CA4-0C10FE2D1FBB}" name="Kategorie" dataDxfId="162"/>
    <tableColumn id="3" xr3:uid="{711D01BA-2785-403A-9636-CCC7E2ADA584}" name="Zugewiesen zu" dataDxfId="161"/>
    <tableColumn id="4" xr3:uid="{62B00BEF-16BE-4692-B5E2-F287F680F2C1}" name="Fortschritt"/>
    <tableColumn id="5" xr3:uid="{D6D72902-F68F-4E59-A714-AFFF520C647A}" name="Start" dataCellStyle="Datum"/>
    <tableColumn id="6" xr3:uid="{93E698DE-286F-49ED-AA20-D0C843671DE8}" name="Tage"/>
  </tableColumns>
  <tableStyleInfo name="Gantt-Tabellenformat"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5326-2A0A-4B7B-A59D-EF17265FB867}">
  <dimension ref="A1:B35"/>
  <sheetViews>
    <sheetView workbookViewId="0">
      <selection activeCell="H28" sqref="H28"/>
    </sheetView>
  </sheetViews>
  <sheetFormatPr baseColWidth="10" defaultRowHeight="15" x14ac:dyDescent="0.25"/>
  <cols>
    <col min="1" max="1" width="37" bestFit="1" customWidth="1"/>
    <col min="2" max="2" width="16.42578125" bestFit="1" customWidth="1"/>
  </cols>
  <sheetData>
    <row r="1" spans="1:2" x14ac:dyDescent="0.25">
      <c r="A1" t="s">
        <v>38</v>
      </c>
      <c r="B1" t="s">
        <v>10</v>
      </c>
    </row>
    <row r="2" spans="1:2" x14ac:dyDescent="0.25">
      <c r="A2" s="72" t="s">
        <v>37</v>
      </c>
      <c r="B2" s="72"/>
    </row>
    <row r="3" spans="1:2" x14ac:dyDescent="0.25">
      <c r="A3" s="72" t="s">
        <v>31</v>
      </c>
      <c r="B3" s="72" t="s">
        <v>39</v>
      </c>
    </row>
    <row r="4" spans="1:2" x14ac:dyDescent="0.25">
      <c r="A4" s="72" t="s">
        <v>31</v>
      </c>
      <c r="B4" s="72" t="s">
        <v>40</v>
      </c>
    </row>
    <row r="5" spans="1:2" x14ac:dyDescent="0.25">
      <c r="A5" s="72" t="s">
        <v>31</v>
      </c>
      <c r="B5" s="72" t="s">
        <v>41</v>
      </c>
    </row>
    <row r="6" spans="1:2" x14ac:dyDescent="0.25">
      <c r="A6" s="72" t="s">
        <v>31</v>
      </c>
      <c r="B6" s="72" t="s">
        <v>42</v>
      </c>
    </row>
    <row r="7" spans="1:2" x14ac:dyDescent="0.25">
      <c r="A7" s="72" t="s">
        <v>31</v>
      </c>
      <c r="B7" s="72" t="s">
        <v>43</v>
      </c>
    </row>
    <row r="8" spans="1:2" x14ac:dyDescent="0.25">
      <c r="A8" s="72" t="s">
        <v>31</v>
      </c>
      <c r="B8" s="72" t="s">
        <v>25</v>
      </c>
    </row>
    <row r="9" spans="1:2" x14ac:dyDescent="0.25">
      <c r="A9" s="72" t="s">
        <v>24</v>
      </c>
      <c r="B9" s="72" t="s">
        <v>25</v>
      </c>
    </row>
    <row r="10" spans="1:2" x14ac:dyDescent="0.25">
      <c r="A10" s="72" t="s">
        <v>27</v>
      </c>
      <c r="B10" s="72" t="s">
        <v>39</v>
      </c>
    </row>
    <row r="11" spans="1:2" x14ac:dyDescent="0.25">
      <c r="A11" s="72" t="s">
        <v>27</v>
      </c>
      <c r="B11" s="72" t="s">
        <v>25</v>
      </c>
    </row>
    <row r="12" spans="1:2" x14ac:dyDescent="0.25">
      <c r="A12" s="72" t="s">
        <v>34</v>
      </c>
      <c r="B12" s="72"/>
    </row>
    <row r="13" spans="1:2" x14ac:dyDescent="0.25">
      <c r="A13" s="72" t="s">
        <v>32</v>
      </c>
      <c r="B13" s="72" t="s">
        <v>42</v>
      </c>
    </row>
    <row r="14" spans="1:2" x14ac:dyDescent="0.25">
      <c r="A14" s="72" t="s">
        <v>32</v>
      </c>
      <c r="B14" s="72" t="s">
        <v>25</v>
      </c>
    </row>
    <row r="15" spans="1:2" x14ac:dyDescent="0.25">
      <c r="A15" s="72" t="s">
        <v>22</v>
      </c>
      <c r="B15" s="72" t="s">
        <v>39</v>
      </c>
    </row>
    <row r="16" spans="1:2" x14ac:dyDescent="0.25">
      <c r="A16" s="72" t="s">
        <v>22</v>
      </c>
      <c r="B16" s="72" t="s">
        <v>43</v>
      </c>
    </row>
    <row r="17" spans="1:2" x14ac:dyDescent="0.25">
      <c r="A17" s="72" t="s">
        <v>23</v>
      </c>
      <c r="B17" s="72" t="s">
        <v>41</v>
      </c>
    </row>
    <row r="18" spans="1:2" x14ac:dyDescent="0.25">
      <c r="A18" s="72" t="s">
        <v>23</v>
      </c>
      <c r="B18" s="72" t="s">
        <v>40</v>
      </c>
    </row>
    <row r="19" spans="1:2" x14ac:dyDescent="0.25">
      <c r="A19" s="72" t="s">
        <v>33</v>
      </c>
      <c r="B19" s="72"/>
    </row>
    <row r="20" spans="1:2" x14ac:dyDescent="0.25">
      <c r="A20" s="72" t="s">
        <v>26</v>
      </c>
      <c r="B20" s="72" t="s">
        <v>39</v>
      </c>
    </row>
    <row r="21" spans="1:2" x14ac:dyDescent="0.25">
      <c r="A21" s="72" t="s">
        <v>26</v>
      </c>
      <c r="B21" s="72" t="s">
        <v>43</v>
      </c>
    </row>
    <row r="22" spans="1:2" x14ac:dyDescent="0.25">
      <c r="A22" s="72" t="s">
        <v>26</v>
      </c>
      <c r="B22" s="72" t="s">
        <v>40</v>
      </c>
    </row>
    <row r="23" spans="1:2" x14ac:dyDescent="0.25">
      <c r="A23" s="72" t="s">
        <v>26</v>
      </c>
      <c r="B23" s="72" t="s">
        <v>41</v>
      </c>
    </row>
    <row r="24" spans="1:2" x14ac:dyDescent="0.25">
      <c r="A24" s="72" t="s">
        <v>28</v>
      </c>
      <c r="B24" s="72" t="s">
        <v>42</v>
      </c>
    </row>
    <row r="25" spans="1:2" x14ac:dyDescent="0.25">
      <c r="A25" s="72" t="s">
        <v>28</v>
      </c>
      <c r="B25" s="72" t="s">
        <v>25</v>
      </c>
    </row>
    <row r="26" spans="1:2" x14ac:dyDescent="0.25">
      <c r="A26" s="72" t="s">
        <v>35</v>
      </c>
      <c r="B26" s="72"/>
    </row>
    <row r="27" spans="1:2" x14ac:dyDescent="0.25">
      <c r="A27" s="72" t="s">
        <v>30</v>
      </c>
      <c r="B27" s="72" t="s">
        <v>40</v>
      </c>
    </row>
    <row r="28" spans="1:2" x14ac:dyDescent="0.25">
      <c r="A28" s="72" t="s">
        <v>30</v>
      </c>
      <c r="B28" s="72" t="s">
        <v>41</v>
      </c>
    </row>
    <row r="29" spans="1:2" x14ac:dyDescent="0.25">
      <c r="A29" s="72" t="s">
        <v>30</v>
      </c>
      <c r="B29" s="72" t="s">
        <v>39</v>
      </c>
    </row>
    <row r="30" spans="1:2" x14ac:dyDescent="0.25">
      <c r="A30" s="72" t="s">
        <v>30</v>
      </c>
      <c r="B30" s="72" t="s">
        <v>25</v>
      </c>
    </row>
    <row r="31" spans="1:2" x14ac:dyDescent="0.25">
      <c r="A31" s="72" t="s">
        <v>30</v>
      </c>
      <c r="B31" s="72" t="s">
        <v>42</v>
      </c>
    </row>
    <row r="32" spans="1:2" x14ac:dyDescent="0.25">
      <c r="A32" s="72" t="s">
        <v>30</v>
      </c>
      <c r="B32" s="72" t="s">
        <v>43</v>
      </c>
    </row>
    <row r="33" spans="1:2" x14ac:dyDescent="0.25">
      <c r="A33" s="72" t="s">
        <v>29</v>
      </c>
      <c r="B33" s="72" t="s">
        <v>42</v>
      </c>
    </row>
    <row r="34" spans="1:2" x14ac:dyDescent="0.25">
      <c r="A34" s="72" t="s">
        <v>29</v>
      </c>
      <c r="B34" s="72" t="s">
        <v>25</v>
      </c>
    </row>
    <row r="35" spans="1:2" x14ac:dyDescent="0.25">
      <c r="A35" s="72" t="s">
        <v>36</v>
      </c>
      <c r="B35" s="72"/>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M47"/>
  <sheetViews>
    <sheetView showGridLines="0" tabSelected="1" showRuler="0" zoomScale="60" zoomScaleNormal="60" zoomScalePageLayoutView="70" workbookViewId="0">
      <selection activeCell="A14" sqref="A14"/>
    </sheetView>
  </sheetViews>
  <sheetFormatPr baseColWidth="10" defaultColWidth="8.85546875" defaultRowHeight="30" customHeight="1" x14ac:dyDescent="0.25"/>
  <cols>
    <col min="1" max="1" width="4.7109375" style="6" customWidth="1"/>
    <col min="2" max="2" width="37.140625" style="9" customWidth="1"/>
    <col min="3" max="3" width="17.28515625" style="9" customWidth="1"/>
    <col min="4" max="4" width="20.5703125" style="9" customWidth="1"/>
    <col min="5" max="5" width="15.7109375" style="9" customWidth="1"/>
    <col min="6" max="6" width="11.5703125" style="2" customWidth="1"/>
    <col min="7" max="7" width="10.42578125" style="9" customWidth="1"/>
    <col min="8" max="8" width="2.7109375" style="9" customWidth="1"/>
    <col min="9" max="64" width="3.5703125" style="9" customWidth="1"/>
    <col min="65" max="65" width="2.7109375" style="9" customWidth="1"/>
    <col min="66" max="16384" width="8.85546875" style="9"/>
  </cols>
  <sheetData>
    <row r="1" spans="1:65" ht="25.15" customHeight="1" x14ac:dyDescent="0.25"/>
    <row r="2" spans="1:65" ht="49.9" customHeight="1" x14ac:dyDescent="0.25">
      <c r="A2" s="7" t="s">
        <v>18</v>
      </c>
      <c r="B2" s="73" t="s">
        <v>0</v>
      </c>
      <c r="C2" s="73"/>
      <c r="D2" s="73"/>
      <c r="E2" s="73"/>
      <c r="F2" s="73"/>
      <c r="G2" s="73"/>
      <c r="H2" s="73"/>
      <c r="I2" s="74"/>
      <c r="J2" s="74"/>
      <c r="K2" s="74"/>
      <c r="L2" s="74"/>
      <c r="M2" s="74"/>
      <c r="N2" s="74"/>
      <c r="O2" s="75"/>
      <c r="P2" s="76"/>
      <c r="Q2" s="76"/>
      <c r="R2" s="76"/>
      <c r="S2" s="76"/>
      <c r="T2" s="76"/>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5" ht="19.899999999999999" customHeight="1" x14ac:dyDescent="0.25">
      <c r="A3" s="7"/>
      <c r="B3" s="41"/>
      <c r="C3" s="42"/>
      <c r="D3" s="43"/>
      <c r="E3" s="43"/>
      <c r="F3" s="44"/>
      <c r="G3" s="45"/>
      <c r="H3" s="45"/>
      <c r="I3" s="46"/>
      <c r="J3" s="45"/>
      <c r="K3" s="45"/>
      <c r="L3" s="45"/>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5" ht="30" customHeight="1" x14ac:dyDescent="0.25">
      <c r="A4" s="7"/>
      <c r="B4" s="55" t="s">
        <v>44</v>
      </c>
      <c r="C4" s="50"/>
      <c r="D4" s="51"/>
      <c r="E4" s="27"/>
      <c r="F4" s="28"/>
      <c r="G4" s="29" t="s">
        <v>13</v>
      </c>
      <c r="H4" s="27"/>
      <c r="I4" s="81" t="s">
        <v>15</v>
      </c>
      <c r="J4" s="81"/>
      <c r="K4" s="81"/>
      <c r="L4" s="81"/>
      <c r="M4" s="81"/>
      <c r="N4" s="81"/>
      <c r="O4" s="30"/>
      <c r="P4" s="80" t="s">
        <v>6</v>
      </c>
      <c r="Q4" s="80"/>
      <c r="R4" s="80"/>
      <c r="S4" s="80"/>
      <c r="T4" s="80"/>
      <c r="U4" s="80"/>
      <c r="V4" s="30"/>
      <c r="W4" s="79" t="s">
        <v>7</v>
      </c>
      <c r="X4" s="79"/>
      <c r="Y4" s="79"/>
      <c r="Z4" s="79"/>
      <c r="AA4" s="79"/>
      <c r="AB4" s="79"/>
      <c r="AC4" s="30"/>
      <c r="AD4" s="78" t="s">
        <v>16</v>
      </c>
      <c r="AE4" s="78"/>
      <c r="AF4" s="78"/>
      <c r="AG4" s="78"/>
      <c r="AH4" s="78"/>
      <c r="AI4" s="30"/>
      <c r="AJ4" s="77" t="s">
        <v>17</v>
      </c>
      <c r="AK4" s="77"/>
      <c r="AL4" s="77"/>
      <c r="AM4" s="77"/>
      <c r="AN4" s="77"/>
      <c r="AO4" s="77"/>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5" ht="30" customHeight="1" x14ac:dyDescent="0.25">
      <c r="A5" s="7" t="s">
        <v>19</v>
      </c>
      <c r="B5" s="56" t="s">
        <v>45</v>
      </c>
      <c r="C5" s="52"/>
      <c r="D5" s="52"/>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5" ht="30" customHeight="1" x14ac:dyDescent="0.35">
      <c r="A6" s="7" t="s">
        <v>20</v>
      </c>
      <c r="B6" s="49" t="s">
        <v>1</v>
      </c>
      <c r="C6" s="82">
        <v>44315</v>
      </c>
      <c r="D6" s="53"/>
      <c r="E6" s="30"/>
      <c r="F6" s="34"/>
      <c r="G6" s="30"/>
      <c r="H6" s="27"/>
      <c r="I6" s="63" t="str">
        <f ca="1">TEXT(I7,"MMMM")</f>
        <v>April</v>
      </c>
      <c r="J6" s="63"/>
      <c r="K6" s="63"/>
      <c r="L6" s="63"/>
      <c r="M6" s="63"/>
      <c r="N6" s="63"/>
      <c r="O6" s="63"/>
      <c r="P6" s="63" t="str">
        <f ca="1">IF(TEXT(P7,"MMMM")=I6,"",TEXT(P7,"MMMM"))</f>
        <v>Mai</v>
      </c>
      <c r="Q6" s="63"/>
      <c r="R6" s="63"/>
      <c r="S6" s="63"/>
      <c r="T6" s="63"/>
      <c r="U6" s="63"/>
      <c r="V6" s="63"/>
      <c r="W6" s="63" t="str">
        <f ca="1">IF(OR(TEXT(W7,"MMMM")=P6,TEXT(W7,"MMMM")=I6),"",TEXT(W7,"MMMM"))</f>
        <v/>
      </c>
      <c r="X6" s="63"/>
      <c r="Y6" s="63"/>
      <c r="Z6" s="63"/>
      <c r="AA6" s="63"/>
      <c r="AB6" s="63"/>
      <c r="AC6" s="63"/>
      <c r="AD6" s="63" t="str">
        <f ca="1">IF(OR(TEXT(AD7,"MMMM")=W6,TEXT(AD7,"MMMM")=P6,TEXT(AD7,"MMMM")=I6),"",TEXT(AD7,"MMMM"))</f>
        <v/>
      </c>
      <c r="AE6" s="63"/>
      <c r="AF6" s="63"/>
      <c r="AG6" s="63"/>
      <c r="AH6" s="63"/>
      <c r="AI6" s="63"/>
      <c r="AJ6" s="63"/>
      <c r="AK6" s="63" t="str">
        <f ca="1">IF(OR(TEXT(AK7,"MMMM")=AD6,TEXT(AK7,"MMMM")=W6,TEXT(AK7,"MMMM")=P6,TEXT(AK7,"MMMM")=I6),"",TEXT(AK7,"MMMM"))</f>
        <v/>
      </c>
      <c r="AL6" s="63"/>
      <c r="AM6" s="63"/>
      <c r="AN6" s="63"/>
      <c r="AO6" s="63"/>
      <c r="AP6" s="63"/>
      <c r="AQ6" s="63"/>
      <c r="AR6" s="63" t="str">
        <f ca="1">IF(OR(TEXT(AR7,"MMMM")=AK6,TEXT(AR7,"MMMM")=AD6,TEXT(AR7,"MMMM")=W6,TEXT(AR7,"MMMM")=P6),"",TEXT(AR7,"MMMM"))</f>
        <v>Juni</v>
      </c>
      <c r="AS6" s="63"/>
      <c r="AT6" s="63"/>
      <c r="AU6" s="63"/>
      <c r="AV6" s="63"/>
      <c r="AW6" s="63"/>
      <c r="AX6" s="63"/>
      <c r="AY6" s="63" t="str">
        <f ca="1">IF(OR(TEXT(AY7,"MMMM")=AR6,TEXT(AY7,"MMMM")=AK6,TEXT(AY7,"MMMM")=AD6,TEXT(AY7,"MMMM")=W6),"",TEXT(AY7,"MMMM"))</f>
        <v/>
      </c>
      <c r="AZ6" s="63"/>
      <c r="BA6" s="63"/>
      <c r="BB6" s="64"/>
      <c r="BC6" s="61"/>
      <c r="BD6" s="61"/>
      <c r="BE6" s="61"/>
      <c r="BF6" s="61" t="str">
        <f ca="1">IF(OR(TEXT(BF7,"MMMM")=AY6,TEXT(BF7,"MMMM")=AR6,TEXT(BF7,"MMMM")=AK6,TEXT(BF7,"MMMM")=AD6),"",TEXT(BF7,"MMMM"))</f>
        <v/>
      </c>
      <c r="BG6" s="61"/>
      <c r="BH6" s="61"/>
      <c r="BI6" s="61"/>
      <c r="BJ6" s="61"/>
      <c r="BK6" s="61"/>
      <c r="BL6" s="61"/>
      <c r="BM6" s="30"/>
    </row>
    <row r="7" spans="1:65" ht="30" customHeight="1" x14ac:dyDescent="0.25">
      <c r="A7" s="7"/>
      <c r="B7" s="49" t="s">
        <v>2</v>
      </c>
      <c r="C7" s="35">
        <v>0</v>
      </c>
      <c r="D7" s="52"/>
      <c r="E7" s="27"/>
      <c r="F7" s="33"/>
      <c r="G7" s="33"/>
      <c r="H7" s="33"/>
      <c r="I7" s="65">
        <f ca="1">IFERROR(Projekt_Start+Scroll_Schrittweite,TODAY())</f>
        <v>44315</v>
      </c>
      <c r="J7" s="16">
        <f ca="1">I7+1</f>
        <v>44316</v>
      </c>
      <c r="K7" s="16">
        <f t="shared" ref="K7:AX7" ca="1" si="0">J7+1</f>
        <v>44317</v>
      </c>
      <c r="L7" s="16">
        <f t="shared" ca="1" si="0"/>
        <v>44318</v>
      </c>
      <c r="M7" s="16">
        <f t="shared" ca="1" si="0"/>
        <v>44319</v>
      </c>
      <c r="N7" s="16">
        <f t="shared" ca="1" si="0"/>
        <v>44320</v>
      </c>
      <c r="O7" s="60">
        <f t="shared" ca="1" si="0"/>
        <v>44321</v>
      </c>
      <c r="P7" s="16">
        <f ca="1">O7+1</f>
        <v>44322</v>
      </c>
      <c r="Q7" s="16">
        <f ca="1">P7+1</f>
        <v>44323</v>
      </c>
      <c r="R7" s="16">
        <f t="shared" ca="1" si="0"/>
        <v>44324</v>
      </c>
      <c r="S7" s="16">
        <f t="shared" ca="1" si="0"/>
        <v>44325</v>
      </c>
      <c r="T7" s="16">
        <f t="shared" ca="1" si="0"/>
        <v>44326</v>
      </c>
      <c r="U7" s="16">
        <f t="shared" ca="1" si="0"/>
        <v>44327</v>
      </c>
      <c r="V7" s="60">
        <f t="shared" ca="1" si="0"/>
        <v>44328</v>
      </c>
      <c r="W7" s="16">
        <f ca="1">V7+1</f>
        <v>44329</v>
      </c>
      <c r="X7" s="16">
        <f ca="1">W7+1</f>
        <v>44330</v>
      </c>
      <c r="Y7" s="16">
        <f t="shared" ca="1" si="0"/>
        <v>44331</v>
      </c>
      <c r="Z7" s="16">
        <f t="shared" ca="1" si="0"/>
        <v>44332</v>
      </c>
      <c r="AA7" s="16">
        <f t="shared" ca="1" si="0"/>
        <v>44333</v>
      </c>
      <c r="AB7" s="16">
        <f t="shared" ca="1" si="0"/>
        <v>44334</v>
      </c>
      <c r="AC7" s="60">
        <f t="shared" ca="1" si="0"/>
        <v>44335</v>
      </c>
      <c r="AD7" s="16">
        <f ca="1">AC7+1</f>
        <v>44336</v>
      </c>
      <c r="AE7" s="16">
        <f ca="1">AD7+1</f>
        <v>44337</v>
      </c>
      <c r="AF7" s="16">
        <f t="shared" ca="1" si="0"/>
        <v>44338</v>
      </c>
      <c r="AG7" s="16">
        <f t="shared" ca="1" si="0"/>
        <v>44339</v>
      </c>
      <c r="AH7" s="16">
        <f t="shared" ca="1" si="0"/>
        <v>44340</v>
      </c>
      <c r="AI7" s="16">
        <f t="shared" ca="1" si="0"/>
        <v>44341</v>
      </c>
      <c r="AJ7" s="60">
        <f t="shared" ca="1" si="0"/>
        <v>44342</v>
      </c>
      <c r="AK7" s="16">
        <f ca="1">AJ7+1</f>
        <v>44343</v>
      </c>
      <c r="AL7" s="16">
        <f ca="1">AK7+1</f>
        <v>44344</v>
      </c>
      <c r="AM7" s="16">
        <f t="shared" ca="1" si="0"/>
        <v>44345</v>
      </c>
      <c r="AN7" s="16">
        <f t="shared" ca="1" si="0"/>
        <v>44346</v>
      </c>
      <c r="AO7" s="16">
        <f t="shared" ca="1" si="0"/>
        <v>44347</v>
      </c>
      <c r="AP7" s="16">
        <f t="shared" ca="1" si="0"/>
        <v>44348</v>
      </c>
      <c r="AQ7" s="60">
        <f t="shared" ca="1" si="0"/>
        <v>44349</v>
      </c>
      <c r="AR7" s="16">
        <f ca="1">AQ7+1</f>
        <v>44350</v>
      </c>
      <c r="AS7" s="16">
        <f ca="1">AR7+1</f>
        <v>44351</v>
      </c>
      <c r="AT7" s="16">
        <f t="shared" ca="1" si="0"/>
        <v>44352</v>
      </c>
      <c r="AU7" s="16">
        <f t="shared" ca="1" si="0"/>
        <v>44353</v>
      </c>
      <c r="AV7" s="16">
        <f t="shared" ca="1" si="0"/>
        <v>44354</v>
      </c>
      <c r="AW7" s="16">
        <f t="shared" ca="1" si="0"/>
        <v>44355</v>
      </c>
      <c r="AX7" s="60">
        <f t="shared" ca="1" si="0"/>
        <v>44356</v>
      </c>
      <c r="AY7" s="16">
        <f ca="1">AX7+1</f>
        <v>44357</v>
      </c>
      <c r="AZ7" s="16">
        <f ca="1">AY7+1</f>
        <v>44358</v>
      </c>
      <c r="BA7" s="16">
        <f t="shared" ref="BA7:BE7" ca="1" si="1">AZ7+1</f>
        <v>44359</v>
      </c>
      <c r="BB7" s="16">
        <f t="shared" ca="1" si="1"/>
        <v>44360</v>
      </c>
      <c r="BC7" s="16">
        <f t="shared" ca="1" si="1"/>
        <v>44361</v>
      </c>
      <c r="BD7" s="16">
        <f t="shared" ca="1" si="1"/>
        <v>44362</v>
      </c>
      <c r="BE7" s="60">
        <f t="shared" ca="1" si="1"/>
        <v>44363</v>
      </c>
      <c r="BF7" s="16">
        <f ca="1">BE7+1</f>
        <v>44364</v>
      </c>
      <c r="BG7" s="16">
        <f ca="1">BF7+1</f>
        <v>44365</v>
      </c>
      <c r="BH7" s="16">
        <f t="shared" ref="BH7:BL7" ca="1" si="2">BG7+1</f>
        <v>44366</v>
      </c>
      <c r="BI7" s="16">
        <f t="shared" ca="1" si="2"/>
        <v>44367</v>
      </c>
      <c r="BJ7" s="16">
        <f t="shared" ca="1" si="2"/>
        <v>44368</v>
      </c>
      <c r="BK7" s="16">
        <f t="shared" ca="1" si="2"/>
        <v>44369</v>
      </c>
      <c r="BL7" s="17">
        <f t="shared" ca="1" si="2"/>
        <v>44370</v>
      </c>
      <c r="BM7" s="30"/>
    </row>
    <row r="8" spans="1:65" ht="19.899999999999999" customHeight="1" x14ac:dyDescent="0.25">
      <c r="A8" s="7"/>
      <c r="B8" s="54"/>
      <c r="C8" s="54"/>
      <c r="D8" s="54"/>
      <c r="E8" s="33"/>
      <c r="F8" s="33"/>
      <c r="G8" s="33"/>
      <c r="H8" s="33"/>
      <c r="I8" s="40"/>
      <c r="J8" s="38"/>
      <c r="K8" s="38"/>
      <c r="L8" s="38"/>
      <c r="M8" s="38"/>
      <c r="N8" s="38"/>
      <c r="O8" s="38"/>
      <c r="P8" s="40"/>
      <c r="Q8" s="38"/>
      <c r="R8" s="38"/>
      <c r="S8" s="38"/>
      <c r="T8" s="38"/>
      <c r="U8" s="38"/>
      <c r="V8" s="38"/>
      <c r="W8" s="40"/>
      <c r="X8" s="38"/>
      <c r="Y8" s="38"/>
      <c r="Z8" s="38"/>
      <c r="AA8" s="38"/>
      <c r="AB8" s="38"/>
      <c r="AC8" s="38"/>
      <c r="AD8" s="40"/>
      <c r="AE8" s="38"/>
      <c r="AF8" s="38"/>
      <c r="AG8" s="38"/>
      <c r="AH8" s="38"/>
      <c r="AI8" s="38"/>
      <c r="AJ8" s="38"/>
      <c r="AK8" s="40"/>
      <c r="AL8" s="38"/>
      <c r="AM8" s="38"/>
      <c r="AN8" s="38"/>
      <c r="AO8" s="38"/>
      <c r="AP8" s="38"/>
      <c r="AQ8" s="38"/>
      <c r="AR8" s="40"/>
      <c r="AS8" s="38"/>
      <c r="AT8" s="38"/>
      <c r="AU8" s="38"/>
      <c r="AV8" s="38"/>
      <c r="AW8" s="38"/>
      <c r="AX8" s="38"/>
      <c r="AY8" s="40"/>
      <c r="AZ8" s="38"/>
      <c r="BA8" s="38"/>
      <c r="BB8" s="38"/>
      <c r="BC8" s="38"/>
      <c r="BD8" s="38"/>
      <c r="BE8" s="38"/>
      <c r="BF8" s="40"/>
      <c r="BG8" s="38"/>
      <c r="BH8" s="38"/>
      <c r="BI8" s="38"/>
      <c r="BJ8" s="38"/>
      <c r="BK8" s="38"/>
      <c r="BL8" s="39"/>
      <c r="BM8" s="30"/>
    </row>
    <row r="9" spans="1:65" ht="40.15" customHeight="1" x14ac:dyDescent="0.25">
      <c r="A9" s="7" t="s">
        <v>21</v>
      </c>
      <c r="B9" s="67" t="s">
        <v>38</v>
      </c>
      <c r="C9" s="68" t="s">
        <v>4</v>
      </c>
      <c r="D9" s="68" t="s">
        <v>10</v>
      </c>
      <c r="E9" s="68" t="s">
        <v>11</v>
      </c>
      <c r="F9" s="68" t="s">
        <v>12</v>
      </c>
      <c r="G9" s="68" t="s">
        <v>14</v>
      </c>
      <c r="H9" s="48"/>
      <c r="I9" s="37" t="str">
        <f t="shared" ref="I9:AN9" ca="1" si="3">LEFT(TEXT(I7,"TTT"),1)</f>
        <v>D</v>
      </c>
      <c r="J9" s="37" t="str">
        <f t="shared" ca="1" si="3"/>
        <v>F</v>
      </c>
      <c r="K9" s="37" t="str">
        <f t="shared" ca="1" si="3"/>
        <v>S</v>
      </c>
      <c r="L9" s="37" t="str">
        <f t="shared" ca="1" si="3"/>
        <v>S</v>
      </c>
      <c r="M9" s="37" t="str">
        <f t="shared" ca="1" si="3"/>
        <v>M</v>
      </c>
      <c r="N9" s="37" t="str">
        <f t="shared" ca="1" si="3"/>
        <v>D</v>
      </c>
      <c r="O9" s="37" t="str">
        <f t="shared" ca="1" si="3"/>
        <v>M</v>
      </c>
      <c r="P9" s="37" t="str">
        <f t="shared" ca="1" si="3"/>
        <v>D</v>
      </c>
      <c r="Q9" s="37" t="str">
        <f t="shared" ca="1" si="3"/>
        <v>F</v>
      </c>
      <c r="R9" s="37" t="str">
        <f t="shared" ca="1" si="3"/>
        <v>S</v>
      </c>
      <c r="S9" s="37" t="str">
        <f t="shared" ca="1" si="3"/>
        <v>S</v>
      </c>
      <c r="T9" s="37" t="str">
        <f t="shared" ca="1" si="3"/>
        <v>M</v>
      </c>
      <c r="U9" s="37" t="str">
        <f t="shared" ca="1" si="3"/>
        <v>D</v>
      </c>
      <c r="V9" s="37" t="str">
        <f t="shared" ca="1" si="3"/>
        <v>M</v>
      </c>
      <c r="W9" s="37" t="str">
        <f t="shared" ca="1" si="3"/>
        <v>D</v>
      </c>
      <c r="X9" s="37" t="str">
        <f t="shared" ca="1" si="3"/>
        <v>F</v>
      </c>
      <c r="Y9" s="37" t="str">
        <f t="shared" ca="1" si="3"/>
        <v>S</v>
      </c>
      <c r="Z9" s="37" t="str">
        <f t="shared" ca="1" si="3"/>
        <v>S</v>
      </c>
      <c r="AA9" s="37" t="str">
        <f t="shared" ca="1" si="3"/>
        <v>M</v>
      </c>
      <c r="AB9" s="37" t="str">
        <f t="shared" ca="1" si="3"/>
        <v>D</v>
      </c>
      <c r="AC9" s="37" t="str">
        <f t="shared" ca="1" si="3"/>
        <v>M</v>
      </c>
      <c r="AD9" s="37" t="str">
        <f t="shared" ca="1" si="3"/>
        <v>D</v>
      </c>
      <c r="AE9" s="37" t="str">
        <f t="shared" ca="1" si="3"/>
        <v>F</v>
      </c>
      <c r="AF9" s="37" t="str">
        <f t="shared" ca="1" si="3"/>
        <v>S</v>
      </c>
      <c r="AG9" s="37" t="str">
        <f t="shared" ca="1" si="3"/>
        <v>S</v>
      </c>
      <c r="AH9" s="37" t="str">
        <f t="shared" ca="1" si="3"/>
        <v>M</v>
      </c>
      <c r="AI9" s="37" t="str">
        <f t="shared" ca="1" si="3"/>
        <v>D</v>
      </c>
      <c r="AJ9" s="37" t="str">
        <f t="shared" ca="1" si="3"/>
        <v>M</v>
      </c>
      <c r="AK9" s="37" t="str">
        <f t="shared" ca="1" si="3"/>
        <v>D</v>
      </c>
      <c r="AL9" s="37" t="str">
        <f t="shared" ca="1" si="3"/>
        <v>F</v>
      </c>
      <c r="AM9" s="37" t="str">
        <f t="shared" ca="1" si="3"/>
        <v>S</v>
      </c>
      <c r="AN9" s="37" t="str">
        <f t="shared" ca="1" si="3"/>
        <v>S</v>
      </c>
      <c r="AO9" s="37" t="str">
        <f t="shared" ref="AO9:BL9" ca="1" si="4">LEFT(TEXT(AO7,"TTT"),1)</f>
        <v>M</v>
      </c>
      <c r="AP9" s="37" t="str">
        <f t="shared" ca="1" si="4"/>
        <v>D</v>
      </c>
      <c r="AQ9" s="37" t="str">
        <f t="shared" ca="1" si="4"/>
        <v>M</v>
      </c>
      <c r="AR9" s="37" t="str">
        <f t="shared" ca="1" si="4"/>
        <v>D</v>
      </c>
      <c r="AS9" s="37" t="str">
        <f t="shared" ca="1" si="4"/>
        <v>F</v>
      </c>
      <c r="AT9" s="37" t="str">
        <f t="shared" ca="1" si="4"/>
        <v>S</v>
      </c>
      <c r="AU9" s="37" t="str">
        <f t="shared" ca="1" si="4"/>
        <v>S</v>
      </c>
      <c r="AV9" s="37" t="str">
        <f t="shared" ca="1" si="4"/>
        <v>M</v>
      </c>
      <c r="AW9" s="37" t="str">
        <f t="shared" ca="1" si="4"/>
        <v>D</v>
      </c>
      <c r="AX9" s="37" t="str">
        <f t="shared" ca="1" si="4"/>
        <v>M</v>
      </c>
      <c r="AY9" s="37" t="str">
        <f t="shared" ca="1" si="4"/>
        <v>D</v>
      </c>
      <c r="AZ9" s="37" t="str">
        <f t="shared" ca="1" si="4"/>
        <v>F</v>
      </c>
      <c r="BA9" s="37" t="str">
        <f t="shared" ca="1" si="4"/>
        <v>S</v>
      </c>
      <c r="BB9" s="37" t="str">
        <f t="shared" ca="1" si="4"/>
        <v>S</v>
      </c>
      <c r="BC9" s="37" t="str">
        <f t="shared" ca="1" si="4"/>
        <v>M</v>
      </c>
      <c r="BD9" s="37" t="str">
        <f t="shared" ca="1" si="4"/>
        <v>D</v>
      </c>
      <c r="BE9" s="37" t="str">
        <f t="shared" ca="1" si="4"/>
        <v>M</v>
      </c>
      <c r="BF9" s="37" t="str">
        <f t="shared" ca="1" si="4"/>
        <v>D</v>
      </c>
      <c r="BG9" s="37" t="str">
        <f t="shared" ca="1" si="4"/>
        <v>F</v>
      </c>
      <c r="BH9" s="37" t="str">
        <f t="shared" ca="1" si="4"/>
        <v>S</v>
      </c>
      <c r="BI9" s="37" t="str">
        <f t="shared" ca="1" si="4"/>
        <v>S</v>
      </c>
      <c r="BJ9" s="37" t="str">
        <f t="shared" ca="1" si="4"/>
        <v>M</v>
      </c>
      <c r="BK9" s="37" t="str">
        <f t="shared" ca="1" si="4"/>
        <v>D</v>
      </c>
      <c r="BL9" s="37" t="str">
        <f t="shared" ca="1" si="4"/>
        <v>M</v>
      </c>
      <c r="BM9" s="30"/>
    </row>
    <row r="10" spans="1:65" ht="15" hidden="1" customHeight="1" x14ac:dyDescent="0.25">
      <c r="B10" s="15"/>
      <c r="C10" s="11"/>
      <c r="D10" s="10"/>
      <c r="E10" s="12"/>
      <c r="F10" s="13"/>
      <c r="G10" s="14"/>
      <c r="H10" s="30"/>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0"/>
    </row>
    <row r="11" spans="1:65" s="1" customFormat="1" ht="40.15" customHeight="1" x14ac:dyDescent="0.25">
      <c r="A11" s="70"/>
      <c r="B11" s="69" t="s">
        <v>37</v>
      </c>
      <c r="C11" s="20"/>
      <c r="D11" s="20"/>
      <c r="E11" s="21"/>
      <c r="F11" s="22"/>
      <c r="G11" s="23"/>
      <c r="H11" s="18"/>
      <c r="I11" s="47" t="str">
        <f t="shared" ref="I11:R18" ca="1" si="5">IF(AND($C11="Ziel",I$7&gt;=$F11,I$7&lt;=$F11+$G11-1),2,IF(AND($C11="Meilenstein",I$7&gt;=$F11,I$7&lt;=$F11+$G11-1),1,""))</f>
        <v/>
      </c>
      <c r="J11" s="25" t="str">
        <f t="shared" ca="1" si="5"/>
        <v/>
      </c>
      <c r="K11" s="25" t="str">
        <f t="shared" ca="1" si="5"/>
        <v/>
      </c>
      <c r="L11" s="25" t="str">
        <f t="shared" ca="1" si="5"/>
        <v/>
      </c>
      <c r="M11" s="25" t="str">
        <f t="shared" ca="1" si="5"/>
        <v/>
      </c>
      <c r="N11" s="25" t="str">
        <f t="shared" ca="1" si="5"/>
        <v/>
      </c>
      <c r="O11" s="25" t="str">
        <f t="shared" ca="1" si="5"/>
        <v/>
      </c>
      <c r="P11" s="25" t="str">
        <f t="shared" ca="1" si="5"/>
        <v/>
      </c>
      <c r="Q11" s="25" t="str">
        <f t="shared" ca="1" si="5"/>
        <v/>
      </c>
      <c r="R11" s="25" t="str">
        <f t="shared" ca="1" si="5"/>
        <v/>
      </c>
      <c r="S11" s="25" t="str">
        <f t="shared" ref="S11:AB18" ca="1" si="6">IF(AND($C11="Ziel",S$7&gt;=$F11,S$7&lt;=$F11+$G11-1),2,IF(AND($C11="Meilenstein",S$7&gt;=$F11,S$7&lt;=$F11+$G11-1),1,""))</f>
        <v/>
      </c>
      <c r="T11" s="25" t="str">
        <f t="shared" ca="1" si="6"/>
        <v/>
      </c>
      <c r="U11" s="25" t="str">
        <f t="shared" ca="1" si="6"/>
        <v/>
      </c>
      <c r="V11" s="25" t="str">
        <f t="shared" ca="1" si="6"/>
        <v/>
      </c>
      <c r="W11" s="25" t="str">
        <f t="shared" ca="1" si="6"/>
        <v/>
      </c>
      <c r="X11" s="25" t="str">
        <f t="shared" ca="1" si="6"/>
        <v/>
      </c>
      <c r="Y11" s="25" t="str">
        <f t="shared" ca="1" si="6"/>
        <v/>
      </c>
      <c r="Z11" s="25" t="str">
        <f t="shared" ca="1" si="6"/>
        <v/>
      </c>
      <c r="AA11" s="25" t="str">
        <f t="shared" ca="1" si="6"/>
        <v/>
      </c>
      <c r="AB11" s="25" t="str">
        <f t="shared" ca="1" si="6"/>
        <v/>
      </c>
      <c r="AC11" s="25" t="str">
        <f t="shared" ref="AC11:AL18" ca="1" si="7">IF(AND($C11="Ziel",AC$7&gt;=$F11,AC$7&lt;=$F11+$G11-1),2,IF(AND($C11="Meilenstein",AC$7&gt;=$F11,AC$7&lt;=$F11+$G11-1),1,""))</f>
        <v/>
      </c>
      <c r="AD11" s="25" t="str">
        <f t="shared" ca="1" si="7"/>
        <v/>
      </c>
      <c r="AE11" s="25" t="str">
        <f t="shared" ca="1" si="7"/>
        <v/>
      </c>
      <c r="AF11" s="25" t="str">
        <f t="shared" ca="1" si="7"/>
        <v/>
      </c>
      <c r="AG11" s="25" t="str">
        <f t="shared" ca="1" si="7"/>
        <v/>
      </c>
      <c r="AH11" s="25" t="str">
        <f t="shared" ca="1" si="7"/>
        <v/>
      </c>
      <c r="AI11" s="25" t="str">
        <f t="shared" ca="1" si="7"/>
        <v/>
      </c>
      <c r="AJ11" s="25" t="str">
        <f t="shared" ca="1" si="7"/>
        <v/>
      </c>
      <c r="AK11" s="25" t="str">
        <f t="shared" ca="1" si="7"/>
        <v/>
      </c>
      <c r="AL11" s="25" t="str">
        <f t="shared" ca="1" si="7"/>
        <v/>
      </c>
      <c r="AM11" s="25" t="str">
        <f t="shared" ref="AM11:AV18" ca="1" si="8">IF(AND($C11="Ziel",AM$7&gt;=$F11,AM$7&lt;=$F11+$G11-1),2,IF(AND($C11="Meilenstein",AM$7&gt;=$F11,AM$7&lt;=$F11+$G11-1),1,""))</f>
        <v/>
      </c>
      <c r="AN11" s="25" t="str">
        <f t="shared" ca="1" si="8"/>
        <v/>
      </c>
      <c r="AO11" s="25" t="str">
        <f t="shared" ca="1" si="8"/>
        <v/>
      </c>
      <c r="AP11" s="25" t="str">
        <f t="shared" ca="1" si="8"/>
        <v/>
      </c>
      <c r="AQ11" s="25" t="str">
        <f t="shared" ca="1" si="8"/>
        <v/>
      </c>
      <c r="AR11" s="25" t="str">
        <f t="shared" ca="1" si="8"/>
        <v/>
      </c>
      <c r="AS11" s="25" t="str">
        <f t="shared" ca="1" si="8"/>
        <v/>
      </c>
      <c r="AT11" s="25" t="str">
        <f t="shared" ca="1" si="8"/>
        <v/>
      </c>
      <c r="AU11" s="25" t="str">
        <f t="shared" ca="1" si="8"/>
        <v/>
      </c>
      <c r="AV11" s="25" t="str">
        <f t="shared" ca="1" si="8"/>
        <v/>
      </c>
      <c r="AW11" s="25" t="str">
        <f t="shared" ref="AW11:BF18" ca="1" si="9">IF(AND($C11="Ziel",AW$7&gt;=$F11,AW$7&lt;=$F11+$G11-1),2,IF(AND($C11="Meilenstein",AW$7&gt;=$F11,AW$7&lt;=$F11+$G11-1),1,""))</f>
        <v/>
      </c>
      <c r="AX11" s="25" t="str">
        <f t="shared" ca="1" si="9"/>
        <v/>
      </c>
      <c r="AY11" s="25" t="str">
        <f t="shared" ca="1" si="9"/>
        <v/>
      </c>
      <c r="AZ11" s="25" t="str">
        <f t="shared" ca="1" si="9"/>
        <v/>
      </c>
      <c r="BA11" s="25" t="str">
        <f t="shared" ca="1" si="9"/>
        <v/>
      </c>
      <c r="BB11" s="25" t="str">
        <f t="shared" ca="1" si="9"/>
        <v/>
      </c>
      <c r="BC11" s="25" t="str">
        <f t="shared" ca="1" si="9"/>
        <v/>
      </c>
      <c r="BD11" s="25" t="str">
        <f t="shared" ca="1" si="9"/>
        <v/>
      </c>
      <c r="BE11" s="25" t="str">
        <f t="shared" ca="1" si="9"/>
        <v/>
      </c>
      <c r="BF11" s="25" t="str">
        <f t="shared" ca="1" si="9"/>
        <v/>
      </c>
      <c r="BG11" s="25" t="str">
        <f t="shared" ref="BG11:BL18" ca="1" si="10">IF(AND($C11="Ziel",BG$7&gt;=$F11,BG$7&lt;=$F11+$G11-1),2,IF(AND($C11="Meilenstein",BG$7&gt;=$F11,BG$7&lt;=$F11+$G11-1),1,""))</f>
        <v/>
      </c>
      <c r="BH11" s="25" t="str">
        <f t="shared" ca="1" si="10"/>
        <v/>
      </c>
      <c r="BI11" s="25" t="str">
        <f t="shared" ca="1" si="10"/>
        <v/>
      </c>
      <c r="BJ11" s="25" t="str">
        <f t="shared" ca="1" si="10"/>
        <v/>
      </c>
      <c r="BK11" s="25" t="str">
        <f t="shared" ca="1" si="10"/>
        <v/>
      </c>
      <c r="BL11" s="25" t="str">
        <f t="shared" ca="1" si="10"/>
        <v/>
      </c>
      <c r="BM11" s="26"/>
    </row>
    <row r="12" spans="1:65" s="1" customFormat="1" ht="40.15" customHeight="1" x14ac:dyDescent="0.25">
      <c r="A12" s="7"/>
      <c r="B12" s="24" t="s">
        <v>31</v>
      </c>
      <c r="C12" s="20" t="s">
        <v>6</v>
      </c>
      <c r="D12" s="20" t="s">
        <v>39</v>
      </c>
      <c r="E12" s="21">
        <v>1</v>
      </c>
      <c r="F12" s="22">
        <v>44315</v>
      </c>
      <c r="G12" s="23">
        <v>3</v>
      </c>
      <c r="H12" s="18"/>
      <c r="I12" s="47" t="str">
        <f t="shared" ca="1" si="5"/>
        <v/>
      </c>
      <c r="J12" s="25" t="str">
        <f t="shared" ca="1" si="5"/>
        <v/>
      </c>
      <c r="K12" s="25" t="str">
        <f t="shared" ca="1" si="5"/>
        <v/>
      </c>
      <c r="L12" s="25" t="str">
        <f t="shared" ca="1" si="5"/>
        <v/>
      </c>
      <c r="M12" s="25" t="str">
        <f t="shared" ca="1" si="5"/>
        <v/>
      </c>
      <c r="N12" s="25" t="str">
        <f t="shared" ca="1" si="5"/>
        <v/>
      </c>
      <c r="O12" s="25" t="str">
        <f t="shared" ca="1" si="5"/>
        <v/>
      </c>
      <c r="P12" s="25" t="str">
        <f t="shared" ca="1" si="5"/>
        <v/>
      </c>
      <c r="Q12" s="25" t="str">
        <f t="shared" ca="1" si="5"/>
        <v/>
      </c>
      <c r="R12" s="25" t="str">
        <f t="shared" ca="1" si="5"/>
        <v/>
      </c>
      <c r="S12" s="25" t="str">
        <f t="shared" ca="1" si="6"/>
        <v/>
      </c>
      <c r="T12" s="25" t="str">
        <f t="shared" ca="1" si="6"/>
        <v/>
      </c>
      <c r="U12" s="25" t="str">
        <f t="shared" ca="1" si="6"/>
        <v/>
      </c>
      <c r="V12" s="25" t="str">
        <f t="shared" ca="1" si="6"/>
        <v/>
      </c>
      <c r="W12" s="25" t="str">
        <f t="shared" ca="1" si="6"/>
        <v/>
      </c>
      <c r="X12" s="25" t="str">
        <f t="shared" ca="1" si="6"/>
        <v/>
      </c>
      <c r="Y12" s="25" t="str">
        <f t="shared" ca="1" si="6"/>
        <v/>
      </c>
      <c r="Z12" s="25" t="str">
        <f t="shared" ca="1" si="6"/>
        <v/>
      </c>
      <c r="AA12" s="25" t="str">
        <f t="shared" ca="1" si="6"/>
        <v/>
      </c>
      <c r="AB12" s="25" t="str">
        <f t="shared" ca="1" si="6"/>
        <v/>
      </c>
      <c r="AC12" s="25" t="str">
        <f t="shared" ca="1" si="7"/>
        <v/>
      </c>
      <c r="AD12" s="25" t="str">
        <f t="shared" ca="1" si="7"/>
        <v/>
      </c>
      <c r="AE12" s="25" t="str">
        <f t="shared" ca="1" si="7"/>
        <v/>
      </c>
      <c r="AF12" s="25" t="str">
        <f t="shared" ca="1" si="7"/>
        <v/>
      </c>
      <c r="AG12" s="25" t="str">
        <f t="shared" ca="1" si="7"/>
        <v/>
      </c>
      <c r="AH12" s="25" t="str">
        <f t="shared" ca="1" si="7"/>
        <v/>
      </c>
      <c r="AI12" s="25" t="str">
        <f t="shared" ca="1" si="7"/>
        <v/>
      </c>
      <c r="AJ12" s="25" t="str">
        <f t="shared" ca="1" si="7"/>
        <v/>
      </c>
      <c r="AK12" s="25" t="str">
        <f t="shared" ca="1" si="7"/>
        <v/>
      </c>
      <c r="AL12" s="25" t="str">
        <f t="shared" ca="1" si="7"/>
        <v/>
      </c>
      <c r="AM12" s="25" t="str">
        <f t="shared" ca="1" si="8"/>
        <v/>
      </c>
      <c r="AN12" s="25" t="str">
        <f t="shared" ca="1" si="8"/>
        <v/>
      </c>
      <c r="AO12" s="25" t="str">
        <f t="shared" ca="1" si="8"/>
        <v/>
      </c>
      <c r="AP12" s="25" t="str">
        <f t="shared" ca="1" si="8"/>
        <v/>
      </c>
      <c r="AQ12" s="25" t="str">
        <f t="shared" ca="1" si="8"/>
        <v/>
      </c>
      <c r="AR12" s="25" t="str">
        <f t="shared" ca="1" si="8"/>
        <v/>
      </c>
      <c r="AS12" s="25" t="str">
        <f t="shared" ca="1" si="8"/>
        <v/>
      </c>
      <c r="AT12" s="25" t="str">
        <f t="shared" ca="1" si="8"/>
        <v/>
      </c>
      <c r="AU12" s="25" t="str">
        <f t="shared" ca="1" si="8"/>
        <v/>
      </c>
      <c r="AV12" s="25" t="str">
        <f t="shared" ca="1" si="8"/>
        <v/>
      </c>
      <c r="AW12" s="25" t="str">
        <f t="shared" ca="1" si="9"/>
        <v/>
      </c>
      <c r="AX12" s="25" t="str">
        <f t="shared" ca="1" si="9"/>
        <v/>
      </c>
      <c r="AY12" s="25" t="str">
        <f t="shared" ca="1" si="9"/>
        <v/>
      </c>
      <c r="AZ12" s="25" t="str">
        <f t="shared" ca="1" si="9"/>
        <v/>
      </c>
      <c r="BA12" s="25" t="str">
        <f t="shared" ca="1" si="9"/>
        <v/>
      </c>
      <c r="BB12" s="25" t="str">
        <f t="shared" ca="1" si="9"/>
        <v/>
      </c>
      <c r="BC12" s="25" t="str">
        <f t="shared" ca="1" si="9"/>
        <v/>
      </c>
      <c r="BD12" s="25" t="str">
        <f t="shared" ca="1" si="9"/>
        <v/>
      </c>
      <c r="BE12" s="25" t="str">
        <f t="shared" ca="1" si="9"/>
        <v/>
      </c>
      <c r="BF12" s="25" t="str">
        <f t="shared" ca="1" si="9"/>
        <v/>
      </c>
      <c r="BG12" s="25" t="str">
        <f t="shared" ca="1" si="10"/>
        <v/>
      </c>
      <c r="BH12" s="25" t="str">
        <f t="shared" ca="1" si="10"/>
        <v/>
      </c>
      <c r="BI12" s="25" t="str">
        <f t="shared" ca="1" si="10"/>
        <v/>
      </c>
      <c r="BJ12" s="25" t="str">
        <f t="shared" ca="1" si="10"/>
        <v/>
      </c>
      <c r="BK12" s="25" t="str">
        <f t="shared" ca="1" si="10"/>
        <v/>
      </c>
      <c r="BL12" s="25" t="str">
        <f t="shared" ca="1" si="10"/>
        <v/>
      </c>
      <c r="BM12" s="26"/>
    </row>
    <row r="13" spans="1:65" s="1" customFormat="1" ht="40.15" customHeight="1" x14ac:dyDescent="0.25">
      <c r="A13" s="7"/>
      <c r="B13" s="24" t="s">
        <v>31</v>
      </c>
      <c r="C13" s="20" t="s">
        <v>6</v>
      </c>
      <c r="D13" s="20" t="s">
        <v>40</v>
      </c>
      <c r="E13" s="21">
        <v>1</v>
      </c>
      <c r="F13" s="22">
        <v>44315</v>
      </c>
      <c r="G13" s="23">
        <v>3</v>
      </c>
      <c r="H13" s="18"/>
      <c r="I13" s="47" t="str">
        <f t="shared" ca="1" si="5"/>
        <v/>
      </c>
      <c r="J13" s="25" t="str">
        <f t="shared" ca="1" si="5"/>
        <v/>
      </c>
      <c r="K13" s="25" t="str">
        <f t="shared" ca="1" si="5"/>
        <v/>
      </c>
      <c r="L13" s="25" t="str">
        <f t="shared" ca="1" si="5"/>
        <v/>
      </c>
      <c r="M13" s="25" t="str">
        <f t="shared" ca="1" si="5"/>
        <v/>
      </c>
      <c r="N13" s="25" t="str">
        <f t="shared" ca="1" si="5"/>
        <v/>
      </c>
      <c r="O13" s="25" t="str">
        <f t="shared" ca="1" si="5"/>
        <v/>
      </c>
      <c r="P13" s="25" t="str">
        <f t="shared" ca="1" si="5"/>
        <v/>
      </c>
      <c r="Q13" s="25" t="str">
        <f t="shared" ca="1" si="5"/>
        <v/>
      </c>
      <c r="R13" s="25" t="str">
        <f t="shared" ca="1" si="5"/>
        <v/>
      </c>
      <c r="S13" s="25" t="str">
        <f t="shared" ca="1" si="6"/>
        <v/>
      </c>
      <c r="T13" s="25" t="str">
        <f t="shared" ca="1" si="6"/>
        <v/>
      </c>
      <c r="U13" s="25" t="str">
        <f t="shared" ca="1" si="6"/>
        <v/>
      </c>
      <c r="V13" s="25" t="str">
        <f t="shared" ca="1" si="6"/>
        <v/>
      </c>
      <c r="W13" s="25" t="str">
        <f t="shared" ca="1" si="6"/>
        <v/>
      </c>
      <c r="X13" s="25" t="str">
        <f t="shared" ca="1" si="6"/>
        <v/>
      </c>
      <c r="Y13" s="25" t="str">
        <f t="shared" ca="1" si="6"/>
        <v/>
      </c>
      <c r="Z13" s="25" t="str">
        <f t="shared" ca="1" si="6"/>
        <v/>
      </c>
      <c r="AA13" s="25" t="str">
        <f t="shared" ca="1" si="6"/>
        <v/>
      </c>
      <c r="AB13" s="25" t="str">
        <f t="shared" ca="1" si="6"/>
        <v/>
      </c>
      <c r="AC13" s="25" t="str">
        <f t="shared" ca="1" si="7"/>
        <v/>
      </c>
      <c r="AD13" s="25" t="str">
        <f t="shared" ca="1" si="7"/>
        <v/>
      </c>
      <c r="AE13" s="25" t="str">
        <f t="shared" ca="1" si="7"/>
        <v/>
      </c>
      <c r="AF13" s="25" t="str">
        <f t="shared" ca="1" si="7"/>
        <v/>
      </c>
      <c r="AG13" s="25" t="str">
        <f t="shared" ca="1" si="7"/>
        <v/>
      </c>
      <c r="AH13" s="25" t="str">
        <f t="shared" ca="1" si="7"/>
        <v/>
      </c>
      <c r="AI13" s="25" t="str">
        <f t="shared" ca="1" si="7"/>
        <v/>
      </c>
      <c r="AJ13" s="25" t="str">
        <f t="shared" ca="1" si="7"/>
        <v/>
      </c>
      <c r="AK13" s="25" t="str">
        <f t="shared" ca="1" si="7"/>
        <v/>
      </c>
      <c r="AL13" s="25" t="str">
        <f t="shared" ca="1" si="7"/>
        <v/>
      </c>
      <c r="AM13" s="25" t="str">
        <f t="shared" ca="1" si="8"/>
        <v/>
      </c>
      <c r="AN13" s="25" t="str">
        <f t="shared" ca="1" si="8"/>
        <v/>
      </c>
      <c r="AO13" s="25" t="str">
        <f t="shared" ca="1" si="8"/>
        <v/>
      </c>
      <c r="AP13" s="25" t="str">
        <f t="shared" ca="1" si="8"/>
        <v/>
      </c>
      <c r="AQ13" s="25" t="str">
        <f t="shared" ca="1" si="8"/>
        <v/>
      </c>
      <c r="AR13" s="25" t="str">
        <f t="shared" ca="1" si="8"/>
        <v/>
      </c>
      <c r="AS13" s="25" t="str">
        <f t="shared" ca="1" si="8"/>
        <v/>
      </c>
      <c r="AT13" s="25" t="str">
        <f t="shared" ca="1" si="8"/>
        <v/>
      </c>
      <c r="AU13" s="25" t="str">
        <f t="shared" ca="1" si="8"/>
        <v/>
      </c>
      <c r="AV13" s="25" t="str">
        <f t="shared" ca="1" si="8"/>
        <v/>
      </c>
      <c r="AW13" s="25" t="str">
        <f t="shared" ca="1" si="9"/>
        <v/>
      </c>
      <c r="AX13" s="25" t="str">
        <f t="shared" ca="1" si="9"/>
        <v/>
      </c>
      <c r="AY13" s="25" t="str">
        <f t="shared" ca="1" si="9"/>
        <v/>
      </c>
      <c r="AZ13" s="25" t="str">
        <f t="shared" ca="1" si="9"/>
        <v/>
      </c>
      <c r="BA13" s="25" t="str">
        <f t="shared" ca="1" si="9"/>
        <v/>
      </c>
      <c r="BB13" s="25" t="str">
        <f t="shared" ca="1" si="9"/>
        <v/>
      </c>
      <c r="BC13" s="25" t="str">
        <f t="shared" ca="1" si="9"/>
        <v/>
      </c>
      <c r="BD13" s="25" t="str">
        <f t="shared" ca="1" si="9"/>
        <v/>
      </c>
      <c r="BE13" s="25" t="str">
        <f t="shared" ca="1" si="9"/>
        <v/>
      </c>
      <c r="BF13" s="25" t="str">
        <f t="shared" ca="1" si="9"/>
        <v/>
      </c>
      <c r="BG13" s="25" t="str">
        <f t="shared" ca="1" si="10"/>
        <v/>
      </c>
      <c r="BH13" s="25" t="str">
        <f t="shared" ca="1" si="10"/>
        <v/>
      </c>
      <c r="BI13" s="25" t="str">
        <f t="shared" ca="1" si="10"/>
        <v/>
      </c>
      <c r="BJ13" s="25" t="str">
        <f t="shared" ca="1" si="10"/>
        <v/>
      </c>
      <c r="BK13" s="25" t="str">
        <f t="shared" ca="1" si="10"/>
        <v/>
      </c>
      <c r="BL13" s="25" t="str">
        <f t="shared" ca="1" si="10"/>
        <v/>
      </c>
      <c r="BM13" s="26"/>
    </row>
    <row r="14" spans="1:65" s="1" customFormat="1" ht="40.15" customHeight="1" x14ac:dyDescent="0.25">
      <c r="A14" s="7"/>
      <c r="B14" s="24" t="s">
        <v>31</v>
      </c>
      <c r="C14" s="20" t="s">
        <v>6</v>
      </c>
      <c r="D14" s="20" t="s">
        <v>41</v>
      </c>
      <c r="E14" s="21">
        <v>1</v>
      </c>
      <c r="F14" s="22">
        <v>44315</v>
      </c>
      <c r="G14" s="23">
        <v>3</v>
      </c>
      <c r="H14" s="18"/>
      <c r="I14" s="47" t="str">
        <f t="shared" ca="1" si="5"/>
        <v/>
      </c>
      <c r="J14" s="25" t="str">
        <f t="shared" ca="1" si="5"/>
        <v/>
      </c>
      <c r="K14" s="25" t="str">
        <f t="shared" ca="1" si="5"/>
        <v/>
      </c>
      <c r="L14" s="25" t="str">
        <f t="shared" ca="1" si="5"/>
        <v/>
      </c>
      <c r="M14" s="25" t="str">
        <f t="shared" ca="1" si="5"/>
        <v/>
      </c>
      <c r="N14" s="25" t="str">
        <f t="shared" ca="1" si="5"/>
        <v/>
      </c>
      <c r="O14" s="25" t="str">
        <f t="shared" ca="1" si="5"/>
        <v/>
      </c>
      <c r="P14" s="25" t="str">
        <f t="shared" ca="1" si="5"/>
        <v/>
      </c>
      <c r="Q14" s="25" t="str">
        <f t="shared" ca="1" si="5"/>
        <v/>
      </c>
      <c r="R14" s="25" t="str">
        <f t="shared" ca="1" si="5"/>
        <v/>
      </c>
      <c r="S14" s="25" t="str">
        <f t="shared" ca="1" si="6"/>
        <v/>
      </c>
      <c r="T14" s="25" t="str">
        <f t="shared" ca="1" si="6"/>
        <v/>
      </c>
      <c r="U14" s="25" t="str">
        <f t="shared" ca="1" si="6"/>
        <v/>
      </c>
      <c r="V14" s="25" t="str">
        <f t="shared" ca="1" si="6"/>
        <v/>
      </c>
      <c r="W14" s="25" t="str">
        <f t="shared" ca="1" si="6"/>
        <v/>
      </c>
      <c r="X14" s="25" t="str">
        <f t="shared" ca="1" si="6"/>
        <v/>
      </c>
      <c r="Y14" s="25" t="str">
        <f t="shared" ca="1" si="6"/>
        <v/>
      </c>
      <c r="Z14" s="25" t="str">
        <f t="shared" ca="1" si="6"/>
        <v/>
      </c>
      <c r="AA14" s="25" t="str">
        <f t="shared" ca="1" si="6"/>
        <v/>
      </c>
      <c r="AB14" s="25" t="str">
        <f t="shared" ca="1" si="6"/>
        <v/>
      </c>
      <c r="AC14" s="25" t="str">
        <f t="shared" ca="1" si="7"/>
        <v/>
      </c>
      <c r="AD14" s="25" t="str">
        <f t="shared" ca="1" si="7"/>
        <v/>
      </c>
      <c r="AE14" s="25" t="str">
        <f t="shared" ca="1" si="7"/>
        <v/>
      </c>
      <c r="AF14" s="25" t="str">
        <f t="shared" ca="1" si="7"/>
        <v/>
      </c>
      <c r="AG14" s="25" t="str">
        <f t="shared" ca="1" si="7"/>
        <v/>
      </c>
      <c r="AH14" s="25" t="str">
        <f t="shared" ca="1" si="7"/>
        <v/>
      </c>
      <c r="AI14" s="25" t="str">
        <f t="shared" ca="1" si="7"/>
        <v/>
      </c>
      <c r="AJ14" s="25" t="str">
        <f t="shared" ca="1" si="7"/>
        <v/>
      </c>
      <c r="AK14" s="25" t="str">
        <f t="shared" ca="1" si="7"/>
        <v/>
      </c>
      <c r="AL14" s="25" t="str">
        <f t="shared" ca="1" si="7"/>
        <v/>
      </c>
      <c r="AM14" s="25" t="str">
        <f t="shared" ca="1" si="8"/>
        <v/>
      </c>
      <c r="AN14" s="25" t="str">
        <f t="shared" ca="1" si="8"/>
        <v/>
      </c>
      <c r="AO14" s="25" t="str">
        <f t="shared" ca="1" si="8"/>
        <v/>
      </c>
      <c r="AP14" s="25" t="str">
        <f t="shared" ca="1" si="8"/>
        <v/>
      </c>
      <c r="AQ14" s="25" t="str">
        <f t="shared" ca="1" si="8"/>
        <v/>
      </c>
      <c r="AR14" s="25" t="str">
        <f t="shared" ca="1" si="8"/>
        <v/>
      </c>
      <c r="AS14" s="25" t="str">
        <f t="shared" ca="1" si="8"/>
        <v/>
      </c>
      <c r="AT14" s="25" t="str">
        <f t="shared" ca="1" si="8"/>
        <v/>
      </c>
      <c r="AU14" s="25" t="str">
        <f t="shared" ca="1" si="8"/>
        <v/>
      </c>
      <c r="AV14" s="25" t="str">
        <f t="shared" ca="1" si="8"/>
        <v/>
      </c>
      <c r="AW14" s="25" t="str">
        <f t="shared" ca="1" si="9"/>
        <v/>
      </c>
      <c r="AX14" s="25" t="str">
        <f t="shared" ca="1" si="9"/>
        <v/>
      </c>
      <c r="AY14" s="25" t="str">
        <f t="shared" ca="1" si="9"/>
        <v/>
      </c>
      <c r="AZ14" s="25" t="str">
        <f t="shared" ca="1" si="9"/>
        <v/>
      </c>
      <c r="BA14" s="25" t="str">
        <f t="shared" ca="1" si="9"/>
        <v/>
      </c>
      <c r="BB14" s="25" t="str">
        <f t="shared" ca="1" si="9"/>
        <v/>
      </c>
      <c r="BC14" s="25" t="str">
        <f t="shared" ca="1" si="9"/>
        <v/>
      </c>
      <c r="BD14" s="25" t="str">
        <f t="shared" ca="1" si="9"/>
        <v/>
      </c>
      <c r="BE14" s="25" t="str">
        <f t="shared" ca="1" si="9"/>
        <v/>
      </c>
      <c r="BF14" s="25" t="str">
        <f t="shared" ca="1" si="9"/>
        <v/>
      </c>
      <c r="BG14" s="25" t="str">
        <f t="shared" ca="1" si="10"/>
        <v/>
      </c>
      <c r="BH14" s="25" t="str">
        <f t="shared" ca="1" si="10"/>
        <v/>
      </c>
      <c r="BI14" s="25" t="str">
        <f t="shared" ca="1" si="10"/>
        <v/>
      </c>
      <c r="BJ14" s="25" t="str">
        <f t="shared" ca="1" si="10"/>
        <v/>
      </c>
      <c r="BK14" s="25" t="str">
        <f t="shared" ca="1" si="10"/>
        <v/>
      </c>
      <c r="BL14" s="25" t="str">
        <f t="shared" ca="1" si="10"/>
        <v/>
      </c>
      <c r="BM14" s="26"/>
    </row>
    <row r="15" spans="1:65" s="1" customFormat="1" ht="40.15" customHeight="1" x14ac:dyDescent="0.25">
      <c r="A15" s="7"/>
      <c r="B15" s="24" t="s">
        <v>31</v>
      </c>
      <c r="C15" s="20" t="s">
        <v>6</v>
      </c>
      <c r="D15" s="20" t="s">
        <v>42</v>
      </c>
      <c r="E15" s="21">
        <v>1</v>
      </c>
      <c r="F15" s="22">
        <v>44315</v>
      </c>
      <c r="G15" s="23">
        <v>3</v>
      </c>
      <c r="H15" s="18"/>
      <c r="I15" s="47" t="str">
        <f t="shared" ca="1" si="5"/>
        <v/>
      </c>
      <c r="J15" s="25" t="str">
        <f t="shared" ca="1" si="5"/>
        <v/>
      </c>
      <c r="K15" s="25" t="str">
        <f t="shared" ca="1" si="5"/>
        <v/>
      </c>
      <c r="L15" s="25" t="str">
        <f t="shared" ca="1" si="5"/>
        <v/>
      </c>
      <c r="M15" s="25" t="str">
        <f t="shared" ca="1" si="5"/>
        <v/>
      </c>
      <c r="N15" s="25" t="str">
        <f t="shared" ca="1" si="5"/>
        <v/>
      </c>
      <c r="O15" s="25" t="str">
        <f t="shared" ca="1" si="5"/>
        <v/>
      </c>
      <c r="P15" s="25" t="str">
        <f t="shared" ca="1" si="5"/>
        <v/>
      </c>
      <c r="Q15" s="25" t="str">
        <f t="shared" ca="1" si="5"/>
        <v/>
      </c>
      <c r="R15" s="25" t="str">
        <f t="shared" ca="1" si="5"/>
        <v/>
      </c>
      <c r="S15" s="25" t="str">
        <f t="shared" ca="1" si="6"/>
        <v/>
      </c>
      <c r="T15" s="25" t="str">
        <f t="shared" ca="1" si="6"/>
        <v/>
      </c>
      <c r="U15" s="25" t="str">
        <f t="shared" ca="1" si="6"/>
        <v/>
      </c>
      <c r="V15" s="25" t="str">
        <f t="shared" ca="1" si="6"/>
        <v/>
      </c>
      <c r="W15" s="25" t="str">
        <f t="shared" ca="1" si="6"/>
        <v/>
      </c>
      <c r="X15" s="25" t="str">
        <f t="shared" ca="1" si="6"/>
        <v/>
      </c>
      <c r="Y15" s="25" t="str">
        <f t="shared" ca="1" si="6"/>
        <v/>
      </c>
      <c r="Z15" s="25" t="str">
        <f t="shared" ca="1" si="6"/>
        <v/>
      </c>
      <c r="AA15" s="25" t="str">
        <f t="shared" ca="1" si="6"/>
        <v/>
      </c>
      <c r="AB15" s="25" t="str">
        <f t="shared" ca="1" si="6"/>
        <v/>
      </c>
      <c r="AC15" s="25" t="str">
        <f t="shared" ca="1" si="7"/>
        <v/>
      </c>
      <c r="AD15" s="25" t="str">
        <f t="shared" ca="1" si="7"/>
        <v/>
      </c>
      <c r="AE15" s="25" t="str">
        <f t="shared" ca="1" si="7"/>
        <v/>
      </c>
      <c r="AF15" s="25" t="str">
        <f t="shared" ca="1" si="7"/>
        <v/>
      </c>
      <c r="AG15" s="25" t="str">
        <f t="shared" ca="1" si="7"/>
        <v/>
      </c>
      <c r="AH15" s="25" t="str">
        <f t="shared" ca="1" si="7"/>
        <v/>
      </c>
      <c r="AI15" s="25" t="str">
        <f t="shared" ca="1" si="7"/>
        <v/>
      </c>
      <c r="AJ15" s="25" t="str">
        <f t="shared" ca="1" si="7"/>
        <v/>
      </c>
      <c r="AK15" s="25" t="str">
        <f t="shared" ca="1" si="7"/>
        <v/>
      </c>
      <c r="AL15" s="25" t="str">
        <f t="shared" ca="1" si="7"/>
        <v/>
      </c>
      <c r="AM15" s="25" t="str">
        <f t="shared" ca="1" si="8"/>
        <v/>
      </c>
      <c r="AN15" s="25" t="str">
        <f t="shared" ca="1" si="8"/>
        <v/>
      </c>
      <c r="AO15" s="25" t="str">
        <f t="shared" ca="1" si="8"/>
        <v/>
      </c>
      <c r="AP15" s="25" t="str">
        <f t="shared" ca="1" si="8"/>
        <v/>
      </c>
      <c r="AQ15" s="25" t="str">
        <f t="shared" ca="1" si="8"/>
        <v/>
      </c>
      <c r="AR15" s="25" t="str">
        <f t="shared" ca="1" si="8"/>
        <v/>
      </c>
      <c r="AS15" s="25" t="str">
        <f t="shared" ca="1" si="8"/>
        <v/>
      </c>
      <c r="AT15" s="25" t="str">
        <f t="shared" ca="1" si="8"/>
        <v/>
      </c>
      <c r="AU15" s="25" t="str">
        <f t="shared" ca="1" si="8"/>
        <v/>
      </c>
      <c r="AV15" s="25" t="str">
        <f t="shared" ca="1" si="8"/>
        <v/>
      </c>
      <c r="AW15" s="25" t="str">
        <f t="shared" ca="1" si="9"/>
        <v/>
      </c>
      <c r="AX15" s="25" t="str">
        <f t="shared" ca="1" si="9"/>
        <v/>
      </c>
      <c r="AY15" s="25" t="str">
        <f t="shared" ca="1" si="9"/>
        <v/>
      </c>
      <c r="AZ15" s="25" t="str">
        <f t="shared" ca="1" si="9"/>
        <v/>
      </c>
      <c r="BA15" s="25" t="str">
        <f t="shared" ca="1" si="9"/>
        <v/>
      </c>
      <c r="BB15" s="25" t="str">
        <f t="shared" ca="1" si="9"/>
        <v/>
      </c>
      <c r="BC15" s="25" t="str">
        <f t="shared" ca="1" si="9"/>
        <v/>
      </c>
      <c r="BD15" s="25" t="str">
        <f t="shared" ca="1" si="9"/>
        <v/>
      </c>
      <c r="BE15" s="25" t="str">
        <f t="shared" ca="1" si="9"/>
        <v/>
      </c>
      <c r="BF15" s="25" t="str">
        <f t="shared" ca="1" si="9"/>
        <v/>
      </c>
      <c r="BG15" s="25" t="str">
        <f t="shared" ca="1" si="10"/>
        <v/>
      </c>
      <c r="BH15" s="25" t="str">
        <f t="shared" ca="1" si="10"/>
        <v/>
      </c>
      <c r="BI15" s="25" t="str">
        <f t="shared" ca="1" si="10"/>
        <v/>
      </c>
      <c r="BJ15" s="25" t="str">
        <f t="shared" ca="1" si="10"/>
        <v/>
      </c>
      <c r="BK15" s="25" t="str">
        <f t="shared" ca="1" si="10"/>
        <v/>
      </c>
      <c r="BL15" s="25" t="str">
        <f t="shared" ca="1" si="10"/>
        <v/>
      </c>
      <c r="BM15" s="26"/>
    </row>
    <row r="16" spans="1:65" s="1" customFormat="1" ht="40.15" customHeight="1" x14ac:dyDescent="0.25">
      <c r="A16" s="7"/>
      <c r="B16" s="24" t="s">
        <v>31</v>
      </c>
      <c r="C16" s="20" t="s">
        <v>6</v>
      </c>
      <c r="D16" s="20" t="s">
        <v>43</v>
      </c>
      <c r="E16" s="21">
        <v>1</v>
      </c>
      <c r="F16" s="22">
        <v>44315</v>
      </c>
      <c r="G16" s="23">
        <v>3</v>
      </c>
      <c r="H16" s="18"/>
      <c r="I16" s="47" t="str">
        <f t="shared" ca="1" si="5"/>
        <v/>
      </c>
      <c r="J16" s="25" t="str">
        <f t="shared" ca="1" si="5"/>
        <v/>
      </c>
      <c r="K16" s="25" t="str">
        <f t="shared" ca="1" si="5"/>
        <v/>
      </c>
      <c r="L16" s="25" t="str">
        <f t="shared" ca="1" si="5"/>
        <v/>
      </c>
      <c r="M16" s="25" t="str">
        <f t="shared" ca="1" si="5"/>
        <v/>
      </c>
      <c r="N16" s="25" t="str">
        <f t="shared" ca="1" si="5"/>
        <v/>
      </c>
      <c r="O16" s="25" t="str">
        <f t="shared" ca="1" si="5"/>
        <v/>
      </c>
      <c r="P16" s="25" t="str">
        <f t="shared" ca="1" si="5"/>
        <v/>
      </c>
      <c r="Q16" s="25" t="str">
        <f t="shared" ca="1" si="5"/>
        <v/>
      </c>
      <c r="R16" s="25" t="str">
        <f t="shared" ca="1" si="5"/>
        <v/>
      </c>
      <c r="S16" s="25" t="str">
        <f t="shared" ca="1" si="6"/>
        <v/>
      </c>
      <c r="T16" s="25" t="str">
        <f t="shared" ca="1" si="6"/>
        <v/>
      </c>
      <c r="U16" s="25" t="str">
        <f t="shared" ca="1" si="6"/>
        <v/>
      </c>
      <c r="V16" s="25" t="str">
        <f t="shared" ca="1" si="6"/>
        <v/>
      </c>
      <c r="W16" s="25" t="str">
        <f t="shared" ca="1" si="6"/>
        <v/>
      </c>
      <c r="X16" s="25" t="str">
        <f t="shared" ca="1" si="6"/>
        <v/>
      </c>
      <c r="Y16" s="25" t="str">
        <f t="shared" ca="1" si="6"/>
        <v/>
      </c>
      <c r="Z16" s="25" t="str">
        <f t="shared" ca="1" si="6"/>
        <v/>
      </c>
      <c r="AA16" s="25" t="str">
        <f t="shared" ca="1" si="6"/>
        <v/>
      </c>
      <c r="AB16" s="25" t="str">
        <f t="shared" ca="1" si="6"/>
        <v/>
      </c>
      <c r="AC16" s="25" t="str">
        <f t="shared" ca="1" si="7"/>
        <v/>
      </c>
      <c r="AD16" s="25" t="str">
        <f t="shared" ca="1" si="7"/>
        <v/>
      </c>
      <c r="AE16" s="25" t="str">
        <f t="shared" ca="1" si="7"/>
        <v/>
      </c>
      <c r="AF16" s="25" t="str">
        <f t="shared" ca="1" si="7"/>
        <v/>
      </c>
      <c r="AG16" s="25" t="str">
        <f t="shared" ca="1" si="7"/>
        <v/>
      </c>
      <c r="AH16" s="25" t="str">
        <f t="shared" ca="1" si="7"/>
        <v/>
      </c>
      <c r="AI16" s="25" t="str">
        <f t="shared" ca="1" si="7"/>
        <v/>
      </c>
      <c r="AJ16" s="25" t="str">
        <f t="shared" ca="1" si="7"/>
        <v/>
      </c>
      <c r="AK16" s="25" t="str">
        <f t="shared" ca="1" si="7"/>
        <v/>
      </c>
      <c r="AL16" s="25" t="str">
        <f t="shared" ca="1" si="7"/>
        <v/>
      </c>
      <c r="AM16" s="25" t="str">
        <f t="shared" ca="1" si="8"/>
        <v/>
      </c>
      <c r="AN16" s="25" t="str">
        <f t="shared" ca="1" si="8"/>
        <v/>
      </c>
      <c r="AO16" s="25" t="str">
        <f t="shared" ca="1" si="8"/>
        <v/>
      </c>
      <c r="AP16" s="25" t="str">
        <f t="shared" ca="1" si="8"/>
        <v/>
      </c>
      <c r="AQ16" s="25" t="str">
        <f t="shared" ca="1" si="8"/>
        <v/>
      </c>
      <c r="AR16" s="25" t="str">
        <f t="shared" ca="1" si="8"/>
        <v/>
      </c>
      <c r="AS16" s="25" t="str">
        <f t="shared" ca="1" si="8"/>
        <v/>
      </c>
      <c r="AT16" s="25" t="str">
        <f t="shared" ca="1" si="8"/>
        <v/>
      </c>
      <c r="AU16" s="25" t="str">
        <f t="shared" ca="1" si="8"/>
        <v/>
      </c>
      <c r="AV16" s="25" t="str">
        <f t="shared" ca="1" si="8"/>
        <v/>
      </c>
      <c r="AW16" s="25" t="str">
        <f t="shared" ca="1" si="9"/>
        <v/>
      </c>
      <c r="AX16" s="25" t="str">
        <f t="shared" ca="1" si="9"/>
        <v/>
      </c>
      <c r="AY16" s="25" t="str">
        <f t="shared" ca="1" si="9"/>
        <v/>
      </c>
      <c r="AZ16" s="25" t="str">
        <f t="shared" ca="1" si="9"/>
        <v/>
      </c>
      <c r="BA16" s="25" t="str">
        <f t="shared" ca="1" si="9"/>
        <v/>
      </c>
      <c r="BB16" s="25" t="str">
        <f t="shared" ca="1" si="9"/>
        <v/>
      </c>
      <c r="BC16" s="25" t="str">
        <f t="shared" ca="1" si="9"/>
        <v/>
      </c>
      <c r="BD16" s="25" t="str">
        <f t="shared" ca="1" si="9"/>
        <v/>
      </c>
      <c r="BE16" s="25" t="str">
        <f t="shared" ca="1" si="9"/>
        <v/>
      </c>
      <c r="BF16" s="25" t="str">
        <f t="shared" ca="1" si="9"/>
        <v/>
      </c>
      <c r="BG16" s="25" t="str">
        <f t="shared" ca="1" si="10"/>
        <v/>
      </c>
      <c r="BH16" s="25" t="str">
        <f t="shared" ca="1" si="10"/>
        <v/>
      </c>
      <c r="BI16" s="25" t="str">
        <f t="shared" ca="1" si="10"/>
        <v/>
      </c>
      <c r="BJ16" s="25" t="str">
        <f t="shared" ca="1" si="10"/>
        <v/>
      </c>
      <c r="BK16" s="25" t="str">
        <f t="shared" ca="1" si="10"/>
        <v/>
      </c>
      <c r="BL16" s="25" t="str">
        <f t="shared" ca="1" si="10"/>
        <v/>
      </c>
      <c r="BM16" s="26"/>
    </row>
    <row r="17" spans="1:65" s="1" customFormat="1" ht="40.15" customHeight="1" x14ac:dyDescent="0.25">
      <c r="A17" s="7"/>
      <c r="B17" s="24" t="s">
        <v>31</v>
      </c>
      <c r="C17" s="20" t="s">
        <v>6</v>
      </c>
      <c r="D17" s="20" t="s">
        <v>25</v>
      </c>
      <c r="E17" s="21">
        <v>1</v>
      </c>
      <c r="F17" s="22">
        <v>44315</v>
      </c>
      <c r="G17" s="23">
        <v>3</v>
      </c>
      <c r="H17" s="18"/>
      <c r="I17" s="47" t="str">
        <f t="shared" ca="1" si="5"/>
        <v/>
      </c>
      <c r="J17" s="25" t="str">
        <f t="shared" ca="1" si="5"/>
        <v/>
      </c>
      <c r="K17" s="25" t="str">
        <f t="shared" ca="1" si="5"/>
        <v/>
      </c>
      <c r="L17" s="25" t="str">
        <f t="shared" ca="1" si="5"/>
        <v/>
      </c>
      <c r="M17" s="25" t="str">
        <f t="shared" ca="1" si="5"/>
        <v/>
      </c>
      <c r="N17" s="25" t="str">
        <f t="shared" ca="1" si="5"/>
        <v/>
      </c>
      <c r="O17" s="25" t="str">
        <f t="shared" ca="1" si="5"/>
        <v/>
      </c>
      <c r="P17" s="25" t="str">
        <f t="shared" ca="1" si="5"/>
        <v/>
      </c>
      <c r="Q17" s="25" t="str">
        <f t="shared" ca="1" si="5"/>
        <v/>
      </c>
      <c r="R17" s="25" t="str">
        <f t="shared" ca="1" si="5"/>
        <v/>
      </c>
      <c r="S17" s="25" t="str">
        <f t="shared" ca="1" si="6"/>
        <v/>
      </c>
      <c r="T17" s="25" t="str">
        <f t="shared" ca="1" si="6"/>
        <v/>
      </c>
      <c r="U17" s="25" t="str">
        <f t="shared" ca="1" si="6"/>
        <v/>
      </c>
      <c r="V17" s="25" t="str">
        <f t="shared" ca="1" si="6"/>
        <v/>
      </c>
      <c r="W17" s="25" t="str">
        <f t="shared" ca="1" si="6"/>
        <v/>
      </c>
      <c r="X17" s="25" t="str">
        <f t="shared" ca="1" si="6"/>
        <v/>
      </c>
      <c r="Y17" s="25" t="str">
        <f t="shared" ca="1" si="6"/>
        <v/>
      </c>
      <c r="Z17" s="25" t="str">
        <f t="shared" ca="1" si="6"/>
        <v/>
      </c>
      <c r="AA17" s="25" t="str">
        <f t="shared" ca="1" si="6"/>
        <v/>
      </c>
      <c r="AB17" s="25" t="str">
        <f t="shared" ca="1" si="6"/>
        <v/>
      </c>
      <c r="AC17" s="25" t="str">
        <f t="shared" ca="1" si="7"/>
        <v/>
      </c>
      <c r="AD17" s="25" t="str">
        <f t="shared" ca="1" si="7"/>
        <v/>
      </c>
      <c r="AE17" s="25" t="str">
        <f t="shared" ca="1" si="7"/>
        <v/>
      </c>
      <c r="AF17" s="25" t="str">
        <f t="shared" ca="1" si="7"/>
        <v/>
      </c>
      <c r="AG17" s="25" t="str">
        <f t="shared" ca="1" si="7"/>
        <v/>
      </c>
      <c r="AH17" s="25" t="str">
        <f t="shared" ca="1" si="7"/>
        <v/>
      </c>
      <c r="AI17" s="25" t="str">
        <f t="shared" ca="1" si="7"/>
        <v/>
      </c>
      <c r="AJ17" s="25" t="str">
        <f t="shared" ca="1" si="7"/>
        <v/>
      </c>
      <c r="AK17" s="25" t="str">
        <f t="shared" ca="1" si="7"/>
        <v/>
      </c>
      <c r="AL17" s="25" t="str">
        <f t="shared" ca="1" si="7"/>
        <v/>
      </c>
      <c r="AM17" s="25" t="str">
        <f t="shared" ca="1" si="8"/>
        <v/>
      </c>
      <c r="AN17" s="25" t="str">
        <f t="shared" ca="1" si="8"/>
        <v/>
      </c>
      <c r="AO17" s="25" t="str">
        <f t="shared" ca="1" si="8"/>
        <v/>
      </c>
      <c r="AP17" s="25" t="str">
        <f t="shared" ca="1" si="8"/>
        <v/>
      </c>
      <c r="AQ17" s="25" t="str">
        <f t="shared" ca="1" si="8"/>
        <v/>
      </c>
      <c r="AR17" s="25" t="str">
        <f t="shared" ca="1" si="8"/>
        <v/>
      </c>
      <c r="AS17" s="25" t="str">
        <f t="shared" ca="1" si="8"/>
        <v/>
      </c>
      <c r="AT17" s="25" t="str">
        <f t="shared" ca="1" si="8"/>
        <v/>
      </c>
      <c r="AU17" s="25" t="str">
        <f t="shared" ca="1" si="8"/>
        <v/>
      </c>
      <c r="AV17" s="25" t="str">
        <f t="shared" ca="1" si="8"/>
        <v/>
      </c>
      <c r="AW17" s="25" t="str">
        <f t="shared" ca="1" si="9"/>
        <v/>
      </c>
      <c r="AX17" s="25" t="str">
        <f t="shared" ca="1" si="9"/>
        <v/>
      </c>
      <c r="AY17" s="25" t="str">
        <f t="shared" ca="1" si="9"/>
        <v/>
      </c>
      <c r="AZ17" s="25" t="str">
        <f t="shared" ca="1" si="9"/>
        <v/>
      </c>
      <c r="BA17" s="25" t="str">
        <f t="shared" ca="1" si="9"/>
        <v/>
      </c>
      <c r="BB17" s="25" t="str">
        <f t="shared" ca="1" si="9"/>
        <v/>
      </c>
      <c r="BC17" s="25" t="str">
        <f t="shared" ca="1" si="9"/>
        <v/>
      </c>
      <c r="BD17" s="25" t="str">
        <f t="shared" ca="1" si="9"/>
        <v/>
      </c>
      <c r="BE17" s="25" t="str">
        <f t="shared" ca="1" si="9"/>
        <v/>
      </c>
      <c r="BF17" s="25" t="str">
        <f t="shared" ca="1" si="9"/>
        <v/>
      </c>
      <c r="BG17" s="25" t="str">
        <f t="shared" ca="1" si="10"/>
        <v/>
      </c>
      <c r="BH17" s="25" t="str">
        <f t="shared" ca="1" si="10"/>
        <v/>
      </c>
      <c r="BI17" s="25" t="str">
        <f t="shared" ca="1" si="10"/>
        <v/>
      </c>
      <c r="BJ17" s="25" t="str">
        <f t="shared" ca="1" si="10"/>
        <v/>
      </c>
      <c r="BK17" s="25" t="str">
        <f t="shared" ca="1" si="10"/>
        <v/>
      </c>
      <c r="BL17" s="25" t="str">
        <f t="shared" ca="1" si="10"/>
        <v/>
      </c>
      <c r="BM17" s="26"/>
    </row>
    <row r="18" spans="1:65" s="1" customFormat="1" ht="40.15" customHeight="1" x14ac:dyDescent="0.25">
      <c r="A18" s="7"/>
      <c r="B18" s="24" t="s">
        <v>24</v>
      </c>
      <c r="C18" s="20" t="s">
        <v>6</v>
      </c>
      <c r="D18" s="20" t="s">
        <v>25</v>
      </c>
      <c r="E18" s="21">
        <v>1</v>
      </c>
      <c r="F18" s="22">
        <v>44315</v>
      </c>
      <c r="G18" s="23">
        <v>5</v>
      </c>
      <c r="H18" s="18"/>
      <c r="I18" s="47" t="str">
        <f t="shared" ca="1" si="5"/>
        <v/>
      </c>
      <c r="J18" s="25" t="str">
        <f t="shared" ca="1" si="5"/>
        <v/>
      </c>
      <c r="K18" s="25" t="str">
        <f t="shared" ca="1" si="5"/>
        <v/>
      </c>
      <c r="L18" s="25" t="str">
        <f t="shared" ca="1" si="5"/>
        <v/>
      </c>
      <c r="M18" s="25" t="str">
        <f t="shared" ca="1" si="5"/>
        <v/>
      </c>
      <c r="N18" s="25" t="str">
        <f t="shared" ca="1" si="5"/>
        <v/>
      </c>
      <c r="O18" s="25" t="str">
        <f t="shared" ca="1" si="5"/>
        <v/>
      </c>
      <c r="P18" s="25" t="str">
        <f t="shared" ca="1" si="5"/>
        <v/>
      </c>
      <c r="Q18" s="25" t="str">
        <f t="shared" ca="1" si="5"/>
        <v/>
      </c>
      <c r="R18" s="25" t="str">
        <f t="shared" ca="1" si="5"/>
        <v/>
      </c>
      <c r="S18" s="25" t="str">
        <f t="shared" ca="1" si="6"/>
        <v/>
      </c>
      <c r="T18" s="25" t="str">
        <f t="shared" ca="1" si="6"/>
        <v/>
      </c>
      <c r="U18" s="25" t="str">
        <f t="shared" ca="1" si="6"/>
        <v/>
      </c>
      <c r="V18" s="25" t="str">
        <f t="shared" ca="1" si="6"/>
        <v/>
      </c>
      <c r="W18" s="25" t="str">
        <f t="shared" ca="1" si="6"/>
        <v/>
      </c>
      <c r="X18" s="25" t="str">
        <f t="shared" ca="1" si="6"/>
        <v/>
      </c>
      <c r="Y18" s="25" t="str">
        <f t="shared" ca="1" si="6"/>
        <v/>
      </c>
      <c r="Z18" s="25" t="str">
        <f t="shared" ca="1" si="6"/>
        <v/>
      </c>
      <c r="AA18" s="25" t="str">
        <f t="shared" ca="1" si="6"/>
        <v/>
      </c>
      <c r="AB18" s="25" t="str">
        <f t="shared" ca="1" si="6"/>
        <v/>
      </c>
      <c r="AC18" s="25" t="str">
        <f t="shared" ca="1" si="7"/>
        <v/>
      </c>
      <c r="AD18" s="25" t="str">
        <f t="shared" ca="1" si="7"/>
        <v/>
      </c>
      <c r="AE18" s="25" t="str">
        <f t="shared" ca="1" si="7"/>
        <v/>
      </c>
      <c r="AF18" s="25" t="str">
        <f t="shared" ca="1" si="7"/>
        <v/>
      </c>
      <c r="AG18" s="25" t="str">
        <f t="shared" ca="1" si="7"/>
        <v/>
      </c>
      <c r="AH18" s="25" t="str">
        <f t="shared" ca="1" si="7"/>
        <v/>
      </c>
      <c r="AI18" s="25" t="str">
        <f t="shared" ca="1" si="7"/>
        <v/>
      </c>
      <c r="AJ18" s="25" t="str">
        <f t="shared" ca="1" si="7"/>
        <v/>
      </c>
      <c r="AK18" s="25" t="str">
        <f t="shared" ca="1" si="7"/>
        <v/>
      </c>
      <c r="AL18" s="25" t="str">
        <f t="shared" ca="1" si="7"/>
        <v/>
      </c>
      <c r="AM18" s="25" t="str">
        <f t="shared" ca="1" si="8"/>
        <v/>
      </c>
      <c r="AN18" s="25" t="str">
        <f t="shared" ca="1" si="8"/>
        <v/>
      </c>
      <c r="AO18" s="25" t="str">
        <f t="shared" ca="1" si="8"/>
        <v/>
      </c>
      <c r="AP18" s="25" t="str">
        <f t="shared" ca="1" si="8"/>
        <v/>
      </c>
      <c r="AQ18" s="25" t="str">
        <f t="shared" ca="1" si="8"/>
        <v/>
      </c>
      <c r="AR18" s="25" t="str">
        <f t="shared" ca="1" si="8"/>
        <v/>
      </c>
      <c r="AS18" s="25" t="str">
        <f t="shared" ca="1" si="8"/>
        <v/>
      </c>
      <c r="AT18" s="25" t="str">
        <f t="shared" ca="1" si="8"/>
        <v/>
      </c>
      <c r="AU18" s="25" t="str">
        <f t="shared" ca="1" si="8"/>
        <v/>
      </c>
      <c r="AV18" s="25" t="str">
        <f t="shared" ca="1" si="8"/>
        <v/>
      </c>
      <c r="AW18" s="25" t="str">
        <f t="shared" ca="1" si="9"/>
        <v/>
      </c>
      <c r="AX18" s="25" t="str">
        <f t="shared" ca="1" si="9"/>
        <v/>
      </c>
      <c r="AY18" s="25" t="str">
        <f t="shared" ca="1" si="9"/>
        <v/>
      </c>
      <c r="AZ18" s="25" t="str">
        <f t="shared" ca="1" si="9"/>
        <v/>
      </c>
      <c r="BA18" s="25" t="str">
        <f t="shared" ca="1" si="9"/>
        <v/>
      </c>
      <c r="BB18" s="25" t="str">
        <f t="shared" ca="1" si="9"/>
        <v/>
      </c>
      <c r="BC18" s="25" t="str">
        <f t="shared" ca="1" si="9"/>
        <v/>
      </c>
      <c r="BD18" s="25" t="str">
        <f t="shared" ca="1" si="9"/>
        <v/>
      </c>
      <c r="BE18" s="25" t="str">
        <f t="shared" ca="1" si="9"/>
        <v/>
      </c>
      <c r="BF18" s="25" t="str">
        <f t="shared" ca="1" si="9"/>
        <v/>
      </c>
      <c r="BG18" s="25" t="str">
        <f t="shared" ca="1" si="10"/>
        <v/>
      </c>
      <c r="BH18" s="25" t="str">
        <f t="shared" ca="1" si="10"/>
        <v/>
      </c>
      <c r="BI18" s="25" t="str">
        <f t="shared" ca="1" si="10"/>
        <v/>
      </c>
      <c r="BJ18" s="25" t="str">
        <f t="shared" ca="1" si="10"/>
        <v/>
      </c>
      <c r="BK18" s="25" t="str">
        <f t="shared" ca="1" si="10"/>
        <v/>
      </c>
      <c r="BL18" s="25" t="str">
        <f t="shared" ca="1" si="10"/>
        <v/>
      </c>
      <c r="BM18" s="26"/>
    </row>
    <row r="19" spans="1:65" s="1" customFormat="1" ht="40.15" customHeight="1" x14ac:dyDescent="0.25">
      <c r="A19" s="7"/>
      <c r="B19" s="24" t="s">
        <v>27</v>
      </c>
      <c r="C19" s="20" t="s">
        <v>6</v>
      </c>
      <c r="D19" s="20" t="s">
        <v>39</v>
      </c>
      <c r="E19" s="21">
        <v>1</v>
      </c>
      <c r="F19" s="22">
        <v>44315</v>
      </c>
      <c r="G19" s="23">
        <v>5</v>
      </c>
      <c r="H19" s="18"/>
      <c r="I19" s="47"/>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6"/>
    </row>
    <row r="20" spans="1:65" s="1" customFormat="1" ht="40.15" customHeight="1" x14ac:dyDescent="0.25">
      <c r="A20" s="7"/>
      <c r="B20" s="24" t="s">
        <v>27</v>
      </c>
      <c r="C20" s="20" t="s">
        <v>6</v>
      </c>
      <c r="D20" s="20" t="s">
        <v>25</v>
      </c>
      <c r="E20" s="21">
        <v>1</v>
      </c>
      <c r="F20" s="22">
        <v>44315</v>
      </c>
      <c r="G20" s="23">
        <v>5</v>
      </c>
      <c r="H20" s="18"/>
      <c r="I20" s="47"/>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6"/>
    </row>
    <row r="21" spans="1:65" s="1" customFormat="1" ht="40.15" customHeight="1" x14ac:dyDescent="0.25">
      <c r="A21" s="70"/>
      <c r="B21" s="69" t="s">
        <v>34</v>
      </c>
      <c r="C21" s="20" t="s">
        <v>5</v>
      </c>
      <c r="D21" s="20"/>
      <c r="E21" s="21">
        <v>0</v>
      </c>
      <c r="F21" s="22">
        <v>44319</v>
      </c>
      <c r="G21" s="23">
        <v>1</v>
      </c>
      <c r="H21" s="18"/>
      <c r="I21" s="47" t="str">
        <f t="shared" ref="I21:R44" ca="1" si="11">IF(AND($C21="Ziel",I$7&gt;=$F21,I$7&lt;=$F21+$G21-1),2,IF(AND($C21="Meilenstein",I$7&gt;=$F21,I$7&lt;=$F21+$G21-1),1,""))</f>
        <v/>
      </c>
      <c r="J21" s="25" t="str">
        <f t="shared" ca="1" si="11"/>
        <v/>
      </c>
      <c r="K21" s="25" t="str">
        <f t="shared" ca="1" si="11"/>
        <v/>
      </c>
      <c r="L21" s="25" t="str">
        <f t="shared" ca="1" si="11"/>
        <v/>
      </c>
      <c r="M21" s="25">
        <f t="shared" ca="1" si="11"/>
        <v>1</v>
      </c>
      <c r="N21" s="25" t="str">
        <f t="shared" ca="1" si="11"/>
        <v/>
      </c>
      <c r="O21" s="25" t="str">
        <f t="shared" ca="1" si="11"/>
        <v/>
      </c>
      <c r="P21" s="25" t="str">
        <f t="shared" ca="1" si="11"/>
        <v/>
      </c>
      <c r="Q21" s="25" t="str">
        <f t="shared" ca="1" si="11"/>
        <v/>
      </c>
      <c r="R21" s="25" t="str">
        <f t="shared" ca="1" si="11"/>
        <v/>
      </c>
      <c r="S21" s="25" t="str">
        <f t="shared" ref="S21:AB44" ca="1" si="12">IF(AND($C21="Ziel",S$7&gt;=$F21,S$7&lt;=$F21+$G21-1),2,IF(AND($C21="Meilenstein",S$7&gt;=$F21,S$7&lt;=$F21+$G21-1),1,""))</f>
        <v/>
      </c>
      <c r="T21" s="25" t="str">
        <f t="shared" ca="1" si="12"/>
        <v/>
      </c>
      <c r="U21" s="25" t="str">
        <f t="shared" ca="1" si="12"/>
        <v/>
      </c>
      <c r="V21" s="25" t="str">
        <f t="shared" ca="1" si="12"/>
        <v/>
      </c>
      <c r="W21" s="25" t="str">
        <f t="shared" ca="1" si="12"/>
        <v/>
      </c>
      <c r="X21" s="25" t="str">
        <f t="shared" ca="1" si="12"/>
        <v/>
      </c>
      <c r="Y21" s="25" t="str">
        <f t="shared" ca="1" si="12"/>
        <v/>
      </c>
      <c r="Z21" s="25" t="str">
        <f t="shared" ca="1" si="12"/>
        <v/>
      </c>
      <c r="AA21" s="25" t="str">
        <f t="shared" ca="1" si="12"/>
        <v/>
      </c>
      <c r="AB21" s="25" t="str">
        <f t="shared" ca="1" si="12"/>
        <v/>
      </c>
      <c r="AC21" s="25" t="str">
        <f t="shared" ref="AC21:AL44" ca="1" si="13">IF(AND($C21="Ziel",AC$7&gt;=$F21,AC$7&lt;=$F21+$G21-1),2,IF(AND($C21="Meilenstein",AC$7&gt;=$F21,AC$7&lt;=$F21+$G21-1),1,""))</f>
        <v/>
      </c>
      <c r="AD21" s="25" t="str">
        <f t="shared" ca="1" si="13"/>
        <v/>
      </c>
      <c r="AE21" s="25" t="str">
        <f t="shared" ca="1" si="13"/>
        <v/>
      </c>
      <c r="AF21" s="25" t="str">
        <f t="shared" ca="1" si="13"/>
        <v/>
      </c>
      <c r="AG21" s="25" t="str">
        <f t="shared" ca="1" si="13"/>
        <v/>
      </c>
      <c r="AH21" s="25" t="str">
        <f t="shared" ca="1" si="13"/>
        <v/>
      </c>
      <c r="AI21" s="25" t="str">
        <f t="shared" ca="1" si="13"/>
        <v/>
      </c>
      <c r="AJ21" s="25" t="str">
        <f t="shared" ca="1" si="13"/>
        <v/>
      </c>
      <c r="AK21" s="25" t="str">
        <f t="shared" ca="1" si="13"/>
        <v/>
      </c>
      <c r="AL21" s="25" t="str">
        <f t="shared" ca="1" si="13"/>
        <v/>
      </c>
      <c r="AM21" s="25" t="str">
        <f t="shared" ref="AM21:AV44" ca="1" si="14">IF(AND($C21="Ziel",AM$7&gt;=$F21,AM$7&lt;=$F21+$G21-1),2,IF(AND($C21="Meilenstein",AM$7&gt;=$F21,AM$7&lt;=$F21+$G21-1),1,""))</f>
        <v/>
      </c>
      <c r="AN21" s="25" t="str">
        <f t="shared" ca="1" si="14"/>
        <v/>
      </c>
      <c r="AO21" s="25" t="str">
        <f t="shared" ca="1" si="14"/>
        <v/>
      </c>
      <c r="AP21" s="25" t="str">
        <f t="shared" ca="1" si="14"/>
        <v/>
      </c>
      <c r="AQ21" s="25" t="str">
        <f t="shared" ca="1" si="14"/>
        <v/>
      </c>
      <c r="AR21" s="25" t="str">
        <f t="shared" ca="1" si="14"/>
        <v/>
      </c>
      <c r="AS21" s="25" t="str">
        <f t="shared" ca="1" si="14"/>
        <v/>
      </c>
      <c r="AT21" s="25" t="str">
        <f t="shared" ca="1" si="14"/>
        <v/>
      </c>
      <c r="AU21" s="25" t="str">
        <f t="shared" ca="1" si="14"/>
        <v/>
      </c>
      <c r="AV21" s="25" t="str">
        <f t="shared" ca="1" si="14"/>
        <v/>
      </c>
      <c r="AW21" s="25" t="str">
        <f t="shared" ref="AW21:BF44" ca="1" si="15">IF(AND($C21="Ziel",AW$7&gt;=$F21,AW$7&lt;=$F21+$G21-1),2,IF(AND($C21="Meilenstein",AW$7&gt;=$F21,AW$7&lt;=$F21+$G21-1),1,""))</f>
        <v/>
      </c>
      <c r="AX21" s="25" t="str">
        <f t="shared" ca="1" si="15"/>
        <v/>
      </c>
      <c r="AY21" s="25" t="str">
        <f t="shared" ca="1" si="15"/>
        <v/>
      </c>
      <c r="AZ21" s="25" t="str">
        <f t="shared" ca="1" si="15"/>
        <v/>
      </c>
      <c r="BA21" s="25" t="str">
        <f t="shared" ca="1" si="15"/>
        <v/>
      </c>
      <c r="BB21" s="25" t="str">
        <f t="shared" ca="1" si="15"/>
        <v/>
      </c>
      <c r="BC21" s="25" t="str">
        <f t="shared" ca="1" si="15"/>
        <v/>
      </c>
      <c r="BD21" s="25" t="str">
        <f t="shared" ca="1" si="15"/>
        <v/>
      </c>
      <c r="BE21" s="25" t="str">
        <f t="shared" ca="1" si="15"/>
        <v/>
      </c>
      <c r="BF21" s="25" t="str">
        <f t="shared" ca="1" si="15"/>
        <v/>
      </c>
      <c r="BG21" s="25" t="str">
        <f t="shared" ref="BG21:BL44" ca="1" si="16">IF(AND($C21="Ziel",BG$7&gt;=$F21,BG$7&lt;=$F21+$G21-1),2,IF(AND($C21="Meilenstein",BG$7&gt;=$F21,BG$7&lt;=$F21+$G21-1),1,""))</f>
        <v/>
      </c>
      <c r="BH21" s="25" t="str">
        <f t="shared" ca="1" si="16"/>
        <v/>
      </c>
      <c r="BI21" s="25" t="str">
        <f t="shared" ca="1" si="16"/>
        <v/>
      </c>
      <c r="BJ21" s="25" t="str">
        <f t="shared" ca="1" si="16"/>
        <v/>
      </c>
      <c r="BK21" s="25" t="str">
        <f t="shared" ca="1" si="16"/>
        <v/>
      </c>
      <c r="BL21" s="25" t="str">
        <f t="shared" ca="1" si="16"/>
        <v/>
      </c>
      <c r="BM21" s="26"/>
    </row>
    <row r="22" spans="1:65" s="1" customFormat="1" ht="40.15" customHeight="1" x14ac:dyDescent="0.25">
      <c r="A22" s="6"/>
      <c r="B22" s="24" t="s">
        <v>32</v>
      </c>
      <c r="C22" s="20" t="s">
        <v>7</v>
      </c>
      <c r="D22" s="20" t="s">
        <v>42</v>
      </c>
      <c r="E22" s="21">
        <v>0</v>
      </c>
      <c r="F22" s="22">
        <v>44320</v>
      </c>
      <c r="G22" s="23">
        <v>28</v>
      </c>
      <c r="H22" s="18"/>
      <c r="I22" s="47" t="str">
        <f t="shared" ca="1" si="11"/>
        <v/>
      </c>
      <c r="J22" s="25" t="str">
        <f t="shared" ca="1" si="11"/>
        <v/>
      </c>
      <c r="K22" s="25" t="str">
        <f t="shared" ca="1" si="11"/>
        <v/>
      </c>
      <c r="L22" s="25" t="str">
        <f t="shared" ca="1" si="11"/>
        <v/>
      </c>
      <c r="M22" s="25" t="str">
        <f t="shared" ca="1" si="11"/>
        <v/>
      </c>
      <c r="N22" s="25" t="str">
        <f t="shared" ca="1" si="11"/>
        <v/>
      </c>
      <c r="O22" s="25" t="str">
        <f t="shared" ca="1" si="11"/>
        <v/>
      </c>
      <c r="P22" s="25" t="str">
        <f t="shared" ca="1" si="11"/>
        <v/>
      </c>
      <c r="Q22" s="25" t="str">
        <f t="shared" ca="1" si="11"/>
        <v/>
      </c>
      <c r="R22" s="25" t="str">
        <f t="shared" ca="1" si="11"/>
        <v/>
      </c>
      <c r="S22" s="25" t="str">
        <f t="shared" ca="1" si="12"/>
        <v/>
      </c>
      <c r="T22" s="25" t="str">
        <f t="shared" ca="1" si="12"/>
        <v/>
      </c>
      <c r="U22" s="25" t="str">
        <f t="shared" ca="1" si="12"/>
        <v/>
      </c>
      <c r="V22" s="25" t="str">
        <f t="shared" ca="1" si="12"/>
        <v/>
      </c>
      <c r="W22" s="25" t="str">
        <f t="shared" ca="1" si="12"/>
        <v/>
      </c>
      <c r="X22" s="25" t="str">
        <f t="shared" ca="1" si="12"/>
        <v/>
      </c>
      <c r="Y22" s="25" t="str">
        <f t="shared" ca="1" si="12"/>
        <v/>
      </c>
      <c r="Z22" s="25" t="str">
        <f t="shared" ca="1" si="12"/>
        <v/>
      </c>
      <c r="AA22" s="25" t="str">
        <f t="shared" ca="1" si="12"/>
        <v/>
      </c>
      <c r="AB22" s="25" t="str">
        <f t="shared" ca="1" si="12"/>
        <v/>
      </c>
      <c r="AC22" s="25" t="str">
        <f t="shared" ca="1" si="13"/>
        <v/>
      </c>
      <c r="AD22" s="25" t="str">
        <f t="shared" ca="1" si="13"/>
        <v/>
      </c>
      <c r="AE22" s="25" t="str">
        <f t="shared" ca="1" si="13"/>
        <v/>
      </c>
      <c r="AF22" s="25" t="str">
        <f t="shared" ca="1" si="13"/>
        <v/>
      </c>
      <c r="AG22" s="25" t="str">
        <f t="shared" ca="1" si="13"/>
        <v/>
      </c>
      <c r="AH22" s="25" t="str">
        <f t="shared" ca="1" si="13"/>
        <v/>
      </c>
      <c r="AI22" s="25" t="str">
        <f t="shared" ca="1" si="13"/>
        <v/>
      </c>
      <c r="AJ22" s="25" t="str">
        <f t="shared" ca="1" si="13"/>
        <v/>
      </c>
      <c r="AK22" s="25" t="str">
        <f t="shared" ca="1" si="13"/>
        <v/>
      </c>
      <c r="AL22" s="25" t="str">
        <f t="shared" ca="1" si="13"/>
        <v/>
      </c>
      <c r="AM22" s="25" t="str">
        <f t="shared" ca="1" si="14"/>
        <v/>
      </c>
      <c r="AN22" s="25" t="str">
        <f t="shared" ca="1" si="14"/>
        <v/>
      </c>
      <c r="AO22" s="25" t="str">
        <f t="shared" ca="1" si="14"/>
        <v/>
      </c>
      <c r="AP22" s="25" t="str">
        <f t="shared" ca="1" si="14"/>
        <v/>
      </c>
      <c r="AQ22" s="25" t="str">
        <f t="shared" ca="1" si="14"/>
        <v/>
      </c>
      <c r="AR22" s="25" t="str">
        <f t="shared" ca="1" si="14"/>
        <v/>
      </c>
      <c r="AS22" s="25" t="str">
        <f t="shared" ca="1" si="14"/>
        <v/>
      </c>
      <c r="AT22" s="25" t="str">
        <f t="shared" ca="1" si="14"/>
        <v/>
      </c>
      <c r="AU22" s="25" t="str">
        <f t="shared" ca="1" si="14"/>
        <v/>
      </c>
      <c r="AV22" s="25" t="str">
        <f t="shared" ca="1" si="14"/>
        <v/>
      </c>
      <c r="AW22" s="25" t="str">
        <f t="shared" ca="1" si="15"/>
        <v/>
      </c>
      <c r="AX22" s="25" t="str">
        <f t="shared" ca="1" si="15"/>
        <v/>
      </c>
      <c r="AY22" s="25" t="str">
        <f t="shared" ca="1" si="15"/>
        <v/>
      </c>
      <c r="AZ22" s="25" t="str">
        <f t="shared" ca="1" si="15"/>
        <v/>
      </c>
      <c r="BA22" s="25" t="str">
        <f t="shared" ca="1" si="15"/>
        <v/>
      </c>
      <c r="BB22" s="25" t="str">
        <f t="shared" ca="1" si="15"/>
        <v/>
      </c>
      <c r="BC22" s="25" t="str">
        <f t="shared" ca="1" si="15"/>
        <v/>
      </c>
      <c r="BD22" s="25" t="str">
        <f t="shared" ca="1" si="15"/>
        <v/>
      </c>
      <c r="BE22" s="25" t="str">
        <f t="shared" ca="1" si="15"/>
        <v/>
      </c>
      <c r="BF22" s="25" t="str">
        <f t="shared" ca="1" si="15"/>
        <v/>
      </c>
      <c r="BG22" s="25" t="str">
        <f t="shared" ca="1" si="16"/>
        <v/>
      </c>
      <c r="BH22" s="25" t="str">
        <f t="shared" ca="1" si="16"/>
        <v/>
      </c>
      <c r="BI22" s="25" t="str">
        <f t="shared" ca="1" si="16"/>
        <v/>
      </c>
      <c r="BJ22" s="25" t="str">
        <f t="shared" ca="1" si="16"/>
        <v/>
      </c>
      <c r="BK22" s="25" t="str">
        <f t="shared" ca="1" si="16"/>
        <v/>
      </c>
      <c r="BL22" s="25" t="str">
        <f t="shared" ca="1" si="16"/>
        <v/>
      </c>
      <c r="BM22" s="26"/>
    </row>
    <row r="23" spans="1:65" s="1" customFormat="1" ht="40.15" customHeight="1" x14ac:dyDescent="0.25">
      <c r="A23" s="6"/>
      <c r="B23" s="24" t="s">
        <v>32</v>
      </c>
      <c r="C23" s="20" t="s">
        <v>7</v>
      </c>
      <c r="D23" s="20" t="s">
        <v>25</v>
      </c>
      <c r="E23" s="21">
        <v>0</v>
      </c>
      <c r="F23" s="22">
        <v>44320</v>
      </c>
      <c r="G23" s="23">
        <v>28</v>
      </c>
      <c r="H23" s="18"/>
      <c r="I23" s="47" t="str">
        <f t="shared" ca="1" si="11"/>
        <v/>
      </c>
      <c r="J23" s="25" t="str">
        <f t="shared" ca="1" si="11"/>
        <v/>
      </c>
      <c r="K23" s="25" t="str">
        <f t="shared" ca="1" si="11"/>
        <v/>
      </c>
      <c r="L23" s="25" t="str">
        <f t="shared" ca="1" si="11"/>
        <v/>
      </c>
      <c r="M23" s="25" t="str">
        <f t="shared" ca="1" si="11"/>
        <v/>
      </c>
      <c r="N23" s="25" t="str">
        <f t="shared" ca="1" si="11"/>
        <v/>
      </c>
      <c r="O23" s="25" t="str">
        <f t="shared" ca="1" si="11"/>
        <v/>
      </c>
      <c r="P23" s="25" t="str">
        <f t="shared" ca="1" si="11"/>
        <v/>
      </c>
      <c r="Q23" s="25" t="str">
        <f t="shared" ca="1" si="11"/>
        <v/>
      </c>
      <c r="R23" s="25" t="str">
        <f t="shared" ca="1" si="11"/>
        <v/>
      </c>
      <c r="S23" s="25" t="str">
        <f t="shared" ca="1" si="12"/>
        <v/>
      </c>
      <c r="T23" s="25" t="str">
        <f t="shared" ca="1" si="12"/>
        <v/>
      </c>
      <c r="U23" s="25" t="str">
        <f t="shared" ca="1" si="12"/>
        <v/>
      </c>
      <c r="V23" s="25" t="str">
        <f t="shared" ca="1" si="12"/>
        <v/>
      </c>
      <c r="W23" s="25" t="str">
        <f t="shared" ca="1" si="12"/>
        <v/>
      </c>
      <c r="X23" s="25" t="str">
        <f t="shared" ca="1" si="12"/>
        <v/>
      </c>
      <c r="Y23" s="25" t="str">
        <f t="shared" ca="1" si="12"/>
        <v/>
      </c>
      <c r="Z23" s="25" t="str">
        <f t="shared" ca="1" si="12"/>
        <v/>
      </c>
      <c r="AA23" s="25" t="str">
        <f t="shared" ca="1" si="12"/>
        <v/>
      </c>
      <c r="AB23" s="25" t="str">
        <f t="shared" ca="1" si="12"/>
        <v/>
      </c>
      <c r="AC23" s="25" t="str">
        <f t="shared" ca="1" si="13"/>
        <v/>
      </c>
      <c r="AD23" s="25" t="str">
        <f t="shared" ca="1" si="13"/>
        <v/>
      </c>
      <c r="AE23" s="25" t="str">
        <f t="shared" ca="1" si="13"/>
        <v/>
      </c>
      <c r="AF23" s="25" t="str">
        <f t="shared" ca="1" si="13"/>
        <v/>
      </c>
      <c r="AG23" s="25" t="str">
        <f t="shared" ca="1" si="13"/>
        <v/>
      </c>
      <c r="AH23" s="25" t="str">
        <f t="shared" ca="1" si="13"/>
        <v/>
      </c>
      <c r="AI23" s="25" t="str">
        <f t="shared" ca="1" si="13"/>
        <v/>
      </c>
      <c r="AJ23" s="25" t="str">
        <f t="shared" ca="1" si="13"/>
        <v/>
      </c>
      <c r="AK23" s="25" t="str">
        <f t="shared" ca="1" si="13"/>
        <v/>
      </c>
      <c r="AL23" s="25" t="str">
        <f t="shared" ca="1" si="13"/>
        <v/>
      </c>
      <c r="AM23" s="25" t="str">
        <f t="shared" ca="1" si="14"/>
        <v/>
      </c>
      <c r="AN23" s="25" t="str">
        <f t="shared" ca="1" si="14"/>
        <v/>
      </c>
      <c r="AO23" s="25" t="str">
        <f t="shared" ca="1" si="14"/>
        <v/>
      </c>
      <c r="AP23" s="25" t="str">
        <f t="shared" ca="1" si="14"/>
        <v/>
      </c>
      <c r="AQ23" s="25" t="str">
        <f t="shared" ca="1" si="14"/>
        <v/>
      </c>
      <c r="AR23" s="25" t="str">
        <f t="shared" ca="1" si="14"/>
        <v/>
      </c>
      <c r="AS23" s="25" t="str">
        <f t="shared" ca="1" si="14"/>
        <v/>
      </c>
      <c r="AT23" s="25" t="str">
        <f t="shared" ca="1" si="14"/>
        <v/>
      </c>
      <c r="AU23" s="25" t="str">
        <f t="shared" ca="1" si="14"/>
        <v/>
      </c>
      <c r="AV23" s="25" t="str">
        <f t="shared" ca="1" si="14"/>
        <v/>
      </c>
      <c r="AW23" s="25" t="str">
        <f t="shared" ca="1" si="15"/>
        <v/>
      </c>
      <c r="AX23" s="25" t="str">
        <f t="shared" ca="1" si="15"/>
        <v/>
      </c>
      <c r="AY23" s="25" t="str">
        <f t="shared" ca="1" si="15"/>
        <v/>
      </c>
      <c r="AZ23" s="25" t="str">
        <f t="shared" ca="1" si="15"/>
        <v/>
      </c>
      <c r="BA23" s="25" t="str">
        <f t="shared" ca="1" si="15"/>
        <v/>
      </c>
      <c r="BB23" s="25" t="str">
        <f t="shared" ca="1" si="15"/>
        <v/>
      </c>
      <c r="BC23" s="25" t="str">
        <f t="shared" ca="1" si="15"/>
        <v/>
      </c>
      <c r="BD23" s="25" t="str">
        <f t="shared" ca="1" si="15"/>
        <v/>
      </c>
      <c r="BE23" s="25" t="str">
        <f t="shared" ca="1" si="15"/>
        <v/>
      </c>
      <c r="BF23" s="25" t="str">
        <f t="shared" ca="1" si="15"/>
        <v/>
      </c>
      <c r="BG23" s="25" t="str">
        <f t="shared" ca="1" si="16"/>
        <v/>
      </c>
      <c r="BH23" s="25" t="str">
        <f t="shared" ca="1" si="16"/>
        <v/>
      </c>
      <c r="BI23" s="25" t="str">
        <f t="shared" ca="1" si="16"/>
        <v/>
      </c>
      <c r="BJ23" s="25" t="str">
        <f t="shared" ca="1" si="16"/>
        <v/>
      </c>
      <c r="BK23" s="25" t="str">
        <f t="shared" ca="1" si="16"/>
        <v/>
      </c>
      <c r="BL23" s="25" t="str">
        <f t="shared" ca="1" si="16"/>
        <v/>
      </c>
      <c r="BM23" s="26"/>
    </row>
    <row r="24" spans="1:65" s="1" customFormat="1" ht="40.15" customHeight="1" x14ac:dyDescent="0.25">
      <c r="A24" s="6"/>
      <c r="B24" s="24" t="s">
        <v>22</v>
      </c>
      <c r="C24" s="20" t="s">
        <v>7</v>
      </c>
      <c r="D24" s="20" t="s">
        <v>39</v>
      </c>
      <c r="E24" s="21">
        <v>0</v>
      </c>
      <c r="F24" s="22">
        <v>44320</v>
      </c>
      <c r="G24" s="23">
        <v>28</v>
      </c>
      <c r="H24" s="18"/>
      <c r="I24" s="47" t="str">
        <f t="shared" ca="1" si="11"/>
        <v/>
      </c>
      <c r="J24" s="25" t="str">
        <f t="shared" ca="1" si="11"/>
        <v/>
      </c>
      <c r="K24" s="25" t="str">
        <f t="shared" ca="1" si="11"/>
        <v/>
      </c>
      <c r="L24" s="25" t="str">
        <f t="shared" ca="1" si="11"/>
        <v/>
      </c>
      <c r="M24" s="25" t="str">
        <f t="shared" ca="1" si="11"/>
        <v/>
      </c>
      <c r="N24" s="25" t="str">
        <f t="shared" ca="1" si="11"/>
        <v/>
      </c>
      <c r="O24" s="25" t="str">
        <f t="shared" ca="1" si="11"/>
        <v/>
      </c>
      <c r="P24" s="25" t="str">
        <f t="shared" ca="1" si="11"/>
        <v/>
      </c>
      <c r="Q24" s="25" t="str">
        <f t="shared" ca="1" si="11"/>
        <v/>
      </c>
      <c r="R24" s="25" t="str">
        <f t="shared" ca="1" si="11"/>
        <v/>
      </c>
      <c r="S24" s="25" t="str">
        <f t="shared" ca="1" si="12"/>
        <v/>
      </c>
      <c r="T24" s="25" t="str">
        <f t="shared" ca="1" si="12"/>
        <v/>
      </c>
      <c r="U24" s="25" t="str">
        <f t="shared" ca="1" si="12"/>
        <v/>
      </c>
      <c r="V24" s="25" t="str">
        <f t="shared" ca="1" si="12"/>
        <v/>
      </c>
      <c r="W24" s="25" t="str">
        <f t="shared" ca="1" si="12"/>
        <v/>
      </c>
      <c r="X24" s="25" t="str">
        <f t="shared" ca="1" si="12"/>
        <v/>
      </c>
      <c r="Y24" s="25" t="str">
        <f t="shared" ca="1" si="12"/>
        <v/>
      </c>
      <c r="Z24" s="25" t="str">
        <f t="shared" ca="1" si="12"/>
        <v/>
      </c>
      <c r="AA24" s="25" t="str">
        <f t="shared" ca="1" si="12"/>
        <v/>
      </c>
      <c r="AB24" s="25" t="str">
        <f t="shared" ca="1" si="12"/>
        <v/>
      </c>
      <c r="AC24" s="25" t="str">
        <f t="shared" ca="1" si="13"/>
        <v/>
      </c>
      <c r="AD24" s="25" t="str">
        <f t="shared" ca="1" si="13"/>
        <v/>
      </c>
      <c r="AE24" s="25" t="str">
        <f t="shared" ca="1" si="13"/>
        <v/>
      </c>
      <c r="AF24" s="25" t="str">
        <f t="shared" ca="1" si="13"/>
        <v/>
      </c>
      <c r="AG24" s="25" t="str">
        <f t="shared" ca="1" si="13"/>
        <v/>
      </c>
      <c r="AH24" s="25" t="str">
        <f t="shared" ca="1" si="13"/>
        <v/>
      </c>
      <c r="AI24" s="25" t="str">
        <f t="shared" ca="1" si="13"/>
        <v/>
      </c>
      <c r="AJ24" s="25" t="str">
        <f t="shared" ca="1" si="13"/>
        <v/>
      </c>
      <c r="AK24" s="25" t="str">
        <f t="shared" ca="1" si="13"/>
        <v/>
      </c>
      <c r="AL24" s="25" t="str">
        <f t="shared" ca="1" si="13"/>
        <v/>
      </c>
      <c r="AM24" s="25" t="str">
        <f t="shared" ca="1" si="14"/>
        <v/>
      </c>
      <c r="AN24" s="25" t="str">
        <f t="shared" ca="1" si="14"/>
        <v/>
      </c>
      <c r="AO24" s="25" t="str">
        <f t="shared" ca="1" si="14"/>
        <v/>
      </c>
      <c r="AP24" s="25" t="str">
        <f t="shared" ca="1" si="14"/>
        <v/>
      </c>
      <c r="AQ24" s="25" t="str">
        <f t="shared" ca="1" si="14"/>
        <v/>
      </c>
      <c r="AR24" s="25" t="str">
        <f t="shared" ca="1" si="14"/>
        <v/>
      </c>
      <c r="AS24" s="25" t="str">
        <f t="shared" ca="1" si="14"/>
        <v/>
      </c>
      <c r="AT24" s="25" t="str">
        <f t="shared" ca="1" si="14"/>
        <v/>
      </c>
      <c r="AU24" s="25" t="str">
        <f t="shared" ca="1" si="14"/>
        <v/>
      </c>
      <c r="AV24" s="25" t="str">
        <f t="shared" ca="1" si="14"/>
        <v/>
      </c>
      <c r="AW24" s="25" t="str">
        <f t="shared" ca="1" si="15"/>
        <v/>
      </c>
      <c r="AX24" s="25" t="str">
        <f t="shared" ca="1" si="15"/>
        <v/>
      </c>
      <c r="AY24" s="25" t="str">
        <f t="shared" ca="1" si="15"/>
        <v/>
      </c>
      <c r="AZ24" s="25" t="str">
        <f t="shared" ca="1" si="15"/>
        <v/>
      </c>
      <c r="BA24" s="25" t="str">
        <f t="shared" ca="1" si="15"/>
        <v/>
      </c>
      <c r="BB24" s="25" t="str">
        <f t="shared" ca="1" si="15"/>
        <v/>
      </c>
      <c r="BC24" s="25" t="str">
        <f t="shared" ca="1" si="15"/>
        <v/>
      </c>
      <c r="BD24" s="25" t="str">
        <f t="shared" ca="1" si="15"/>
        <v/>
      </c>
      <c r="BE24" s="25" t="str">
        <f t="shared" ca="1" si="15"/>
        <v/>
      </c>
      <c r="BF24" s="25" t="str">
        <f t="shared" ca="1" si="15"/>
        <v/>
      </c>
      <c r="BG24" s="25" t="str">
        <f t="shared" ca="1" si="16"/>
        <v/>
      </c>
      <c r="BH24" s="25" t="str">
        <f t="shared" ca="1" si="16"/>
        <v/>
      </c>
      <c r="BI24" s="25" t="str">
        <f t="shared" ca="1" si="16"/>
        <v/>
      </c>
      <c r="BJ24" s="25" t="str">
        <f t="shared" ca="1" si="16"/>
        <v/>
      </c>
      <c r="BK24" s="25" t="str">
        <f t="shared" ca="1" si="16"/>
        <v/>
      </c>
      <c r="BL24" s="25" t="str">
        <f t="shared" ca="1" si="16"/>
        <v/>
      </c>
      <c r="BM24" s="26"/>
    </row>
    <row r="25" spans="1:65" s="1" customFormat="1" ht="40.15" customHeight="1" x14ac:dyDescent="0.25">
      <c r="A25" s="6"/>
      <c r="B25" s="24" t="s">
        <v>22</v>
      </c>
      <c r="C25" s="20" t="s">
        <v>7</v>
      </c>
      <c r="D25" s="20" t="s">
        <v>43</v>
      </c>
      <c r="E25" s="21">
        <v>0</v>
      </c>
      <c r="F25" s="22">
        <v>44320</v>
      </c>
      <c r="G25" s="23">
        <v>28</v>
      </c>
      <c r="H25" s="18"/>
      <c r="I25" s="47" t="str">
        <f t="shared" ca="1" si="11"/>
        <v/>
      </c>
      <c r="J25" s="25" t="str">
        <f t="shared" ca="1" si="11"/>
        <v/>
      </c>
      <c r="K25" s="25" t="str">
        <f t="shared" ca="1" si="11"/>
        <v/>
      </c>
      <c r="L25" s="25" t="str">
        <f t="shared" ca="1" si="11"/>
        <v/>
      </c>
      <c r="M25" s="25" t="str">
        <f t="shared" ca="1" si="11"/>
        <v/>
      </c>
      <c r="N25" s="25" t="str">
        <f t="shared" ca="1" si="11"/>
        <v/>
      </c>
      <c r="O25" s="25" t="str">
        <f t="shared" ca="1" si="11"/>
        <v/>
      </c>
      <c r="P25" s="25" t="str">
        <f t="shared" ca="1" si="11"/>
        <v/>
      </c>
      <c r="Q25" s="25" t="str">
        <f t="shared" ca="1" si="11"/>
        <v/>
      </c>
      <c r="R25" s="25" t="str">
        <f t="shared" ca="1" si="11"/>
        <v/>
      </c>
      <c r="S25" s="25" t="str">
        <f t="shared" ca="1" si="12"/>
        <v/>
      </c>
      <c r="T25" s="25" t="str">
        <f t="shared" ca="1" si="12"/>
        <v/>
      </c>
      <c r="U25" s="25" t="str">
        <f t="shared" ca="1" si="12"/>
        <v/>
      </c>
      <c r="V25" s="25" t="str">
        <f t="shared" ca="1" si="12"/>
        <v/>
      </c>
      <c r="W25" s="25" t="str">
        <f t="shared" ca="1" si="12"/>
        <v/>
      </c>
      <c r="X25" s="25" t="str">
        <f t="shared" ca="1" si="12"/>
        <v/>
      </c>
      <c r="Y25" s="25" t="str">
        <f t="shared" ca="1" si="12"/>
        <v/>
      </c>
      <c r="Z25" s="25" t="str">
        <f t="shared" ca="1" si="12"/>
        <v/>
      </c>
      <c r="AA25" s="25" t="str">
        <f t="shared" ca="1" si="12"/>
        <v/>
      </c>
      <c r="AB25" s="25" t="str">
        <f t="shared" ca="1" si="12"/>
        <v/>
      </c>
      <c r="AC25" s="25" t="str">
        <f t="shared" ca="1" si="13"/>
        <v/>
      </c>
      <c r="AD25" s="25" t="str">
        <f t="shared" ca="1" si="13"/>
        <v/>
      </c>
      <c r="AE25" s="25" t="str">
        <f t="shared" ca="1" si="13"/>
        <v/>
      </c>
      <c r="AF25" s="25" t="str">
        <f t="shared" ca="1" si="13"/>
        <v/>
      </c>
      <c r="AG25" s="25" t="str">
        <f t="shared" ca="1" si="13"/>
        <v/>
      </c>
      <c r="AH25" s="25" t="str">
        <f t="shared" ca="1" si="13"/>
        <v/>
      </c>
      <c r="AI25" s="25" t="str">
        <f t="shared" ca="1" si="13"/>
        <v/>
      </c>
      <c r="AJ25" s="25" t="str">
        <f t="shared" ca="1" si="13"/>
        <v/>
      </c>
      <c r="AK25" s="25" t="str">
        <f t="shared" ca="1" si="13"/>
        <v/>
      </c>
      <c r="AL25" s="25" t="str">
        <f t="shared" ca="1" si="13"/>
        <v/>
      </c>
      <c r="AM25" s="25" t="str">
        <f t="shared" ca="1" si="14"/>
        <v/>
      </c>
      <c r="AN25" s="25" t="str">
        <f t="shared" ca="1" si="14"/>
        <v/>
      </c>
      <c r="AO25" s="25" t="str">
        <f t="shared" ca="1" si="14"/>
        <v/>
      </c>
      <c r="AP25" s="25" t="str">
        <f t="shared" ca="1" si="14"/>
        <v/>
      </c>
      <c r="AQ25" s="25" t="str">
        <f t="shared" ca="1" si="14"/>
        <v/>
      </c>
      <c r="AR25" s="25" t="str">
        <f t="shared" ca="1" si="14"/>
        <v/>
      </c>
      <c r="AS25" s="25" t="str">
        <f t="shared" ca="1" si="14"/>
        <v/>
      </c>
      <c r="AT25" s="25" t="str">
        <f t="shared" ca="1" si="14"/>
        <v/>
      </c>
      <c r="AU25" s="25" t="str">
        <f t="shared" ca="1" si="14"/>
        <v/>
      </c>
      <c r="AV25" s="25" t="str">
        <f t="shared" ca="1" si="14"/>
        <v/>
      </c>
      <c r="AW25" s="25" t="str">
        <f t="shared" ca="1" si="15"/>
        <v/>
      </c>
      <c r="AX25" s="25" t="str">
        <f t="shared" ca="1" si="15"/>
        <v/>
      </c>
      <c r="AY25" s="25" t="str">
        <f t="shared" ca="1" si="15"/>
        <v/>
      </c>
      <c r="AZ25" s="25" t="str">
        <f t="shared" ca="1" si="15"/>
        <v/>
      </c>
      <c r="BA25" s="25" t="str">
        <f t="shared" ca="1" si="15"/>
        <v/>
      </c>
      <c r="BB25" s="25" t="str">
        <f t="shared" ca="1" si="15"/>
        <v/>
      </c>
      <c r="BC25" s="25" t="str">
        <f t="shared" ca="1" si="15"/>
        <v/>
      </c>
      <c r="BD25" s="25" t="str">
        <f t="shared" ca="1" si="15"/>
        <v/>
      </c>
      <c r="BE25" s="25" t="str">
        <f t="shared" ca="1" si="15"/>
        <v/>
      </c>
      <c r="BF25" s="25" t="str">
        <f t="shared" ca="1" si="15"/>
        <v/>
      </c>
      <c r="BG25" s="25" t="str">
        <f t="shared" ca="1" si="16"/>
        <v/>
      </c>
      <c r="BH25" s="25" t="str">
        <f t="shared" ca="1" si="16"/>
        <v/>
      </c>
      <c r="BI25" s="25" t="str">
        <f t="shared" ca="1" si="16"/>
        <v/>
      </c>
      <c r="BJ25" s="25" t="str">
        <f t="shared" ca="1" si="16"/>
        <v/>
      </c>
      <c r="BK25" s="25" t="str">
        <f t="shared" ca="1" si="16"/>
        <v/>
      </c>
      <c r="BL25" s="25" t="str">
        <f t="shared" ca="1" si="16"/>
        <v/>
      </c>
      <c r="BM25" s="26"/>
    </row>
    <row r="26" spans="1:65" s="1" customFormat="1" ht="40.15" customHeight="1" x14ac:dyDescent="0.25">
      <c r="A26" s="6"/>
      <c r="B26" s="24" t="s">
        <v>23</v>
      </c>
      <c r="C26" s="20" t="s">
        <v>7</v>
      </c>
      <c r="D26" s="20" t="s">
        <v>41</v>
      </c>
      <c r="E26" s="21">
        <v>0</v>
      </c>
      <c r="F26" s="22">
        <v>44320</v>
      </c>
      <c r="G26" s="23">
        <v>28</v>
      </c>
      <c r="H26" s="18"/>
      <c r="I26" s="47" t="str">
        <f t="shared" ca="1" si="11"/>
        <v/>
      </c>
      <c r="J26" s="25" t="str">
        <f t="shared" ca="1" si="11"/>
        <v/>
      </c>
      <c r="K26" s="25" t="str">
        <f t="shared" ca="1" si="11"/>
        <v/>
      </c>
      <c r="L26" s="25" t="str">
        <f t="shared" ca="1" si="11"/>
        <v/>
      </c>
      <c r="M26" s="25" t="str">
        <f t="shared" ca="1" si="11"/>
        <v/>
      </c>
      <c r="N26" s="25" t="str">
        <f t="shared" ca="1" si="11"/>
        <v/>
      </c>
      <c r="O26" s="25" t="str">
        <f t="shared" ca="1" si="11"/>
        <v/>
      </c>
      <c r="P26" s="25" t="str">
        <f t="shared" ca="1" si="11"/>
        <v/>
      </c>
      <c r="Q26" s="25" t="str">
        <f t="shared" ca="1" si="11"/>
        <v/>
      </c>
      <c r="R26" s="25" t="str">
        <f t="shared" ca="1" si="11"/>
        <v/>
      </c>
      <c r="S26" s="25" t="str">
        <f t="shared" ca="1" si="12"/>
        <v/>
      </c>
      <c r="T26" s="25" t="str">
        <f t="shared" ca="1" si="12"/>
        <v/>
      </c>
      <c r="U26" s="25" t="str">
        <f t="shared" ca="1" si="12"/>
        <v/>
      </c>
      <c r="V26" s="25" t="str">
        <f t="shared" ca="1" si="12"/>
        <v/>
      </c>
      <c r="W26" s="25" t="str">
        <f t="shared" ca="1" si="12"/>
        <v/>
      </c>
      <c r="X26" s="25" t="str">
        <f t="shared" ca="1" si="12"/>
        <v/>
      </c>
      <c r="Y26" s="25" t="str">
        <f t="shared" ca="1" si="12"/>
        <v/>
      </c>
      <c r="Z26" s="25" t="str">
        <f t="shared" ca="1" si="12"/>
        <v/>
      </c>
      <c r="AA26" s="25" t="str">
        <f t="shared" ca="1" si="12"/>
        <v/>
      </c>
      <c r="AB26" s="25" t="str">
        <f t="shared" ca="1" si="12"/>
        <v/>
      </c>
      <c r="AC26" s="25" t="str">
        <f t="shared" ca="1" si="13"/>
        <v/>
      </c>
      <c r="AD26" s="25" t="str">
        <f t="shared" ca="1" si="13"/>
        <v/>
      </c>
      <c r="AE26" s="25" t="str">
        <f t="shared" ca="1" si="13"/>
        <v/>
      </c>
      <c r="AF26" s="25" t="str">
        <f t="shared" ca="1" si="13"/>
        <v/>
      </c>
      <c r="AG26" s="25" t="str">
        <f t="shared" ca="1" si="13"/>
        <v/>
      </c>
      <c r="AH26" s="25" t="str">
        <f t="shared" ca="1" si="13"/>
        <v/>
      </c>
      <c r="AI26" s="25" t="str">
        <f t="shared" ca="1" si="13"/>
        <v/>
      </c>
      <c r="AJ26" s="25" t="str">
        <f t="shared" ca="1" si="13"/>
        <v/>
      </c>
      <c r="AK26" s="25" t="str">
        <f t="shared" ca="1" si="13"/>
        <v/>
      </c>
      <c r="AL26" s="25" t="str">
        <f t="shared" ca="1" si="13"/>
        <v/>
      </c>
      <c r="AM26" s="25" t="str">
        <f t="shared" ca="1" si="14"/>
        <v/>
      </c>
      <c r="AN26" s="25" t="str">
        <f t="shared" ca="1" si="14"/>
        <v/>
      </c>
      <c r="AO26" s="25" t="str">
        <f t="shared" ca="1" si="14"/>
        <v/>
      </c>
      <c r="AP26" s="25" t="str">
        <f t="shared" ca="1" si="14"/>
        <v/>
      </c>
      <c r="AQ26" s="25" t="str">
        <f t="shared" ca="1" si="14"/>
        <v/>
      </c>
      <c r="AR26" s="25" t="str">
        <f t="shared" ca="1" si="14"/>
        <v/>
      </c>
      <c r="AS26" s="25" t="str">
        <f t="shared" ca="1" si="14"/>
        <v/>
      </c>
      <c r="AT26" s="25" t="str">
        <f t="shared" ca="1" si="14"/>
        <v/>
      </c>
      <c r="AU26" s="25" t="str">
        <f t="shared" ca="1" si="14"/>
        <v/>
      </c>
      <c r="AV26" s="25" t="str">
        <f t="shared" ca="1" si="14"/>
        <v/>
      </c>
      <c r="AW26" s="25" t="str">
        <f t="shared" ca="1" si="15"/>
        <v/>
      </c>
      <c r="AX26" s="25" t="str">
        <f t="shared" ca="1" si="15"/>
        <v/>
      </c>
      <c r="AY26" s="25" t="str">
        <f t="shared" ca="1" si="15"/>
        <v/>
      </c>
      <c r="AZ26" s="25" t="str">
        <f t="shared" ca="1" si="15"/>
        <v/>
      </c>
      <c r="BA26" s="25" t="str">
        <f t="shared" ca="1" si="15"/>
        <v/>
      </c>
      <c r="BB26" s="25" t="str">
        <f t="shared" ca="1" si="15"/>
        <v/>
      </c>
      <c r="BC26" s="25" t="str">
        <f t="shared" ca="1" si="15"/>
        <v/>
      </c>
      <c r="BD26" s="25" t="str">
        <f t="shared" ca="1" si="15"/>
        <v/>
      </c>
      <c r="BE26" s="25" t="str">
        <f t="shared" ca="1" si="15"/>
        <v/>
      </c>
      <c r="BF26" s="25" t="str">
        <f t="shared" ca="1" si="15"/>
        <v/>
      </c>
      <c r="BG26" s="25" t="str">
        <f t="shared" ca="1" si="16"/>
        <v/>
      </c>
      <c r="BH26" s="25" t="str">
        <f t="shared" ca="1" si="16"/>
        <v/>
      </c>
      <c r="BI26" s="25" t="str">
        <f t="shared" ca="1" si="16"/>
        <v/>
      </c>
      <c r="BJ26" s="25" t="str">
        <f t="shared" ca="1" si="16"/>
        <v/>
      </c>
      <c r="BK26" s="25" t="str">
        <f t="shared" ca="1" si="16"/>
        <v/>
      </c>
      <c r="BL26" s="25" t="str">
        <f t="shared" ca="1" si="16"/>
        <v/>
      </c>
      <c r="BM26" s="26"/>
    </row>
    <row r="27" spans="1:65" s="1" customFormat="1" ht="40.15" customHeight="1" x14ac:dyDescent="0.25">
      <c r="A27" s="6"/>
      <c r="B27" s="24" t="s">
        <v>23</v>
      </c>
      <c r="C27" s="20" t="s">
        <v>7</v>
      </c>
      <c r="D27" s="20" t="s">
        <v>40</v>
      </c>
      <c r="E27" s="21">
        <v>0</v>
      </c>
      <c r="F27" s="22">
        <v>44320</v>
      </c>
      <c r="G27" s="23">
        <v>28</v>
      </c>
      <c r="H27" s="18"/>
      <c r="I27" s="47" t="str">
        <f t="shared" ca="1" si="11"/>
        <v/>
      </c>
      <c r="J27" s="25" t="str">
        <f t="shared" ca="1" si="11"/>
        <v/>
      </c>
      <c r="K27" s="25" t="str">
        <f t="shared" ca="1" si="11"/>
        <v/>
      </c>
      <c r="L27" s="25" t="str">
        <f t="shared" ca="1" si="11"/>
        <v/>
      </c>
      <c r="M27" s="25" t="str">
        <f t="shared" ca="1" si="11"/>
        <v/>
      </c>
      <c r="N27" s="25" t="str">
        <f t="shared" ca="1" si="11"/>
        <v/>
      </c>
      <c r="O27" s="25" t="str">
        <f t="shared" ca="1" si="11"/>
        <v/>
      </c>
      <c r="P27" s="25" t="str">
        <f t="shared" ca="1" si="11"/>
        <v/>
      </c>
      <c r="Q27" s="25" t="str">
        <f t="shared" ca="1" si="11"/>
        <v/>
      </c>
      <c r="R27" s="25" t="str">
        <f t="shared" ca="1" si="11"/>
        <v/>
      </c>
      <c r="S27" s="25" t="str">
        <f t="shared" ca="1" si="12"/>
        <v/>
      </c>
      <c r="T27" s="25" t="str">
        <f t="shared" ca="1" si="12"/>
        <v/>
      </c>
      <c r="U27" s="25" t="str">
        <f t="shared" ca="1" si="12"/>
        <v/>
      </c>
      <c r="V27" s="25" t="str">
        <f t="shared" ca="1" si="12"/>
        <v/>
      </c>
      <c r="W27" s="25" t="str">
        <f t="shared" ca="1" si="12"/>
        <v/>
      </c>
      <c r="X27" s="25" t="str">
        <f t="shared" ca="1" si="12"/>
        <v/>
      </c>
      <c r="Y27" s="25" t="str">
        <f t="shared" ca="1" si="12"/>
        <v/>
      </c>
      <c r="Z27" s="25" t="str">
        <f t="shared" ca="1" si="12"/>
        <v/>
      </c>
      <c r="AA27" s="25" t="str">
        <f t="shared" ca="1" si="12"/>
        <v/>
      </c>
      <c r="AB27" s="25" t="str">
        <f t="shared" ca="1" si="12"/>
        <v/>
      </c>
      <c r="AC27" s="25" t="str">
        <f t="shared" ca="1" si="13"/>
        <v/>
      </c>
      <c r="AD27" s="25" t="str">
        <f t="shared" ca="1" si="13"/>
        <v/>
      </c>
      <c r="AE27" s="25" t="str">
        <f t="shared" ca="1" si="13"/>
        <v/>
      </c>
      <c r="AF27" s="25" t="str">
        <f t="shared" ca="1" si="13"/>
        <v/>
      </c>
      <c r="AG27" s="25" t="str">
        <f t="shared" ca="1" si="13"/>
        <v/>
      </c>
      <c r="AH27" s="25" t="str">
        <f t="shared" ca="1" si="13"/>
        <v/>
      </c>
      <c r="AI27" s="25" t="str">
        <f t="shared" ca="1" si="13"/>
        <v/>
      </c>
      <c r="AJ27" s="25" t="str">
        <f t="shared" ca="1" si="13"/>
        <v/>
      </c>
      <c r="AK27" s="25" t="str">
        <f t="shared" ca="1" si="13"/>
        <v/>
      </c>
      <c r="AL27" s="25" t="str">
        <f t="shared" ca="1" si="13"/>
        <v/>
      </c>
      <c r="AM27" s="25" t="str">
        <f t="shared" ca="1" si="14"/>
        <v/>
      </c>
      <c r="AN27" s="25" t="str">
        <f t="shared" ca="1" si="14"/>
        <v/>
      </c>
      <c r="AO27" s="25" t="str">
        <f t="shared" ca="1" si="14"/>
        <v/>
      </c>
      <c r="AP27" s="25" t="str">
        <f t="shared" ca="1" si="14"/>
        <v/>
      </c>
      <c r="AQ27" s="25" t="str">
        <f t="shared" ca="1" si="14"/>
        <v/>
      </c>
      <c r="AR27" s="25" t="str">
        <f t="shared" ca="1" si="14"/>
        <v/>
      </c>
      <c r="AS27" s="25" t="str">
        <f t="shared" ca="1" si="14"/>
        <v/>
      </c>
      <c r="AT27" s="25" t="str">
        <f t="shared" ca="1" si="14"/>
        <v/>
      </c>
      <c r="AU27" s="25" t="str">
        <f t="shared" ca="1" si="14"/>
        <v/>
      </c>
      <c r="AV27" s="25" t="str">
        <f t="shared" ca="1" si="14"/>
        <v/>
      </c>
      <c r="AW27" s="25" t="str">
        <f t="shared" ca="1" si="15"/>
        <v/>
      </c>
      <c r="AX27" s="25" t="str">
        <f t="shared" ca="1" si="15"/>
        <v/>
      </c>
      <c r="AY27" s="25" t="str">
        <f t="shared" ca="1" si="15"/>
        <v/>
      </c>
      <c r="AZ27" s="25" t="str">
        <f t="shared" ca="1" si="15"/>
        <v/>
      </c>
      <c r="BA27" s="25" t="str">
        <f t="shared" ca="1" si="15"/>
        <v/>
      </c>
      <c r="BB27" s="25" t="str">
        <f t="shared" ca="1" si="15"/>
        <v/>
      </c>
      <c r="BC27" s="25" t="str">
        <f t="shared" ca="1" si="15"/>
        <v/>
      </c>
      <c r="BD27" s="25" t="str">
        <f t="shared" ca="1" si="15"/>
        <v/>
      </c>
      <c r="BE27" s="25" t="str">
        <f t="shared" ca="1" si="15"/>
        <v/>
      </c>
      <c r="BF27" s="25" t="str">
        <f t="shared" ca="1" si="15"/>
        <v/>
      </c>
      <c r="BG27" s="25" t="str">
        <f t="shared" ca="1" si="16"/>
        <v/>
      </c>
      <c r="BH27" s="25" t="str">
        <f t="shared" ca="1" si="16"/>
        <v/>
      </c>
      <c r="BI27" s="25" t="str">
        <f t="shared" ca="1" si="16"/>
        <v/>
      </c>
      <c r="BJ27" s="25" t="str">
        <f t="shared" ca="1" si="16"/>
        <v/>
      </c>
      <c r="BK27" s="25" t="str">
        <f t="shared" ca="1" si="16"/>
        <v/>
      </c>
      <c r="BL27" s="25" t="str">
        <f t="shared" ca="1" si="16"/>
        <v/>
      </c>
      <c r="BM27" s="26"/>
    </row>
    <row r="28" spans="1:65" s="1" customFormat="1" ht="40.15" customHeight="1" x14ac:dyDescent="0.25">
      <c r="A28" s="70"/>
      <c r="B28" s="69" t="s">
        <v>33</v>
      </c>
      <c r="C28" s="20" t="s">
        <v>5</v>
      </c>
      <c r="D28" s="20"/>
      <c r="E28" s="21">
        <v>0</v>
      </c>
      <c r="F28" s="22">
        <v>44348</v>
      </c>
      <c r="G28" s="23">
        <v>1</v>
      </c>
      <c r="H28" s="18"/>
      <c r="I28" s="47" t="str">
        <f t="shared" ca="1" si="11"/>
        <v/>
      </c>
      <c r="J28" s="25" t="str">
        <f t="shared" ca="1" si="11"/>
        <v/>
      </c>
      <c r="K28" s="25" t="str">
        <f t="shared" ca="1" si="11"/>
        <v/>
      </c>
      <c r="L28" s="25" t="str">
        <f t="shared" ca="1" si="11"/>
        <v/>
      </c>
      <c r="M28" s="25" t="str">
        <f t="shared" ca="1" si="11"/>
        <v/>
      </c>
      <c r="N28" s="25" t="str">
        <f t="shared" ca="1" si="11"/>
        <v/>
      </c>
      <c r="O28" s="25" t="str">
        <f t="shared" ca="1" si="11"/>
        <v/>
      </c>
      <c r="P28" s="25" t="str">
        <f t="shared" ca="1" si="11"/>
        <v/>
      </c>
      <c r="Q28" s="25" t="str">
        <f t="shared" ca="1" si="11"/>
        <v/>
      </c>
      <c r="R28" s="25" t="str">
        <f t="shared" ca="1" si="11"/>
        <v/>
      </c>
      <c r="S28" s="25" t="str">
        <f t="shared" ca="1" si="12"/>
        <v/>
      </c>
      <c r="T28" s="25" t="str">
        <f t="shared" ca="1" si="12"/>
        <v/>
      </c>
      <c r="U28" s="25" t="str">
        <f t="shared" ca="1" si="12"/>
        <v/>
      </c>
      <c r="V28" s="25" t="str">
        <f t="shared" ca="1" si="12"/>
        <v/>
      </c>
      <c r="W28" s="25" t="str">
        <f t="shared" ca="1" si="12"/>
        <v/>
      </c>
      <c r="X28" s="25" t="str">
        <f t="shared" ca="1" si="12"/>
        <v/>
      </c>
      <c r="Y28" s="25" t="str">
        <f t="shared" ca="1" si="12"/>
        <v/>
      </c>
      <c r="Z28" s="25" t="str">
        <f t="shared" ca="1" si="12"/>
        <v/>
      </c>
      <c r="AA28" s="25" t="str">
        <f t="shared" ca="1" si="12"/>
        <v/>
      </c>
      <c r="AB28" s="25" t="str">
        <f t="shared" ca="1" si="12"/>
        <v/>
      </c>
      <c r="AC28" s="25" t="str">
        <f t="shared" ca="1" si="13"/>
        <v/>
      </c>
      <c r="AD28" s="25" t="str">
        <f t="shared" ca="1" si="13"/>
        <v/>
      </c>
      <c r="AE28" s="25" t="str">
        <f t="shared" ca="1" si="13"/>
        <v/>
      </c>
      <c r="AF28" s="25" t="str">
        <f t="shared" ca="1" si="13"/>
        <v/>
      </c>
      <c r="AG28" s="25" t="str">
        <f t="shared" ca="1" si="13"/>
        <v/>
      </c>
      <c r="AH28" s="25" t="str">
        <f t="shared" ca="1" si="13"/>
        <v/>
      </c>
      <c r="AI28" s="25" t="str">
        <f t="shared" ca="1" si="13"/>
        <v/>
      </c>
      <c r="AJ28" s="25" t="str">
        <f t="shared" ca="1" si="13"/>
        <v/>
      </c>
      <c r="AK28" s="25" t="str">
        <f t="shared" ca="1" si="13"/>
        <v/>
      </c>
      <c r="AL28" s="25" t="str">
        <f t="shared" ca="1" si="13"/>
        <v/>
      </c>
      <c r="AM28" s="25" t="str">
        <f t="shared" ca="1" si="14"/>
        <v/>
      </c>
      <c r="AN28" s="25" t="str">
        <f t="shared" ca="1" si="14"/>
        <v/>
      </c>
      <c r="AO28" s="25" t="str">
        <f t="shared" ca="1" si="14"/>
        <v/>
      </c>
      <c r="AP28" s="25">
        <f t="shared" ca="1" si="14"/>
        <v>1</v>
      </c>
      <c r="AQ28" s="25" t="str">
        <f t="shared" ca="1" si="14"/>
        <v/>
      </c>
      <c r="AR28" s="25" t="str">
        <f t="shared" ca="1" si="14"/>
        <v/>
      </c>
      <c r="AS28" s="25" t="str">
        <f t="shared" ca="1" si="14"/>
        <v/>
      </c>
      <c r="AT28" s="25" t="str">
        <f t="shared" ca="1" si="14"/>
        <v/>
      </c>
      <c r="AU28" s="25" t="str">
        <f t="shared" ca="1" si="14"/>
        <v/>
      </c>
      <c r="AV28" s="25" t="str">
        <f t="shared" ca="1" si="14"/>
        <v/>
      </c>
      <c r="AW28" s="25" t="str">
        <f t="shared" ca="1" si="15"/>
        <v/>
      </c>
      <c r="AX28" s="25" t="str">
        <f t="shared" ca="1" si="15"/>
        <v/>
      </c>
      <c r="AY28" s="25" t="str">
        <f t="shared" ca="1" si="15"/>
        <v/>
      </c>
      <c r="AZ28" s="25" t="str">
        <f t="shared" ca="1" si="15"/>
        <v/>
      </c>
      <c r="BA28" s="25" t="str">
        <f t="shared" ca="1" si="15"/>
        <v/>
      </c>
      <c r="BB28" s="25" t="str">
        <f t="shared" ca="1" si="15"/>
        <v/>
      </c>
      <c r="BC28" s="25" t="str">
        <f t="shared" ca="1" si="15"/>
        <v/>
      </c>
      <c r="BD28" s="25" t="str">
        <f t="shared" ca="1" si="15"/>
        <v/>
      </c>
      <c r="BE28" s="25" t="str">
        <f t="shared" ca="1" si="15"/>
        <v/>
      </c>
      <c r="BF28" s="25" t="str">
        <f t="shared" ca="1" si="15"/>
        <v/>
      </c>
      <c r="BG28" s="25" t="str">
        <f t="shared" ca="1" si="16"/>
        <v/>
      </c>
      <c r="BH28" s="25" t="str">
        <f t="shared" ca="1" si="16"/>
        <v/>
      </c>
      <c r="BI28" s="25" t="str">
        <f t="shared" ca="1" si="16"/>
        <v/>
      </c>
      <c r="BJ28" s="25" t="str">
        <f t="shared" ca="1" si="16"/>
        <v/>
      </c>
      <c r="BK28" s="25" t="str">
        <f t="shared" ca="1" si="16"/>
        <v/>
      </c>
      <c r="BL28" s="25" t="str">
        <f t="shared" ca="1" si="16"/>
        <v/>
      </c>
      <c r="BM28" s="26"/>
    </row>
    <row r="29" spans="1:65" s="1" customFormat="1" ht="40.15" customHeight="1" x14ac:dyDescent="0.25">
      <c r="A29" s="7"/>
      <c r="B29" s="24" t="s">
        <v>26</v>
      </c>
      <c r="C29" s="20" t="s">
        <v>8</v>
      </c>
      <c r="D29" s="20" t="s">
        <v>39</v>
      </c>
      <c r="E29" s="21">
        <v>0</v>
      </c>
      <c r="F29" s="22">
        <v>44348</v>
      </c>
      <c r="G29" s="23">
        <v>7</v>
      </c>
      <c r="H29" s="18"/>
      <c r="I29" s="47" t="str">
        <f t="shared" ca="1" si="11"/>
        <v/>
      </c>
      <c r="J29" s="25" t="str">
        <f t="shared" ca="1" si="11"/>
        <v/>
      </c>
      <c r="K29" s="25" t="str">
        <f t="shared" ca="1" si="11"/>
        <v/>
      </c>
      <c r="L29" s="25" t="str">
        <f t="shared" ca="1" si="11"/>
        <v/>
      </c>
      <c r="M29" s="25" t="str">
        <f t="shared" ca="1" si="11"/>
        <v/>
      </c>
      <c r="N29" s="25" t="str">
        <f t="shared" ca="1" si="11"/>
        <v/>
      </c>
      <c r="O29" s="25" t="str">
        <f t="shared" ca="1" si="11"/>
        <v/>
      </c>
      <c r="P29" s="25" t="str">
        <f t="shared" ca="1" si="11"/>
        <v/>
      </c>
      <c r="Q29" s="25" t="str">
        <f t="shared" ca="1" si="11"/>
        <v/>
      </c>
      <c r="R29" s="25" t="str">
        <f t="shared" ca="1" si="11"/>
        <v/>
      </c>
      <c r="S29" s="25" t="str">
        <f t="shared" ca="1" si="12"/>
        <v/>
      </c>
      <c r="T29" s="25" t="str">
        <f t="shared" ca="1" si="12"/>
        <v/>
      </c>
      <c r="U29" s="25" t="str">
        <f t="shared" ca="1" si="12"/>
        <v/>
      </c>
      <c r="V29" s="25" t="str">
        <f t="shared" ca="1" si="12"/>
        <v/>
      </c>
      <c r="W29" s="25" t="str">
        <f t="shared" ca="1" si="12"/>
        <v/>
      </c>
      <c r="X29" s="25" t="str">
        <f t="shared" ca="1" si="12"/>
        <v/>
      </c>
      <c r="Y29" s="25" t="str">
        <f t="shared" ca="1" si="12"/>
        <v/>
      </c>
      <c r="Z29" s="25" t="str">
        <f t="shared" ca="1" si="12"/>
        <v/>
      </c>
      <c r="AA29" s="25" t="str">
        <f t="shared" ca="1" si="12"/>
        <v/>
      </c>
      <c r="AB29" s="25" t="str">
        <f t="shared" ca="1" si="12"/>
        <v/>
      </c>
      <c r="AC29" s="25" t="str">
        <f t="shared" ca="1" si="13"/>
        <v/>
      </c>
      <c r="AD29" s="25" t="str">
        <f t="shared" ca="1" si="13"/>
        <v/>
      </c>
      <c r="AE29" s="25" t="str">
        <f t="shared" ca="1" si="13"/>
        <v/>
      </c>
      <c r="AF29" s="25" t="str">
        <f t="shared" ca="1" si="13"/>
        <v/>
      </c>
      <c r="AG29" s="25" t="str">
        <f t="shared" ca="1" si="13"/>
        <v/>
      </c>
      <c r="AH29" s="25" t="str">
        <f t="shared" ca="1" si="13"/>
        <v/>
      </c>
      <c r="AI29" s="25" t="str">
        <f t="shared" ca="1" si="13"/>
        <v/>
      </c>
      <c r="AJ29" s="25" t="str">
        <f t="shared" ca="1" si="13"/>
        <v/>
      </c>
      <c r="AK29" s="25" t="str">
        <f t="shared" ca="1" si="13"/>
        <v/>
      </c>
      <c r="AL29" s="25" t="str">
        <f t="shared" ca="1" si="13"/>
        <v/>
      </c>
      <c r="AM29" s="25" t="str">
        <f t="shared" ca="1" si="14"/>
        <v/>
      </c>
      <c r="AN29" s="25" t="str">
        <f t="shared" ca="1" si="14"/>
        <v/>
      </c>
      <c r="AO29" s="25" t="str">
        <f t="shared" ca="1" si="14"/>
        <v/>
      </c>
      <c r="AP29" s="25" t="str">
        <f t="shared" ca="1" si="14"/>
        <v/>
      </c>
      <c r="AQ29" s="25" t="str">
        <f t="shared" ca="1" si="14"/>
        <v/>
      </c>
      <c r="AR29" s="25" t="str">
        <f t="shared" ca="1" si="14"/>
        <v/>
      </c>
      <c r="AS29" s="25" t="str">
        <f t="shared" ca="1" si="14"/>
        <v/>
      </c>
      <c r="AT29" s="25" t="str">
        <f t="shared" ca="1" si="14"/>
        <v/>
      </c>
      <c r="AU29" s="25" t="str">
        <f t="shared" ca="1" si="14"/>
        <v/>
      </c>
      <c r="AV29" s="25" t="str">
        <f t="shared" ca="1" si="14"/>
        <v/>
      </c>
      <c r="AW29" s="25" t="str">
        <f t="shared" ca="1" si="15"/>
        <v/>
      </c>
      <c r="AX29" s="25" t="str">
        <f t="shared" ca="1" si="15"/>
        <v/>
      </c>
      <c r="AY29" s="25" t="str">
        <f t="shared" ca="1" si="15"/>
        <v/>
      </c>
      <c r="AZ29" s="25" t="str">
        <f t="shared" ca="1" si="15"/>
        <v/>
      </c>
      <c r="BA29" s="25" t="str">
        <f t="shared" ca="1" si="15"/>
        <v/>
      </c>
      <c r="BB29" s="25" t="str">
        <f t="shared" ca="1" si="15"/>
        <v/>
      </c>
      <c r="BC29" s="25" t="str">
        <f t="shared" ca="1" si="15"/>
        <v/>
      </c>
      <c r="BD29" s="25" t="str">
        <f t="shared" ca="1" si="15"/>
        <v/>
      </c>
      <c r="BE29" s="25" t="str">
        <f t="shared" ca="1" si="15"/>
        <v/>
      </c>
      <c r="BF29" s="25" t="str">
        <f t="shared" ca="1" si="15"/>
        <v/>
      </c>
      <c r="BG29" s="25" t="str">
        <f t="shared" ca="1" si="16"/>
        <v/>
      </c>
      <c r="BH29" s="25" t="str">
        <f t="shared" ca="1" si="16"/>
        <v/>
      </c>
      <c r="BI29" s="25" t="str">
        <f t="shared" ca="1" si="16"/>
        <v/>
      </c>
      <c r="BJ29" s="25" t="str">
        <f t="shared" ca="1" si="16"/>
        <v/>
      </c>
      <c r="BK29" s="25" t="str">
        <f t="shared" ca="1" si="16"/>
        <v/>
      </c>
      <c r="BL29" s="25" t="str">
        <f t="shared" ca="1" si="16"/>
        <v/>
      </c>
      <c r="BM29" s="26"/>
    </row>
    <row r="30" spans="1:65" s="1" customFormat="1" ht="40.15" customHeight="1" x14ac:dyDescent="0.25">
      <c r="A30" s="7"/>
      <c r="B30" s="24" t="s">
        <v>26</v>
      </c>
      <c r="C30" s="20" t="s">
        <v>8</v>
      </c>
      <c r="D30" s="20" t="s">
        <v>43</v>
      </c>
      <c r="E30" s="21">
        <v>0</v>
      </c>
      <c r="F30" s="22">
        <v>44348</v>
      </c>
      <c r="G30" s="23">
        <v>7</v>
      </c>
      <c r="H30" s="18"/>
      <c r="I30" s="47" t="str">
        <f t="shared" ca="1" si="11"/>
        <v/>
      </c>
      <c r="J30" s="25" t="str">
        <f t="shared" ca="1" si="11"/>
        <v/>
      </c>
      <c r="K30" s="25" t="str">
        <f t="shared" ca="1" si="11"/>
        <v/>
      </c>
      <c r="L30" s="25" t="str">
        <f t="shared" ca="1" si="11"/>
        <v/>
      </c>
      <c r="M30" s="25" t="str">
        <f t="shared" ca="1" si="11"/>
        <v/>
      </c>
      <c r="N30" s="25" t="str">
        <f t="shared" ca="1" si="11"/>
        <v/>
      </c>
      <c r="O30" s="25" t="str">
        <f t="shared" ca="1" si="11"/>
        <v/>
      </c>
      <c r="P30" s="25" t="str">
        <f t="shared" ca="1" si="11"/>
        <v/>
      </c>
      <c r="Q30" s="25" t="str">
        <f t="shared" ca="1" si="11"/>
        <v/>
      </c>
      <c r="R30" s="25" t="str">
        <f t="shared" ca="1" si="11"/>
        <v/>
      </c>
      <c r="S30" s="25" t="str">
        <f t="shared" ca="1" si="12"/>
        <v/>
      </c>
      <c r="T30" s="25" t="str">
        <f t="shared" ca="1" si="12"/>
        <v/>
      </c>
      <c r="U30" s="25" t="str">
        <f t="shared" ca="1" si="12"/>
        <v/>
      </c>
      <c r="V30" s="25" t="str">
        <f t="shared" ca="1" si="12"/>
        <v/>
      </c>
      <c r="W30" s="25" t="str">
        <f t="shared" ca="1" si="12"/>
        <v/>
      </c>
      <c r="X30" s="25" t="str">
        <f t="shared" ca="1" si="12"/>
        <v/>
      </c>
      <c r="Y30" s="25" t="str">
        <f t="shared" ca="1" si="12"/>
        <v/>
      </c>
      <c r="Z30" s="25" t="str">
        <f t="shared" ca="1" si="12"/>
        <v/>
      </c>
      <c r="AA30" s="25" t="str">
        <f t="shared" ca="1" si="12"/>
        <v/>
      </c>
      <c r="AB30" s="25" t="str">
        <f t="shared" ca="1" si="12"/>
        <v/>
      </c>
      <c r="AC30" s="25" t="str">
        <f t="shared" ca="1" si="13"/>
        <v/>
      </c>
      <c r="AD30" s="25" t="str">
        <f t="shared" ca="1" si="13"/>
        <v/>
      </c>
      <c r="AE30" s="25" t="str">
        <f t="shared" ca="1" si="13"/>
        <v/>
      </c>
      <c r="AF30" s="25" t="str">
        <f t="shared" ca="1" si="13"/>
        <v/>
      </c>
      <c r="AG30" s="25" t="str">
        <f t="shared" ca="1" si="13"/>
        <v/>
      </c>
      <c r="AH30" s="25" t="str">
        <f t="shared" ca="1" si="13"/>
        <v/>
      </c>
      <c r="AI30" s="25" t="str">
        <f t="shared" ca="1" si="13"/>
        <v/>
      </c>
      <c r="AJ30" s="25" t="str">
        <f t="shared" ca="1" si="13"/>
        <v/>
      </c>
      <c r="AK30" s="25" t="str">
        <f t="shared" ca="1" si="13"/>
        <v/>
      </c>
      <c r="AL30" s="25" t="str">
        <f t="shared" ca="1" si="13"/>
        <v/>
      </c>
      <c r="AM30" s="25" t="str">
        <f t="shared" ca="1" si="14"/>
        <v/>
      </c>
      <c r="AN30" s="25" t="str">
        <f t="shared" ca="1" si="14"/>
        <v/>
      </c>
      <c r="AO30" s="25" t="str">
        <f t="shared" ca="1" si="14"/>
        <v/>
      </c>
      <c r="AP30" s="25" t="str">
        <f t="shared" ca="1" si="14"/>
        <v/>
      </c>
      <c r="AQ30" s="25" t="str">
        <f t="shared" ca="1" si="14"/>
        <v/>
      </c>
      <c r="AR30" s="25" t="str">
        <f t="shared" ca="1" si="14"/>
        <v/>
      </c>
      <c r="AS30" s="25" t="str">
        <f t="shared" ca="1" si="14"/>
        <v/>
      </c>
      <c r="AT30" s="25" t="str">
        <f t="shared" ca="1" si="14"/>
        <v/>
      </c>
      <c r="AU30" s="25" t="str">
        <f t="shared" ca="1" si="14"/>
        <v/>
      </c>
      <c r="AV30" s="25" t="str">
        <f t="shared" ca="1" si="14"/>
        <v/>
      </c>
      <c r="AW30" s="25" t="str">
        <f t="shared" ca="1" si="15"/>
        <v/>
      </c>
      <c r="AX30" s="25" t="str">
        <f t="shared" ca="1" si="15"/>
        <v/>
      </c>
      <c r="AY30" s="25" t="str">
        <f t="shared" ca="1" si="15"/>
        <v/>
      </c>
      <c r="AZ30" s="25" t="str">
        <f t="shared" ca="1" si="15"/>
        <v/>
      </c>
      <c r="BA30" s="25" t="str">
        <f t="shared" ca="1" si="15"/>
        <v/>
      </c>
      <c r="BB30" s="25" t="str">
        <f t="shared" ca="1" si="15"/>
        <v/>
      </c>
      <c r="BC30" s="25" t="str">
        <f t="shared" ca="1" si="15"/>
        <v/>
      </c>
      <c r="BD30" s="25" t="str">
        <f t="shared" ca="1" si="15"/>
        <v/>
      </c>
      <c r="BE30" s="25" t="str">
        <f t="shared" ca="1" si="15"/>
        <v/>
      </c>
      <c r="BF30" s="25" t="str">
        <f t="shared" ca="1" si="15"/>
        <v/>
      </c>
      <c r="BG30" s="25" t="str">
        <f t="shared" ca="1" si="16"/>
        <v/>
      </c>
      <c r="BH30" s="25" t="str">
        <f t="shared" ca="1" si="16"/>
        <v/>
      </c>
      <c r="BI30" s="25" t="str">
        <f t="shared" ca="1" si="16"/>
        <v/>
      </c>
      <c r="BJ30" s="25" t="str">
        <f t="shared" ca="1" si="16"/>
        <v/>
      </c>
      <c r="BK30" s="25" t="str">
        <f t="shared" ca="1" si="16"/>
        <v/>
      </c>
      <c r="BL30" s="25" t="str">
        <f t="shared" ca="1" si="16"/>
        <v/>
      </c>
      <c r="BM30" s="26"/>
    </row>
    <row r="31" spans="1:65" s="1" customFormat="1" ht="40.15" customHeight="1" x14ac:dyDescent="0.25">
      <c r="A31" s="7"/>
      <c r="B31" s="24" t="s">
        <v>26</v>
      </c>
      <c r="C31" s="20" t="s">
        <v>8</v>
      </c>
      <c r="D31" s="20" t="s">
        <v>40</v>
      </c>
      <c r="E31" s="21">
        <v>0</v>
      </c>
      <c r="F31" s="22">
        <v>44348</v>
      </c>
      <c r="G31" s="23">
        <v>7</v>
      </c>
      <c r="H31" s="18"/>
      <c r="I31" s="47" t="str">
        <f t="shared" ca="1" si="11"/>
        <v/>
      </c>
      <c r="J31" s="25" t="str">
        <f t="shared" ca="1" si="11"/>
        <v/>
      </c>
      <c r="K31" s="25" t="str">
        <f t="shared" ca="1" si="11"/>
        <v/>
      </c>
      <c r="L31" s="25" t="str">
        <f t="shared" ca="1" si="11"/>
        <v/>
      </c>
      <c r="M31" s="25" t="str">
        <f t="shared" ca="1" si="11"/>
        <v/>
      </c>
      <c r="N31" s="25" t="str">
        <f t="shared" ca="1" si="11"/>
        <v/>
      </c>
      <c r="O31" s="25" t="str">
        <f t="shared" ca="1" si="11"/>
        <v/>
      </c>
      <c r="P31" s="25" t="str">
        <f t="shared" ca="1" si="11"/>
        <v/>
      </c>
      <c r="Q31" s="25" t="str">
        <f t="shared" ca="1" si="11"/>
        <v/>
      </c>
      <c r="R31" s="25" t="str">
        <f t="shared" ca="1" si="11"/>
        <v/>
      </c>
      <c r="S31" s="25" t="str">
        <f t="shared" ca="1" si="12"/>
        <v/>
      </c>
      <c r="T31" s="25" t="str">
        <f t="shared" ca="1" si="12"/>
        <v/>
      </c>
      <c r="U31" s="25" t="str">
        <f t="shared" ca="1" si="12"/>
        <v/>
      </c>
      <c r="V31" s="25" t="str">
        <f t="shared" ca="1" si="12"/>
        <v/>
      </c>
      <c r="W31" s="25" t="str">
        <f t="shared" ca="1" si="12"/>
        <v/>
      </c>
      <c r="X31" s="25" t="str">
        <f t="shared" ca="1" si="12"/>
        <v/>
      </c>
      <c r="Y31" s="25" t="str">
        <f t="shared" ca="1" si="12"/>
        <v/>
      </c>
      <c r="Z31" s="25" t="str">
        <f t="shared" ca="1" si="12"/>
        <v/>
      </c>
      <c r="AA31" s="25" t="str">
        <f t="shared" ca="1" si="12"/>
        <v/>
      </c>
      <c r="AB31" s="25" t="str">
        <f t="shared" ca="1" si="12"/>
        <v/>
      </c>
      <c r="AC31" s="25" t="str">
        <f t="shared" ca="1" si="13"/>
        <v/>
      </c>
      <c r="AD31" s="25" t="str">
        <f t="shared" ca="1" si="13"/>
        <v/>
      </c>
      <c r="AE31" s="25" t="str">
        <f t="shared" ca="1" si="13"/>
        <v/>
      </c>
      <c r="AF31" s="25" t="str">
        <f t="shared" ca="1" si="13"/>
        <v/>
      </c>
      <c r="AG31" s="25" t="str">
        <f t="shared" ca="1" si="13"/>
        <v/>
      </c>
      <c r="AH31" s="25" t="str">
        <f t="shared" ca="1" si="13"/>
        <v/>
      </c>
      <c r="AI31" s="25" t="str">
        <f t="shared" ca="1" si="13"/>
        <v/>
      </c>
      <c r="AJ31" s="25" t="str">
        <f t="shared" ca="1" si="13"/>
        <v/>
      </c>
      <c r="AK31" s="25" t="str">
        <f t="shared" ca="1" si="13"/>
        <v/>
      </c>
      <c r="AL31" s="25" t="str">
        <f t="shared" ca="1" si="13"/>
        <v/>
      </c>
      <c r="AM31" s="25" t="str">
        <f t="shared" ca="1" si="14"/>
        <v/>
      </c>
      <c r="AN31" s="25" t="str">
        <f t="shared" ca="1" si="14"/>
        <v/>
      </c>
      <c r="AO31" s="25" t="str">
        <f t="shared" ca="1" si="14"/>
        <v/>
      </c>
      <c r="AP31" s="25" t="str">
        <f t="shared" ca="1" si="14"/>
        <v/>
      </c>
      <c r="AQ31" s="25" t="str">
        <f t="shared" ca="1" si="14"/>
        <v/>
      </c>
      <c r="AR31" s="25" t="str">
        <f t="shared" ca="1" si="14"/>
        <v/>
      </c>
      <c r="AS31" s="25" t="str">
        <f t="shared" ca="1" si="14"/>
        <v/>
      </c>
      <c r="AT31" s="25" t="str">
        <f t="shared" ca="1" si="14"/>
        <v/>
      </c>
      <c r="AU31" s="25" t="str">
        <f t="shared" ca="1" si="14"/>
        <v/>
      </c>
      <c r="AV31" s="25" t="str">
        <f t="shared" ca="1" si="14"/>
        <v/>
      </c>
      <c r="AW31" s="25" t="str">
        <f t="shared" ca="1" si="15"/>
        <v/>
      </c>
      <c r="AX31" s="25" t="str">
        <f t="shared" ca="1" si="15"/>
        <v/>
      </c>
      <c r="AY31" s="25" t="str">
        <f t="shared" ca="1" si="15"/>
        <v/>
      </c>
      <c r="AZ31" s="25" t="str">
        <f t="shared" ca="1" si="15"/>
        <v/>
      </c>
      <c r="BA31" s="25" t="str">
        <f t="shared" ca="1" si="15"/>
        <v/>
      </c>
      <c r="BB31" s="25" t="str">
        <f t="shared" ca="1" si="15"/>
        <v/>
      </c>
      <c r="BC31" s="25" t="str">
        <f t="shared" ca="1" si="15"/>
        <v/>
      </c>
      <c r="BD31" s="25" t="str">
        <f t="shared" ca="1" si="15"/>
        <v/>
      </c>
      <c r="BE31" s="25" t="str">
        <f t="shared" ca="1" si="15"/>
        <v/>
      </c>
      <c r="BF31" s="25" t="str">
        <f t="shared" ca="1" si="15"/>
        <v/>
      </c>
      <c r="BG31" s="25" t="str">
        <f t="shared" ca="1" si="16"/>
        <v/>
      </c>
      <c r="BH31" s="25" t="str">
        <f t="shared" ca="1" si="16"/>
        <v/>
      </c>
      <c r="BI31" s="25" t="str">
        <f t="shared" ca="1" si="16"/>
        <v/>
      </c>
      <c r="BJ31" s="25" t="str">
        <f t="shared" ca="1" si="16"/>
        <v/>
      </c>
      <c r="BK31" s="25" t="str">
        <f t="shared" ca="1" si="16"/>
        <v/>
      </c>
      <c r="BL31" s="25" t="str">
        <f t="shared" ca="1" si="16"/>
        <v/>
      </c>
      <c r="BM31" s="26"/>
    </row>
    <row r="32" spans="1:65" s="1" customFormat="1" ht="40.15" customHeight="1" x14ac:dyDescent="0.25">
      <c r="A32" s="7"/>
      <c r="B32" s="24" t="s">
        <v>26</v>
      </c>
      <c r="C32" s="20" t="s">
        <v>8</v>
      </c>
      <c r="D32" s="20" t="s">
        <v>41</v>
      </c>
      <c r="E32" s="21">
        <v>0</v>
      </c>
      <c r="F32" s="22">
        <v>44348</v>
      </c>
      <c r="G32" s="23">
        <v>7</v>
      </c>
      <c r="H32" s="18"/>
      <c r="I32" s="47" t="str">
        <f t="shared" ca="1" si="11"/>
        <v/>
      </c>
      <c r="J32" s="25" t="str">
        <f t="shared" ca="1" si="11"/>
        <v/>
      </c>
      <c r="K32" s="25" t="str">
        <f t="shared" ca="1" si="11"/>
        <v/>
      </c>
      <c r="L32" s="25" t="str">
        <f t="shared" ca="1" si="11"/>
        <v/>
      </c>
      <c r="M32" s="25" t="str">
        <f t="shared" ca="1" si="11"/>
        <v/>
      </c>
      <c r="N32" s="25" t="str">
        <f t="shared" ca="1" si="11"/>
        <v/>
      </c>
      <c r="O32" s="25" t="str">
        <f t="shared" ca="1" si="11"/>
        <v/>
      </c>
      <c r="P32" s="25" t="str">
        <f t="shared" ca="1" si="11"/>
        <v/>
      </c>
      <c r="Q32" s="25" t="str">
        <f t="shared" ca="1" si="11"/>
        <v/>
      </c>
      <c r="R32" s="25" t="str">
        <f t="shared" ca="1" si="11"/>
        <v/>
      </c>
      <c r="S32" s="25" t="str">
        <f t="shared" ca="1" si="12"/>
        <v/>
      </c>
      <c r="T32" s="25" t="str">
        <f t="shared" ca="1" si="12"/>
        <v/>
      </c>
      <c r="U32" s="25" t="str">
        <f t="shared" ca="1" si="12"/>
        <v/>
      </c>
      <c r="V32" s="25" t="str">
        <f t="shared" ca="1" si="12"/>
        <v/>
      </c>
      <c r="W32" s="25" t="str">
        <f t="shared" ca="1" si="12"/>
        <v/>
      </c>
      <c r="X32" s="25" t="str">
        <f t="shared" ca="1" si="12"/>
        <v/>
      </c>
      <c r="Y32" s="25" t="str">
        <f t="shared" ca="1" si="12"/>
        <v/>
      </c>
      <c r="Z32" s="25" t="str">
        <f t="shared" ca="1" si="12"/>
        <v/>
      </c>
      <c r="AA32" s="25" t="str">
        <f t="shared" ca="1" si="12"/>
        <v/>
      </c>
      <c r="AB32" s="25" t="str">
        <f t="shared" ca="1" si="12"/>
        <v/>
      </c>
      <c r="AC32" s="25" t="str">
        <f t="shared" ca="1" si="13"/>
        <v/>
      </c>
      <c r="AD32" s="25" t="str">
        <f t="shared" ca="1" si="13"/>
        <v/>
      </c>
      <c r="AE32" s="25" t="str">
        <f t="shared" ca="1" si="13"/>
        <v/>
      </c>
      <c r="AF32" s="25" t="str">
        <f t="shared" ca="1" si="13"/>
        <v/>
      </c>
      <c r="AG32" s="25" t="str">
        <f t="shared" ca="1" si="13"/>
        <v/>
      </c>
      <c r="AH32" s="25" t="str">
        <f t="shared" ca="1" si="13"/>
        <v/>
      </c>
      <c r="AI32" s="25" t="str">
        <f t="shared" ca="1" si="13"/>
        <v/>
      </c>
      <c r="AJ32" s="25" t="str">
        <f t="shared" ca="1" si="13"/>
        <v/>
      </c>
      <c r="AK32" s="25" t="str">
        <f t="shared" ca="1" si="13"/>
        <v/>
      </c>
      <c r="AL32" s="25" t="str">
        <f t="shared" ca="1" si="13"/>
        <v/>
      </c>
      <c r="AM32" s="25" t="str">
        <f t="shared" ca="1" si="14"/>
        <v/>
      </c>
      <c r="AN32" s="25" t="str">
        <f t="shared" ca="1" si="14"/>
        <v/>
      </c>
      <c r="AO32" s="25" t="str">
        <f t="shared" ca="1" si="14"/>
        <v/>
      </c>
      <c r="AP32" s="25" t="str">
        <f t="shared" ca="1" si="14"/>
        <v/>
      </c>
      <c r="AQ32" s="25" t="str">
        <f t="shared" ca="1" si="14"/>
        <v/>
      </c>
      <c r="AR32" s="25" t="str">
        <f t="shared" ca="1" si="14"/>
        <v/>
      </c>
      <c r="AS32" s="25" t="str">
        <f t="shared" ca="1" si="14"/>
        <v/>
      </c>
      <c r="AT32" s="25" t="str">
        <f t="shared" ca="1" si="14"/>
        <v/>
      </c>
      <c r="AU32" s="25" t="str">
        <f t="shared" ca="1" si="14"/>
        <v/>
      </c>
      <c r="AV32" s="25" t="str">
        <f t="shared" ca="1" si="14"/>
        <v/>
      </c>
      <c r="AW32" s="25" t="str">
        <f t="shared" ca="1" si="15"/>
        <v/>
      </c>
      <c r="AX32" s="25" t="str">
        <f t="shared" ca="1" si="15"/>
        <v/>
      </c>
      <c r="AY32" s="25" t="str">
        <f t="shared" ca="1" si="15"/>
        <v/>
      </c>
      <c r="AZ32" s="25" t="str">
        <f t="shared" ca="1" si="15"/>
        <v/>
      </c>
      <c r="BA32" s="25" t="str">
        <f t="shared" ca="1" si="15"/>
        <v/>
      </c>
      <c r="BB32" s="25" t="str">
        <f t="shared" ca="1" si="15"/>
        <v/>
      </c>
      <c r="BC32" s="25" t="str">
        <f t="shared" ca="1" si="15"/>
        <v/>
      </c>
      <c r="BD32" s="25" t="str">
        <f t="shared" ca="1" si="15"/>
        <v/>
      </c>
      <c r="BE32" s="25" t="str">
        <f t="shared" ca="1" si="15"/>
        <v/>
      </c>
      <c r="BF32" s="25" t="str">
        <f t="shared" ca="1" si="15"/>
        <v/>
      </c>
      <c r="BG32" s="25" t="str">
        <f t="shared" ca="1" si="16"/>
        <v/>
      </c>
      <c r="BH32" s="25" t="str">
        <f t="shared" ca="1" si="16"/>
        <v/>
      </c>
      <c r="BI32" s="25" t="str">
        <f t="shared" ca="1" si="16"/>
        <v/>
      </c>
      <c r="BJ32" s="25" t="str">
        <f t="shared" ca="1" si="16"/>
        <v/>
      </c>
      <c r="BK32" s="25" t="str">
        <f t="shared" ca="1" si="16"/>
        <v/>
      </c>
      <c r="BL32" s="25" t="str">
        <f t="shared" ca="1" si="16"/>
        <v/>
      </c>
      <c r="BM32" s="26"/>
    </row>
    <row r="33" spans="1:65" s="1" customFormat="1" ht="40.15" customHeight="1" x14ac:dyDescent="0.25">
      <c r="A33" s="6"/>
      <c r="B33" s="24" t="s">
        <v>28</v>
      </c>
      <c r="C33" s="20" t="s">
        <v>8</v>
      </c>
      <c r="D33" s="20" t="s">
        <v>42</v>
      </c>
      <c r="E33" s="21">
        <v>0</v>
      </c>
      <c r="F33" s="22">
        <v>44348</v>
      </c>
      <c r="G33" s="23">
        <v>7</v>
      </c>
      <c r="H33" s="18"/>
      <c r="I33" s="47" t="str">
        <f t="shared" ca="1" si="11"/>
        <v/>
      </c>
      <c r="J33" s="25" t="str">
        <f t="shared" ca="1" si="11"/>
        <v/>
      </c>
      <c r="K33" s="25" t="str">
        <f t="shared" ca="1" si="11"/>
        <v/>
      </c>
      <c r="L33" s="25" t="str">
        <f t="shared" ca="1" si="11"/>
        <v/>
      </c>
      <c r="M33" s="25" t="str">
        <f t="shared" ca="1" si="11"/>
        <v/>
      </c>
      <c r="N33" s="25" t="str">
        <f t="shared" ca="1" si="11"/>
        <v/>
      </c>
      <c r="O33" s="25" t="str">
        <f t="shared" ca="1" si="11"/>
        <v/>
      </c>
      <c r="P33" s="25" t="str">
        <f t="shared" ca="1" si="11"/>
        <v/>
      </c>
      <c r="Q33" s="25" t="str">
        <f t="shared" ca="1" si="11"/>
        <v/>
      </c>
      <c r="R33" s="25" t="str">
        <f t="shared" ca="1" si="11"/>
        <v/>
      </c>
      <c r="S33" s="25" t="str">
        <f t="shared" ca="1" si="12"/>
        <v/>
      </c>
      <c r="T33" s="25" t="str">
        <f t="shared" ca="1" si="12"/>
        <v/>
      </c>
      <c r="U33" s="25" t="str">
        <f t="shared" ca="1" si="12"/>
        <v/>
      </c>
      <c r="V33" s="25" t="str">
        <f t="shared" ca="1" si="12"/>
        <v/>
      </c>
      <c r="W33" s="25" t="str">
        <f t="shared" ca="1" si="12"/>
        <v/>
      </c>
      <c r="X33" s="25" t="str">
        <f t="shared" ca="1" si="12"/>
        <v/>
      </c>
      <c r="Y33" s="25" t="str">
        <f t="shared" ca="1" si="12"/>
        <v/>
      </c>
      <c r="Z33" s="25" t="str">
        <f t="shared" ca="1" si="12"/>
        <v/>
      </c>
      <c r="AA33" s="25" t="str">
        <f t="shared" ca="1" si="12"/>
        <v/>
      </c>
      <c r="AB33" s="25" t="str">
        <f t="shared" ca="1" si="12"/>
        <v/>
      </c>
      <c r="AC33" s="25" t="str">
        <f t="shared" ca="1" si="13"/>
        <v/>
      </c>
      <c r="AD33" s="25" t="str">
        <f t="shared" ca="1" si="13"/>
        <v/>
      </c>
      <c r="AE33" s="25" t="str">
        <f t="shared" ca="1" si="13"/>
        <v/>
      </c>
      <c r="AF33" s="25" t="str">
        <f t="shared" ca="1" si="13"/>
        <v/>
      </c>
      <c r="AG33" s="25" t="str">
        <f t="shared" ca="1" si="13"/>
        <v/>
      </c>
      <c r="AH33" s="25" t="str">
        <f t="shared" ca="1" si="13"/>
        <v/>
      </c>
      <c r="AI33" s="25" t="str">
        <f t="shared" ca="1" si="13"/>
        <v/>
      </c>
      <c r="AJ33" s="25" t="str">
        <f t="shared" ca="1" si="13"/>
        <v/>
      </c>
      <c r="AK33" s="25" t="str">
        <f t="shared" ca="1" si="13"/>
        <v/>
      </c>
      <c r="AL33" s="25" t="str">
        <f t="shared" ca="1" si="13"/>
        <v/>
      </c>
      <c r="AM33" s="25" t="str">
        <f t="shared" ca="1" si="14"/>
        <v/>
      </c>
      <c r="AN33" s="25" t="str">
        <f t="shared" ca="1" si="14"/>
        <v/>
      </c>
      <c r="AO33" s="25" t="str">
        <f t="shared" ca="1" si="14"/>
        <v/>
      </c>
      <c r="AP33" s="25" t="str">
        <f t="shared" ca="1" si="14"/>
        <v/>
      </c>
      <c r="AQ33" s="25" t="str">
        <f t="shared" ca="1" si="14"/>
        <v/>
      </c>
      <c r="AR33" s="25" t="str">
        <f t="shared" ca="1" si="14"/>
        <v/>
      </c>
      <c r="AS33" s="25" t="str">
        <f t="shared" ca="1" si="14"/>
        <v/>
      </c>
      <c r="AT33" s="25" t="str">
        <f t="shared" ca="1" si="14"/>
        <v/>
      </c>
      <c r="AU33" s="25" t="str">
        <f t="shared" ca="1" si="14"/>
        <v/>
      </c>
      <c r="AV33" s="25" t="str">
        <f t="shared" ca="1" si="14"/>
        <v/>
      </c>
      <c r="AW33" s="25" t="str">
        <f t="shared" ca="1" si="15"/>
        <v/>
      </c>
      <c r="AX33" s="25" t="str">
        <f t="shared" ca="1" si="15"/>
        <v/>
      </c>
      <c r="AY33" s="25" t="str">
        <f t="shared" ca="1" si="15"/>
        <v/>
      </c>
      <c r="AZ33" s="25" t="str">
        <f t="shared" ca="1" si="15"/>
        <v/>
      </c>
      <c r="BA33" s="25" t="str">
        <f t="shared" ca="1" si="15"/>
        <v/>
      </c>
      <c r="BB33" s="25" t="str">
        <f t="shared" ca="1" si="15"/>
        <v/>
      </c>
      <c r="BC33" s="25" t="str">
        <f t="shared" ca="1" si="15"/>
        <v/>
      </c>
      <c r="BD33" s="25" t="str">
        <f t="shared" ca="1" si="15"/>
        <v/>
      </c>
      <c r="BE33" s="25" t="str">
        <f t="shared" ca="1" si="15"/>
        <v/>
      </c>
      <c r="BF33" s="25" t="str">
        <f t="shared" ca="1" si="15"/>
        <v/>
      </c>
      <c r="BG33" s="25" t="str">
        <f t="shared" ca="1" si="16"/>
        <v/>
      </c>
      <c r="BH33" s="25" t="str">
        <f t="shared" ca="1" si="16"/>
        <v/>
      </c>
      <c r="BI33" s="25" t="str">
        <f t="shared" ca="1" si="16"/>
        <v/>
      </c>
      <c r="BJ33" s="25" t="str">
        <f t="shared" ca="1" si="16"/>
        <v/>
      </c>
      <c r="BK33" s="25" t="str">
        <f t="shared" ca="1" si="16"/>
        <v/>
      </c>
      <c r="BL33" s="25" t="str">
        <f t="shared" ca="1" si="16"/>
        <v/>
      </c>
      <c r="BM33" s="26"/>
    </row>
    <row r="34" spans="1:65" s="1" customFormat="1" ht="40.15" customHeight="1" x14ac:dyDescent="0.25">
      <c r="A34" s="6"/>
      <c r="B34" s="24" t="s">
        <v>28</v>
      </c>
      <c r="C34" s="20" t="s">
        <v>8</v>
      </c>
      <c r="D34" s="20" t="s">
        <v>25</v>
      </c>
      <c r="E34" s="21">
        <v>0</v>
      </c>
      <c r="F34" s="22">
        <v>44348</v>
      </c>
      <c r="G34" s="23">
        <v>7</v>
      </c>
      <c r="H34" s="18"/>
      <c r="I34" s="47" t="str">
        <f t="shared" ca="1" si="11"/>
        <v/>
      </c>
      <c r="J34" s="25" t="str">
        <f t="shared" ca="1" si="11"/>
        <v/>
      </c>
      <c r="K34" s="25" t="str">
        <f t="shared" ca="1" si="11"/>
        <v/>
      </c>
      <c r="L34" s="25" t="str">
        <f t="shared" ca="1" si="11"/>
        <v/>
      </c>
      <c r="M34" s="25" t="str">
        <f t="shared" ca="1" si="11"/>
        <v/>
      </c>
      <c r="N34" s="25" t="str">
        <f t="shared" ca="1" si="11"/>
        <v/>
      </c>
      <c r="O34" s="25" t="str">
        <f t="shared" ca="1" si="11"/>
        <v/>
      </c>
      <c r="P34" s="25" t="str">
        <f t="shared" ca="1" si="11"/>
        <v/>
      </c>
      <c r="Q34" s="25" t="str">
        <f t="shared" ca="1" si="11"/>
        <v/>
      </c>
      <c r="R34" s="25" t="str">
        <f t="shared" ca="1" si="11"/>
        <v/>
      </c>
      <c r="S34" s="25" t="str">
        <f t="shared" ca="1" si="12"/>
        <v/>
      </c>
      <c r="T34" s="25" t="str">
        <f t="shared" ca="1" si="12"/>
        <v/>
      </c>
      <c r="U34" s="25" t="str">
        <f t="shared" ca="1" si="12"/>
        <v/>
      </c>
      <c r="V34" s="25" t="str">
        <f t="shared" ca="1" si="12"/>
        <v/>
      </c>
      <c r="W34" s="25" t="str">
        <f t="shared" ca="1" si="12"/>
        <v/>
      </c>
      <c r="X34" s="25" t="str">
        <f t="shared" ca="1" si="12"/>
        <v/>
      </c>
      <c r="Y34" s="25" t="str">
        <f t="shared" ca="1" si="12"/>
        <v/>
      </c>
      <c r="Z34" s="25" t="str">
        <f t="shared" ca="1" si="12"/>
        <v/>
      </c>
      <c r="AA34" s="25" t="str">
        <f t="shared" ca="1" si="12"/>
        <v/>
      </c>
      <c r="AB34" s="25" t="str">
        <f t="shared" ca="1" si="12"/>
        <v/>
      </c>
      <c r="AC34" s="25" t="str">
        <f t="shared" ca="1" si="13"/>
        <v/>
      </c>
      <c r="AD34" s="25" t="str">
        <f t="shared" ca="1" si="13"/>
        <v/>
      </c>
      <c r="AE34" s="25" t="str">
        <f t="shared" ca="1" si="13"/>
        <v/>
      </c>
      <c r="AF34" s="25" t="str">
        <f t="shared" ca="1" si="13"/>
        <v/>
      </c>
      <c r="AG34" s="25" t="str">
        <f t="shared" ca="1" si="13"/>
        <v/>
      </c>
      <c r="AH34" s="25" t="str">
        <f t="shared" ca="1" si="13"/>
        <v/>
      </c>
      <c r="AI34" s="25" t="str">
        <f t="shared" ca="1" si="13"/>
        <v/>
      </c>
      <c r="AJ34" s="25" t="str">
        <f t="shared" ca="1" si="13"/>
        <v/>
      </c>
      <c r="AK34" s="25" t="str">
        <f t="shared" ca="1" si="13"/>
        <v/>
      </c>
      <c r="AL34" s="25" t="str">
        <f t="shared" ca="1" si="13"/>
        <v/>
      </c>
      <c r="AM34" s="25" t="str">
        <f t="shared" ca="1" si="14"/>
        <v/>
      </c>
      <c r="AN34" s="25" t="str">
        <f t="shared" ca="1" si="14"/>
        <v/>
      </c>
      <c r="AO34" s="25" t="str">
        <f t="shared" ca="1" si="14"/>
        <v/>
      </c>
      <c r="AP34" s="25" t="str">
        <f t="shared" ca="1" si="14"/>
        <v/>
      </c>
      <c r="AQ34" s="25" t="str">
        <f t="shared" ca="1" si="14"/>
        <v/>
      </c>
      <c r="AR34" s="25" t="str">
        <f t="shared" ca="1" si="14"/>
        <v/>
      </c>
      <c r="AS34" s="25" t="str">
        <f t="shared" ca="1" si="14"/>
        <v/>
      </c>
      <c r="AT34" s="25" t="str">
        <f t="shared" ca="1" si="14"/>
        <v/>
      </c>
      <c r="AU34" s="25" t="str">
        <f t="shared" ca="1" si="14"/>
        <v/>
      </c>
      <c r="AV34" s="25" t="str">
        <f t="shared" ca="1" si="14"/>
        <v/>
      </c>
      <c r="AW34" s="25" t="str">
        <f t="shared" ca="1" si="15"/>
        <v/>
      </c>
      <c r="AX34" s="25" t="str">
        <f t="shared" ca="1" si="15"/>
        <v/>
      </c>
      <c r="AY34" s="25" t="str">
        <f t="shared" ca="1" si="15"/>
        <v/>
      </c>
      <c r="AZ34" s="25" t="str">
        <f t="shared" ca="1" si="15"/>
        <v/>
      </c>
      <c r="BA34" s="25" t="str">
        <f t="shared" ca="1" si="15"/>
        <v/>
      </c>
      <c r="BB34" s="25" t="str">
        <f t="shared" ca="1" si="15"/>
        <v/>
      </c>
      <c r="BC34" s="25" t="str">
        <f t="shared" ca="1" si="15"/>
        <v/>
      </c>
      <c r="BD34" s="25" t="str">
        <f t="shared" ca="1" si="15"/>
        <v/>
      </c>
      <c r="BE34" s="25" t="str">
        <f t="shared" ca="1" si="15"/>
        <v/>
      </c>
      <c r="BF34" s="25" t="str">
        <f t="shared" ca="1" si="15"/>
        <v/>
      </c>
      <c r="BG34" s="25" t="str">
        <f t="shared" ca="1" si="16"/>
        <v/>
      </c>
      <c r="BH34" s="25" t="str">
        <f t="shared" ca="1" si="16"/>
        <v/>
      </c>
      <c r="BI34" s="25" t="str">
        <f t="shared" ca="1" si="16"/>
        <v/>
      </c>
      <c r="BJ34" s="25" t="str">
        <f t="shared" ca="1" si="16"/>
        <v/>
      </c>
      <c r="BK34" s="25" t="str">
        <f t="shared" ca="1" si="16"/>
        <v/>
      </c>
      <c r="BL34" s="25" t="str">
        <f t="shared" ca="1" si="16"/>
        <v/>
      </c>
      <c r="BM34" s="26"/>
    </row>
    <row r="35" spans="1:65" s="1" customFormat="1" ht="40.15" customHeight="1" x14ac:dyDescent="0.25">
      <c r="A35" s="71"/>
      <c r="B35" s="69" t="s">
        <v>35</v>
      </c>
      <c r="C35" s="20" t="s">
        <v>5</v>
      </c>
      <c r="D35" s="20"/>
      <c r="E35" s="21">
        <v>0</v>
      </c>
      <c r="F35" s="22">
        <v>44355</v>
      </c>
      <c r="G35" s="23">
        <v>1</v>
      </c>
      <c r="H35" s="18"/>
      <c r="I35" s="47" t="str">
        <f t="shared" ca="1" si="11"/>
        <v/>
      </c>
      <c r="J35" s="25" t="str">
        <f t="shared" ca="1" si="11"/>
        <v/>
      </c>
      <c r="K35" s="25" t="str">
        <f t="shared" ca="1" si="11"/>
        <v/>
      </c>
      <c r="L35" s="25" t="str">
        <f t="shared" ca="1" si="11"/>
        <v/>
      </c>
      <c r="M35" s="25" t="str">
        <f t="shared" ca="1" si="11"/>
        <v/>
      </c>
      <c r="N35" s="25" t="str">
        <f t="shared" ca="1" si="11"/>
        <v/>
      </c>
      <c r="O35" s="25" t="str">
        <f t="shared" ca="1" si="11"/>
        <v/>
      </c>
      <c r="P35" s="25" t="str">
        <f t="shared" ca="1" si="11"/>
        <v/>
      </c>
      <c r="Q35" s="25" t="str">
        <f t="shared" ca="1" si="11"/>
        <v/>
      </c>
      <c r="R35" s="25" t="str">
        <f t="shared" ca="1" si="11"/>
        <v/>
      </c>
      <c r="S35" s="25" t="str">
        <f t="shared" ca="1" si="12"/>
        <v/>
      </c>
      <c r="T35" s="25" t="str">
        <f t="shared" ca="1" si="12"/>
        <v/>
      </c>
      <c r="U35" s="25" t="str">
        <f t="shared" ca="1" si="12"/>
        <v/>
      </c>
      <c r="V35" s="25" t="str">
        <f t="shared" ca="1" si="12"/>
        <v/>
      </c>
      <c r="W35" s="25" t="str">
        <f t="shared" ca="1" si="12"/>
        <v/>
      </c>
      <c r="X35" s="25" t="str">
        <f t="shared" ca="1" si="12"/>
        <v/>
      </c>
      <c r="Y35" s="25" t="str">
        <f t="shared" ca="1" si="12"/>
        <v/>
      </c>
      <c r="Z35" s="25" t="str">
        <f t="shared" ca="1" si="12"/>
        <v/>
      </c>
      <c r="AA35" s="25" t="str">
        <f t="shared" ca="1" si="12"/>
        <v/>
      </c>
      <c r="AB35" s="25" t="str">
        <f t="shared" ca="1" si="12"/>
        <v/>
      </c>
      <c r="AC35" s="25" t="str">
        <f t="shared" ca="1" si="13"/>
        <v/>
      </c>
      <c r="AD35" s="25" t="str">
        <f t="shared" ca="1" si="13"/>
        <v/>
      </c>
      <c r="AE35" s="25" t="str">
        <f t="shared" ca="1" si="13"/>
        <v/>
      </c>
      <c r="AF35" s="25" t="str">
        <f t="shared" ca="1" si="13"/>
        <v/>
      </c>
      <c r="AG35" s="25" t="str">
        <f t="shared" ca="1" si="13"/>
        <v/>
      </c>
      <c r="AH35" s="25" t="str">
        <f t="shared" ca="1" si="13"/>
        <v/>
      </c>
      <c r="AI35" s="25" t="str">
        <f t="shared" ca="1" si="13"/>
        <v/>
      </c>
      <c r="AJ35" s="25" t="str">
        <f t="shared" ca="1" si="13"/>
        <v/>
      </c>
      <c r="AK35" s="25" t="str">
        <f t="shared" ca="1" si="13"/>
        <v/>
      </c>
      <c r="AL35" s="25" t="str">
        <f t="shared" ca="1" si="13"/>
        <v/>
      </c>
      <c r="AM35" s="25" t="str">
        <f t="shared" ca="1" si="14"/>
        <v/>
      </c>
      <c r="AN35" s="25" t="str">
        <f t="shared" ca="1" si="14"/>
        <v/>
      </c>
      <c r="AO35" s="25" t="str">
        <f t="shared" ca="1" si="14"/>
        <v/>
      </c>
      <c r="AP35" s="25" t="str">
        <f t="shared" ca="1" si="14"/>
        <v/>
      </c>
      <c r="AQ35" s="25" t="str">
        <f t="shared" ca="1" si="14"/>
        <v/>
      </c>
      <c r="AR35" s="25" t="str">
        <f t="shared" ca="1" si="14"/>
        <v/>
      </c>
      <c r="AS35" s="25" t="str">
        <f t="shared" ca="1" si="14"/>
        <v/>
      </c>
      <c r="AT35" s="25" t="str">
        <f t="shared" ca="1" si="14"/>
        <v/>
      </c>
      <c r="AU35" s="25" t="str">
        <f t="shared" ca="1" si="14"/>
        <v/>
      </c>
      <c r="AV35" s="25" t="str">
        <f t="shared" ca="1" si="14"/>
        <v/>
      </c>
      <c r="AW35" s="25">
        <f t="shared" ca="1" si="15"/>
        <v>1</v>
      </c>
      <c r="AX35" s="25" t="str">
        <f t="shared" ca="1" si="15"/>
        <v/>
      </c>
      <c r="AY35" s="25" t="str">
        <f t="shared" ca="1" si="15"/>
        <v/>
      </c>
      <c r="AZ35" s="25" t="str">
        <f t="shared" ca="1" si="15"/>
        <v/>
      </c>
      <c r="BA35" s="25" t="str">
        <f t="shared" ca="1" si="15"/>
        <v/>
      </c>
      <c r="BB35" s="25" t="str">
        <f t="shared" ca="1" si="15"/>
        <v/>
      </c>
      <c r="BC35" s="25" t="str">
        <f t="shared" ca="1" si="15"/>
        <v/>
      </c>
      <c r="BD35" s="25" t="str">
        <f t="shared" ca="1" si="15"/>
        <v/>
      </c>
      <c r="BE35" s="25" t="str">
        <f t="shared" ca="1" si="15"/>
        <v/>
      </c>
      <c r="BF35" s="25" t="str">
        <f t="shared" ca="1" si="15"/>
        <v/>
      </c>
      <c r="BG35" s="25" t="str">
        <f t="shared" ca="1" si="16"/>
        <v/>
      </c>
      <c r="BH35" s="25" t="str">
        <f t="shared" ca="1" si="16"/>
        <v/>
      </c>
      <c r="BI35" s="25" t="str">
        <f t="shared" ca="1" si="16"/>
        <v/>
      </c>
      <c r="BJ35" s="25" t="str">
        <f t="shared" ca="1" si="16"/>
        <v/>
      </c>
      <c r="BK35" s="25" t="str">
        <f t="shared" ca="1" si="16"/>
        <v/>
      </c>
      <c r="BL35" s="25" t="str">
        <f t="shared" ca="1" si="16"/>
        <v/>
      </c>
      <c r="BM35" s="26"/>
    </row>
    <row r="36" spans="1:65" s="1" customFormat="1" ht="40.15" customHeight="1" x14ac:dyDescent="0.25">
      <c r="A36" s="6"/>
      <c r="B36" s="24" t="s">
        <v>30</v>
      </c>
      <c r="C36" s="20" t="s">
        <v>9</v>
      </c>
      <c r="D36" s="20" t="s">
        <v>40</v>
      </c>
      <c r="E36" s="21">
        <v>0</v>
      </c>
      <c r="F36" s="22">
        <v>44355</v>
      </c>
      <c r="G36" s="23">
        <v>7</v>
      </c>
      <c r="H36" s="18"/>
      <c r="I36" s="47" t="str">
        <f t="shared" ca="1" si="11"/>
        <v/>
      </c>
      <c r="J36" s="25" t="str">
        <f t="shared" ca="1" si="11"/>
        <v/>
      </c>
      <c r="K36" s="25" t="str">
        <f t="shared" ca="1" si="11"/>
        <v/>
      </c>
      <c r="L36" s="25" t="str">
        <f t="shared" ca="1" si="11"/>
        <v/>
      </c>
      <c r="M36" s="25" t="str">
        <f t="shared" ca="1" si="11"/>
        <v/>
      </c>
      <c r="N36" s="25" t="str">
        <f t="shared" ca="1" si="11"/>
        <v/>
      </c>
      <c r="O36" s="25" t="str">
        <f t="shared" ca="1" si="11"/>
        <v/>
      </c>
      <c r="P36" s="25" t="str">
        <f t="shared" ca="1" si="11"/>
        <v/>
      </c>
      <c r="Q36" s="25" t="str">
        <f t="shared" ca="1" si="11"/>
        <v/>
      </c>
      <c r="R36" s="25" t="str">
        <f t="shared" ca="1" si="11"/>
        <v/>
      </c>
      <c r="S36" s="25" t="str">
        <f t="shared" ca="1" si="12"/>
        <v/>
      </c>
      <c r="T36" s="25" t="str">
        <f t="shared" ca="1" si="12"/>
        <v/>
      </c>
      <c r="U36" s="25" t="str">
        <f t="shared" ca="1" si="12"/>
        <v/>
      </c>
      <c r="V36" s="25" t="str">
        <f t="shared" ca="1" si="12"/>
        <v/>
      </c>
      <c r="W36" s="25" t="str">
        <f t="shared" ca="1" si="12"/>
        <v/>
      </c>
      <c r="X36" s="25" t="str">
        <f t="shared" ca="1" si="12"/>
        <v/>
      </c>
      <c r="Y36" s="25" t="str">
        <f t="shared" ca="1" si="12"/>
        <v/>
      </c>
      <c r="Z36" s="25" t="str">
        <f t="shared" ca="1" si="12"/>
        <v/>
      </c>
      <c r="AA36" s="25" t="str">
        <f t="shared" ca="1" si="12"/>
        <v/>
      </c>
      <c r="AB36" s="25" t="str">
        <f t="shared" ca="1" si="12"/>
        <v/>
      </c>
      <c r="AC36" s="25" t="str">
        <f t="shared" ca="1" si="13"/>
        <v/>
      </c>
      <c r="AD36" s="25" t="str">
        <f t="shared" ca="1" si="13"/>
        <v/>
      </c>
      <c r="AE36" s="25" t="str">
        <f t="shared" ca="1" si="13"/>
        <v/>
      </c>
      <c r="AF36" s="25" t="str">
        <f t="shared" ca="1" si="13"/>
        <v/>
      </c>
      <c r="AG36" s="25" t="str">
        <f t="shared" ca="1" si="13"/>
        <v/>
      </c>
      <c r="AH36" s="25" t="str">
        <f t="shared" ca="1" si="13"/>
        <v/>
      </c>
      <c r="AI36" s="25" t="str">
        <f t="shared" ca="1" si="13"/>
        <v/>
      </c>
      <c r="AJ36" s="25" t="str">
        <f t="shared" ca="1" si="13"/>
        <v/>
      </c>
      <c r="AK36" s="25" t="str">
        <f t="shared" ca="1" si="13"/>
        <v/>
      </c>
      <c r="AL36" s="25" t="str">
        <f t="shared" ca="1" si="13"/>
        <v/>
      </c>
      <c r="AM36" s="25" t="str">
        <f t="shared" ca="1" si="14"/>
        <v/>
      </c>
      <c r="AN36" s="25" t="str">
        <f t="shared" ca="1" si="14"/>
        <v/>
      </c>
      <c r="AO36" s="25" t="str">
        <f t="shared" ca="1" si="14"/>
        <v/>
      </c>
      <c r="AP36" s="25" t="str">
        <f t="shared" ca="1" si="14"/>
        <v/>
      </c>
      <c r="AQ36" s="25" t="str">
        <f t="shared" ca="1" si="14"/>
        <v/>
      </c>
      <c r="AR36" s="25" t="str">
        <f t="shared" ca="1" si="14"/>
        <v/>
      </c>
      <c r="AS36" s="25" t="str">
        <f t="shared" ca="1" si="14"/>
        <v/>
      </c>
      <c r="AT36" s="25" t="str">
        <f t="shared" ca="1" si="14"/>
        <v/>
      </c>
      <c r="AU36" s="25" t="str">
        <f t="shared" ca="1" si="14"/>
        <v/>
      </c>
      <c r="AV36" s="25" t="str">
        <f t="shared" ca="1" si="14"/>
        <v/>
      </c>
      <c r="AW36" s="25" t="str">
        <f t="shared" ca="1" si="15"/>
        <v/>
      </c>
      <c r="AX36" s="25" t="str">
        <f t="shared" ca="1" si="15"/>
        <v/>
      </c>
      <c r="AY36" s="25" t="str">
        <f t="shared" ca="1" si="15"/>
        <v/>
      </c>
      <c r="AZ36" s="25" t="str">
        <f t="shared" ca="1" si="15"/>
        <v/>
      </c>
      <c r="BA36" s="25" t="str">
        <f t="shared" ca="1" si="15"/>
        <v/>
      </c>
      <c r="BB36" s="25" t="str">
        <f t="shared" ca="1" si="15"/>
        <v/>
      </c>
      <c r="BC36" s="25" t="str">
        <f t="shared" ca="1" si="15"/>
        <v/>
      </c>
      <c r="BD36" s="25" t="str">
        <f t="shared" ca="1" si="15"/>
        <v/>
      </c>
      <c r="BE36" s="25" t="str">
        <f t="shared" ca="1" si="15"/>
        <v/>
      </c>
      <c r="BF36" s="25" t="str">
        <f t="shared" ca="1" si="15"/>
        <v/>
      </c>
      <c r="BG36" s="25" t="str">
        <f t="shared" ca="1" si="16"/>
        <v/>
      </c>
      <c r="BH36" s="25" t="str">
        <f t="shared" ca="1" si="16"/>
        <v/>
      </c>
      <c r="BI36" s="25" t="str">
        <f t="shared" ca="1" si="16"/>
        <v/>
      </c>
      <c r="BJ36" s="25" t="str">
        <f t="shared" ca="1" si="16"/>
        <v/>
      </c>
      <c r="BK36" s="25" t="str">
        <f t="shared" ca="1" si="16"/>
        <v/>
      </c>
      <c r="BL36" s="25" t="str">
        <f t="shared" ca="1" si="16"/>
        <v/>
      </c>
      <c r="BM36" s="26"/>
    </row>
    <row r="37" spans="1:65" s="1" customFormat="1" ht="40.15" customHeight="1" x14ac:dyDescent="0.25">
      <c r="A37" s="6"/>
      <c r="B37" s="24" t="s">
        <v>30</v>
      </c>
      <c r="C37" s="20" t="s">
        <v>9</v>
      </c>
      <c r="D37" s="20" t="s">
        <v>41</v>
      </c>
      <c r="E37" s="21">
        <v>0</v>
      </c>
      <c r="F37" s="22">
        <v>44355</v>
      </c>
      <c r="G37" s="23">
        <v>7</v>
      </c>
      <c r="H37" s="18"/>
      <c r="I37" s="47" t="str">
        <f t="shared" ca="1" si="11"/>
        <v/>
      </c>
      <c r="J37" s="25" t="str">
        <f t="shared" ca="1" si="11"/>
        <v/>
      </c>
      <c r="K37" s="25" t="str">
        <f t="shared" ca="1" si="11"/>
        <v/>
      </c>
      <c r="L37" s="25" t="str">
        <f t="shared" ca="1" si="11"/>
        <v/>
      </c>
      <c r="M37" s="25" t="str">
        <f t="shared" ca="1" si="11"/>
        <v/>
      </c>
      <c r="N37" s="25" t="str">
        <f t="shared" ca="1" si="11"/>
        <v/>
      </c>
      <c r="O37" s="25" t="str">
        <f t="shared" ca="1" si="11"/>
        <v/>
      </c>
      <c r="P37" s="25" t="str">
        <f t="shared" ca="1" si="11"/>
        <v/>
      </c>
      <c r="Q37" s="25" t="str">
        <f t="shared" ca="1" si="11"/>
        <v/>
      </c>
      <c r="R37" s="25" t="str">
        <f t="shared" ca="1" si="11"/>
        <v/>
      </c>
      <c r="S37" s="25" t="str">
        <f t="shared" ca="1" si="12"/>
        <v/>
      </c>
      <c r="T37" s="25" t="str">
        <f t="shared" ca="1" si="12"/>
        <v/>
      </c>
      <c r="U37" s="25" t="str">
        <f t="shared" ca="1" si="12"/>
        <v/>
      </c>
      <c r="V37" s="25" t="str">
        <f t="shared" ca="1" si="12"/>
        <v/>
      </c>
      <c r="W37" s="25" t="str">
        <f t="shared" ca="1" si="12"/>
        <v/>
      </c>
      <c r="X37" s="25" t="str">
        <f t="shared" ca="1" si="12"/>
        <v/>
      </c>
      <c r="Y37" s="25" t="str">
        <f t="shared" ca="1" si="12"/>
        <v/>
      </c>
      <c r="Z37" s="25" t="str">
        <f t="shared" ca="1" si="12"/>
        <v/>
      </c>
      <c r="AA37" s="25" t="str">
        <f t="shared" ca="1" si="12"/>
        <v/>
      </c>
      <c r="AB37" s="25" t="str">
        <f t="shared" ca="1" si="12"/>
        <v/>
      </c>
      <c r="AC37" s="25" t="str">
        <f t="shared" ca="1" si="13"/>
        <v/>
      </c>
      <c r="AD37" s="25" t="str">
        <f t="shared" ca="1" si="13"/>
        <v/>
      </c>
      <c r="AE37" s="25" t="str">
        <f t="shared" ca="1" si="13"/>
        <v/>
      </c>
      <c r="AF37" s="25" t="str">
        <f t="shared" ca="1" si="13"/>
        <v/>
      </c>
      <c r="AG37" s="25" t="str">
        <f t="shared" ca="1" si="13"/>
        <v/>
      </c>
      <c r="AH37" s="25" t="str">
        <f t="shared" ca="1" si="13"/>
        <v/>
      </c>
      <c r="AI37" s="25" t="str">
        <f t="shared" ca="1" si="13"/>
        <v/>
      </c>
      <c r="AJ37" s="25" t="str">
        <f t="shared" ca="1" si="13"/>
        <v/>
      </c>
      <c r="AK37" s="25" t="str">
        <f t="shared" ca="1" si="13"/>
        <v/>
      </c>
      <c r="AL37" s="25" t="str">
        <f t="shared" ca="1" si="13"/>
        <v/>
      </c>
      <c r="AM37" s="25" t="str">
        <f t="shared" ca="1" si="14"/>
        <v/>
      </c>
      <c r="AN37" s="25" t="str">
        <f t="shared" ca="1" si="14"/>
        <v/>
      </c>
      <c r="AO37" s="25" t="str">
        <f t="shared" ca="1" si="14"/>
        <v/>
      </c>
      <c r="AP37" s="25" t="str">
        <f t="shared" ca="1" si="14"/>
        <v/>
      </c>
      <c r="AQ37" s="25" t="str">
        <f t="shared" ca="1" si="14"/>
        <v/>
      </c>
      <c r="AR37" s="25" t="str">
        <f t="shared" ca="1" si="14"/>
        <v/>
      </c>
      <c r="AS37" s="25" t="str">
        <f t="shared" ca="1" si="14"/>
        <v/>
      </c>
      <c r="AT37" s="25" t="str">
        <f t="shared" ca="1" si="14"/>
        <v/>
      </c>
      <c r="AU37" s="25" t="str">
        <f t="shared" ca="1" si="14"/>
        <v/>
      </c>
      <c r="AV37" s="25" t="str">
        <f t="shared" ca="1" si="14"/>
        <v/>
      </c>
      <c r="AW37" s="25" t="str">
        <f t="shared" ca="1" si="15"/>
        <v/>
      </c>
      <c r="AX37" s="25" t="str">
        <f t="shared" ca="1" si="15"/>
        <v/>
      </c>
      <c r="AY37" s="25" t="str">
        <f t="shared" ca="1" si="15"/>
        <v/>
      </c>
      <c r="AZ37" s="25" t="str">
        <f t="shared" ca="1" si="15"/>
        <v/>
      </c>
      <c r="BA37" s="25" t="str">
        <f t="shared" ca="1" si="15"/>
        <v/>
      </c>
      <c r="BB37" s="25" t="str">
        <f t="shared" ca="1" si="15"/>
        <v/>
      </c>
      <c r="BC37" s="25" t="str">
        <f t="shared" ca="1" si="15"/>
        <v/>
      </c>
      <c r="BD37" s="25" t="str">
        <f t="shared" ca="1" si="15"/>
        <v/>
      </c>
      <c r="BE37" s="25" t="str">
        <f t="shared" ca="1" si="15"/>
        <v/>
      </c>
      <c r="BF37" s="25" t="str">
        <f t="shared" ca="1" si="15"/>
        <v/>
      </c>
      <c r="BG37" s="25" t="str">
        <f t="shared" ca="1" si="16"/>
        <v/>
      </c>
      <c r="BH37" s="25" t="str">
        <f t="shared" ca="1" si="16"/>
        <v/>
      </c>
      <c r="BI37" s="25" t="str">
        <f t="shared" ca="1" si="16"/>
        <v/>
      </c>
      <c r="BJ37" s="25" t="str">
        <f t="shared" ca="1" si="16"/>
        <v/>
      </c>
      <c r="BK37" s="25" t="str">
        <f t="shared" ca="1" si="16"/>
        <v/>
      </c>
      <c r="BL37" s="25" t="str">
        <f t="shared" ca="1" si="16"/>
        <v/>
      </c>
      <c r="BM37" s="26"/>
    </row>
    <row r="38" spans="1:65" s="1" customFormat="1" ht="40.15" customHeight="1" x14ac:dyDescent="0.25">
      <c r="A38" s="6"/>
      <c r="B38" s="24" t="s">
        <v>30</v>
      </c>
      <c r="C38" s="20" t="s">
        <v>9</v>
      </c>
      <c r="D38" s="20" t="s">
        <v>39</v>
      </c>
      <c r="E38" s="21">
        <v>0</v>
      </c>
      <c r="F38" s="22">
        <v>44355</v>
      </c>
      <c r="G38" s="23">
        <v>7</v>
      </c>
      <c r="H38" s="18"/>
      <c r="I38" s="47" t="str">
        <f t="shared" ca="1" si="11"/>
        <v/>
      </c>
      <c r="J38" s="25" t="str">
        <f t="shared" ca="1" si="11"/>
        <v/>
      </c>
      <c r="K38" s="25" t="str">
        <f t="shared" ca="1" si="11"/>
        <v/>
      </c>
      <c r="L38" s="25" t="str">
        <f t="shared" ca="1" si="11"/>
        <v/>
      </c>
      <c r="M38" s="25" t="str">
        <f t="shared" ca="1" si="11"/>
        <v/>
      </c>
      <c r="N38" s="25" t="str">
        <f t="shared" ca="1" si="11"/>
        <v/>
      </c>
      <c r="O38" s="25" t="str">
        <f t="shared" ca="1" si="11"/>
        <v/>
      </c>
      <c r="P38" s="25" t="str">
        <f t="shared" ca="1" si="11"/>
        <v/>
      </c>
      <c r="Q38" s="25" t="str">
        <f t="shared" ca="1" si="11"/>
        <v/>
      </c>
      <c r="R38" s="25" t="str">
        <f t="shared" ca="1" si="11"/>
        <v/>
      </c>
      <c r="S38" s="25" t="str">
        <f t="shared" ca="1" si="12"/>
        <v/>
      </c>
      <c r="T38" s="25" t="str">
        <f t="shared" ca="1" si="12"/>
        <v/>
      </c>
      <c r="U38" s="25" t="str">
        <f t="shared" ca="1" si="12"/>
        <v/>
      </c>
      <c r="V38" s="25" t="str">
        <f t="shared" ca="1" si="12"/>
        <v/>
      </c>
      <c r="W38" s="25" t="str">
        <f t="shared" ca="1" si="12"/>
        <v/>
      </c>
      <c r="X38" s="25" t="str">
        <f t="shared" ca="1" si="12"/>
        <v/>
      </c>
      <c r="Y38" s="25" t="str">
        <f t="shared" ca="1" si="12"/>
        <v/>
      </c>
      <c r="Z38" s="25" t="str">
        <f t="shared" ca="1" si="12"/>
        <v/>
      </c>
      <c r="AA38" s="25" t="str">
        <f t="shared" ca="1" si="12"/>
        <v/>
      </c>
      <c r="AB38" s="25" t="str">
        <f t="shared" ca="1" si="12"/>
        <v/>
      </c>
      <c r="AC38" s="25" t="str">
        <f t="shared" ca="1" si="13"/>
        <v/>
      </c>
      <c r="AD38" s="25" t="str">
        <f t="shared" ca="1" si="13"/>
        <v/>
      </c>
      <c r="AE38" s="25" t="str">
        <f t="shared" ca="1" si="13"/>
        <v/>
      </c>
      <c r="AF38" s="25" t="str">
        <f t="shared" ca="1" si="13"/>
        <v/>
      </c>
      <c r="AG38" s="25" t="str">
        <f t="shared" ca="1" si="13"/>
        <v/>
      </c>
      <c r="AH38" s="25" t="str">
        <f t="shared" ca="1" si="13"/>
        <v/>
      </c>
      <c r="AI38" s="25" t="str">
        <f t="shared" ca="1" si="13"/>
        <v/>
      </c>
      <c r="AJ38" s="25" t="str">
        <f t="shared" ca="1" si="13"/>
        <v/>
      </c>
      <c r="AK38" s="25" t="str">
        <f t="shared" ca="1" si="13"/>
        <v/>
      </c>
      <c r="AL38" s="25" t="str">
        <f t="shared" ca="1" si="13"/>
        <v/>
      </c>
      <c r="AM38" s="25" t="str">
        <f t="shared" ca="1" si="14"/>
        <v/>
      </c>
      <c r="AN38" s="25" t="str">
        <f t="shared" ca="1" si="14"/>
        <v/>
      </c>
      <c r="AO38" s="25" t="str">
        <f t="shared" ca="1" si="14"/>
        <v/>
      </c>
      <c r="AP38" s="25" t="str">
        <f t="shared" ca="1" si="14"/>
        <v/>
      </c>
      <c r="AQ38" s="25" t="str">
        <f t="shared" ca="1" si="14"/>
        <v/>
      </c>
      <c r="AR38" s="25" t="str">
        <f t="shared" ca="1" si="14"/>
        <v/>
      </c>
      <c r="AS38" s="25" t="str">
        <f t="shared" ca="1" si="14"/>
        <v/>
      </c>
      <c r="AT38" s="25" t="str">
        <f t="shared" ca="1" si="14"/>
        <v/>
      </c>
      <c r="AU38" s="25" t="str">
        <f t="shared" ca="1" si="14"/>
        <v/>
      </c>
      <c r="AV38" s="25" t="str">
        <f t="shared" ca="1" si="14"/>
        <v/>
      </c>
      <c r="AW38" s="25" t="str">
        <f t="shared" ca="1" si="15"/>
        <v/>
      </c>
      <c r="AX38" s="25" t="str">
        <f t="shared" ca="1" si="15"/>
        <v/>
      </c>
      <c r="AY38" s="25" t="str">
        <f t="shared" ca="1" si="15"/>
        <v/>
      </c>
      <c r="AZ38" s="25" t="str">
        <f t="shared" ca="1" si="15"/>
        <v/>
      </c>
      <c r="BA38" s="25" t="str">
        <f t="shared" ca="1" si="15"/>
        <v/>
      </c>
      <c r="BB38" s="25" t="str">
        <f t="shared" ca="1" si="15"/>
        <v/>
      </c>
      <c r="BC38" s="25" t="str">
        <f t="shared" ca="1" si="15"/>
        <v/>
      </c>
      <c r="BD38" s="25" t="str">
        <f t="shared" ca="1" si="15"/>
        <v/>
      </c>
      <c r="BE38" s="25" t="str">
        <f t="shared" ca="1" si="15"/>
        <v/>
      </c>
      <c r="BF38" s="25" t="str">
        <f t="shared" ca="1" si="15"/>
        <v/>
      </c>
      <c r="BG38" s="25" t="str">
        <f t="shared" ca="1" si="16"/>
        <v/>
      </c>
      <c r="BH38" s="25" t="str">
        <f t="shared" ca="1" si="16"/>
        <v/>
      </c>
      <c r="BI38" s="25" t="str">
        <f t="shared" ca="1" si="16"/>
        <v/>
      </c>
      <c r="BJ38" s="25" t="str">
        <f t="shared" ca="1" si="16"/>
        <v/>
      </c>
      <c r="BK38" s="25" t="str">
        <f t="shared" ca="1" si="16"/>
        <v/>
      </c>
      <c r="BL38" s="25" t="str">
        <f t="shared" ca="1" si="16"/>
        <v/>
      </c>
      <c r="BM38" s="26"/>
    </row>
    <row r="39" spans="1:65" s="1" customFormat="1" ht="40.15" customHeight="1" x14ac:dyDescent="0.25">
      <c r="A39" s="6"/>
      <c r="B39" s="24" t="s">
        <v>30</v>
      </c>
      <c r="C39" s="20" t="s">
        <v>9</v>
      </c>
      <c r="D39" s="20" t="s">
        <v>25</v>
      </c>
      <c r="E39" s="21">
        <v>0</v>
      </c>
      <c r="F39" s="22">
        <v>44355</v>
      </c>
      <c r="G39" s="23">
        <v>7</v>
      </c>
      <c r="H39" s="18"/>
      <c r="I39" s="47" t="str">
        <f t="shared" ca="1" si="11"/>
        <v/>
      </c>
      <c r="J39" s="25" t="str">
        <f t="shared" ca="1" si="11"/>
        <v/>
      </c>
      <c r="K39" s="25" t="str">
        <f t="shared" ca="1" si="11"/>
        <v/>
      </c>
      <c r="L39" s="25" t="str">
        <f t="shared" ca="1" si="11"/>
        <v/>
      </c>
      <c r="M39" s="25" t="str">
        <f t="shared" ca="1" si="11"/>
        <v/>
      </c>
      <c r="N39" s="25" t="str">
        <f t="shared" ca="1" si="11"/>
        <v/>
      </c>
      <c r="O39" s="25" t="str">
        <f t="shared" ca="1" si="11"/>
        <v/>
      </c>
      <c r="P39" s="25" t="str">
        <f t="shared" ca="1" si="11"/>
        <v/>
      </c>
      <c r="Q39" s="25" t="str">
        <f t="shared" ca="1" si="11"/>
        <v/>
      </c>
      <c r="R39" s="25" t="str">
        <f t="shared" ca="1" si="11"/>
        <v/>
      </c>
      <c r="S39" s="25" t="str">
        <f t="shared" ca="1" si="12"/>
        <v/>
      </c>
      <c r="T39" s="25" t="str">
        <f t="shared" ca="1" si="12"/>
        <v/>
      </c>
      <c r="U39" s="25" t="str">
        <f t="shared" ca="1" si="12"/>
        <v/>
      </c>
      <c r="V39" s="25" t="str">
        <f t="shared" ca="1" si="12"/>
        <v/>
      </c>
      <c r="W39" s="25" t="str">
        <f t="shared" ca="1" si="12"/>
        <v/>
      </c>
      <c r="X39" s="25" t="str">
        <f t="shared" ca="1" si="12"/>
        <v/>
      </c>
      <c r="Y39" s="25" t="str">
        <f t="shared" ca="1" si="12"/>
        <v/>
      </c>
      <c r="Z39" s="25" t="str">
        <f t="shared" ca="1" si="12"/>
        <v/>
      </c>
      <c r="AA39" s="25" t="str">
        <f t="shared" ca="1" si="12"/>
        <v/>
      </c>
      <c r="AB39" s="25" t="str">
        <f t="shared" ca="1" si="12"/>
        <v/>
      </c>
      <c r="AC39" s="25" t="str">
        <f t="shared" ca="1" si="13"/>
        <v/>
      </c>
      <c r="AD39" s="25" t="str">
        <f t="shared" ca="1" si="13"/>
        <v/>
      </c>
      <c r="AE39" s="25" t="str">
        <f t="shared" ca="1" si="13"/>
        <v/>
      </c>
      <c r="AF39" s="25" t="str">
        <f t="shared" ca="1" si="13"/>
        <v/>
      </c>
      <c r="AG39" s="25" t="str">
        <f t="shared" ca="1" si="13"/>
        <v/>
      </c>
      <c r="AH39" s="25" t="str">
        <f t="shared" ca="1" si="13"/>
        <v/>
      </c>
      <c r="AI39" s="25" t="str">
        <f t="shared" ca="1" si="13"/>
        <v/>
      </c>
      <c r="AJ39" s="25" t="str">
        <f t="shared" ca="1" si="13"/>
        <v/>
      </c>
      <c r="AK39" s="25" t="str">
        <f t="shared" ca="1" si="13"/>
        <v/>
      </c>
      <c r="AL39" s="25" t="str">
        <f t="shared" ca="1" si="13"/>
        <v/>
      </c>
      <c r="AM39" s="25" t="str">
        <f t="shared" ca="1" si="14"/>
        <v/>
      </c>
      <c r="AN39" s="25" t="str">
        <f t="shared" ca="1" si="14"/>
        <v/>
      </c>
      <c r="AO39" s="25" t="str">
        <f t="shared" ca="1" si="14"/>
        <v/>
      </c>
      <c r="AP39" s="25" t="str">
        <f t="shared" ca="1" si="14"/>
        <v/>
      </c>
      <c r="AQ39" s="25" t="str">
        <f t="shared" ca="1" si="14"/>
        <v/>
      </c>
      <c r="AR39" s="25" t="str">
        <f t="shared" ca="1" si="14"/>
        <v/>
      </c>
      <c r="AS39" s="25" t="str">
        <f t="shared" ca="1" si="14"/>
        <v/>
      </c>
      <c r="AT39" s="25" t="str">
        <f t="shared" ca="1" si="14"/>
        <v/>
      </c>
      <c r="AU39" s="25" t="str">
        <f t="shared" ca="1" si="14"/>
        <v/>
      </c>
      <c r="AV39" s="25" t="str">
        <f t="shared" ca="1" si="14"/>
        <v/>
      </c>
      <c r="AW39" s="25" t="str">
        <f t="shared" ca="1" si="15"/>
        <v/>
      </c>
      <c r="AX39" s="25" t="str">
        <f t="shared" ca="1" si="15"/>
        <v/>
      </c>
      <c r="AY39" s="25" t="str">
        <f t="shared" ca="1" si="15"/>
        <v/>
      </c>
      <c r="AZ39" s="25" t="str">
        <f t="shared" ca="1" si="15"/>
        <v/>
      </c>
      <c r="BA39" s="25" t="str">
        <f t="shared" ca="1" si="15"/>
        <v/>
      </c>
      <c r="BB39" s="25" t="str">
        <f t="shared" ca="1" si="15"/>
        <v/>
      </c>
      <c r="BC39" s="25" t="str">
        <f t="shared" ca="1" si="15"/>
        <v/>
      </c>
      <c r="BD39" s="25" t="str">
        <f t="shared" ca="1" si="15"/>
        <v/>
      </c>
      <c r="BE39" s="25" t="str">
        <f t="shared" ca="1" si="15"/>
        <v/>
      </c>
      <c r="BF39" s="25" t="str">
        <f t="shared" ca="1" si="15"/>
        <v/>
      </c>
      <c r="BG39" s="25" t="str">
        <f t="shared" ca="1" si="16"/>
        <v/>
      </c>
      <c r="BH39" s="25" t="str">
        <f t="shared" ca="1" si="16"/>
        <v/>
      </c>
      <c r="BI39" s="25" t="str">
        <f t="shared" ca="1" si="16"/>
        <v/>
      </c>
      <c r="BJ39" s="25" t="str">
        <f t="shared" ca="1" si="16"/>
        <v/>
      </c>
      <c r="BK39" s="25" t="str">
        <f t="shared" ca="1" si="16"/>
        <v/>
      </c>
      <c r="BL39" s="25" t="str">
        <f t="shared" ca="1" si="16"/>
        <v/>
      </c>
      <c r="BM39" s="26"/>
    </row>
    <row r="40" spans="1:65" s="1" customFormat="1" ht="40.15" customHeight="1" x14ac:dyDescent="0.25">
      <c r="A40" s="6"/>
      <c r="B40" s="24" t="s">
        <v>30</v>
      </c>
      <c r="C40" s="20" t="s">
        <v>9</v>
      </c>
      <c r="D40" s="20" t="s">
        <v>42</v>
      </c>
      <c r="E40" s="21">
        <v>0</v>
      </c>
      <c r="F40" s="22">
        <v>44355</v>
      </c>
      <c r="G40" s="23">
        <v>7</v>
      </c>
      <c r="H40" s="18"/>
      <c r="I40" s="47" t="str">
        <f t="shared" ca="1" si="11"/>
        <v/>
      </c>
      <c r="J40" s="25" t="str">
        <f t="shared" ca="1" si="11"/>
        <v/>
      </c>
      <c r="K40" s="25" t="str">
        <f t="shared" ca="1" si="11"/>
        <v/>
      </c>
      <c r="L40" s="25" t="str">
        <f t="shared" ca="1" si="11"/>
        <v/>
      </c>
      <c r="M40" s="25" t="str">
        <f t="shared" ca="1" si="11"/>
        <v/>
      </c>
      <c r="N40" s="25" t="str">
        <f t="shared" ca="1" si="11"/>
        <v/>
      </c>
      <c r="O40" s="25" t="str">
        <f t="shared" ca="1" si="11"/>
        <v/>
      </c>
      <c r="P40" s="25" t="str">
        <f t="shared" ca="1" si="11"/>
        <v/>
      </c>
      <c r="Q40" s="25" t="str">
        <f t="shared" ca="1" si="11"/>
        <v/>
      </c>
      <c r="R40" s="25" t="str">
        <f t="shared" ca="1" si="11"/>
        <v/>
      </c>
      <c r="S40" s="25" t="str">
        <f t="shared" ca="1" si="12"/>
        <v/>
      </c>
      <c r="T40" s="25" t="str">
        <f t="shared" ca="1" si="12"/>
        <v/>
      </c>
      <c r="U40" s="25" t="str">
        <f t="shared" ca="1" si="12"/>
        <v/>
      </c>
      <c r="V40" s="25" t="str">
        <f t="shared" ca="1" si="12"/>
        <v/>
      </c>
      <c r="W40" s="25" t="str">
        <f t="shared" ca="1" si="12"/>
        <v/>
      </c>
      <c r="X40" s="25" t="str">
        <f t="shared" ca="1" si="12"/>
        <v/>
      </c>
      <c r="Y40" s="25" t="str">
        <f t="shared" ca="1" si="12"/>
        <v/>
      </c>
      <c r="Z40" s="25" t="str">
        <f t="shared" ca="1" si="12"/>
        <v/>
      </c>
      <c r="AA40" s="25" t="str">
        <f t="shared" ca="1" si="12"/>
        <v/>
      </c>
      <c r="AB40" s="25" t="str">
        <f t="shared" ca="1" si="12"/>
        <v/>
      </c>
      <c r="AC40" s="25" t="str">
        <f t="shared" ca="1" si="13"/>
        <v/>
      </c>
      <c r="AD40" s="25" t="str">
        <f t="shared" ca="1" si="13"/>
        <v/>
      </c>
      <c r="AE40" s="25" t="str">
        <f t="shared" ca="1" si="13"/>
        <v/>
      </c>
      <c r="AF40" s="25" t="str">
        <f t="shared" ca="1" si="13"/>
        <v/>
      </c>
      <c r="AG40" s="25" t="str">
        <f t="shared" ca="1" si="13"/>
        <v/>
      </c>
      <c r="AH40" s="25" t="str">
        <f t="shared" ca="1" si="13"/>
        <v/>
      </c>
      <c r="AI40" s="25" t="str">
        <f t="shared" ca="1" si="13"/>
        <v/>
      </c>
      <c r="AJ40" s="25" t="str">
        <f t="shared" ca="1" si="13"/>
        <v/>
      </c>
      <c r="AK40" s="25" t="str">
        <f t="shared" ca="1" si="13"/>
        <v/>
      </c>
      <c r="AL40" s="25" t="str">
        <f t="shared" ca="1" si="13"/>
        <v/>
      </c>
      <c r="AM40" s="25" t="str">
        <f t="shared" ca="1" si="14"/>
        <v/>
      </c>
      <c r="AN40" s="25" t="str">
        <f t="shared" ca="1" si="14"/>
        <v/>
      </c>
      <c r="AO40" s="25" t="str">
        <f t="shared" ca="1" si="14"/>
        <v/>
      </c>
      <c r="AP40" s="25" t="str">
        <f t="shared" ca="1" si="14"/>
        <v/>
      </c>
      <c r="AQ40" s="25" t="str">
        <f t="shared" ca="1" si="14"/>
        <v/>
      </c>
      <c r="AR40" s="25" t="str">
        <f t="shared" ca="1" si="14"/>
        <v/>
      </c>
      <c r="AS40" s="25" t="str">
        <f t="shared" ca="1" si="14"/>
        <v/>
      </c>
      <c r="AT40" s="25" t="str">
        <f t="shared" ca="1" si="14"/>
        <v/>
      </c>
      <c r="AU40" s="25" t="str">
        <f t="shared" ca="1" si="14"/>
        <v/>
      </c>
      <c r="AV40" s="25" t="str">
        <f t="shared" ca="1" si="14"/>
        <v/>
      </c>
      <c r="AW40" s="25" t="str">
        <f t="shared" ca="1" si="15"/>
        <v/>
      </c>
      <c r="AX40" s="25" t="str">
        <f t="shared" ca="1" si="15"/>
        <v/>
      </c>
      <c r="AY40" s="25" t="str">
        <f t="shared" ca="1" si="15"/>
        <v/>
      </c>
      <c r="AZ40" s="25" t="str">
        <f t="shared" ca="1" si="15"/>
        <v/>
      </c>
      <c r="BA40" s="25" t="str">
        <f t="shared" ca="1" si="15"/>
        <v/>
      </c>
      <c r="BB40" s="25" t="str">
        <f t="shared" ca="1" si="15"/>
        <v/>
      </c>
      <c r="BC40" s="25" t="str">
        <f t="shared" ca="1" si="15"/>
        <v/>
      </c>
      <c r="BD40" s="25" t="str">
        <f t="shared" ca="1" si="15"/>
        <v/>
      </c>
      <c r="BE40" s="25" t="str">
        <f t="shared" ca="1" si="15"/>
        <v/>
      </c>
      <c r="BF40" s="25" t="str">
        <f t="shared" ca="1" si="15"/>
        <v/>
      </c>
      <c r="BG40" s="25" t="str">
        <f t="shared" ca="1" si="16"/>
        <v/>
      </c>
      <c r="BH40" s="25" t="str">
        <f t="shared" ca="1" si="16"/>
        <v/>
      </c>
      <c r="BI40" s="25" t="str">
        <f t="shared" ca="1" si="16"/>
        <v/>
      </c>
      <c r="BJ40" s="25" t="str">
        <f t="shared" ca="1" si="16"/>
        <v/>
      </c>
      <c r="BK40" s="25" t="str">
        <f t="shared" ca="1" si="16"/>
        <v/>
      </c>
      <c r="BL40" s="25" t="str">
        <f t="shared" ca="1" si="16"/>
        <v/>
      </c>
      <c r="BM40" s="26"/>
    </row>
    <row r="41" spans="1:65" s="1" customFormat="1" ht="40.15" customHeight="1" x14ac:dyDescent="0.25">
      <c r="A41" s="6"/>
      <c r="B41" s="24" t="s">
        <v>30</v>
      </c>
      <c r="C41" s="20" t="s">
        <v>9</v>
      </c>
      <c r="D41" s="20" t="s">
        <v>43</v>
      </c>
      <c r="E41" s="21">
        <v>0</v>
      </c>
      <c r="F41" s="22">
        <v>44355</v>
      </c>
      <c r="G41" s="23">
        <v>7</v>
      </c>
      <c r="H41" s="18"/>
      <c r="I41" s="47" t="str">
        <f t="shared" ca="1" si="11"/>
        <v/>
      </c>
      <c r="J41" s="25" t="str">
        <f t="shared" ca="1" si="11"/>
        <v/>
      </c>
      <c r="K41" s="25" t="str">
        <f t="shared" ca="1" si="11"/>
        <v/>
      </c>
      <c r="L41" s="25" t="str">
        <f t="shared" ca="1" si="11"/>
        <v/>
      </c>
      <c r="M41" s="25" t="str">
        <f t="shared" ca="1" si="11"/>
        <v/>
      </c>
      <c r="N41" s="25" t="str">
        <f t="shared" ca="1" si="11"/>
        <v/>
      </c>
      <c r="O41" s="25" t="str">
        <f t="shared" ca="1" si="11"/>
        <v/>
      </c>
      <c r="P41" s="25" t="str">
        <f t="shared" ca="1" si="11"/>
        <v/>
      </c>
      <c r="Q41" s="25" t="str">
        <f t="shared" ca="1" si="11"/>
        <v/>
      </c>
      <c r="R41" s="25" t="str">
        <f t="shared" ca="1" si="11"/>
        <v/>
      </c>
      <c r="S41" s="25" t="str">
        <f t="shared" ca="1" si="12"/>
        <v/>
      </c>
      <c r="T41" s="25" t="str">
        <f t="shared" ca="1" si="12"/>
        <v/>
      </c>
      <c r="U41" s="25" t="str">
        <f t="shared" ca="1" si="12"/>
        <v/>
      </c>
      <c r="V41" s="25" t="str">
        <f t="shared" ca="1" si="12"/>
        <v/>
      </c>
      <c r="W41" s="25" t="str">
        <f t="shared" ca="1" si="12"/>
        <v/>
      </c>
      <c r="X41" s="25" t="str">
        <f t="shared" ca="1" si="12"/>
        <v/>
      </c>
      <c r="Y41" s="25" t="str">
        <f t="shared" ca="1" si="12"/>
        <v/>
      </c>
      <c r="Z41" s="25" t="str">
        <f t="shared" ca="1" si="12"/>
        <v/>
      </c>
      <c r="AA41" s="25" t="str">
        <f t="shared" ca="1" si="12"/>
        <v/>
      </c>
      <c r="AB41" s="25" t="str">
        <f t="shared" ca="1" si="12"/>
        <v/>
      </c>
      <c r="AC41" s="25" t="str">
        <f t="shared" ca="1" si="13"/>
        <v/>
      </c>
      <c r="AD41" s="25" t="str">
        <f t="shared" ca="1" si="13"/>
        <v/>
      </c>
      <c r="AE41" s="25" t="str">
        <f t="shared" ca="1" si="13"/>
        <v/>
      </c>
      <c r="AF41" s="25" t="str">
        <f t="shared" ca="1" si="13"/>
        <v/>
      </c>
      <c r="AG41" s="25" t="str">
        <f t="shared" ca="1" si="13"/>
        <v/>
      </c>
      <c r="AH41" s="25" t="str">
        <f t="shared" ca="1" si="13"/>
        <v/>
      </c>
      <c r="AI41" s="25" t="str">
        <f t="shared" ca="1" si="13"/>
        <v/>
      </c>
      <c r="AJ41" s="25" t="str">
        <f t="shared" ca="1" si="13"/>
        <v/>
      </c>
      <c r="AK41" s="25" t="str">
        <f t="shared" ca="1" si="13"/>
        <v/>
      </c>
      <c r="AL41" s="25" t="str">
        <f t="shared" ca="1" si="13"/>
        <v/>
      </c>
      <c r="AM41" s="25" t="str">
        <f t="shared" ca="1" si="14"/>
        <v/>
      </c>
      <c r="AN41" s="25" t="str">
        <f t="shared" ca="1" si="14"/>
        <v/>
      </c>
      <c r="AO41" s="25" t="str">
        <f t="shared" ca="1" si="14"/>
        <v/>
      </c>
      <c r="AP41" s="25" t="str">
        <f t="shared" ca="1" si="14"/>
        <v/>
      </c>
      <c r="AQ41" s="25" t="str">
        <f t="shared" ca="1" si="14"/>
        <v/>
      </c>
      <c r="AR41" s="25" t="str">
        <f t="shared" ca="1" si="14"/>
        <v/>
      </c>
      <c r="AS41" s="25" t="str">
        <f t="shared" ca="1" si="14"/>
        <v/>
      </c>
      <c r="AT41" s="25" t="str">
        <f t="shared" ca="1" si="14"/>
        <v/>
      </c>
      <c r="AU41" s="25" t="str">
        <f t="shared" ca="1" si="14"/>
        <v/>
      </c>
      <c r="AV41" s="25" t="str">
        <f t="shared" ca="1" si="14"/>
        <v/>
      </c>
      <c r="AW41" s="25" t="str">
        <f t="shared" ca="1" si="15"/>
        <v/>
      </c>
      <c r="AX41" s="25" t="str">
        <f t="shared" ca="1" si="15"/>
        <v/>
      </c>
      <c r="AY41" s="25" t="str">
        <f t="shared" ca="1" si="15"/>
        <v/>
      </c>
      <c r="AZ41" s="25" t="str">
        <f t="shared" ca="1" si="15"/>
        <v/>
      </c>
      <c r="BA41" s="25" t="str">
        <f t="shared" ca="1" si="15"/>
        <v/>
      </c>
      <c r="BB41" s="25" t="str">
        <f t="shared" ca="1" si="15"/>
        <v/>
      </c>
      <c r="BC41" s="25" t="str">
        <f t="shared" ca="1" si="15"/>
        <v/>
      </c>
      <c r="BD41" s="25" t="str">
        <f t="shared" ca="1" si="15"/>
        <v/>
      </c>
      <c r="BE41" s="25" t="str">
        <f t="shared" ca="1" si="15"/>
        <v/>
      </c>
      <c r="BF41" s="25" t="str">
        <f t="shared" ca="1" si="15"/>
        <v/>
      </c>
      <c r="BG41" s="25" t="str">
        <f t="shared" ca="1" si="16"/>
        <v/>
      </c>
      <c r="BH41" s="25" t="str">
        <f t="shared" ca="1" si="16"/>
        <v/>
      </c>
      <c r="BI41" s="25" t="str">
        <f t="shared" ca="1" si="16"/>
        <v/>
      </c>
      <c r="BJ41" s="25" t="str">
        <f t="shared" ca="1" si="16"/>
        <v/>
      </c>
      <c r="BK41" s="25" t="str">
        <f t="shared" ca="1" si="16"/>
        <v/>
      </c>
      <c r="BL41" s="25" t="str">
        <f t="shared" ca="1" si="16"/>
        <v/>
      </c>
      <c r="BM41" s="26"/>
    </row>
    <row r="42" spans="1:65" s="1" customFormat="1" ht="40.15" customHeight="1" x14ac:dyDescent="0.25">
      <c r="A42" s="6"/>
      <c r="B42" s="24" t="s">
        <v>29</v>
      </c>
      <c r="C42" s="20" t="s">
        <v>8</v>
      </c>
      <c r="D42" s="20" t="s">
        <v>42</v>
      </c>
      <c r="E42" s="21">
        <v>0</v>
      </c>
      <c r="F42" s="22">
        <v>44355</v>
      </c>
      <c r="G42" s="23">
        <v>7</v>
      </c>
      <c r="H42" s="18"/>
      <c r="I42" s="47" t="str">
        <f t="shared" ca="1" si="11"/>
        <v/>
      </c>
      <c r="J42" s="25" t="str">
        <f t="shared" ca="1" si="11"/>
        <v/>
      </c>
      <c r="K42" s="25" t="str">
        <f t="shared" ca="1" si="11"/>
        <v/>
      </c>
      <c r="L42" s="25" t="str">
        <f t="shared" ca="1" si="11"/>
        <v/>
      </c>
      <c r="M42" s="25" t="str">
        <f t="shared" ca="1" si="11"/>
        <v/>
      </c>
      <c r="N42" s="25" t="str">
        <f t="shared" ca="1" si="11"/>
        <v/>
      </c>
      <c r="O42" s="25" t="str">
        <f t="shared" ca="1" si="11"/>
        <v/>
      </c>
      <c r="P42" s="25" t="str">
        <f t="shared" ca="1" si="11"/>
        <v/>
      </c>
      <c r="Q42" s="25" t="str">
        <f t="shared" ca="1" si="11"/>
        <v/>
      </c>
      <c r="R42" s="25" t="str">
        <f t="shared" ca="1" si="11"/>
        <v/>
      </c>
      <c r="S42" s="25" t="str">
        <f t="shared" ca="1" si="12"/>
        <v/>
      </c>
      <c r="T42" s="25" t="str">
        <f t="shared" ca="1" si="12"/>
        <v/>
      </c>
      <c r="U42" s="25" t="str">
        <f t="shared" ca="1" si="12"/>
        <v/>
      </c>
      <c r="V42" s="25" t="str">
        <f t="shared" ca="1" si="12"/>
        <v/>
      </c>
      <c r="W42" s="25" t="str">
        <f t="shared" ca="1" si="12"/>
        <v/>
      </c>
      <c r="X42" s="25" t="str">
        <f t="shared" ca="1" si="12"/>
        <v/>
      </c>
      <c r="Y42" s="25" t="str">
        <f t="shared" ca="1" si="12"/>
        <v/>
      </c>
      <c r="Z42" s="25" t="str">
        <f t="shared" ca="1" si="12"/>
        <v/>
      </c>
      <c r="AA42" s="25" t="str">
        <f t="shared" ca="1" si="12"/>
        <v/>
      </c>
      <c r="AB42" s="25" t="str">
        <f t="shared" ca="1" si="12"/>
        <v/>
      </c>
      <c r="AC42" s="25" t="str">
        <f t="shared" ca="1" si="13"/>
        <v/>
      </c>
      <c r="AD42" s="25" t="str">
        <f t="shared" ca="1" si="13"/>
        <v/>
      </c>
      <c r="AE42" s="25" t="str">
        <f t="shared" ca="1" si="13"/>
        <v/>
      </c>
      <c r="AF42" s="25" t="str">
        <f t="shared" ca="1" si="13"/>
        <v/>
      </c>
      <c r="AG42" s="25" t="str">
        <f t="shared" ca="1" si="13"/>
        <v/>
      </c>
      <c r="AH42" s="25" t="str">
        <f t="shared" ca="1" si="13"/>
        <v/>
      </c>
      <c r="AI42" s="25" t="str">
        <f t="shared" ca="1" si="13"/>
        <v/>
      </c>
      <c r="AJ42" s="25" t="str">
        <f t="shared" ca="1" si="13"/>
        <v/>
      </c>
      <c r="AK42" s="25" t="str">
        <f t="shared" ca="1" si="13"/>
        <v/>
      </c>
      <c r="AL42" s="25" t="str">
        <f t="shared" ca="1" si="13"/>
        <v/>
      </c>
      <c r="AM42" s="25" t="str">
        <f t="shared" ca="1" si="14"/>
        <v/>
      </c>
      <c r="AN42" s="25" t="str">
        <f t="shared" ca="1" si="14"/>
        <v/>
      </c>
      <c r="AO42" s="25" t="str">
        <f t="shared" ca="1" si="14"/>
        <v/>
      </c>
      <c r="AP42" s="25" t="str">
        <f t="shared" ca="1" si="14"/>
        <v/>
      </c>
      <c r="AQ42" s="25" t="str">
        <f t="shared" ca="1" si="14"/>
        <v/>
      </c>
      <c r="AR42" s="25" t="str">
        <f t="shared" ca="1" si="14"/>
        <v/>
      </c>
      <c r="AS42" s="25" t="str">
        <f t="shared" ca="1" si="14"/>
        <v/>
      </c>
      <c r="AT42" s="25" t="str">
        <f t="shared" ca="1" si="14"/>
        <v/>
      </c>
      <c r="AU42" s="25" t="str">
        <f t="shared" ca="1" si="14"/>
        <v/>
      </c>
      <c r="AV42" s="25" t="str">
        <f t="shared" ca="1" si="14"/>
        <v/>
      </c>
      <c r="AW42" s="25" t="str">
        <f t="shared" ca="1" si="15"/>
        <v/>
      </c>
      <c r="AX42" s="25" t="str">
        <f t="shared" ca="1" si="15"/>
        <v/>
      </c>
      <c r="AY42" s="25" t="str">
        <f t="shared" ca="1" si="15"/>
        <v/>
      </c>
      <c r="AZ42" s="25" t="str">
        <f t="shared" ca="1" si="15"/>
        <v/>
      </c>
      <c r="BA42" s="25" t="str">
        <f t="shared" ca="1" si="15"/>
        <v/>
      </c>
      <c r="BB42" s="25" t="str">
        <f t="shared" ca="1" si="15"/>
        <v/>
      </c>
      <c r="BC42" s="25" t="str">
        <f t="shared" ca="1" si="15"/>
        <v/>
      </c>
      <c r="BD42" s="25" t="str">
        <f t="shared" ca="1" si="15"/>
        <v/>
      </c>
      <c r="BE42" s="25" t="str">
        <f t="shared" ca="1" si="15"/>
        <v/>
      </c>
      <c r="BF42" s="25" t="str">
        <f t="shared" ca="1" si="15"/>
        <v/>
      </c>
      <c r="BG42" s="25" t="str">
        <f t="shared" ca="1" si="16"/>
        <v/>
      </c>
      <c r="BH42" s="25" t="str">
        <f t="shared" ca="1" si="16"/>
        <v/>
      </c>
      <c r="BI42" s="25" t="str">
        <f t="shared" ca="1" si="16"/>
        <v/>
      </c>
      <c r="BJ42" s="25" t="str">
        <f t="shared" ca="1" si="16"/>
        <v/>
      </c>
      <c r="BK42" s="25" t="str">
        <f t="shared" ca="1" si="16"/>
        <v/>
      </c>
      <c r="BL42" s="25" t="str">
        <f t="shared" ca="1" si="16"/>
        <v/>
      </c>
      <c r="BM42" s="26"/>
    </row>
    <row r="43" spans="1:65" s="1" customFormat="1" ht="40.15" customHeight="1" x14ac:dyDescent="0.25">
      <c r="A43" s="6"/>
      <c r="B43" s="24" t="s">
        <v>29</v>
      </c>
      <c r="C43" s="20" t="s">
        <v>8</v>
      </c>
      <c r="D43" s="20" t="s">
        <v>25</v>
      </c>
      <c r="E43" s="21">
        <v>0</v>
      </c>
      <c r="F43" s="22">
        <v>44355</v>
      </c>
      <c r="G43" s="23">
        <v>7</v>
      </c>
      <c r="H43" s="18"/>
      <c r="I43" s="47" t="str">
        <f t="shared" ca="1" si="11"/>
        <v/>
      </c>
      <c r="J43" s="25" t="str">
        <f t="shared" ca="1" si="11"/>
        <v/>
      </c>
      <c r="K43" s="25" t="str">
        <f t="shared" ca="1" si="11"/>
        <v/>
      </c>
      <c r="L43" s="25" t="str">
        <f t="shared" ca="1" si="11"/>
        <v/>
      </c>
      <c r="M43" s="25" t="str">
        <f t="shared" ca="1" si="11"/>
        <v/>
      </c>
      <c r="N43" s="25" t="str">
        <f t="shared" ca="1" si="11"/>
        <v/>
      </c>
      <c r="O43" s="25" t="str">
        <f t="shared" ca="1" si="11"/>
        <v/>
      </c>
      <c r="P43" s="25" t="str">
        <f t="shared" ca="1" si="11"/>
        <v/>
      </c>
      <c r="Q43" s="25" t="str">
        <f t="shared" ca="1" si="11"/>
        <v/>
      </c>
      <c r="R43" s="25" t="str">
        <f t="shared" ca="1" si="11"/>
        <v/>
      </c>
      <c r="S43" s="25" t="str">
        <f t="shared" ca="1" si="12"/>
        <v/>
      </c>
      <c r="T43" s="25" t="str">
        <f t="shared" ca="1" si="12"/>
        <v/>
      </c>
      <c r="U43" s="25" t="str">
        <f t="shared" ca="1" si="12"/>
        <v/>
      </c>
      <c r="V43" s="25" t="str">
        <f t="shared" ca="1" si="12"/>
        <v/>
      </c>
      <c r="W43" s="25" t="str">
        <f t="shared" ca="1" si="12"/>
        <v/>
      </c>
      <c r="X43" s="25" t="str">
        <f t="shared" ca="1" si="12"/>
        <v/>
      </c>
      <c r="Y43" s="25" t="str">
        <f t="shared" ca="1" si="12"/>
        <v/>
      </c>
      <c r="Z43" s="25" t="str">
        <f t="shared" ca="1" si="12"/>
        <v/>
      </c>
      <c r="AA43" s="25" t="str">
        <f t="shared" ca="1" si="12"/>
        <v/>
      </c>
      <c r="AB43" s="25" t="str">
        <f t="shared" ca="1" si="12"/>
        <v/>
      </c>
      <c r="AC43" s="25" t="str">
        <f t="shared" ca="1" si="13"/>
        <v/>
      </c>
      <c r="AD43" s="25" t="str">
        <f t="shared" ca="1" si="13"/>
        <v/>
      </c>
      <c r="AE43" s="25" t="str">
        <f t="shared" ca="1" si="13"/>
        <v/>
      </c>
      <c r="AF43" s="25" t="str">
        <f t="shared" ca="1" si="13"/>
        <v/>
      </c>
      <c r="AG43" s="25" t="str">
        <f t="shared" ca="1" si="13"/>
        <v/>
      </c>
      <c r="AH43" s="25" t="str">
        <f t="shared" ca="1" si="13"/>
        <v/>
      </c>
      <c r="AI43" s="25" t="str">
        <f t="shared" ca="1" si="13"/>
        <v/>
      </c>
      <c r="AJ43" s="25" t="str">
        <f t="shared" ca="1" si="13"/>
        <v/>
      </c>
      <c r="AK43" s="25" t="str">
        <f t="shared" ca="1" si="13"/>
        <v/>
      </c>
      <c r="AL43" s="25" t="str">
        <f t="shared" ca="1" si="13"/>
        <v/>
      </c>
      <c r="AM43" s="25" t="str">
        <f t="shared" ca="1" si="14"/>
        <v/>
      </c>
      <c r="AN43" s="25" t="str">
        <f t="shared" ca="1" si="14"/>
        <v/>
      </c>
      <c r="AO43" s="25" t="str">
        <f t="shared" ca="1" si="14"/>
        <v/>
      </c>
      <c r="AP43" s="25" t="str">
        <f t="shared" ca="1" si="14"/>
        <v/>
      </c>
      <c r="AQ43" s="25" t="str">
        <f t="shared" ca="1" si="14"/>
        <v/>
      </c>
      <c r="AR43" s="25" t="str">
        <f t="shared" ca="1" si="14"/>
        <v/>
      </c>
      <c r="AS43" s="25" t="str">
        <f t="shared" ca="1" si="14"/>
        <v/>
      </c>
      <c r="AT43" s="25" t="str">
        <f t="shared" ca="1" si="14"/>
        <v/>
      </c>
      <c r="AU43" s="25" t="str">
        <f t="shared" ca="1" si="14"/>
        <v/>
      </c>
      <c r="AV43" s="25" t="str">
        <f t="shared" ca="1" si="14"/>
        <v/>
      </c>
      <c r="AW43" s="25" t="str">
        <f t="shared" ca="1" si="15"/>
        <v/>
      </c>
      <c r="AX43" s="25" t="str">
        <f t="shared" ca="1" si="15"/>
        <v/>
      </c>
      <c r="AY43" s="25" t="str">
        <f t="shared" ca="1" si="15"/>
        <v/>
      </c>
      <c r="AZ43" s="25" t="str">
        <f t="shared" ca="1" si="15"/>
        <v/>
      </c>
      <c r="BA43" s="25" t="str">
        <f t="shared" ca="1" si="15"/>
        <v/>
      </c>
      <c r="BB43" s="25" t="str">
        <f t="shared" ca="1" si="15"/>
        <v/>
      </c>
      <c r="BC43" s="25" t="str">
        <f t="shared" ca="1" si="15"/>
        <v/>
      </c>
      <c r="BD43" s="25" t="str">
        <f t="shared" ca="1" si="15"/>
        <v/>
      </c>
      <c r="BE43" s="25" t="str">
        <f t="shared" ca="1" si="15"/>
        <v/>
      </c>
      <c r="BF43" s="25" t="str">
        <f t="shared" ca="1" si="15"/>
        <v/>
      </c>
      <c r="BG43" s="25" t="str">
        <f t="shared" ca="1" si="16"/>
        <v/>
      </c>
      <c r="BH43" s="25" t="str">
        <f t="shared" ca="1" si="16"/>
        <v/>
      </c>
      <c r="BI43" s="25" t="str">
        <f t="shared" ca="1" si="16"/>
        <v/>
      </c>
      <c r="BJ43" s="25" t="str">
        <f t="shared" ca="1" si="16"/>
        <v/>
      </c>
      <c r="BK43" s="25" t="str">
        <f t="shared" ca="1" si="16"/>
        <v/>
      </c>
      <c r="BL43" s="25" t="str">
        <f t="shared" ca="1" si="16"/>
        <v/>
      </c>
      <c r="BM43" s="26"/>
    </row>
    <row r="44" spans="1:65" s="1" customFormat="1" ht="40.15" customHeight="1" x14ac:dyDescent="0.25">
      <c r="A44" s="71"/>
      <c r="B44" s="69" t="s">
        <v>36</v>
      </c>
      <c r="C44" s="20" t="s">
        <v>5</v>
      </c>
      <c r="D44" s="20"/>
      <c r="E44" s="21">
        <v>0</v>
      </c>
      <c r="F44" s="22">
        <v>44362</v>
      </c>
      <c r="G44" s="23">
        <v>1</v>
      </c>
      <c r="H44" s="18"/>
      <c r="I44" s="47" t="str">
        <f t="shared" ca="1" si="11"/>
        <v/>
      </c>
      <c r="J44" s="25" t="str">
        <f t="shared" ca="1" si="11"/>
        <v/>
      </c>
      <c r="K44" s="25" t="str">
        <f t="shared" ca="1" si="11"/>
        <v/>
      </c>
      <c r="L44" s="25" t="str">
        <f t="shared" ca="1" si="11"/>
        <v/>
      </c>
      <c r="M44" s="25" t="str">
        <f t="shared" ca="1" si="11"/>
        <v/>
      </c>
      <c r="N44" s="25" t="str">
        <f t="shared" ca="1" si="11"/>
        <v/>
      </c>
      <c r="O44" s="25" t="str">
        <f t="shared" ca="1" si="11"/>
        <v/>
      </c>
      <c r="P44" s="25" t="str">
        <f t="shared" ca="1" si="11"/>
        <v/>
      </c>
      <c r="Q44" s="25" t="str">
        <f t="shared" ca="1" si="11"/>
        <v/>
      </c>
      <c r="R44" s="25" t="str">
        <f t="shared" ca="1" si="11"/>
        <v/>
      </c>
      <c r="S44" s="25" t="str">
        <f t="shared" ca="1" si="12"/>
        <v/>
      </c>
      <c r="T44" s="25" t="str">
        <f t="shared" ca="1" si="12"/>
        <v/>
      </c>
      <c r="U44" s="25" t="str">
        <f t="shared" ca="1" si="12"/>
        <v/>
      </c>
      <c r="V44" s="25" t="str">
        <f t="shared" ca="1" si="12"/>
        <v/>
      </c>
      <c r="W44" s="25" t="str">
        <f t="shared" ca="1" si="12"/>
        <v/>
      </c>
      <c r="X44" s="25" t="str">
        <f t="shared" ca="1" si="12"/>
        <v/>
      </c>
      <c r="Y44" s="25" t="str">
        <f t="shared" ca="1" si="12"/>
        <v/>
      </c>
      <c r="Z44" s="25" t="str">
        <f t="shared" ca="1" si="12"/>
        <v/>
      </c>
      <c r="AA44" s="25" t="str">
        <f t="shared" ca="1" si="12"/>
        <v/>
      </c>
      <c r="AB44" s="25" t="str">
        <f t="shared" ca="1" si="12"/>
        <v/>
      </c>
      <c r="AC44" s="25" t="str">
        <f t="shared" ca="1" si="13"/>
        <v/>
      </c>
      <c r="AD44" s="25" t="str">
        <f t="shared" ca="1" si="13"/>
        <v/>
      </c>
      <c r="AE44" s="25" t="str">
        <f t="shared" ca="1" si="13"/>
        <v/>
      </c>
      <c r="AF44" s="25" t="str">
        <f t="shared" ca="1" si="13"/>
        <v/>
      </c>
      <c r="AG44" s="25" t="str">
        <f t="shared" ca="1" si="13"/>
        <v/>
      </c>
      <c r="AH44" s="25" t="str">
        <f t="shared" ca="1" si="13"/>
        <v/>
      </c>
      <c r="AI44" s="25" t="str">
        <f t="shared" ca="1" si="13"/>
        <v/>
      </c>
      <c r="AJ44" s="25" t="str">
        <f t="shared" ca="1" si="13"/>
        <v/>
      </c>
      <c r="AK44" s="25" t="str">
        <f t="shared" ca="1" si="13"/>
        <v/>
      </c>
      <c r="AL44" s="25" t="str">
        <f t="shared" ca="1" si="13"/>
        <v/>
      </c>
      <c r="AM44" s="25" t="str">
        <f t="shared" ca="1" si="14"/>
        <v/>
      </c>
      <c r="AN44" s="25" t="str">
        <f t="shared" ca="1" si="14"/>
        <v/>
      </c>
      <c r="AO44" s="25" t="str">
        <f t="shared" ca="1" si="14"/>
        <v/>
      </c>
      <c r="AP44" s="25" t="str">
        <f t="shared" ca="1" si="14"/>
        <v/>
      </c>
      <c r="AQ44" s="25" t="str">
        <f t="shared" ca="1" si="14"/>
        <v/>
      </c>
      <c r="AR44" s="25" t="str">
        <f t="shared" ca="1" si="14"/>
        <v/>
      </c>
      <c r="AS44" s="25" t="str">
        <f t="shared" ca="1" si="14"/>
        <v/>
      </c>
      <c r="AT44" s="25" t="str">
        <f t="shared" ca="1" si="14"/>
        <v/>
      </c>
      <c r="AU44" s="25" t="str">
        <f t="shared" ca="1" si="14"/>
        <v/>
      </c>
      <c r="AV44" s="25" t="str">
        <f t="shared" ca="1" si="14"/>
        <v/>
      </c>
      <c r="AW44" s="25" t="str">
        <f t="shared" ca="1" si="15"/>
        <v/>
      </c>
      <c r="AX44" s="25" t="str">
        <f t="shared" ca="1" si="15"/>
        <v/>
      </c>
      <c r="AY44" s="25" t="str">
        <f t="shared" ca="1" si="15"/>
        <v/>
      </c>
      <c r="AZ44" s="25" t="str">
        <f t="shared" ca="1" si="15"/>
        <v/>
      </c>
      <c r="BA44" s="25" t="str">
        <f t="shared" ca="1" si="15"/>
        <v/>
      </c>
      <c r="BB44" s="25" t="str">
        <f t="shared" ca="1" si="15"/>
        <v/>
      </c>
      <c r="BC44" s="25" t="str">
        <f t="shared" ca="1" si="15"/>
        <v/>
      </c>
      <c r="BD44" s="25">
        <f t="shared" ca="1" si="15"/>
        <v>1</v>
      </c>
      <c r="BE44" s="25" t="str">
        <f t="shared" ca="1" si="15"/>
        <v/>
      </c>
      <c r="BF44" s="25" t="str">
        <f t="shared" ca="1" si="15"/>
        <v/>
      </c>
      <c r="BG44" s="25" t="str">
        <f t="shared" ca="1" si="16"/>
        <v/>
      </c>
      <c r="BH44" s="25" t="str">
        <f t="shared" ca="1" si="16"/>
        <v/>
      </c>
      <c r="BI44" s="25" t="str">
        <f t="shared" ca="1" si="16"/>
        <v/>
      </c>
      <c r="BJ44" s="25" t="str">
        <f t="shared" ca="1" si="16"/>
        <v/>
      </c>
      <c r="BK44" s="25" t="str">
        <f t="shared" ca="1" si="16"/>
        <v/>
      </c>
      <c r="BL44" s="25" t="str">
        <f t="shared" ca="1" si="16"/>
        <v/>
      </c>
      <c r="BM44" s="26"/>
    </row>
    <row r="45" spans="1:65" s="1" customFormat="1" ht="40.15" customHeight="1" x14ac:dyDescent="0.25">
      <c r="A45" s="7"/>
      <c r="B45" s="66" t="s">
        <v>3</v>
      </c>
      <c r="C45" s="57"/>
      <c r="D45" s="57"/>
      <c r="E45" s="30"/>
      <c r="F45" s="58"/>
      <c r="G45" s="59"/>
      <c r="H45" s="18"/>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45"/>
    </row>
    <row r="46" spans="1:65" ht="30" customHeight="1" x14ac:dyDescent="0.25">
      <c r="D46" s="4"/>
      <c r="G46" s="8"/>
      <c r="H46" s="3"/>
    </row>
    <row r="47" spans="1:65" ht="30" customHeight="1" x14ac:dyDescent="0.25">
      <c r="D47" s="5"/>
    </row>
  </sheetData>
  <mergeCells count="8">
    <mergeCell ref="B2:H2"/>
    <mergeCell ref="I2:N2"/>
    <mergeCell ref="O2:T2"/>
    <mergeCell ref="AJ4:AO4"/>
    <mergeCell ref="AD4:AH4"/>
    <mergeCell ref="W4:AB4"/>
    <mergeCell ref="P4:U4"/>
    <mergeCell ref="I4:N4"/>
  </mergeCells>
  <conditionalFormatting sqref="E9:E11 E28 E41 E45 E17:E18 E20 E32 E34">
    <cfRule type="dataBar" priority="222">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11 I25:BL25 I41:BL41 I28:BL28 I45:BL45 I17:BL18 I20:BL20 I32:BL32 I34:BL34">
    <cfRule type="expression" dxfId="160" priority="218">
      <formula>AND(TODAY()&gt;=I$7,TODAY()&lt;J$7)</formula>
    </cfRule>
  </conditionalFormatting>
  <conditionalFormatting sqref="I6:AM6">
    <cfRule type="expression" dxfId="159" priority="221">
      <formula>I$7&lt;=EOMONTH($I$7,0)</formula>
    </cfRule>
  </conditionalFormatting>
  <conditionalFormatting sqref="J6:BL6">
    <cfRule type="expression" dxfId="158" priority="220">
      <formula>AND(J$7&lt;=EOMONTH($I$7,2),J$7&gt;EOMONTH($I$7,0),J$7&gt;EOMONTH($I$7,1))</formula>
    </cfRule>
  </conditionalFormatting>
  <conditionalFormatting sqref="I6:BL6">
    <cfRule type="expression" dxfId="157" priority="219">
      <formula>AND(I$7&lt;=EOMONTH($I$7,1),I$7&gt;EOMONTH($I$7,0))</formula>
    </cfRule>
  </conditionalFormatting>
  <conditionalFormatting sqref="I10:BL11 I25:BL25 I28:BL28 I17:BL18 I20:BL20 I32:BL32 I34:BL35 I41:BL41">
    <cfRule type="expression" dxfId="156" priority="224" stopIfTrue="1">
      <formula>AND($C10="Geringes Risiko",I$7&gt;=$F10,I$7&lt;=$F10+$G10-1)</formula>
    </cfRule>
    <cfRule type="expression" dxfId="155" priority="225" stopIfTrue="1">
      <formula>AND($C10="Hohes Risiko",I$7&gt;=$F10,I$7&lt;=$F10+$G10-1)</formula>
    </cfRule>
    <cfRule type="expression" dxfId="154" priority="226" stopIfTrue="1">
      <formula>AND($C10="Im Plan",I$7&gt;=$F10,I$7&lt;=$F10+$G10-1)</formula>
    </cfRule>
    <cfRule type="expression" dxfId="153" priority="227" stopIfTrue="1">
      <formula>AND($C10="Mittleres Risiko",I$7&gt;=$F10,I$7&lt;=$F10+$G10-1)</formula>
    </cfRule>
    <cfRule type="expression" dxfId="152" priority="228" stopIfTrue="1">
      <formula>AND(LEN($C10)=0,I$7&gt;=$F10,I$7&lt;=$F10+$G10-1)</formula>
    </cfRule>
  </conditionalFormatting>
  <conditionalFormatting sqref="I45:BL45">
    <cfRule type="expression" dxfId="151" priority="230" stopIfTrue="1">
      <formula>AND(#REF!="Geringes Risiko",I$7&gt;=#REF!,I$7&lt;=#REF!+#REF!-1)</formula>
    </cfRule>
    <cfRule type="expression" dxfId="150" priority="231" stopIfTrue="1">
      <formula>AND(#REF!="Hohes Risiko",I$7&gt;=#REF!,I$7&lt;=#REF!+#REF!-1)</formula>
    </cfRule>
    <cfRule type="expression" dxfId="149" priority="232" stopIfTrue="1">
      <formula>AND(#REF!="Im Plan",I$7&gt;=#REF!,I$7&lt;=#REF!+#REF!-1)</formula>
    </cfRule>
    <cfRule type="expression" dxfId="148" priority="233" stopIfTrue="1">
      <formula>AND(#REF!="Mittleres Risiko",I$7&gt;=#REF!,I$7&lt;=#REF!+#REF!-1)</formula>
    </cfRule>
    <cfRule type="expression" dxfId="147" priority="234" stopIfTrue="1">
      <formula>AND(LEN(#REF!)=0,I$7&gt;=#REF!,I$7&lt;=#REF!+#REF!-1)</formula>
    </cfRule>
  </conditionalFormatting>
  <conditionalFormatting sqref="E25">
    <cfRule type="dataBar" priority="217">
      <dataBar>
        <cfvo type="num" val="0"/>
        <cfvo type="num" val="1"/>
        <color theme="6"/>
      </dataBar>
      <extLst>
        <ext xmlns:x14="http://schemas.microsoft.com/office/spreadsheetml/2009/9/main" uri="{B025F937-C7B1-47D3-B67F-A62EFF666E3E}">
          <x14:id>{9C61624E-AB3A-460D-B1DC-4B81EC77E5B8}</x14:id>
        </ext>
      </extLst>
    </cfRule>
  </conditionalFormatting>
  <conditionalFormatting sqref="E21">
    <cfRule type="dataBar" priority="210">
      <dataBar>
        <cfvo type="num" val="0"/>
        <cfvo type="num" val="1"/>
        <color theme="6"/>
      </dataBar>
      <extLst>
        <ext xmlns:x14="http://schemas.microsoft.com/office/spreadsheetml/2009/9/main" uri="{B025F937-C7B1-47D3-B67F-A62EFF666E3E}">
          <x14:id>{7CE0F789-9DDE-4C02-AC1F-15AE5919FB8E}</x14:id>
        </ext>
      </extLst>
    </cfRule>
  </conditionalFormatting>
  <conditionalFormatting sqref="I21:BL21">
    <cfRule type="expression" dxfId="146" priority="209">
      <formula>AND(TODAY()&gt;=I$7,TODAY()&lt;J$7)</formula>
    </cfRule>
  </conditionalFormatting>
  <conditionalFormatting sqref="I21:BL21">
    <cfRule type="expression" dxfId="145" priority="212" stopIfTrue="1">
      <formula>AND($C21="Geringes Risiko",I$7&gt;=$F21,I$7&lt;=$F21+$G21-1)</formula>
    </cfRule>
    <cfRule type="expression" dxfId="144" priority="213" stopIfTrue="1">
      <formula>AND($C21="Hohes Risiko",I$7&gt;=$F21,I$7&lt;=$F21+$G21-1)</formula>
    </cfRule>
    <cfRule type="expression" dxfId="143" priority="214" stopIfTrue="1">
      <formula>AND($C21="Im Plan",I$7&gt;=$F21,I$7&lt;=$F21+$G21-1)</formula>
    </cfRule>
    <cfRule type="expression" dxfId="142" priority="215" stopIfTrue="1">
      <formula>AND($C21="Mittleres Risiko",I$7&gt;=$F21,I$7&lt;=$F21+$G21-1)</formula>
    </cfRule>
    <cfRule type="expression" dxfId="141" priority="216" stopIfTrue="1">
      <formula>AND(LEN($C21)=0,I$7&gt;=$F21,I$7&lt;=$F21+$G21-1)</formula>
    </cfRule>
  </conditionalFormatting>
  <conditionalFormatting sqref="E35">
    <cfRule type="dataBar" priority="202">
      <dataBar>
        <cfvo type="num" val="0"/>
        <cfvo type="num" val="1"/>
        <color theme="6"/>
      </dataBar>
      <extLst>
        <ext xmlns:x14="http://schemas.microsoft.com/office/spreadsheetml/2009/9/main" uri="{B025F937-C7B1-47D3-B67F-A62EFF666E3E}">
          <x14:id>{9188684B-4669-4CBA-8726-7FBADBB66B7D}</x14:id>
        </ext>
      </extLst>
    </cfRule>
  </conditionalFormatting>
  <conditionalFormatting sqref="I35:BL35">
    <cfRule type="expression" dxfId="140" priority="201">
      <formula>AND(TODAY()&gt;=I$7,TODAY()&lt;J$7)</formula>
    </cfRule>
  </conditionalFormatting>
  <conditionalFormatting sqref="E27">
    <cfRule type="dataBar" priority="186">
      <dataBar>
        <cfvo type="num" val="0"/>
        <cfvo type="num" val="1"/>
        <color theme="6"/>
      </dataBar>
      <extLst>
        <ext xmlns:x14="http://schemas.microsoft.com/office/spreadsheetml/2009/9/main" uri="{B025F937-C7B1-47D3-B67F-A62EFF666E3E}">
          <x14:id>{0B373176-0943-48B4-9353-FCB6905459D0}</x14:id>
        </ext>
      </extLst>
    </cfRule>
  </conditionalFormatting>
  <conditionalFormatting sqref="I27:BL27">
    <cfRule type="expression" dxfId="139" priority="185">
      <formula>AND(TODAY()&gt;=I$7,TODAY()&lt;J$7)</formula>
    </cfRule>
  </conditionalFormatting>
  <conditionalFormatting sqref="I27:BL27">
    <cfRule type="expression" dxfId="138" priority="188" stopIfTrue="1">
      <formula>AND($C27="Geringes Risiko",I$7&gt;=$F27,I$7&lt;=$F27+$G27-1)</formula>
    </cfRule>
    <cfRule type="expression" dxfId="137" priority="189" stopIfTrue="1">
      <formula>AND($C27="Hohes Risiko",I$7&gt;=$F27,I$7&lt;=$F27+$G27-1)</formula>
    </cfRule>
    <cfRule type="expression" dxfId="136" priority="190" stopIfTrue="1">
      <formula>AND($C27="Im Plan",I$7&gt;=$F27,I$7&lt;=$F27+$G27-1)</formula>
    </cfRule>
    <cfRule type="expression" dxfId="135" priority="191" stopIfTrue="1">
      <formula>AND($C27="Mittleres Risiko",I$7&gt;=$F27,I$7&lt;=$F27+$G27-1)</formula>
    </cfRule>
    <cfRule type="expression" dxfId="134" priority="192" stopIfTrue="1">
      <formula>AND(LEN($C27)=0,I$7&gt;=$F27,I$7&lt;=$F27+$G27-1)</formula>
    </cfRule>
  </conditionalFormatting>
  <conditionalFormatting sqref="E23">
    <cfRule type="dataBar" priority="178">
      <dataBar>
        <cfvo type="num" val="0"/>
        <cfvo type="num" val="1"/>
        <color theme="6"/>
      </dataBar>
      <extLst>
        <ext xmlns:x14="http://schemas.microsoft.com/office/spreadsheetml/2009/9/main" uri="{B025F937-C7B1-47D3-B67F-A62EFF666E3E}">
          <x14:id>{D743B015-5575-4A1A-A056-7FFD60D72D14}</x14:id>
        </ext>
      </extLst>
    </cfRule>
  </conditionalFormatting>
  <conditionalFormatting sqref="I23:BL23">
    <cfRule type="expression" dxfId="133" priority="177">
      <formula>AND(TODAY()&gt;=I$7,TODAY()&lt;J$7)</formula>
    </cfRule>
  </conditionalFormatting>
  <conditionalFormatting sqref="I23:BL23">
    <cfRule type="expression" dxfId="132" priority="180" stopIfTrue="1">
      <formula>AND($C23="Geringes Risiko",I$7&gt;=$F23,I$7&lt;=$F23+$G23-1)</formula>
    </cfRule>
    <cfRule type="expression" dxfId="131" priority="181" stopIfTrue="1">
      <formula>AND($C23="Hohes Risiko",I$7&gt;=$F23,I$7&lt;=$F23+$G23-1)</formula>
    </cfRule>
    <cfRule type="expression" dxfId="130" priority="182" stopIfTrue="1">
      <formula>AND($C23="Im Plan",I$7&gt;=$F23,I$7&lt;=$F23+$G23-1)</formula>
    </cfRule>
    <cfRule type="expression" dxfId="129" priority="183" stopIfTrue="1">
      <formula>AND($C23="Mittleres Risiko",I$7&gt;=$F23,I$7&lt;=$F23+$G23-1)</formula>
    </cfRule>
    <cfRule type="expression" dxfId="128" priority="184" stopIfTrue="1">
      <formula>AND(LEN($C23)=0,I$7&gt;=$F23,I$7&lt;=$F23+$G23-1)</formula>
    </cfRule>
  </conditionalFormatting>
  <conditionalFormatting sqref="E44">
    <cfRule type="dataBar" priority="162">
      <dataBar>
        <cfvo type="num" val="0"/>
        <cfvo type="num" val="1"/>
        <color theme="6"/>
      </dataBar>
      <extLst>
        <ext xmlns:x14="http://schemas.microsoft.com/office/spreadsheetml/2009/9/main" uri="{B025F937-C7B1-47D3-B67F-A62EFF666E3E}">
          <x14:id>{923CD6BB-70B3-4393-8111-6E11372E76F2}</x14:id>
        </ext>
      </extLst>
    </cfRule>
  </conditionalFormatting>
  <conditionalFormatting sqref="I44:BL44">
    <cfRule type="expression" dxfId="127" priority="161">
      <formula>AND(TODAY()&gt;=I$7,TODAY()&lt;J$7)</formula>
    </cfRule>
  </conditionalFormatting>
  <conditionalFormatting sqref="I44:BL44">
    <cfRule type="expression" dxfId="126" priority="164" stopIfTrue="1">
      <formula>AND($C44="Geringes Risiko",I$7&gt;=$F44,I$7&lt;=$F44+$G44-1)</formula>
    </cfRule>
    <cfRule type="expression" dxfId="125" priority="165" stopIfTrue="1">
      <formula>AND($C44="Hohes Risiko",I$7&gt;=$F44,I$7&lt;=$F44+$G44-1)</formula>
    </cfRule>
    <cfRule type="expression" dxfId="124" priority="166" stopIfTrue="1">
      <formula>AND($C44="Im Plan",I$7&gt;=$F44,I$7&lt;=$F44+$G44-1)</formula>
    </cfRule>
    <cfRule type="expression" dxfId="123" priority="167" stopIfTrue="1">
      <formula>AND($C44="Mittleres Risiko",I$7&gt;=$F44,I$7&lt;=$F44+$G44-1)</formula>
    </cfRule>
    <cfRule type="expression" dxfId="122" priority="168" stopIfTrue="1">
      <formula>AND(LEN($C44)=0,I$7&gt;=$F44,I$7&lt;=$F44+$G44-1)</formula>
    </cfRule>
  </conditionalFormatting>
  <conditionalFormatting sqref="I43:BL43">
    <cfRule type="expression" dxfId="121" priority="156" stopIfTrue="1">
      <formula>AND($C43="Geringes Risiko",I$7&gt;=$F43,I$7&lt;=$F43+$G43-1)</formula>
    </cfRule>
    <cfRule type="expression" dxfId="120" priority="157" stopIfTrue="1">
      <formula>AND($C43="Hohes Risiko",I$7&gt;=$F43,I$7&lt;=$F43+$G43-1)</formula>
    </cfRule>
    <cfRule type="expression" dxfId="119" priority="158" stopIfTrue="1">
      <formula>AND($C43="Im Plan",I$7&gt;=$F43,I$7&lt;=$F43+$G43-1)</formula>
    </cfRule>
    <cfRule type="expression" dxfId="118" priority="159" stopIfTrue="1">
      <formula>AND($C43="Mittleres Risiko",I$7&gt;=$F43,I$7&lt;=$F43+$G43-1)</formula>
    </cfRule>
    <cfRule type="expression" dxfId="117" priority="160" stopIfTrue="1">
      <formula>AND(LEN($C43)=0,I$7&gt;=$F43,I$7&lt;=$F43+$G43-1)</formula>
    </cfRule>
  </conditionalFormatting>
  <conditionalFormatting sqref="I43:BL43">
    <cfRule type="expression" dxfId="116" priority="153">
      <formula>AND(TODAY()&gt;=I$7,TODAY()&lt;J$7)</formula>
    </cfRule>
  </conditionalFormatting>
  <conditionalFormatting sqref="E43">
    <cfRule type="dataBar" priority="154">
      <dataBar>
        <cfvo type="num" val="0"/>
        <cfvo type="num" val="1"/>
        <color theme="6"/>
      </dataBar>
      <extLst>
        <ext xmlns:x14="http://schemas.microsoft.com/office/spreadsheetml/2009/9/main" uri="{B025F937-C7B1-47D3-B67F-A62EFF666E3E}">
          <x14:id>{E3278201-7B72-40FC-BD4E-BE2D6504644B}</x14:id>
        </ext>
      </extLst>
    </cfRule>
  </conditionalFormatting>
  <conditionalFormatting sqref="E16">
    <cfRule type="dataBar" priority="146">
      <dataBar>
        <cfvo type="num" val="0"/>
        <cfvo type="num" val="1"/>
        <color theme="6"/>
      </dataBar>
      <extLst>
        <ext xmlns:x14="http://schemas.microsoft.com/office/spreadsheetml/2009/9/main" uri="{B025F937-C7B1-47D3-B67F-A62EFF666E3E}">
          <x14:id>{B130BB32-4990-4408-8E54-35211FAE8C18}</x14:id>
        </ext>
      </extLst>
    </cfRule>
  </conditionalFormatting>
  <conditionalFormatting sqref="I16:BL16">
    <cfRule type="expression" dxfId="115" priority="145">
      <formula>AND(TODAY()&gt;=I$7,TODAY()&lt;J$7)</formula>
    </cfRule>
  </conditionalFormatting>
  <conditionalFormatting sqref="I16:BL16">
    <cfRule type="expression" dxfId="114" priority="147" stopIfTrue="1">
      <formula>AND($C16="Geringes Risiko",I$7&gt;=$F16,I$7&lt;=$F16+$G16-1)</formula>
    </cfRule>
    <cfRule type="expression" dxfId="113" priority="148" stopIfTrue="1">
      <formula>AND($C16="Hohes Risiko",I$7&gt;=$F16,I$7&lt;=$F16+$G16-1)</formula>
    </cfRule>
    <cfRule type="expression" dxfId="112" priority="149" stopIfTrue="1">
      <formula>AND($C16="Im Plan",I$7&gt;=$F16,I$7&lt;=$F16+$G16-1)</formula>
    </cfRule>
    <cfRule type="expression" dxfId="111" priority="150" stopIfTrue="1">
      <formula>AND($C16="Mittleres Risiko",I$7&gt;=$F16,I$7&lt;=$F16+$G16-1)</formula>
    </cfRule>
    <cfRule type="expression" dxfId="110" priority="151" stopIfTrue="1">
      <formula>AND(LEN($C16)=0,I$7&gt;=$F16,I$7&lt;=$F16+$G16-1)</formula>
    </cfRule>
  </conditionalFormatting>
  <conditionalFormatting sqref="E15">
    <cfRule type="dataBar" priority="138">
      <dataBar>
        <cfvo type="num" val="0"/>
        <cfvo type="num" val="1"/>
        <color theme="6"/>
      </dataBar>
      <extLst>
        <ext xmlns:x14="http://schemas.microsoft.com/office/spreadsheetml/2009/9/main" uri="{B025F937-C7B1-47D3-B67F-A62EFF666E3E}">
          <x14:id>{5A55BD65-1DF5-4952-ABEE-3CAFA3BE22C9}</x14:id>
        </ext>
      </extLst>
    </cfRule>
  </conditionalFormatting>
  <conditionalFormatting sqref="I15:BL15">
    <cfRule type="expression" dxfId="109" priority="137">
      <formula>AND(TODAY()&gt;=I$7,TODAY()&lt;J$7)</formula>
    </cfRule>
  </conditionalFormatting>
  <conditionalFormatting sqref="I15:BL15">
    <cfRule type="expression" dxfId="108" priority="139" stopIfTrue="1">
      <formula>AND($C15="Geringes Risiko",I$7&gt;=$F15,I$7&lt;=$F15+$G15-1)</formula>
    </cfRule>
    <cfRule type="expression" dxfId="107" priority="140" stopIfTrue="1">
      <formula>AND($C15="Hohes Risiko",I$7&gt;=$F15,I$7&lt;=$F15+$G15-1)</formula>
    </cfRule>
    <cfRule type="expression" dxfId="106" priority="141" stopIfTrue="1">
      <formula>AND($C15="Im Plan",I$7&gt;=$F15,I$7&lt;=$F15+$G15-1)</formula>
    </cfRule>
    <cfRule type="expression" dxfId="105" priority="142" stopIfTrue="1">
      <formula>AND($C15="Mittleres Risiko",I$7&gt;=$F15,I$7&lt;=$F15+$G15-1)</formula>
    </cfRule>
    <cfRule type="expression" dxfId="104" priority="143" stopIfTrue="1">
      <formula>AND(LEN($C15)=0,I$7&gt;=$F15,I$7&lt;=$F15+$G15-1)</formula>
    </cfRule>
  </conditionalFormatting>
  <conditionalFormatting sqref="E14">
    <cfRule type="dataBar" priority="130">
      <dataBar>
        <cfvo type="num" val="0"/>
        <cfvo type="num" val="1"/>
        <color theme="6"/>
      </dataBar>
      <extLst>
        <ext xmlns:x14="http://schemas.microsoft.com/office/spreadsheetml/2009/9/main" uri="{B025F937-C7B1-47D3-B67F-A62EFF666E3E}">
          <x14:id>{E839091C-F71F-4344-B0E5-20B9D798CFB4}</x14:id>
        </ext>
      </extLst>
    </cfRule>
  </conditionalFormatting>
  <conditionalFormatting sqref="I14:BL14">
    <cfRule type="expression" dxfId="103" priority="129">
      <formula>AND(TODAY()&gt;=I$7,TODAY()&lt;J$7)</formula>
    </cfRule>
  </conditionalFormatting>
  <conditionalFormatting sqref="I14:BL14">
    <cfRule type="expression" dxfId="102" priority="131" stopIfTrue="1">
      <formula>AND($C14="Geringes Risiko",I$7&gt;=$F14,I$7&lt;=$F14+$G14-1)</formula>
    </cfRule>
    <cfRule type="expression" dxfId="101" priority="132" stopIfTrue="1">
      <formula>AND($C14="Hohes Risiko",I$7&gt;=$F14,I$7&lt;=$F14+$G14-1)</formula>
    </cfRule>
    <cfRule type="expression" dxfId="100" priority="133" stopIfTrue="1">
      <formula>AND($C14="Im Plan",I$7&gt;=$F14,I$7&lt;=$F14+$G14-1)</formula>
    </cfRule>
    <cfRule type="expression" dxfId="99" priority="134" stopIfTrue="1">
      <formula>AND($C14="Mittleres Risiko",I$7&gt;=$F14,I$7&lt;=$F14+$G14-1)</formula>
    </cfRule>
    <cfRule type="expression" dxfId="98" priority="135" stopIfTrue="1">
      <formula>AND(LEN($C14)=0,I$7&gt;=$F14,I$7&lt;=$F14+$G14-1)</formula>
    </cfRule>
  </conditionalFormatting>
  <conditionalFormatting sqref="E13">
    <cfRule type="dataBar" priority="122">
      <dataBar>
        <cfvo type="num" val="0"/>
        <cfvo type="num" val="1"/>
        <color theme="6"/>
      </dataBar>
      <extLst>
        <ext xmlns:x14="http://schemas.microsoft.com/office/spreadsheetml/2009/9/main" uri="{B025F937-C7B1-47D3-B67F-A62EFF666E3E}">
          <x14:id>{A4422832-EF7C-488C-8122-6B729E3E1D2E}</x14:id>
        </ext>
      </extLst>
    </cfRule>
  </conditionalFormatting>
  <conditionalFormatting sqref="I13:BL13">
    <cfRule type="expression" dxfId="97" priority="121">
      <formula>AND(TODAY()&gt;=I$7,TODAY()&lt;J$7)</formula>
    </cfRule>
  </conditionalFormatting>
  <conditionalFormatting sqref="I13:BL13">
    <cfRule type="expression" dxfId="96" priority="123" stopIfTrue="1">
      <formula>AND($C13="Geringes Risiko",I$7&gt;=$F13,I$7&lt;=$F13+$G13-1)</formula>
    </cfRule>
    <cfRule type="expression" dxfId="95" priority="124" stopIfTrue="1">
      <formula>AND($C13="Hohes Risiko",I$7&gt;=$F13,I$7&lt;=$F13+$G13-1)</formula>
    </cfRule>
    <cfRule type="expression" dxfId="94" priority="125" stopIfTrue="1">
      <formula>AND($C13="Im Plan",I$7&gt;=$F13,I$7&lt;=$F13+$G13-1)</formula>
    </cfRule>
    <cfRule type="expression" dxfId="93" priority="126" stopIfTrue="1">
      <formula>AND($C13="Mittleres Risiko",I$7&gt;=$F13,I$7&lt;=$F13+$G13-1)</formula>
    </cfRule>
    <cfRule type="expression" dxfId="92" priority="127" stopIfTrue="1">
      <formula>AND(LEN($C13)=0,I$7&gt;=$F13,I$7&lt;=$F13+$G13-1)</formula>
    </cfRule>
  </conditionalFormatting>
  <conditionalFormatting sqref="E12">
    <cfRule type="dataBar" priority="114">
      <dataBar>
        <cfvo type="num" val="0"/>
        <cfvo type="num" val="1"/>
        <color theme="6"/>
      </dataBar>
      <extLst>
        <ext xmlns:x14="http://schemas.microsoft.com/office/spreadsheetml/2009/9/main" uri="{B025F937-C7B1-47D3-B67F-A62EFF666E3E}">
          <x14:id>{552A6138-C688-4AE6-B10B-C7272D31A22D}</x14:id>
        </ext>
      </extLst>
    </cfRule>
  </conditionalFormatting>
  <conditionalFormatting sqref="I12:BL12">
    <cfRule type="expression" dxfId="91" priority="113">
      <formula>AND(TODAY()&gt;=I$7,TODAY()&lt;J$7)</formula>
    </cfRule>
  </conditionalFormatting>
  <conditionalFormatting sqref="I12:BL12">
    <cfRule type="expression" dxfId="90" priority="115" stopIfTrue="1">
      <formula>AND($C12="Geringes Risiko",I$7&gt;=$F12,I$7&lt;=$F12+$G12-1)</formula>
    </cfRule>
    <cfRule type="expression" dxfId="89" priority="116" stopIfTrue="1">
      <formula>AND($C12="Hohes Risiko",I$7&gt;=$F12,I$7&lt;=$F12+$G12-1)</formula>
    </cfRule>
    <cfRule type="expression" dxfId="88" priority="117" stopIfTrue="1">
      <formula>AND($C12="Im Plan",I$7&gt;=$F12,I$7&lt;=$F12+$G12-1)</formula>
    </cfRule>
    <cfRule type="expression" dxfId="87" priority="118" stopIfTrue="1">
      <formula>AND($C12="Mittleres Risiko",I$7&gt;=$F12,I$7&lt;=$F12+$G12-1)</formula>
    </cfRule>
    <cfRule type="expression" dxfId="86" priority="119" stopIfTrue="1">
      <formula>AND(LEN($C12)=0,I$7&gt;=$F12,I$7&lt;=$F12+$G12-1)</formula>
    </cfRule>
  </conditionalFormatting>
  <conditionalFormatting sqref="E19">
    <cfRule type="dataBar" priority="106">
      <dataBar>
        <cfvo type="num" val="0"/>
        <cfvo type="num" val="1"/>
        <color theme="6"/>
      </dataBar>
      <extLst>
        <ext xmlns:x14="http://schemas.microsoft.com/office/spreadsheetml/2009/9/main" uri="{B025F937-C7B1-47D3-B67F-A62EFF666E3E}">
          <x14:id>{1EE9262E-D51D-419F-B854-FE109F8B0140}</x14:id>
        </ext>
      </extLst>
    </cfRule>
  </conditionalFormatting>
  <conditionalFormatting sqref="I19:BL19">
    <cfRule type="expression" dxfId="85" priority="105">
      <formula>AND(TODAY()&gt;=I$7,TODAY()&lt;J$7)</formula>
    </cfRule>
  </conditionalFormatting>
  <conditionalFormatting sqref="I19:BL19">
    <cfRule type="expression" dxfId="84" priority="107" stopIfTrue="1">
      <formula>AND($C19="Geringes Risiko",I$7&gt;=$F19,I$7&lt;=$F19+$G19-1)</formula>
    </cfRule>
    <cfRule type="expression" dxfId="83" priority="108" stopIfTrue="1">
      <formula>AND($C19="Hohes Risiko",I$7&gt;=$F19,I$7&lt;=$F19+$G19-1)</formula>
    </cfRule>
    <cfRule type="expression" dxfId="82" priority="109" stopIfTrue="1">
      <formula>AND($C19="Im Plan",I$7&gt;=$F19,I$7&lt;=$F19+$G19-1)</formula>
    </cfRule>
    <cfRule type="expression" dxfId="81" priority="110" stopIfTrue="1">
      <formula>AND($C19="Mittleres Risiko",I$7&gt;=$F19,I$7&lt;=$F19+$G19-1)</formula>
    </cfRule>
    <cfRule type="expression" dxfId="80" priority="111" stopIfTrue="1">
      <formula>AND(LEN($C19)=0,I$7&gt;=$F19,I$7&lt;=$F19+$G19-1)</formula>
    </cfRule>
  </conditionalFormatting>
  <conditionalFormatting sqref="E22">
    <cfRule type="dataBar" priority="98">
      <dataBar>
        <cfvo type="num" val="0"/>
        <cfvo type="num" val="1"/>
        <color theme="6"/>
      </dataBar>
      <extLst>
        <ext xmlns:x14="http://schemas.microsoft.com/office/spreadsheetml/2009/9/main" uri="{B025F937-C7B1-47D3-B67F-A62EFF666E3E}">
          <x14:id>{EE6DD3B0-E4FE-4E10-9EC8-CF2D05B87195}</x14:id>
        </ext>
      </extLst>
    </cfRule>
  </conditionalFormatting>
  <conditionalFormatting sqref="I22:BL22">
    <cfRule type="expression" dxfId="79" priority="97">
      <formula>AND(TODAY()&gt;=I$7,TODAY()&lt;J$7)</formula>
    </cfRule>
  </conditionalFormatting>
  <conditionalFormatting sqref="I22:BL22">
    <cfRule type="expression" dxfId="78" priority="100" stopIfTrue="1">
      <formula>AND($C22="Geringes Risiko",I$7&gt;=$F22,I$7&lt;=$F22+$G22-1)</formula>
    </cfRule>
    <cfRule type="expression" dxfId="77" priority="101" stopIfTrue="1">
      <formula>AND($C22="Hohes Risiko",I$7&gt;=$F22,I$7&lt;=$F22+$G22-1)</formula>
    </cfRule>
    <cfRule type="expression" dxfId="76" priority="102" stopIfTrue="1">
      <formula>AND($C22="Im Plan",I$7&gt;=$F22,I$7&lt;=$F22+$G22-1)</formula>
    </cfRule>
    <cfRule type="expression" dxfId="75" priority="103" stopIfTrue="1">
      <formula>AND($C22="Mittleres Risiko",I$7&gt;=$F22,I$7&lt;=$F22+$G22-1)</formula>
    </cfRule>
    <cfRule type="expression" dxfId="74" priority="104" stopIfTrue="1">
      <formula>AND(LEN($C22)=0,I$7&gt;=$F22,I$7&lt;=$F22+$G22-1)</formula>
    </cfRule>
  </conditionalFormatting>
  <conditionalFormatting sqref="I24:BL24">
    <cfRule type="expression" dxfId="73" priority="90">
      <formula>AND(TODAY()&gt;=I$7,TODAY()&lt;J$7)</formula>
    </cfRule>
  </conditionalFormatting>
  <conditionalFormatting sqref="I24:BL24">
    <cfRule type="expression" dxfId="72" priority="91" stopIfTrue="1">
      <formula>AND($C24="Geringes Risiko",I$7&gt;=$F24,I$7&lt;=$F24+$G24-1)</formula>
    </cfRule>
    <cfRule type="expression" dxfId="71" priority="92" stopIfTrue="1">
      <formula>AND($C24="Hohes Risiko",I$7&gt;=$F24,I$7&lt;=$F24+$G24-1)</formula>
    </cfRule>
    <cfRule type="expression" dxfId="70" priority="93" stopIfTrue="1">
      <formula>AND($C24="Im Plan",I$7&gt;=$F24,I$7&lt;=$F24+$G24-1)</formula>
    </cfRule>
    <cfRule type="expression" dxfId="69" priority="94" stopIfTrue="1">
      <formula>AND($C24="Mittleres Risiko",I$7&gt;=$F24,I$7&lt;=$F24+$G24-1)</formula>
    </cfRule>
    <cfRule type="expression" dxfId="68" priority="95" stopIfTrue="1">
      <formula>AND(LEN($C24)=0,I$7&gt;=$F24,I$7&lt;=$F24+$G24-1)</formula>
    </cfRule>
  </conditionalFormatting>
  <conditionalFormatting sqref="E24">
    <cfRule type="dataBar" priority="89">
      <dataBar>
        <cfvo type="num" val="0"/>
        <cfvo type="num" val="1"/>
        <color theme="6"/>
      </dataBar>
      <extLst>
        <ext xmlns:x14="http://schemas.microsoft.com/office/spreadsheetml/2009/9/main" uri="{B025F937-C7B1-47D3-B67F-A62EFF666E3E}">
          <x14:id>{C5F7CD6D-ABB5-47C5-9684-4776FF7A9ED4}</x14:id>
        </ext>
      </extLst>
    </cfRule>
  </conditionalFormatting>
  <conditionalFormatting sqref="E26">
    <cfRule type="dataBar" priority="82">
      <dataBar>
        <cfvo type="num" val="0"/>
        <cfvo type="num" val="1"/>
        <color theme="6"/>
      </dataBar>
      <extLst>
        <ext xmlns:x14="http://schemas.microsoft.com/office/spreadsheetml/2009/9/main" uri="{B025F937-C7B1-47D3-B67F-A62EFF666E3E}">
          <x14:id>{BF5E0FE7-701D-469B-B6B9-A484F5569E4C}</x14:id>
        </ext>
      </extLst>
    </cfRule>
  </conditionalFormatting>
  <conditionalFormatting sqref="I26:BL26">
    <cfRule type="expression" dxfId="67" priority="81">
      <formula>AND(TODAY()&gt;=I$7,TODAY()&lt;J$7)</formula>
    </cfRule>
  </conditionalFormatting>
  <conditionalFormatting sqref="I26:BL26">
    <cfRule type="expression" dxfId="66" priority="84" stopIfTrue="1">
      <formula>AND($C26="Geringes Risiko",I$7&gt;=$F26,I$7&lt;=$F26+$G26-1)</formula>
    </cfRule>
    <cfRule type="expression" dxfId="65" priority="85" stopIfTrue="1">
      <formula>AND($C26="Hohes Risiko",I$7&gt;=$F26,I$7&lt;=$F26+$G26-1)</formula>
    </cfRule>
    <cfRule type="expression" dxfId="64" priority="86" stopIfTrue="1">
      <formula>AND($C26="Im Plan",I$7&gt;=$F26,I$7&lt;=$F26+$G26-1)</formula>
    </cfRule>
    <cfRule type="expression" dxfId="63" priority="87" stopIfTrue="1">
      <formula>AND($C26="Mittleres Risiko",I$7&gt;=$F26,I$7&lt;=$F26+$G26-1)</formula>
    </cfRule>
    <cfRule type="expression" dxfId="62" priority="88" stopIfTrue="1">
      <formula>AND(LEN($C26)=0,I$7&gt;=$F26,I$7&lt;=$F26+$G26-1)</formula>
    </cfRule>
  </conditionalFormatting>
  <conditionalFormatting sqref="E31">
    <cfRule type="dataBar" priority="74">
      <dataBar>
        <cfvo type="num" val="0"/>
        <cfvo type="num" val="1"/>
        <color theme="6"/>
      </dataBar>
      <extLst>
        <ext xmlns:x14="http://schemas.microsoft.com/office/spreadsheetml/2009/9/main" uri="{B025F937-C7B1-47D3-B67F-A62EFF666E3E}">
          <x14:id>{6368C021-13DF-4278-8E32-A90AEA881782}</x14:id>
        </ext>
      </extLst>
    </cfRule>
  </conditionalFormatting>
  <conditionalFormatting sqref="I31:BL31">
    <cfRule type="expression" dxfId="61" priority="73">
      <formula>AND(TODAY()&gt;=I$7,TODAY()&lt;J$7)</formula>
    </cfRule>
  </conditionalFormatting>
  <conditionalFormatting sqref="I31:BL31">
    <cfRule type="expression" dxfId="60" priority="75" stopIfTrue="1">
      <formula>AND($C31="Geringes Risiko",I$7&gt;=$F31,I$7&lt;=$F31+$G31-1)</formula>
    </cfRule>
    <cfRule type="expression" dxfId="59" priority="76" stopIfTrue="1">
      <formula>AND($C31="Hohes Risiko",I$7&gt;=$F31,I$7&lt;=$F31+$G31-1)</formula>
    </cfRule>
    <cfRule type="expression" dxfId="58" priority="77" stopIfTrue="1">
      <formula>AND($C31="Im Plan",I$7&gt;=$F31,I$7&lt;=$F31+$G31-1)</formula>
    </cfRule>
    <cfRule type="expression" dxfId="57" priority="78" stopIfTrue="1">
      <formula>AND($C31="Mittleres Risiko",I$7&gt;=$F31,I$7&lt;=$F31+$G31-1)</formula>
    </cfRule>
    <cfRule type="expression" dxfId="56" priority="79" stopIfTrue="1">
      <formula>AND(LEN($C31)=0,I$7&gt;=$F31,I$7&lt;=$F31+$G31-1)</formula>
    </cfRule>
  </conditionalFormatting>
  <conditionalFormatting sqref="E30">
    <cfRule type="dataBar" priority="66">
      <dataBar>
        <cfvo type="num" val="0"/>
        <cfvo type="num" val="1"/>
        <color theme="6"/>
      </dataBar>
      <extLst>
        <ext xmlns:x14="http://schemas.microsoft.com/office/spreadsheetml/2009/9/main" uri="{B025F937-C7B1-47D3-B67F-A62EFF666E3E}">
          <x14:id>{8E5E0C70-0F08-4473-9E66-66CC4A9E32E9}</x14:id>
        </ext>
      </extLst>
    </cfRule>
  </conditionalFormatting>
  <conditionalFormatting sqref="I30:BL30">
    <cfRule type="expression" dxfId="55" priority="65">
      <formula>AND(TODAY()&gt;=I$7,TODAY()&lt;J$7)</formula>
    </cfRule>
  </conditionalFormatting>
  <conditionalFormatting sqref="I30:BL30">
    <cfRule type="expression" dxfId="54" priority="67" stopIfTrue="1">
      <formula>AND($C30="Geringes Risiko",I$7&gt;=$F30,I$7&lt;=$F30+$G30-1)</formula>
    </cfRule>
    <cfRule type="expression" dxfId="53" priority="68" stopIfTrue="1">
      <formula>AND($C30="Hohes Risiko",I$7&gt;=$F30,I$7&lt;=$F30+$G30-1)</formula>
    </cfRule>
    <cfRule type="expression" dxfId="52" priority="69" stopIfTrue="1">
      <formula>AND($C30="Im Plan",I$7&gt;=$F30,I$7&lt;=$F30+$G30-1)</formula>
    </cfRule>
    <cfRule type="expression" dxfId="51" priority="70" stopIfTrue="1">
      <formula>AND($C30="Mittleres Risiko",I$7&gt;=$F30,I$7&lt;=$F30+$G30-1)</formula>
    </cfRule>
    <cfRule type="expression" dxfId="50" priority="71" stopIfTrue="1">
      <formula>AND(LEN($C30)=0,I$7&gt;=$F30,I$7&lt;=$F30+$G30-1)</formula>
    </cfRule>
  </conditionalFormatting>
  <conditionalFormatting sqref="E29">
    <cfRule type="dataBar" priority="58">
      <dataBar>
        <cfvo type="num" val="0"/>
        <cfvo type="num" val="1"/>
        <color theme="6"/>
      </dataBar>
      <extLst>
        <ext xmlns:x14="http://schemas.microsoft.com/office/spreadsheetml/2009/9/main" uri="{B025F937-C7B1-47D3-B67F-A62EFF666E3E}">
          <x14:id>{62960031-BA51-4D1F-88C7-34C49CEA4F14}</x14:id>
        </ext>
      </extLst>
    </cfRule>
  </conditionalFormatting>
  <conditionalFormatting sqref="I29:BL29">
    <cfRule type="expression" dxfId="49" priority="57">
      <formula>AND(TODAY()&gt;=I$7,TODAY()&lt;J$7)</formula>
    </cfRule>
  </conditionalFormatting>
  <conditionalFormatting sqref="I29:BL29">
    <cfRule type="expression" dxfId="48" priority="59" stopIfTrue="1">
      <formula>AND($C29="Geringes Risiko",I$7&gt;=$F29,I$7&lt;=$F29+$G29-1)</formula>
    </cfRule>
    <cfRule type="expression" dxfId="47" priority="60" stopIfTrue="1">
      <formula>AND($C29="Hohes Risiko",I$7&gt;=$F29,I$7&lt;=$F29+$G29-1)</formula>
    </cfRule>
    <cfRule type="expression" dxfId="46" priority="61" stopIfTrue="1">
      <formula>AND($C29="Im Plan",I$7&gt;=$F29,I$7&lt;=$F29+$G29-1)</formula>
    </cfRule>
    <cfRule type="expression" dxfId="45" priority="62" stopIfTrue="1">
      <formula>AND($C29="Mittleres Risiko",I$7&gt;=$F29,I$7&lt;=$F29+$G29-1)</formula>
    </cfRule>
    <cfRule type="expression" dxfId="44" priority="63" stopIfTrue="1">
      <formula>AND(LEN($C29)=0,I$7&gt;=$F29,I$7&lt;=$F29+$G29-1)</formula>
    </cfRule>
  </conditionalFormatting>
  <conditionalFormatting sqref="E33">
    <cfRule type="dataBar" priority="50">
      <dataBar>
        <cfvo type="num" val="0"/>
        <cfvo type="num" val="1"/>
        <color theme="6"/>
      </dataBar>
      <extLst>
        <ext xmlns:x14="http://schemas.microsoft.com/office/spreadsheetml/2009/9/main" uri="{B025F937-C7B1-47D3-B67F-A62EFF666E3E}">
          <x14:id>{5E676833-A129-4AA3-98B3-C9A3030A29AF}</x14:id>
        </ext>
      </extLst>
    </cfRule>
  </conditionalFormatting>
  <conditionalFormatting sqref="I33:BL33">
    <cfRule type="expression" dxfId="43" priority="49">
      <formula>AND(TODAY()&gt;=I$7,TODAY()&lt;J$7)</formula>
    </cfRule>
  </conditionalFormatting>
  <conditionalFormatting sqref="I33:BL33">
    <cfRule type="expression" dxfId="42" priority="51" stopIfTrue="1">
      <formula>AND($C33="Geringes Risiko",I$7&gt;=$F33,I$7&lt;=$F33+$G33-1)</formula>
    </cfRule>
    <cfRule type="expression" dxfId="41" priority="52" stopIfTrue="1">
      <formula>AND($C33="Hohes Risiko",I$7&gt;=$F33,I$7&lt;=$F33+$G33-1)</formula>
    </cfRule>
    <cfRule type="expression" dxfId="40" priority="53" stopIfTrue="1">
      <formula>AND($C33="Im Plan",I$7&gt;=$F33,I$7&lt;=$F33+$G33-1)</formula>
    </cfRule>
    <cfRule type="expression" dxfId="39" priority="54" stopIfTrue="1">
      <formula>AND($C33="Mittleres Risiko",I$7&gt;=$F33,I$7&lt;=$F33+$G33-1)</formula>
    </cfRule>
    <cfRule type="expression" dxfId="38" priority="55" stopIfTrue="1">
      <formula>AND(LEN($C33)=0,I$7&gt;=$F33,I$7&lt;=$F33+$G33-1)</formula>
    </cfRule>
  </conditionalFormatting>
  <conditionalFormatting sqref="E40">
    <cfRule type="dataBar" priority="42">
      <dataBar>
        <cfvo type="num" val="0"/>
        <cfvo type="num" val="1"/>
        <color theme="6"/>
      </dataBar>
      <extLst>
        <ext xmlns:x14="http://schemas.microsoft.com/office/spreadsheetml/2009/9/main" uri="{B025F937-C7B1-47D3-B67F-A62EFF666E3E}">
          <x14:id>{0E5B2013-5D6C-49ED-9935-479EC2DF850C}</x14:id>
        </ext>
      </extLst>
    </cfRule>
  </conditionalFormatting>
  <conditionalFormatting sqref="I40:BL40">
    <cfRule type="expression" dxfId="37" priority="41">
      <formula>AND(TODAY()&gt;=I$7,TODAY()&lt;J$7)</formula>
    </cfRule>
  </conditionalFormatting>
  <conditionalFormatting sqref="I40:BL40">
    <cfRule type="expression" dxfId="36" priority="43" stopIfTrue="1">
      <formula>AND($C40="Geringes Risiko",I$7&gt;=$F40,I$7&lt;=$F40+$G40-1)</formula>
    </cfRule>
    <cfRule type="expression" dxfId="35" priority="44" stopIfTrue="1">
      <formula>AND($C40="Hohes Risiko",I$7&gt;=$F40,I$7&lt;=$F40+$G40-1)</formula>
    </cfRule>
    <cfRule type="expression" dxfId="34" priority="45" stopIfTrue="1">
      <formula>AND($C40="Im Plan",I$7&gt;=$F40,I$7&lt;=$F40+$G40-1)</formula>
    </cfRule>
    <cfRule type="expression" dxfId="33" priority="46" stopIfTrue="1">
      <formula>AND($C40="Mittleres Risiko",I$7&gt;=$F40,I$7&lt;=$F40+$G40-1)</formula>
    </cfRule>
    <cfRule type="expression" dxfId="32" priority="47" stopIfTrue="1">
      <formula>AND(LEN($C40)=0,I$7&gt;=$F40,I$7&lt;=$F40+$G40-1)</formula>
    </cfRule>
  </conditionalFormatting>
  <conditionalFormatting sqref="E39">
    <cfRule type="dataBar" priority="34">
      <dataBar>
        <cfvo type="num" val="0"/>
        <cfvo type="num" val="1"/>
        <color theme="6"/>
      </dataBar>
      <extLst>
        <ext xmlns:x14="http://schemas.microsoft.com/office/spreadsheetml/2009/9/main" uri="{B025F937-C7B1-47D3-B67F-A62EFF666E3E}">
          <x14:id>{1A827A0A-D6AE-42E6-8DB6-3E1907DD9DD3}</x14:id>
        </ext>
      </extLst>
    </cfRule>
  </conditionalFormatting>
  <conditionalFormatting sqref="I39:BL39">
    <cfRule type="expression" dxfId="31" priority="33">
      <formula>AND(TODAY()&gt;=I$7,TODAY()&lt;J$7)</formula>
    </cfRule>
  </conditionalFormatting>
  <conditionalFormatting sqref="I39:BL39">
    <cfRule type="expression" dxfId="30" priority="35" stopIfTrue="1">
      <formula>AND($C39="Geringes Risiko",I$7&gt;=$F39,I$7&lt;=$F39+$G39-1)</formula>
    </cfRule>
    <cfRule type="expression" dxfId="29" priority="36" stopIfTrue="1">
      <formula>AND($C39="Hohes Risiko",I$7&gt;=$F39,I$7&lt;=$F39+$G39-1)</formula>
    </cfRule>
    <cfRule type="expression" dxfId="28" priority="37" stopIfTrue="1">
      <formula>AND($C39="Im Plan",I$7&gt;=$F39,I$7&lt;=$F39+$G39-1)</formula>
    </cfRule>
    <cfRule type="expression" dxfId="27" priority="38" stopIfTrue="1">
      <formula>AND($C39="Mittleres Risiko",I$7&gt;=$F39,I$7&lt;=$F39+$G39-1)</formula>
    </cfRule>
    <cfRule type="expression" dxfId="26" priority="39" stopIfTrue="1">
      <formula>AND(LEN($C39)=0,I$7&gt;=$F39,I$7&lt;=$F39+$G39-1)</formula>
    </cfRule>
  </conditionalFormatting>
  <conditionalFormatting sqref="E38">
    <cfRule type="dataBar" priority="26">
      <dataBar>
        <cfvo type="num" val="0"/>
        <cfvo type="num" val="1"/>
        <color theme="6"/>
      </dataBar>
      <extLst>
        <ext xmlns:x14="http://schemas.microsoft.com/office/spreadsheetml/2009/9/main" uri="{B025F937-C7B1-47D3-B67F-A62EFF666E3E}">
          <x14:id>{89E367B1-0DF0-4719-A412-EB036EA6A4B0}</x14:id>
        </ext>
      </extLst>
    </cfRule>
  </conditionalFormatting>
  <conditionalFormatting sqref="I38:BL38">
    <cfRule type="expression" dxfId="25" priority="25">
      <formula>AND(TODAY()&gt;=I$7,TODAY()&lt;J$7)</formula>
    </cfRule>
  </conditionalFormatting>
  <conditionalFormatting sqref="I38:BL38">
    <cfRule type="expression" dxfId="24" priority="27" stopIfTrue="1">
      <formula>AND($C38="Geringes Risiko",I$7&gt;=$F38,I$7&lt;=$F38+$G38-1)</formula>
    </cfRule>
    <cfRule type="expression" dxfId="23" priority="28" stopIfTrue="1">
      <formula>AND($C38="Hohes Risiko",I$7&gt;=$F38,I$7&lt;=$F38+$G38-1)</formula>
    </cfRule>
    <cfRule type="expression" dxfId="22" priority="29" stopIfTrue="1">
      <formula>AND($C38="Im Plan",I$7&gt;=$F38,I$7&lt;=$F38+$G38-1)</formula>
    </cfRule>
    <cfRule type="expression" dxfId="21" priority="30" stopIfTrue="1">
      <formula>AND($C38="Mittleres Risiko",I$7&gt;=$F38,I$7&lt;=$F38+$G38-1)</formula>
    </cfRule>
    <cfRule type="expression" dxfId="20" priority="31" stopIfTrue="1">
      <formula>AND(LEN($C38)=0,I$7&gt;=$F38,I$7&lt;=$F38+$G38-1)</formula>
    </cfRule>
  </conditionalFormatting>
  <conditionalFormatting sqref="E37">
    <cfRule type="dataBar" priority="18">
      <dataBar>
        <cfvo type="num" val="0"/>
        <cfvo type="num" val="1"/>
        <color theme="6"/>
      </dataBar>
      <extLst>
        <ext xmlns:x14="http://schemas.microsoft.com/office/spreadsheetml/2009/9/main" uri="{B025F937-C7B1-47D3-B67F-A62EFF666E3E}">
          <x14:id>{5E7D437C-A5E8-4B94-B2DE-70FE077A18C6}</x14:id>
        </ext>
      </extLst>
    </cfRule>
  </conditionalFormatting>
  <conditionalFormatting sqref="I37:BL37">
    <cfRule type="expression" dxfId="19" priority="17">
      <formula>AND(TODAY()&gt;=I$7,TODAY()&lt;J$7)</formula>
    </cfRule>
  </conditionalFormatting>
  <conditionalFormatting sqref="I37:BL37">
    <cfRule type="expression" dxfId="18" priority="19" stopIfTrue="1">
      <formula>AND($C37="Geringes Risiko",I$7&gt;=$F37,I$7&lt;=$F37+$G37-1)</formula>
    </cfRule>
    <cfRule type="expression" dxfId="17" priority="20" stopIfTrue="1">
      <formula>AND($C37="Hohes Risiko",I$7&gt;=$F37,I$7&lt;=$F37+$G37-1)</formula>
    </cfRule>
    <cfRule type="expression" dxfId="16" priority="21" stopIfTrue="1">
      <formula>AND($C37="Im Plan",I$7&gt;=$F37,I$7&lt;=$F37+$G37-1)</formula>
    </cfRule>
    <cfRule type="expression" dxfId="15" priority="22" stopIfTrue="1">
      <formula>AND($C37="Mittleres Risiko",I$7&gt;=$F37,I$7&lt;=$F37+$G37-1)</formula>
    </cfRule>
    <cfRule type="expression" dxfId="14" priority="23" stopIfTrue="1">
      <formula>AND(LEN($C37)=0,I$7&gt;=$F37,I$7&lt;=$F37+$G37-1)</formula>
    </cfRule>
  </conditionalFormatting>
  <conditionalFormatting sqref="E36">
    <cfRule type="dataBar" priority="10">
      <dataBar>
        <cfvo type="num" val="0"/>
        <cfvo type="num" val="1"/>
        <color theme="6"/>
      </dataBar>
      <extLst>
        <ext xmlns:x14="http://schemas.microsoft.com/office/spreadsheetml/2009/9/main" uri="{B025F937-C7B1-47D3-B67F-A62EFF666E3E}">
          <x14:id>{78DA7F0F-9679-4AA3-A441-03D24B7AF93B}</x14:id>
        </ext>
      </extLst>
    </cfRule>
  </conditionalFormatting>
  <conditionalFormatting sqref="I36:BL36">
    <cfRule type="expression" dxfId="13" priority="9">
      <formula>AND(TODAY()&gt;=I$7,TODAY()&lt;J$7)</formula>
    </cfRule>
  </conditionalFormatting>
  <conditionalFormatting sqref="I36:BL36">
    <cfRule type="expression" dxfId="12" priority="11" stopIfTrue="1">
      <formula>AND($C36="Geringes Risiko",I$7&gt;=$F36,I$7&lt;=$F36+$G36-1)</formula>
    </cfRule>
    <cfRule type="expression" dxfId="11" priority="12" stopIfTrue="1">
      <formula>AND($C36="Hohes Risiko",I$7&gt;=$F36,I$7&lt;=$F36+$G36-1)</formula>
    </cfRule>
    <cfRule type="expression" dxfId="10" priority="13" stopIfTrue="1">
      <formula>AND($C36="Im Plan",I$7&gt;=$F36,I$7&lt;=$F36+$G36-1)</formula>
    </cfRule>
    <cfRule type="expression" dxfId="9" priority="14" stopIfTrue="1">
      <formula>AND($C36="Mittleres Risiko",I$7&gt;=$F36,I$7&lt;=$F36+$G36-1)</formula>
    </cfRule>
    <cfRule type="expression" dxfId="8" priority="15" stopIfTrue="1">
      <formula>AND(LEN($C36)=0,I$7&gt;=$F36,I$7&lt;=$F36+$G36-1)</formula>
    </cfRule>
  </conditionalFormatting>
  <conditionalFormatting sqref="I42:BL42">
    <cfRule type="expression" dxfId="7" priority="4" stopIfTrue="1">
      <formula>AND($C42="Geringes Risiko",I$7&gt;=$F42,I$7&lt;=$F42+$G42-1)</formula>
    </cfRule>
    <cfRule type="expression" dxfId="6" priority="5" stopIfTrue="1">
      <formula>AND($C42="Hohes Risiko",I$7&gt;=$F42,I$7&lt;=$F42+$G42-1)</formula>
    </cfRule>
    <cfRule type="expression" dxfId="5" priority="6" stopIfTrue="1">
      <formula>AND($C42="Im Plan",I$7&gt;=$F42,I$7&lt;=$F42+$G42-1)</formula>
    </cfRule>
    <cfRule type="expression" dxfId="4" priority="7" stopIfTrue="1">
      <formula>AND($C42="Mittleres Risiko",I$7&gt;=$F42,I$7&lt;=$F42+$G42-1)</formula>
    </cfRule>
    <cfRule type="expression" dxfId="3" priority="8" stopIfTrue="1">
      <formula>AND(LEN($C42)=0,I$7&gt;=$F42,I$7&lt;=$F42+$G42-1)</formula>
    </cfRule>
  </conditionalFormatting>
  <conditionalFormatting sqref="I42:BL42">
    <cfRule type="expression" dxfId="2" priority="1">
      <formula>AND(TODAY()&gt;=I$7,TODAY()&lt;J$7)</formula>
    </cfRule>
  </conditionalFormatting>
  <conditionalFormatting sqref="E42">
    <cfRule type="dataBar" priority="2">
      <dataBar>
        <cfvo type="num" val="0"/>
        <cfvo type="num" val="1"/>
        <color theme="6"/>
      </dataBar>
      <extLst>
        <ext xmlns:x14="http://schemas.microsoft.com/office/spreadsheetml/2009/9/main" uri="{B025F937-C7B1-47D3-B67F-A62EFF666E3E}">
          <x14:id>{468DB4CD-8AA4-4C0F-943E-01A775A8F501}</x14:id>
        </ext>
      </extLst>
    </cfRule>
  </conditionalFormatting>
  <dataValidations count="8">
    <dataValidation type="list" allowBlank="1" showInputMessage="1" sqref="C11" xr:uid="{DFFD23FF-9FE8-42D1-8B69-600D9BF05AA3}">
      <formula1>"Ziel,Meilenstein,Im Plan, Geringes Risiko, Mittleres Risiko, Hohes Risiko"</formula1>
    </dataValidation>
    <dataValidation type="list" allowBlank="1" showInputMessage="1" showErrorMessage="1" sqref="C10 C12:C44" xr:uid="{A2F07095-4C5B-4F26-9F4F-F9BCE27C6F57}">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40D643B7-C378-45A2-A932-672EA7F96D14}">
      <formula1>0</formula1>
    </dataValidation>
    <dataValidation allowBlank="1" showInputMessage="1" showErrorMessage="1" prompt="Diese Zeile markiert das Ende der Gantt-Meilensteindaten. Geben Sie nichts in diese Zeile ein. _x000a_Um weitere Elemente hinzuzufügen, fügen Sie neue Zeilen darüber ein._x000a_" sqref="A45" xr:uid="{59304489-FD95-4DFE-BAF7-57A94B8EB2FD}"/>
    <dataValidation allowBlank="1" showInputMessage="1" showErrorMessage="1" sqref="A6" xr:uid="{4DD4ED10-9AD6-4E16-B98D-780C2836D133}"/>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9B040C77-1487-444F-9200-4040ACDB2DA8}"/>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5FBD9402-FBCE-4FA4-84F2-4E5944C4C8BC}"/>
    <dataValidation allowBlank="1" showInputMessage="1" showErrorMessage="1" prompt="Geben Sie den Firmennamen in Zelle B4._x000a_Eine Legende befindet sich in den Zellen I4 bis AC4. Das Legendenetikett befindet sich in Zelle G4." sqref="A4" xr:uid="{E8FF6BF3-823C-4A98-BBC9-FA2C64DA9486}"/>
  </dataValidations>
  <printOptions horizontalCentered="1"/>
  <pageMargins left="0.25" right="0.25" top="0.5" bottom="0.5" header="0.3" footer="0.3"/>
  <pageSetup paperSize="9" scale="4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leiste 1">
              <controlPr defaultSize="0" autoPict="0" altText="Scrollleiste, um entlang der Gantt-Projektzeitachse zu scrollen.">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E9:E11 E28 E41 E45 E17:E18 E20 E32 E34</xm:sqref>
        </x14:conditionalFormatting>
        <x14:conditionalFormatting xmlns:xm="http://schemas.microsoft.com/office/excel/2006/main">
          <x14:cfRule type="dataBar" id="{9C61624E-AB3A-460D-B1DC-4B81EC77E5B8}">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7CE0F789-9DDE-4C02-AC1F-15AE5919FB8E}">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9188684B-4669-4CBA-8726-7FBADBB66B7D}">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0B373176-0943-48B4-9353-FCB6905459D0}">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D743B015-5575-4A1A-A056-7FFD60D72D14}">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923CD6BB-70B3-4393-8111-6E11372E76F2}">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E3278201-7B72-40FC-BD4E-BE2D6504644B}">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iconSet" priority="229"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211" id="{905C3AED-8579-4386-A930-F6D66AFDC35C}">
            <x14:iconSet iconSet="3Stars" showValue="0" custom="1">
              <x14:cfvo type="percent">
                <xm:f>0</xm:f>
              </x14:cfvo>
              <x14:cfvo type="num">
                <xm:f>1</xm:f>
              </x14:cfvo>
              <x14:cfvo type="num">
                <xm:f>2</xm:f>
              </x14:cfvo>
              <x14:cfIcon iconSet="NoIcons" iconId="0"/>
              <x14:cfIcon iconSet="3Flags" iconId="1"/>
              <x14:cfIcon iconSet="3Signs" iconId="0"/>
            </x14:iconSet>
          </x14:cfRule>
          <xm:sqref>I21:BL21</xm:sqref>
        </x14:conditionalFormatting>
        <x14:conditionalFormatting xmlns:xm="http://schemas.microsoft.com/office/excel/2006/main">
          <x14:cfRule type="iconSet" priority="203" id="{1F102AF2-3951-4776-96C0-EBEC449B8F3A}">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 xmlns:xm="http://schemas.microsoft.com/office/excel/2006/main">
          <x14:cfRule type="iconSet" priority="187" id="{8B2FA4BD-11F3-4037-8DFA-DE3436A1A077}">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iconSet" priority="179" id="{F5BE71F6-2DA7-4D20-9C86-D4D7205BC49F}">
            <x14:iconSet iconSet="3Stars" showValue="0" custom="1">
              <x14:cfvo type="percent">
                <xm:f>0</xm:f>
              </x14:cfvo>
              <x14:cfvo type="num">
                <xm:f>1</xm:f>
              </x14:cfvo>
              <x14:cfvo type="num">
                <xm:f>2</xm:f>
              </x14:cfvo>
              <x14:cfIcon iconSet="NoIcons" iconId="0"/>
              <x14:cfIcon iconSet="3Flags" iconId="1"/>
              <x14:cfIcon iconSet="3Signs" iconId="0"/>
            </x14:iconSet>
          </x14:cfRule>
          <xm:sqref>I23:BL23</xm:sqref>
        </x14:conditionalFormatting>
        <x14:conditionalFormatting xmlns:xm="http://schemas.microsoft.com/office/excel/2006/main">
          <x14:cfRule type="iconSet" priority="163" id="{D2DD3C26-A70F-404F-95F0-BB82A2905D67}">
            <x14:iconSet iconSet="3Stars" showValue="0" custom="1">
              <x14:cfvo type="percent">
                <xm:f>0</xm:f>
              </x14:cfvo>
              <x14:cfvo type="num">
                <xm:f>1</xm:f>
              </x14:cfvo>
              <x14:cfvo type="num">
                <xm:f>2</xm:f>
              </x14:cfvo>
              <x14:cfIcon iconSet="NoIcons" iconId="0"/>
              <x14:cfIcon iconSet="3Flags" iconId="1"/>
              <x14:cfIcon iconSet="3Signs" iconId="0"/>
            </x14:iconSet>
          </x14:cfRule>
          <xm:sqref>I44:BL44</xm:sqref>
        </x14:conditionalFormatting>
        <x14:conditionalFormatting xmlns:xm="http://schemas.microsoft.com/office/excel/2006/main">
          <x14:cfRule type="iconSet" priority="155" id="{CC7496BC-3751-4C19-B99C-964F5035D3F6}">
            <x14:iconSet iconSet="3Stars" showValue="0" custom="1">
              <x14:cfvo type="percent">
                <xm:f>0</xm:f>
              </x14:cfvo>
              <x14:cfvo type="num">
                <xm:f>1</xm:f>
              </x14:cfvo>
              <x14:cfvo type="num">
                <xm:f>2</xm:f>
              </x14:cfvo>
              <x14:cfIcon iconSet="NoIcons" iconId="0"/>
              <x14:cfIcon iconSet="3Flags" iconId="1"/>
              <x14:cfIcon iconSet="3Signs" iconId="0"/>
            </x14:iconSet>
          </x14:cfRule>
          <xm:sqref>I43:BL43</xm:sqref>
        </x14:conditionalFormatting>
        <x14:conditionalFormatting xmlns:xm="http://schemas.microsoft.com/office/excel/2006/main">
          <x14:cfRule type="iconSet" priority="261"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I41:BL41 I10:BL11 I25:BL25 I28:BL28 I17:BL18 I20:BL20 I32:BL32 I34:BL34</xm:sqref>
        </x14:conditionalFormatting>
        <x14:conditionalFormatting xmlns:xm="http://schemas.microsoft.com/office/excel/2006/main">
          <x14:cfRule type="dataBar" id="{B130BB32-4990-4408-8E54-35211FAE8C18}">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iconSet" priority="152" id="{D4FF0542-A3CE-421F-995E-3C644743A574}">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dataBar" id="{5A55BD65-1DF5-4952-ABEE-3CAFA3BE22C9}">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44" id="{95765FCC-5A6D-4BC8-9282-6E95576CDB2B}">
            <x14:iconSet iconSet="3Stars" showValue="0" custom="1">
              <x14:cfvo type="percent">
                <xm:f>0</xm:f>
              </x14:cfvo>
              <x14:cfvo type="num">
                <xm:f>1</xm:f>
              </x14:cfvo>
              <x14:cfvo type="num">
                <xm:f>2</xm:f>
              </x14:cfvo>
              <x14:cfIcon iconSet="NoIcons" iconId="0"/>
              <x14:cfIcon iconSet="3Flags" iconId="1"/>
              <x14:cfIcon iconSet="3Signs" iconId="0"/>
            </x14:iconSet>
          </x14:cfRule>
          <xm:sqref>I15:BL15</xm:sqref>
        </x14:conditionalFormatting>
        <x14:conditionalFormatting xmlns:xm="http://schemas.microsoft.com/office/excel/2006/main">
          <x14:cfRule type="dataBar" id="{E839091C-F71F-4344-B0E5-20B9D798CFB4}">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iconSet" priority="136" id="{8BA0A699-AD75-4246-ACD0-C4AFE169F123}">
            <x14:iconSet iconSet="3Stars" showValue="0" custom="1">
              <x14:cfvo type="percent">
                <xm:f>0</xm:f>
              </x14:cfvo>
              <x14:cfvo type="num">
                <xm:f>1</xm:f>
              </x14:cfvo>
              <x14:cfvo type="num">
                <xm:f>2</xm:f>
              </x14:cfvo>
              <x14:cfIcon iconSet="NoIcons" iconId="0"/>
              <x14:cfIcon iconSet="3Flags" iconId="1"/>
              <x14:cfIcon iconSet="3Signs" iconId="0"/>
            </x14:iconSet>
          </x14:cfRule>
          <xm:sqref>I14:BL14</xm:sqref>
        </x14:conditionalFormatting>
        <x14:conditionalFormatting xmlns:xm="http://schemas.microsoft.com/office/excel/2006/main">
          <x14:cfRule type="dataBar" id="{A4422832-EF7C-488C-8122-6B729E3E1D2E}">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iconSet" priority="128" id="{3EDCC3C3-794A-463A-A113-CB23DA13E30C}">
            <x14:iconSet iconSet="3Stars" showValue="0" custom="1">
              <x14:cfvo type="percent">
                <xm:f>0</xm:f>
              </x14:cfvo>
              <x14:cfvo type="num">
                <xm:f>1</xm:f>
              </x14:cfvo>
              <x14:cfvo type="num">
                <xm:f>2</xm:f>
              </x14:cfvo>
              <x14:cfIcon iconSet="NoIcons" iconId="0"/>
              <x14:cfIcon iconSet="3Flags" iconId="1"/>
              <x14:cfIcon iconSet="3Signs" iconId="0"/>
            </x14:iconSet>
          </x14:cfRule>
          <xm:sqref>I13:BL13</xm:sqref>
        </x14:conditionalFormatting>
        <x14:conditionalFormatting xmlns:xm="http://schemas.microsoft.com/office/excel/2006/main">
          <x14:cfRule type="dataBar" id="{552A6138-C688-4AE6-B10B-C7272D31A22D}">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iconSet" priority="120" id="{BEFE36CD-CE1D-40FD-ACB5-812BA80B9F0B}">
            <x14:iconSet iconSet="3Stars" showValue="0" custom="1">
              <x14:cfvo type="percent">
                <xm:f>0</xm:f>
              </x14:cfvo>
              <x14:cfvo type="num">
                <xm:f>1</xm:f>
              </x14:cfvo>
              <x14:cfvo type="num">
                <xm:f>2</xm:f>
              </x14:cfvo>
              <x14:cfIcon iconSet="NoIcons" iconId="0"/>
              <x14:cfIcon iconSet="3Flags" iconId="1"/>
              <x14:cfIcon iconSet="3Signs" iconId="0"/>
            </x14:iconSet>
          </x14:cfRule>
          <xm:sqref>I12:BL12</xm:sqref>
        </x14:conditionalFormatting>
        <x14:conditionalFormatting xmlns:xm="http://schemas.microsoft.com/office/excel/2006/main">
          <x14:cfRule type="dataBar" id="{1EE9262E-D51D-419F-B854-FE109F8B0140}">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iconSet" priority="112" id="{FDC1E47F-DAF1-4A90-A965-957760751696}">
            <x14:iconSet iconSet="3Stars" showValue="0" custom="1">
              <x14:cfvo type="percent">
                <xm:f>0</xm:f>
              </x14:cfvo>
              <x14:cfvo type="num">
                <xm:f>1</xm:f>
              </x14:cfvo>
              <x14:cfvo type="num">
                <xm:f>2</xm:f>
              </x14:cfvo>
              <x14:cfIcon iconSet="NoIcons" iconId="0"/>
              <x14:cfIcon iconSet="3Flags" iconId="1"/>
              <x14:cfIcon iconSet="3Signs" iconId="0"/>
            </x14:iconSet>
          </x14:cfRule>
          <xm:sqref>I19:BL19</xm:sqref>
        </x14:conditionalFormatting>
        <x14:conditionalFormatting xmlns:xm="http://schemas.microsoft.com/office/excel/2006/main">
          <x14:cfRule type="dataBar" id="{EE6DD3B0-E4FE-4E10-9EC8-CF2D05B87195}">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iconSet" priority="99" id="{49E93230-BE59-48FB-BE71-FFD1B4095BD2}">
            <x14:iconSet iconSet="3Stars" showValue="0" custom="1">
              <x14:cfvo type="percent">
                <xm:f>0</xm:f>
              </x14:cfvo>
              <x14:cfvo type="num">
                <xm:f>1</xm:f>
              </x14:cfvo>
              <x14:cfvo type="num">
                <xm:f>2</xm:f>
              </x14:cfvo>
              <x14:cfIcon iconSet="NoIcons" iconId="0"/>
              <x14:cfIcon iconSet="3Flags" iconId="1"/>
              <x14:cfIcon iconSet="3Signs" iconId="0"/>
            </x14:iconSet>
          </x14:cfRule>
          <xm:sqref>I22:BL22</xm:sqref>
        </x14:conditionalFormatting>
        <x14:conditionalFormatting xmlns:xm="http://schemas.microsoft.com/office/excel/2006/main">
          <x14:cfRule type="dataBar" id="{C5F7CD6D-ABB5-47C5-9684-4776FF7A9ED4}">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iconSet" priority="96" id="{B3F7D0BF-DF0C-4770-A2B4-B2E67663EA27}">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dataBar" id="{BF5E0FE7-701D-469B-B6B9-A484F5569E4C}">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iconSet" priority="83" id="{5222770F-C195-4599-B362-6693BCAF5CF9}">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 xmlns:xm="http://schemas.microsoft.com/office/excel/2006/main">
          <x14:cfRule type="dataBar" id="{6368C021-13DF-4278-8E32-A90AEA881782}">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iconSet" priority="80" id="{6F1AD7E9-DA9B-494B-9007-8E28602248E1}">
            <x14:iconSet iconSet="3Stars" showValue="0" custom="1">
              <x14:cfvo type="percent">
                <xm:f>0</xm:f>
              </x14:cfvo>
              <x14:cfvo type="num">
                <xm:f>1</xm:f>
              </x14:cfvo>
              <x14:cfvo type="num">
                <xm:f>2</xm:f>
              </x14:cfvo>
              <x14:cfIcon iconSet="NoIcons" iconId="0"/>
              <x14:cfIcon iconSet="3Flags" iconId="1"/>
              <x14:cfIcon iconSet="3Signs" iconId="0"/>
            </x14:iconSet>
          </x14:cfRule>
          <xm:sqref>I31:BL31</xm:sqref>
        </x14:conditionalFormatting>
        <x14:conditionalFormatting xmlns:xm="http://schemas.microsoft.com/office/excel/2006/main">
          <x14:cfRule type="dataBar" id="{8E5E0C70-0F08-4473-9E66-66CC4A9E32E9}">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iconSet" priority="72" id="{779F0586-341C-4039-A801-4CB55D1FF66E}">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dataBar" id="{62960031-BA51-4D1F-88C7-34C49CEA4F14}">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iconSet" priority="64" id="{04E9E01E-FEDE-4BEF-B1A1-3F5A4D9A809A}">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dataBar" id="{5E676833-A129-4AA3-98B3-C9A3030A29AF}">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iconSet" priority="56" id="{B36E8F5C-07FD-403D-BAE2-9C51794A0051}">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dataBar" id="{0E5B2013-5D6C-49ED-9935-479EC2DF850C}">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iconSet" priority="48" id="{110AF36B-CC6C-4276-B35B-D058173CF737}">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 xmlns:xm="http://schemas.microsoft.com/office/excel/2006/main">
          <x14:cfRule type="dataBar" id="{1A827A0A-D6AE-42E6-8DB6-3E1907DD9DD3}">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iconSet" priority="40" id="{B76DDE93-792F-4385-84C5-B18470CD0E94}">
            <x14:iconSet iconSet="3Stars" showValue="0" custom="1">
              <x14:cfvo type="percent">
                <xm:f>0</xm:f>
              </x14:cfvo>
              <x14:cfvo type="num">
                <xm:f>1</xm:f>
              </x14:cfvo>
              <x14:cfvo type="num">
                <xm:f>2</xm:f>
              </x14:cfvo>
              <x14:cfIcon iconSet="NoIcons" iconId="0"/>
              <x14:cfIcon iconSet="3Flags" iconId="1"/>
              <x14:cfIcon iconSet="3Signs" iconId="0"/>
            </x14:iconSet>
          </x14:cfRule>
          <xm:sqref>I39:BL39</xm:sqref>
        </x14:conditionalFormatting>
        <x14:conditionalFormatting xmlns:xm="http://schemas.microsoft.com/office/excel/2006/main">
          <x14:cfRule type="dataBar" id="{89E367B1-0DF0-4719-A412-EB036EA6A4B0}">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iconSet" priority="32" id="{BD5B8AF2-F352-4979-992B-5E838E29F755}">
            <x14:iconSet iconSet="3Stars" showValue="0" custom="1">
              <x14:cfvo type="percent">
                <xm:f>0</xm:f>
              </x14:cfvo>
              <x14:cfvo type="num">
                <xm:f>1</xm:f>
              </x14:cfvo>
              <x14:cfvo type="num">
                <xm:f>2</xm:f>
              </x14:cfvo>
              <x14:cfIcon iconSet="NoIcons" iconId="0"/>
              <x14:cfIcon iconSet="3Flags" iconId="1"/>
              <x14:cfIcon iconSet="3Signs" iconId="0"/>
            </x14:iconSet>
          </x14:cfRule>
          <xm:sqref>I38:BL38</xm:sqref>
        </x14:conditionalFormatting>
        <x14:conditionalFormatting xmlns:xm="http://schemas.microsoft.com/office/excel/2006/main">
          <x14:cfRule type="dataBar" id="{5E7D437C-A5E8-4B94-B2DE-70FE077A18C6}">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iconSet" priority="24" id="{CD25083A-9A94-47D8-B2B0-0EDCBC949E0F}">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 xmlns:xm="http://schemas.microsoft.com/office/excel/2006/main">
          <x14:cfRule type="dataBar" id="{78DA7F0F-9679-4AA3-A441-03D24B7AF93B}">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iconSet" priority="16" id="{CA021B9D-F3DF-41E9-B7B3-3E5E34D8B399}">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dataBar" id="{468DB4CD-8AA4-4C0F-943E-01A775A8F501}">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iconSet" priority="3" id="{17DFA972-E1FF-4C28-A543-6EECDEDBAC39}">
            <x14:iconSet iconSet="3Stars" showValue="0" custom="1">
              <x14:cfvo type="percent">
                <xm:f>0</xm:f>
              </x14:cfvo>
              <x14:cfvo type="num">
                <xm:f>1</xm:f>
              </x14:cfvo>
              <x14:cfvo type="num">
                <xm:f>2</xm:f>
              </x14:cfvo>
              <x14:cfIcon iconSet="NoIcons" iconId="0"/>
              <x14:cfIcon iconSet="3Flags" iconId="1"/>
              <x14:cfIcon iconSet="3Signs" iconId="0"/>
            </x14:iconSet>
          </x14:cfRule>
          <xm:sqref>I42:BL42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4 d 5 0 6 d f 7 - e f b d - 4 c d d - 8 2 8 e - 6 f a e e 2 f 4 c c c e "   x m l n s = " h t t p : / / s c h e m a s . m i c r o s o f t . c o m / D a t a M a s h u p " > A A A A A E k E A A B Q S w M E F A A C A A g A y G i e U r O i J I 2 k A A A A 9 Q A A A B I A H A B D b 2 5 m a W c v U G F j a 2 F n Z S 5 4 b W w g o h g A K K A U A A A A A A A A A A A A A A A A A A A A A A A A A A A A h Y + x D o I w G I R f p e l O W + q i 5 K c M 6 i a J i Y l x b U q F R i i G F s u 7 O f h I v o I Y R d 0 c 7 7 u 7 5 O 5 + v U E 2 N D W 6 6 M 6 Z 1 q Y 4 J g w j b V V b G F u m u P f H a I 4 z A V u p T r L U a A x b l w z O p L j y / p x Q G k I g Y U b a r q S c s Z g e 8 s 1 O V b q R k b H O S 6 s 0 / r S K / y 0 s Y P 8 a I z h Z x I Q z T h j Q i U F u 7 N f n 4 9 y n + w N h 2 d e + 7 7 Q o d L R a A 5 0 k 0 P c F 8 Q B Q S w M E F A A C A A g A y G i e 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h o n l K M O N O 7 Q w E A A J A C A A A T A B w A R m 9 y b X V s Y X M v U 2 V j d G l v b j E u b S C i G A A o o B Q A A A A A A A A A A A A A A A A A A A A A A A A A A A C F U N 1 K w z A U v i / 0 H U K 9 6 a A U h t O b s Q s Z U 0 Q d a A v C x p B 0 O + v C 0 m S e n M z N s r f x T X w x s 1 W n s 0 N z k U C + c 7 4 / A 2 M S W r G k e p t t 3 / M 9 M + M I E / a M 6 6 c L O 8 1 5 B m o J S C C k V T n r M A n k e 8 y d e w t S g v v p r c Y g 4 6 5 F B E W P G u e Z 1 v O w U Q 7 7 v I B O c O d W Q R n H o K B 1 e h a M N s O u V u R m R 1 H F d B J c w f u b m m x l k K X r R e B Y U 5 5 J i F P k y k w 1 F l 0 t b a E c B i a s l K O y D D 4 d B h E j h z C C F W 0 i V g Y 3 n C D X K O r I w O b w I s C A Y q + 2 h l 5 q J D O e o S B y 2 L W i 8 1 a 8 1 d y B C X G k r 5 W J U y B R V E j K c z i c 3 z T 2 2 X q K p o A u M N M Z o O u B D X a N f I d M 5 m I R 1 k u I m s d I k g W X 9 H P 7 A Q q 9 h K o f E / 6 h F x 3 2 8 i v s P l 6 V 5 m g A 6 y 6 s + 6 8 c 3 H J D / f C Y V R f E 9 4 T 6 j 6 / 9 A V B L A Q I t A B Q A A g A I A M h o n l K z o i S N p A A A A P U A A A A S A A A A A A A A A A A A A A A A A A A A A A B D b 2 5 m a W c v U G F j a 2 F n Z S 5 4 b W x Q S w E C L Q A U A A I A C A D I a J 5 S D 8 r p q 6 Q A A A D p A A A A E w A A A A A A A A A A A A A A A A D w A A A A W 0 N v b n R l b n R f V H l w Z X N d L n h t b F B L A Q I t A B Q A A g A I A M h o n l K M O N O 7 Q w E A A J A C A A A T A A A A A A A A A A A A A A A A A O E B A A B G b 3 J t d W x h c y 9 T Z W N 0 a W 9 u M S 5 t U E s F B g A A A A A D A A M A w g A A A H 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0 L A A A A A A A A W w 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F y e V 9 B d W Z n Y W J l b n Z l c n R l a W x 1 b m c 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X J 5 X 0 F 1 Z m d h Y m V u d m V y d G V p b H V u Z y I g L z 4 8 R W 5 0 c n k g V H l w Z T 0 i R m l s b G V k Q 2 9 t c G x l d G V S Z X N 1 b H R U b 1 d v c m t z a G V l d C I g V m F s d W U 9 I m w x I i A v P j x F b n R y e S B U e X B l P S J G a W x s U 3 R h d H V z I i B W Y W x 1 Z T 0 i c 0 N v b X B s Z X R l I i A v P j x F b n R y e S B U e X B l P S J G a W x s Q 2 9 s d W 1 u T m F t Z X M i I F Z h b H V l P S J z W y Z x d W 9 0 O 0 F 1 Z m d h Y m U m c X V v d D s s J n F 1 b 3 Q 7 W n V n Z X d p Z X N l b i B 6 d S Z x d W 9 0 O 1 0 i I C 8 + P E V u d H J 5 I F R 5 c G U 9 I k Z p b G x D b 2 x 1 b W 5 U e X B l c y I g V m F s d W U 9 I n N C Z 1 k 9 I i A v P j x F b n R y e S B U e X B l P S J G a W x s T G F z d F V w Z G F 0 Z W Q i I F Z h b H V l P S J k M j A y M S 0 w N C 0 z M F Q x M T o w N j o x N y 4 x M D c 2 M z U 3 W i I g L z 4 8 R W 5 0 c n k g V H l w Z T 0 i R m l s b E V y c m 9 y Q 2 9 1 b n Q i I F Z h b H V l P S J s M C I g L z 4 8 R W 5 0 c n k g V H l w Z T 0 i R m l s b E V y c m 9 y Q 2 9 k Z S I g V m F s d W U 9 I n N V b m t u b 3 d u I i A v P j x F b n R y e S B U e X B l P S J G a W x s Q 2 9 1 b n Q i I F Z h b H V l P S J s M z Q i I C 8 + P E V u d H J 5 I F R 5 c G U 9 I k F k Z G V k V G 9 E Y X R h T W 9 k Z W w i I F Z h b H V l P S J s M C I g L z 4 8 R W 5 0 c n k g V H l w Z T 0 i U X V l c n l J R C I g V m F s d W U 9 I n M 4 M D g 2 N T B m M S 1 m Y m M 0 L T Q 3 M j k t O G Y y Y y 1 m O G R h N z Z j Z T A y N m I i I C 8 + P E V u d H J 5 I F R 5 c G U 9 I l J l b G F 0 a W 9 u c 2 h p c E l u Z m 9 D b 2 5 0 Y W l u Z X I i I F Z h b H V l P S J z e y Z x d W 9 0 O 2 N v b H V t b k N v d W 5 0 J n F 1 b 3 Q 7 O j I s J n F 1 b 3 Q 7 a 2 V 5 Q 2 9 s d W 1 u T m F t Z X M m c X V v d D s 6 W 1 0 s J n F 1 b 3 Q 7 c X V l c n l S Z W x h d G l v b n N o a X B z J n F 1 b 3 Q 7 O l t d L C Z x d W 9 0 O 2 N v b H V t b k l k Z W 5 0 a X R p Z X M m c X V v d D s 6 W y Z x d W 9 0 O 1 N l Y 3 R p b 2 4 x L 3 F y e V 9 B d W Z n Y W J l b n Z l c n R l a W x 1 b m c v Q X V 0 b 1 J l b W 9 2 Z W R D b 2 x 1 b W 5 z M S 5 7 Q X V m Z 2 F i Z S w w f S Z x d W 9 0 O y w m c X V v d D t T Z W N 0 a W 9 u M S 9 x c n l f Q X V m Z 2 F i Z W 5 2 Z X J 0 Z W l s d W 5 n L 0 F 1 d G 9 S Z W 1 v d m V k Q 2 9 s d W 1 u c z E u e 1 p 1 Z 2 V 3 a W V z Z W 4 g e n U s M X 0 m c X V v d D t d L C Z x d W 9 0 O 0 N v b H V t b k N v d W 5 0 J n F 1 b 3 Q 7 O j I s J n F 1 b 3 Q 7 S 2 V 5 Q 2 9 s d W 1 u T m F t Z X M m c X V v d D s 6 W 1 0 s J n F 1 b 3 Q 7 Q 2 9 s d W 1 u S W R l b n R p d G l l c y Z x d W 9 0 O z p b J n F 1 b 3 Q 7 U 2 V j d G l v b j E v c X J 5 X 0 F 1 Z m d h Y m V u d m V y d G V p b H V u Z y 9 B d X R v U m V t b 3 Z l Z E N v b H V t b n M x L n t B d W Z n Y W J l L D B 9 J n F 1 b 3 Q 7 L C Z x d W 9 0 O 1 N l Y 3 R p b 2 4 x L 3 F y e V 9 B d W Z n Y W J l b n Z l c n R l a W x 1 b m c v Q X V 0 b 1 J l b W 9 2 Z W R D b 2 x 1 b W 5 z M S 5 7 W n V n Z X d p Z X N l b i B 6 d S w x f S Z x d W 9 0 O 1 0 s J n F 1 b 3 Q 7 U m V s Y X R p b 2 5 z a G l w S W 5 m b y Z x d W 9 0 O z p b X X 0 i I C 8 + P C 9 T d G F i b G V F b n R y a W V z P j w v S X R l b T 4 8 S X R l b T 4 8 S X R l b U x v Y 2 F 0 a W 9 u P j x J d G V t V H l w Z T 5 G b 3 J t d W x h P C 9 J d G V t V H l w Z T 4 8 S X R l b V B h d G g + U 2 V j d G l v b j E v c X J 5 X 0 F 1 Z m d h Y m V u d m V y d G V p b H V u Z y 9 R d W V s b G U 8 L 0 l 0 Z W 1 Q Y X R o P j w v S X R l b U x v Y 2 F 0 a W 9 u P j x T d G F i b G V F b n R y a W V z I C 8 + P C 9 J d G V t P j x J d G V t P j x J d G V t T G 9 j Y X R p b 2 4 + P E l 0 Z W 1 U e X B l P k Z v c m 1 1 b G E 8 L 0 l 0 Z W 1 U e X B l P j x J d G V t U G F 0 a D 5 T Z W N 0 a W 9 u M S 9 x c n l f Q X V m Z 2 F i Z W 5 2 Z X J 0 Z W l s d W 5 n L 0 d l J U M z J U E 0 b m R l c n R l c i U y M F R 5 c D w v S X R l b V B h d G g + P C 9 J d G V t T G 9 j Y X R p b 2 4 + P F N 0 Y W J s Z U V u d H J p Z X M g L z 4 8 L 0 l 0 Z W 0 + P E l 0 Z W 0 + P E l 0 Z W 1 M b 2 N h d G l v b j 4 8 S X R l b V R 5 c G U + R m 9 y b X V s Y T w v S X R l b V R 5 c G U + P E l 0 Z W 1 Q Y X R o P l N l Y 3 R p b 2 4 x L 3 F y e V 9 B d W Z n Y W J l b n Z l c n R l a W x 1 b m c v R W 5 0 Z m V y b n R l J T I w b 2 J l c n N 0 Z S U y M F p l a W x l b j w v S X R l b V B h d G g + P C 9 J d G V t T G 9 j Y X R p b 2 4 + P F N 0 Y W J s Z U V u d H J p Z X M g L z 4 8 L 0 l 0 Z W 0 + P E l 0 Z W 0 + P E l 0 Z W 1 M b 2 N h d G l v b j 4 8 S X R l b V R 5 c G U + R m 9 y b X V s Y T w v S X R l b V R 5 c G U + P E l 0 Z W 1 Q Y X R o P l N l Y 3 R p b 2 4 x L 3 F y e V 9 B d W Z n Y W J l b n Z l c n R l a W x 1 b m c v R W 5 0 Z m V y b n R l J T I w U 3 B h b H R l b j w v S X R l b V B h d G g + P C 9 J d G V t T G 9 j Y X R p b 2 4 + P F N 0 Y W J s Z U V u d H J p Z X M g L z 4 8 L 0 l 0 Z W 0 + P E l 0 Z W 0 + P E l 0 Z W 1 M b 2 N h d G l v b j 4 8 S X R l b V R 5 c G U + R m 9 y b X V s Y T w v S X R l b V R 5 c G U + P E l 0 Z W 1 Q Y X R o P l N l Y 3 R p b 2 4 x L 3 F y e V 9 B d W Z n Y W J l b n Z l c n R l a W x 1 b m c v R W 5 0 Z m V y b n R l J T I w d W 5 0 Z X J l J T I w W m V p b G V u P C 9 J d G V t U G F 0 a D 4 8 L 0 l 0 Z W 1 M b 2 N h d G l v b j 4 8 U 3 R h Y m x l R W 5 0 c m l l c y A v P j w v S X R l b T 4 8 L 0 l 0 Z W 1 z P j w v T G 9 j Y W x Q Y W N r Y W d l T W V 0 Y W R h d G F G a W x l P h Y A A A B Q S w U G A A A A A A A A A A A A A A A A A A A A A A A A 2 g A A A A E A A A D Q j J 3 f A R X R E Y x 6 A M B P w p f r A Q A A A L 0 k 0 V v j M r h K j U N c 5 h + T C O U A A A A A A g A A A A A A A 2 Y A A M A A A A A Q A A A A e C k F d C t N h X k j Q u v + s 6 q T S g A A A A A E g A A A o A A A A B A A A A B k 9 u M y 5 w V N Q M 5 4 r Q 0 l Z 5 H m U A A A A P 0 6 G W 6 q u G c n p i v o k o W l E l p n K J U N y J N R n K B I D g q A X / f A f o Q W 9 k M T C s N o M Z 0 v j u o i O b H c k 4 5 R Y K v U i g 0 m A M 9 D E E o k S F K f p f L W i p 5 O B J q G 1 U 5 2 F A A A A C x K 1 Z f w o w N 2 P T C H W U T 4 Y N a r 7 b o G < / D a t a M a s h u p > 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4.xml><?xml version="1.0" encoding="utf-8"?>
<ds:datastoreItem xmlns:ds="http://schemas.openxmlformats.org/officeDocument/2006/customXml" ds:itemID="{6A0CBC39-B577-4F2F-8410-A69053D18D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qry_Aufgabenverteilung</vt:lpstr>
      <vt:lpstr>Gantt Diagramm</vt:lpstr>
      <vt:lpstr>'Gantt Diagramm'!Drucktitel</vt:lpstr>
      <vt:lpstr>'Gantt Diagramm'!Projekt_Start</vt:lpstr>
      <vt:lpstr>'Gantt Diagramm'!Scroll_Schrittweite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2021-04-30T11:09:53Z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