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ie\Desktop\mrtva_doba_VU\KALIBRACE_20240815\Kalibrace_tomo_20240815_Optima\"/>
    </mc:Choice>
  </mc:AlternateContent>
  <xr:revisionPtr revIDLastSave="0" documentId="13_ncr:1_{2E192A37-FCC9-4373-8702-FAE31CFE5540}" xr6:coauthVersionLast="47" xr6:coauthVersionMax="47" xr10:uidLastSave="{00000000-0000-0000-0000-000000000000}"/>
  <bookViews>
    <workbookView xWindow="345" yWindow="345" windowWidth="31230" windowHeight="1155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7" i="1" s="1"/>
  <c r="H22" i="1" s="1"/>
</calcChain>
</file>

<file path=xl/sharedStrings.xml><?xml version="1.0" encoding="utf-8"?>
<sst xmlns="http://schemas.openxmlformats.org/spreadsheetml/2006/main" count="20" uniqueCount="20">
  <si>
    <t>inj_strikacka</t>
  </si>
  <si>
    <t>segment</t>
  </si>
  <si>
    <t>voxel count SPECT</t>
  </si>
  <si>
    <t>aktivita v den kalibrace:</t>
  </si>
  <si>
    <t>Citlivost:</t>
  </si>
  <si>
    <t>actual frame duration [s]:</t>
  </si>
  <si>
    <t>ACSCRR_60 views</t>
  </si>
  <si>
    <t>cps/MBq</t>
  </si>
  <si>
    <t>počet impulsu ve VOI na 60 views:</t>
  </si>
  <si>
    <t>voxel count CT</t>
  </si>
  <si>
    <t>volume mm3 CT</t>
  </si>
  <si>
    <t>volume cm3 CT</t>
  </si>
  <si>
    <t>volume mm3 SPECT</t>
  </si>
  <si>
    <t>volume cm3 SPECT</t>
  </si>
  <si>
    <t>Min</t>
  </si>
  <si>
    <t>Max</t>
  </si>
  <si>
    <t>Mean</t>
  </si>
  <si>
    <t>Median</t>
  </si>
  <si>
    <t>Standard Deviation</t>
  </si>
  <si>
    <t>četnost impulsu ve VOI na 60 views (čas je pouze na 30 views páč dvě hlavy):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</si>
</sst>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abSelected="1" workbookViewId="0">
      <selection activeCell="G16" sqref="G16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2" bestFit="1" customWidth="1"/>
    <col min="4" max="4" width="14.5703125" bestFit="1" customWidth="1"/>
    <col min="5" max="5" width="15.28515625" bestFit="1" customWidth="1"/>
    <col min="6" max="6" width="14.42578125" bestFit="1" customWidth="1"/>
    <col min="7" max="7" width="34.42578125" bestFit="1" customWidth="1"/>
    <col min="8" max="8" width="19" bestFit="1" customWidth="1"/>
    <col min="9" max="9" width="17.7109375" bestFit="1" customWidth="1"/>
    <col min="10" max="10" width="9.5703125" bestFit="1" customWidth="1"/>
    <col min="11" max="11" width="9.85546875" bestFit="1" customWidth="1"/>
    <col min="12" max="12" width="7.5703125" bestFit="1" customWidth="1"/>
    <col min="13" max="13" width="7.7109375" bestFit="1" customWidth="1"/>
    <col min="14" max="14" width="17.85546875" bestFit="1" customWidth="1"/>
  </cols>
  <sheetData>
    <row r="7" spans="1:14" x14ac:dyDescent="0.25">
      <c r="C7" t="s">
        <v>1</v>
      </c>
      <c r="D7" t="s">
        <v>9</v>
      </c>
      <c r="E7" t="s">
        <v>10</v>
      </c>
      <c r="F7" t="s">
        <v>11</v>
      </c>
      <c r="G7" t="s">
        <v>2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25">
      <c r="A8" t="s">
        <v>6</v>
      </c>
      <c r="C8" t="s">
        <v>0</v>
      </c>
      <c r="D8">
        <v>6881</v>
      </c>
      <c r="E8">
        <v>16405.599999999999</v>
      </c>
      <c r="F8">
        <v>16.4056</v>
      </c>
      <c r="G8">
        <v>195</v>
      </c>
      <c r="H8">
        <v>16803.8</v>
      </c>
      <c r="I8">
        <v>16.803799999999999</v>
      </c>
      <c r="J8">
        <v>8547</v>
      </c>
      <c r="K8">
        <v>32760</v>
      </c>
      <c r="L8">
        <v>21735.3</v>
      </c>
      <c r="M8">
        <v>22039</v>
      </c>
      <c r="N8">
        <v>6092.64</v>
      </c>
    </row>
    <row r="13" spans="1:14" x14ac:dyDescent="0.25">
      <c r="G13" t="s">
        <v>5</v>
      </c>
      <c r="H13">
        <v>30</v>
      </c>
    </row>
    <row r="14" spans="1:14" x14ac:dyDescent="0.25">
      <c r="G14" t="s">
        <v>8</v>
      </c>
    </row>
    <row r="15" spans="1:14" x14ac:dyDescent="0.25">
      <c r="H15">
        <f xml:space="preserve"> AVERAGE(L8)*G8</f>
        <v>4238383.5</v>
      </c>
    </row>
    <row r="16" spans="1:14" x14ac:dyDescent="0.25">
      <c r="G16" t="s">
        <v>19</v>
      </c>
    </row>
    <row r="17" spans="7:9" x14ac:dyDescent="0.25">
      <c r="H17">
        <f>H15/(30*H13)</f>
        <v>4709.3149999999996</v>
      </c>
    </row>
    <row r="19" spans="7:9" x14ac:dyDescent="0.25">
      <c r="G19" t="s">
        <v>3</v>
      </c>
    </row>
    <row r="20" spans="7:9" x14ac:dyDescent="0.25">
      <c r="H20" s="1">
        <v>26.602</v>
      </c>
    </row>
    <row r="22" spans="7:9" x14ac:dyDescent="0.25">
      <c r="G22" t="s">
        <v>4</v>
      </c>
      <c r="H22">
        <f>H17/H20</f>
        <v>177.02860687166375</v>
      </c>
      <c r="I2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Ptacek, Daniel</cp:lastModifiedBy>
  <dcterms:created xsi:type="dcterms:W3CDTF">2015-06-05T18:19:34Z</dcterms:created>
  <dcterms:modified xsi:type="dcterms:W3CDTF">2024-10-27T17:34:04Z</dcterms:modified>
</cp:coreProperties>
</file>