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ducation" sheetId="1" state="visible" r:id="rId2"/>
    <sheet name="employment3" sheetId="2" state="visible" r:id="rId3"/>
    <sheet name="employment2" sheetId="3" state="visible" r:id="rId4"/>
    <sheet name="employment" sheetId="4" state="visible" r:id="rId5"/>
    <sheet name="grants" sheetId="5" state="visible" r:id="rId6"/>
    <sheet name="awards" sheetId="6" state="visible" r:id="rId7"/>
    <sheet name="data-validation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<sst xmlns="http://schemas.openxmlformats.org/spreadsheetml/2006/main" count="216" uniqueCount="130">
  <si>
    <t xml:space="preserve">title</t>
  </si>
  <si>
    <t xml:space="preserve">institution</t>
  </si>
  <si>
    <t xml:space="preserve">loc</t>
  </si>
  <si>
    <t xml:space="preserve">start</t>
  </si>
  <si>
    <t xml:space="preserve">end</t>
  </si>
  <si>
    <t xml:space="preserve">main_description</t>
  </si>
  <si>
    <t xml:space="preserve">description_1</t>
  </si>
  <si>
    <t xml:space="preserve">description_2</t>
  </si>
  <si>
    <t xml:space="preserve">description_3</t>
  </si>
  <si>
    <t xml:space="preserve">in_resume</t>
  </si>
  <si>
    <t xml:space="preserve">Doctorat</t>
  </si>
  <si>
    <t xml:space="preserve">Université de Montpellier</t>
  </si>
  <si>
    <t xml:space="preserve">Montpellier</t>
  </si>
  <si>
    <t xml:space="preserve">2022</t>
  </si>
  <si>
    <t xml:space="preserve">**Spécialité : Science des données appliquées à la biologie de la santé**</t>
  </si>
  <si>
    <t xml:space="preserve">Titre de la thèse: « Fouille de données spatio-temporelles pour l’étude du risque de transmission résiduelle du paludisme en milieu rural ouest-africain »[[PDF]](https://github.com/ptaconet/phd_thesis/raw/main/_book/these_taconet.pdf)</t>
  </si>
  <si>
    <r>
      <rPr>
        <sz val="12"/>
        <color rgb="FF000000"/>
        <rFont val="Calibri"/>
        <family val="2"/>
        <charset val="1"/>
      </rPr>
      <t xml:space="preserve">Jury : </t>
    </r>
    <r>
      <rPr>
        <sz val="12"/>
        <color rgb="FF000000"/>
        <rFont val="Calibri"/>
        <family val="2"/>
      </rPr>
      <t xml:space="preserve">Nicolas Moiroux (directeur de thèse), </t>
    </r>
    <r>
      <rPr>
        <sz val="12"/>
        <color rgb="FF000000"/>
        <rFont val="Calibri"/>
        <family val="2"/>
        <charset val="1"/>
      </rPr>
      <t xml:space="preserve">Catherine Linard (rapportrice), Ibrahima Dia (rapporteur), Florence Fournet (examinatrice), Jean Gaudart (examinateur), Emmanuel Roux (examinateur), Annelise Tran (invitée), Morgan Mangeas (invité)</t>
    </r>
  </si>
  <si>
    <t xml:space="preserve">Ingénieur</t>
  </si>
  <si>
    <t xml:space="preserve">Université de Technologie de Complègne</t>
  </si>
  <si>
    <t xml:space="preserve">Compiègne</t>
  </si>
  <si>
    <t xml:space="preserve">**Spécialité : Aménagement et ingénierie de l’environnement**</t>
  </si>
  <si>
    <t xml:space="preserve">Stage n°1 // Communauté d’agglomération du Havre : "Etude sur le risque de submersion marine au Havre : approfondissement des connaissances aléas-enjeux-vulnérabilité" [[rapport PDF]](https://drive.google.com/file/d/0BxhPEaAj4ySea00zNkxzbmVNWFU/view?usp=sharing&amp;resourcekey=0-KRTjAQMgH3dWxgr3mXtUFg)</t>
  </si>
  <si>
    <t xml:space="preserve">Stage n°2 // Agence spatiale européenne : "Management of projects based on the use of geospatial information" [[rapport PDF]](https://drive.google.com/file/d/1t5slhl_AuJha8jqdZrA2-Fn4mDYBzvg7/view?usp=sharing)</t>
  </si>
  <si>
    <t xml:space="preserve">Deux semestres d’échanges universitaires : Université de Bologne (Italie) et Ecole Polytechnique Fédérale de Lausanne (Suisse)</t>
  </si>
  <si>
    <t xml:space="preserve">description_4</t>
  </si>
  <si>
    <t xml:space="preserve">Doctorant puis Post-doctorant</t>
  </si>
  <si>
    <t xml:space="preserve">IRD, UMR MIVEGEC (4 ans)</t>
  </si>
  <si>
    <t xml:space="preserve">Bobo-Dioulasso (BF) (2 ans) &lt;br&gt; puis Montpellier (2 ans)</t>
  </si>
  <si>
    <t xml:space="preserve">2018</t>
  </si>
  <si>
    <t xml:space="preserve">présent</t>
  </si>
  <si>
    <t xml:space="preserve">**Sciences des données appliquées à l’écologie de la santé et l’épidémiologie**</t>
  </si>
  <si>
    <t xml:space="preserve">Génération, extraction, harmonisation de données hétérogènes spatio-temporelles et multisource (données entomologiques, paysagères, météorologiques, micro-climatiques, enquêtes ménages, etc.)</t>
  </si>
  <si>
    <t xml:space="preserve">Modélisation explicative et prédictive de plusieurs indicateurs entomologiques du risque de transmission du paludisme à partir de ces données</t>
  </si>
  <si>
    <t xml:space="preserve">En projet : développement d’un système d’alerte précoce multi-indicateur du risque de transmission du paludisme en milieu rural ouest-africain à fine échelle spatio-temporelle</t>
  </si>
  <si>
    <t xml:space="preserve">Ingénieur d’étude informaticien</t>
  </si>
  <si>
    <t xml:space="preserve">IRD, UMR MARBEC (3 ans)</t>
  </si>
  <si>
    <t xml:space="preserve">Sète</t>
  </si>
  <si>
    <t xml:space="preserve">2015</t>
  </si>
  <si>
    <t xml:space="preserve">**Atlas thonier mondial : Mise en œuvre d’entrepôts de données spatio-temporalisées sur
les pêcheries thonières et de services FAIR sur les données y étant stockées**</t>
  </si>
  <si>
    <t xml:space="preserve">Génération de jeux de données + métadonnées spatio-temporalisés sur les pêcheries thonières mondiales, à partir de données publiques multi-source</t>
  </si>
  <si>
    <t xml:space="preserve">Conception d’un modèle d’entrepôt de données spatialisées (PostgreSQL + PostGIS) permettant d’intégrer les jeux de données et métadonnées</t>
  </si>
  <si>
    <t xml:space="preserve">Développement de « pipelines » d’extraction-transformation-chargement des données dans l’entrepot (R et SQL)</t>
  </si>
  <si>
    <t xml:space="preserve">Développement de « pipelines » de valorisation des données selon les principes FAIR (R et SQL)</t>
  </si>
  <si>
    <t xml:space="preserve">VSC Géomaticien</t>
  </si>
  <si>
    <t xml:space="preserve">Terres Australes et Antarctiques Françaises (2 ans)</t>
  </si>
  <si>
    <t xml:space="preserve">Saint-Pierre de La Réunion</t>
  </si>
  <si>
    <t xml:space="preserve">(2 ans) &lt;br&gt; 2013</t>
  </si>
  <si>
    <t xml:space="preserve">**Conception et développement de la base de données géoréférencée de la Réserve
naturelle nationale des Terres australes françaises**</t>
  </si>
  <si>
    <t xml:space="preserve">Conception de la base de données (PostgreSQL + PostGIS)</t>
  </si>
  <si>
    <t xml:space="preserve">Développement d’interfaces de saisie, gestion et visualisation des données</t>
  </si>
  <si>
    <t xml:space="preserve">Définition et implémentation d’indicateurs et de tableaux de bord pour l’Observatoire régional de la biodiversité des Terres australes françaises et les instances de gestion de la réserve</t>
  </si>
  <si>
    <t xml:space="preserve">Développement d’interfaces de saisie, gestion et visualisation des données (SQL, PHP)</t>
  </si>
  <si>
    <t xml:space="preserve">Post-doctorant</t>
  </si>
  <si>
    <t xml:space="preserve">IRD, UMR MIVEGEC (2 mois)</t>
  </si>
  <si>
    <t xml:space="preserve">Juillet 2022</t>
  </si>
  <si>
    <t xml:space="preserve">**Sciences des données spatio-temporelles pour l’écologie de la santé et l’épidémiologie**</t>
  </si>
  <si>
    <t xml:space="preserve">En projet : développement d’un outil de surveillance et d’alerte précoce pour le risque de transmission du paludisme en milieu rural ouest-africain à fine échelle spatio-temporelle </t>
  </si>
  <si>
    <t xml:space="preserve">Doctorant</t>
  </si>
  <si>
    <t xml:space="preserve">IRD, UMR MIVEGEC (3,5 ans)</t>
  </si>
  <si>
    <t xml:space="preserve">Bobo-Dioulasso (BF) (2 ans) &lt;br&gt; puis Montpellier (1,5 ans)</t>
  </si>
  <si>
    <t xml:space="preserve">Juin 2022</t>
  </si>
  <si>
    <t xml:space="preserve">**Fouille de données spatio-temporelles pour l’étude du risque de transmission résiduelle du paludisme en milieu rural ouest-africain**</t>
  </si>
  <si>
    <t xml:space="preserve">Développement de chaines de traitement d’extraction-transformation-chargement des données (R et SQL)</t>
  </si>
  <si>
    <t xml:space="preserve">Développement de chaines de traitement de valorisation scientifiques des données selon les principes FAIR (catalogues de données) (R et SQL)</t>
  </si>
  <si>
    <t xml:space="preserve">Géomaticien (VSC)</t>
  </si>
  <si>
    <t xml:space="preserve">2013</t>
  </si>
  <si>
    <t xml:space="preserve">Définition et implémentation d’indicateurs pour l’Observatoire de la biodiversité des Terres australes françaises</t>
  </si>
  <si>
    <t xml:space="preserve">org</t>
  </si>
  <si>
    <t xml:space="preserve">Assistant Director for Psychometrics</t>
  </si>
  <si>
    <t xml:space="preserve">Accessible Teaching, Learning, and Assessment Systems (ATLAS)</t>
  </si>
  <si>
    <t xml:space="preserve">University of Kansas</t>
  </si>
  <si>
    <t xml:space="preserve">Lawrence, KS</t>
  </si>
  <si>
    <t xml:space="preserve">2022-04</t>
  </si>
  <si>
    <t xml:space="preserve">Member of  ATLAS psychometric team working across projects including [Dynamic Learning Maps](https://dynamiclearningmaps.org) and the R package [measr](https://measr.info)</t>
  </si>
  <si>
    <t xml:space="preserve">Lead research program on psychometric modeling, including presentation of findings to a variety of audiences</t>
  </si>
  <si>
    <t xml:space="preserve">Develop internal and external R packages</t>
  </si>
  <si>
    <t xml:space="preserve">Senior Psychometrician</t>
  </si>
  <si>
    <t xml:space="preserve">2019-04</t>
  </si>
  <si>
    <t xml:space="preserve">Psychometrician</t>
  </si>
  <si>
    <t xml:space="preserve">2018-04</t>
  </si>
  <si>
    <t xml:space="preserve">Assistant Psychometrician</t>
  </si>
  <si>
    <t xml:space="preserve">2016-01</t>
  </si>
  <si>
    <t xml:space="preserve">Graduate Research Assistant</t>
  </si>
  <si>
    <t xml:space="preserve">2014-08</t>
  </si>
  <si>
    <t xml:space="preserve">Statistical Consultant</t>
  </si>
  <si>
    <t xml:space="preserve">Jake Thompson Consulting</t>
  </si>
  <si>
    <t xml:space="preserve">Kansas City, KS</t>
  </si>
  <si>
    <t xml:space="preserve">2015-01</t>
  </si>
  <si>
    <t xml:space="preserve">Conception d’un modèle conceptuel d’entrepot de données spatio-temporalisées (modèle en étoile), puis implémentation dans le SGBD PostgreSQL + PostGIS
Développement de pipelines d’extraction-tranformation (harmonisation)-chargement de données multisources, hétérogènes, volumineuses
Développement de pipelines de publication des données dans des catalogues ad-hoc (données FAIR)
Développement d’une librairie R permettant d’accéder aux données stockées dans l’entrepôt</t>
  </si>
  <si>
    <t xml:space="preserve">Selected projects include: analyzing data for research labs at the University of Kansas Medical Center; providing recommendations for the implementation of evidence centered design to the National Council of State Boards of Nursing; estimating growth projections for JNA Advertising.</t>
  </si>
  <si>
    <t xml:space="preserve">status</t>
  </si>
  <si>
    <t xml:space="preserve">role</t>
  </si>
  <si>
    <t xml:space="preserve">sponsor</t>
  </si>
  <si>
    <t xml:space="preserve">funding</t>
  </si>
  <si>
    <t xml:space="preserve">pi</t>
  </si>
  <si>
    <t xml:space="preserve">Currently Funded</t>
  </si>
  <si>
    <t xml:space="preserve">Co-Principal Investigator</t>
  </si>
  <si>
    <t xml:space="preserve">Dynamic Learning Maps Alternate Assessment System</t>
  </si>
  <si>
    <t xml:space="preserve">Ongoing state contracts</t>
  </si>
  <si>
    <t xml:space="preserve">Meagan Karvonen</t>
  </si>
  <si>
    <t xml:space="preserve">Principal Investigator</t>
  </si>
  <si>
    <t xml:space="preserve">Improving Software and Methods for Estimating and Evaluating Diagnostic Classification Models</t>
  </si>
  <si>
    <t xml:space="preserve">USED, Institute of Education Sciences</t>
  </si>
  <si>
    <t xml:space="preserve">Previously Funded</t>
  </si>
  <si>
    <t xml:space="preserve">Other Personnel</t>
  </si>
  <si>
    <t xml:space="preserve">Innovations in Science Map, Assessment, and Reporting Technology (I-SMART)</t>
  </si>
  <si>
    <t xml:space="preserve">USED, Office of Elementary and Secondary Education</t>
  </si>
  <si>
    <t xml:space="preserve">Unfunded</t>
  </si>
  <si>
    <t xml:space="preserve">award</t>
  </si>
  <si>
    <t xml:space="preserve">agency</t>
  </si>
  <si>
    <t xml:space="preserve">start_date</t>
  </si>
  <si>
    <t xml:space="preserve">end_date</t>
  </si>
  <si>
    <t xml:space="preserve">display</t>
  </si>
  <si>
    <t xml:space="preserve">AERA Inclusion and Accessibility in Educational Assessment SIG Annual Award</t>
  </si>
  <si>
    <t xml:space="preserve">American Educational Research Association</t>
  </si>
  <si>
    <t xml:space="preserve">Educational Measurement: Issues and Practice Cover Showcase Winner</t>
  </si>
  <si>
    <t xml:space="preserve">National Council on Measurement in Education</t>
  </si>
  <si>
    <t xml:space="preserve">Educational Measurement: Issues and Practice Cover Showcase Top 10</t>
  </si>
  <si>
    <t xml:space="preserve">Chancellor's Doctoral Fellowship</t>
  </si>
  <si>
    <t xml:space="preserve">University of Kansas Department of Psychology Best Honors Thesis</t>
  </si>
  <si>
    <t xml:space="preserve">Department of Psychology, University of Kansas</t>
  </si>
  <si>
    <t xml:space="preserve">Outstanding Research by an Undergraduate in Psychology</t>
  </si>
  <si>
    <t xml:space="preserve">Dane G. Hansen Leader of Tomorrow Scholarship</t>
  </si>
  <si>
    <t xml:space="preserve">Dane G. Hansen Foundation</t>
  </si>
  <si>
    <t xml:space="preserve">Summerfield Scholarship</t>
  </si>
  <si>
    <t xml:space="preserve">Kansas Governor's Scholar</t>
  </si>
  <si>
    <t xml:space="preserve">State of Kansas</t>
  </si>
  <si>
    <t xml:space="preserve">Kansas Honor's Scholar</t>
  </si>
  <si>
    <t xml:space="preserve">Grant Status</t>
  </si>
  <si>
    <t xml:space="preserve">Under Review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</si>
</sst>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\$#,##0_);[RED]&quot;($&quot;#,##0\)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ptaconet/phd_thesis/raw/main/_book/these_taconet.pdf" TargetMode="External"/><Relationship Id="rId2" Type="http://schemas.openxmlformats.org/officeDocument/2006/relationships/hyperlink" Target="https://drive.google.com/file/d/0BxhPEaAj4ySea00zNkxzbmVNWFU/view?usp=sharing&amp;resourcekey=0-KRTjAQMgH3dWxgr3mXtUF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0" width="35.5"/>
    <col collapsed="false" customWidth="true" hidden="false" outlineLevel="0" max="2" min="2" style="0" width="22.4"/>
    <col collapsed="false" customWidth="true" hidden="false" outlineLevel="0" max="3" min="3" style="0" width="12.83"/>
    <col collapsed="false" customWidth="true" hidden="false" outlineLevel="0" max="5" min="4" style="0" width="10.61"/>
    <col collapsed="false" customWidth="true" hidden="false" outlineLevel="0" max="6" min="6" style="0" width="65.34"/>
    <col collapsed="false" customWidth="true" hidden="false" outlineLevel="0" max="7" min="7" style="1" width="65.34"/>
    <col collapsed="false" customWidth="true" hidden="false" outlineLevel="0" max="8" min="8" style="1" width="38.76"/>
    <col collapsed="false" customWidth="true" hidden="false" outlineLevel="0" max="1025" min="9" style="0" width="10.61"/>
  </cols>
  <sheetData>
    <row r="1" s="2" customFormat="true" ht="25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  <c r="AMH1" s="4"/>
      <c r="AMI1" s="4"/>
      <c r="AMJ1" s="4"/>
    </row>
    <row r="2" customFormat="false" ht="73.5" hidden="false" customHeight="false" outlineLevel="0" collapsed="false">
      <c r="A2" s="0" t="s">
        <v>10</v>
      </c>
      <c r="B2" s="0" t="s">
        <v>11</v>
      </c>
      <c r="C2" s="0" t="s">
        <v>12</v>
      </c>
      <c r="D2" s="0" t="n">
        <v>2018</v>
      </c>
      <c r="E2" s="2" t="s">
        <v>13</v>
      </c>
      <c r="F2" s="5" t="s">
        <v>14</v>
      </c>
      <c r="G2" s="1" t="s">
        <v>15</v>
      </c>
      <c r="H2" s="1" t="s">
        <v>16</v>
      </c>
      <c r="J2" s="0" t="n">
        <f aca="false">TRUE()</f>
        <v>1</v>
      </c>
    </row>
    <row r="3" customFormat="false" ht="168.65" hidden="false" customHeight="false" outlineLevel="0" collapsed="false">
      <c r="A3" s="0" t="s">
        <v>17</v>
      </c>
      <c r="B3" s="0" t="s">
        <v>18</v>
      </c>
      <c r="C3" s="0" t="s">
        <v>19</v>
      </c>
      <c r="D3" s="0" t="n">
        <v>2007</v>
      </c>
      <c r="E3" s="0" t="n">
        <v>2012</v>
      </c>
      <c r="F3" s="1" t="s">
        <v>20</v>
      </c>
      <c r="G3" s="1" t="s">
        <v>21</v>
      </c>
      <c r="H3" s="1" t="s">
        <v>22</v>
      </c>
      <c r="I3" s="1" t="s">
        <v>23</v>
      </c>
      <c r="J3" s="0" t="n">
        <f aca="false">TRUE()</f>
        <v>1</v>
      </c>
    </row>
  </sheetData>
  <hyperlinks>
    <hyperlink ref="G2" r:id="rId1" display="Titre de la thèse: « Fouille de données spatio-temporelles pour l’étude du risque de transmission résiduelle du paludisme en milieu rural ouest-africain »[[PDF]](https://github.com/ptaconet/phd_thesis/raw/main/_book/these_taconet.pdf)"/>
    <hyperlink ref="G3" r:id="rId2" display="Stage n°1 // Communauté d’agglomération du Havre : &quot;Etude sur le risque de submersion marine au Havre : approfondissement des connaissances aléas-enjeux-vulnérabilité&quot; [[rapport PDF]](https://drive.google.com/file/d/0BxhPEaAj4ySea00zNkxzbmVNWFU/view?usp=sharing&amp;resourcekey=0-KRTjAQMgH3dWxgr3mXtUFg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4" activeCellId="0" sqref="J4"/>
    </sheetView>
  </sheetViews>
  <sheetFormatPr defaultRowHeight="15" zeroHeight="false" outlineLevelRow="0" outlineLevelCol="0"/>
  <cols>
    <col collapsed="false" customWidth="true" hidden="false" outlineLevel="0" max="1" min="1" style="0" width="35.5"/>
    <col collapsed="false" customWidth="true" hidden="false" outlineLevel="0" max="2" min="2" style="0" width="22.4"/>
    <col collapsed="false" customWidth="true" hidden="false" outlineLevel="0" max="3" min="3" style="0" width="32.54"/>
    <col collapsed="false" customWidth="true" hidden="false" outlineLevel="0" max="5" min="4" style="2" width="10.61"/>
    <col collapsed="false" customWidth="true" hidden="false" outlineLevel="0" max="6" min="6" style="2" width="65.34"/>
    <col collapsed="false" customWidth="true" hidden="false" outlineLevel="0" max="7" min="7" style="0" width="67.89"/>
    <col collapsed="false" customWidth="true" hidden="false" outlineLevel="0" max="8" min="8" style="0" width="43.32"/>
    <col collapsed="false" customWidth="true" hidden="false" outlineLevel="0" max="9" min="9" style="0" width="44.84"/>
    <col collapsed="false" customWidth="true" hidden="false" outlineLevel="0" max="10" min="10" style="0" width="18.61"/>
    <col collapsed="false" customWidth="true" hidden="false" outlineLevel="0" max="1025" min="11" style="0" width="10.61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24</v>
      </c>
      <c r="K1" s="6" t="s">
        <v>9</v>
      </c>
      <c r="AMJ1" s="0"/>
    </row>
    <row r="2" customFormat="false" ht="49.5" hidden="false" customHeight="false" outlineLevel="0" collapsed="false">
      <c r="A2" s="6" t="s">
        <v>25</v>
      </c>
      <c r="B2" s="0" t="s">
        <v>26</v>
      </c>
      <c r="C2" s="0" t="s">
        <v>27</v>
      </c>
      <c r="D2" s="2" t="s">
        <v>28</v>
      </c>
      <c r="E2" s="2" t="s">
        <v>29</v>
      </c>
      <c r="F2" s="5" t="s">
        <v>30</v>
      </c>
      <c r="G2" s="0" t="s">
        <v>31</v>
      </c>
      <c r="H2" s="5" t="s">
        <v>32</v>
      </c>
      <c r="I2" s="5" t="s">
        <v>33</v>
      </c>
    </row>
    <row r="3" customFormat="false" ht="37.5" hidden="false" customHeight="false" outlineLevel="0" collapsed="false">
      <c r="A3" s="0" t="s">
        <v>34</v>
      </c>
      <c r="B3" s="0" t="s">
        <v>35</v>
      </c>
      <c r="C3" s="0" t="s">
        <v>36</v>
      </c>
      <c r="D3" s="2" t="s">
        <v>37</v>
      </c>
      <c r="E3" s="2" t="s">
        <v>28</v>
      </c>
      <c r="F3" s="5" t="s">
        <v>38</v>
      </c>
      <c r="G3" s="6" t="s">
        <v>39</v>
      </c>
      <c r="H3" s="6" t="s">
        <v>40</v>
      </c>
      <c r="I3" s="6" t="s">
        <v>41</v>
      </c>
      <c r="J3" s="6" t="s">
        <v>42</v>
      </c>
    </row>
    <row r="4" customFormat="false" ht="51" hidden="false" customHeight="true" outlineLevel="0" collapsed="false">
      <c r="A4" s="0" t="s">
        <v>43</v>
      </c>
      <c r="B4" s="0" t="s">
        <v>44</v>
      </c>
      <c r="C4" s="0" t="s">
        <v>45</v>
      </c>
      <c r="D4" s="2" t="s">
        <v>46</v>
      </c>
      <c r="E4" s="2" t="s">
        <v>37</v>
      </c>
      <c r="F4" s="5" t="s">
        <v>47</v>
      </c>
      <c r="G4" s="0" t="s">
        <v>48</v>
      </c>
      <c r="H4" s="0" t="s">
        <v>49</v>
      </c>
      <c r="I4" s="0" t="s">
        <v>50</v>
      </c>
      <c r="K4" s="0" t="s">
        <v>51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5" activeCellId="0" sqref="J5"/>
    </sheetView>
  </sheetViews>
  <sheetFormatPr defaultRowHeight="15" zeroHeight="false" outlineLevelRow="0" outlineLevelCol="0"/>
  <cols>
    <col collapsed="false" customWidth="true" hidden="false" outlineLevel="0" max="1" min="1" style="0" width="35.5"/>
    <col collapsed="false" customWidth="true" hidden="false" outlineLevel="0" max="2" min="2" style="0" width="22.4"/>
    <col collapsed="false" customWidth="true" hidden="false" outlineLevel="0" max="3" min="3" style="0" width="32.54"/>
    <col collapsed="false" customWidth="true" hidden="false" outlineLevel="0" max="5" min="4" style="2" width="10.61"/>
    <col collapsed="false" customWidth="true" hidden="false" outlineLevel="0" max="6" min="6" style="2" width="65.34"/>
    <col collapsed="false" customWidth="true" hidden="false" outlineLevel="0" max="7" min="7" style="0" width="67.89"/>
    <col collapsed="false" customWidth="true" hidden="false" outlineLevel="0" max="8" min="8" style="0" width="43.32"/>
    <col collapsed="false" customWidth="true" hidden="false" outlineLevel="0" max="9" min="9" style="0" width="44.84"/>
    <col collapsed="false" customWidth="true" hidden="false" outlineLevel="0" max="10" min="10" style="0" width="18.61"/>
    <col collapsed="false" customWidth="true" hidden="false" outlineLevel="0" max="1025" min="11" style="0" width="10.61"/>
  </cols>
  <sheetData>
    <row r="1" s="6" customFormat="true" ht="25.3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24</v>
      </c>
      <c r="K1" s="6" t="s">
        <v>9</v>
      </c>
      <c r="AMJ1" s="0"/>
    </row>
    <row r="2" customFormat="false" ht="37.3" hidden="false" customHeight="false" outlineLevel="0" collapsed="false">
      <c r="A2" s="0" t="s">
        <v>52</v>
      </c>
      <c r="B2" s="0" t="s">
        <v>53</v>
      </c>
      <c r="C2" s="0" t="s">
        <v>12</v>
      </c>
      <c r="D2" s="6" t="s">
        <v>54</v>
      </c>
      <c r="E2" s="2" t="s">
        <v>29</v>
      </c>
      <c r="F2" s="5" t="s">
        <v>55</v>
      </c>
      <c r="G2" s="5" t="s">
        <v>56</v>
      </c>
      <c r="H2" s="5"/>
      <c r="I2" s="5"/>
      <c r="J2" s="5"/>
      <c r="K2" s="0" t="n">
        <f aca="false">TRUE()</f>
        <v>1</v>
      </c>
    </row>
    <row r="3" customFormat="false" ht="37.5" hidden="false" customHeight="false" outlineLevel="0" collapsed="false">
      <c r="A3" s="0" t="s">
        <v>57</v>
      </c>
      <c r="B3" s="0" t="s">
        <v>58</v>
      </c>
      <c r="C3" s="0" t="s">
        <v>59</v>
      </c>
      <c r="D3" s="2" t="s">
        <v>28</v>
      </c>
      <c r="E3" s="2" t="s">
        <v>60</v>
      </c>
      <c r="F3" s="5" t="s">
        <v>61</v>
      </c>
      <c r="G3" s="0" t="s">
        <v>31</v>
      </c>
      <c r="H3" s="5" t="s">
        <v>32</v>
      </c>
      <c r="J3" s="5"/>
    </row>
    <row r="4" customFormat="false" ht="37.5" hidden="false" customHeight="false" outlineLevel="0" collapsed="false">
      <c r="A4" s="0" t="s">
        <v>34</v>
      </c>
      <c r="B4" s="0" t="s">
        <v>35</v>
      </c>
      <c r="C4" s="0" t="s">
        <v>36</v>
      </c>
      <c r="D4" s="2" t="s">
        <v>37</v>
      </c>
      <c r="E4" s="2" t="s">
        <v>28</v>
      </c>
      <c r="F4" s="5" t="s">
        <v>38</v>
      </c>
      <c r="G4" s="6" t="s">
        <v>39</v>
      </c>
      <c r="H4" s="6" t="s">
        <v>40</v>
      </c>
      <c r="I4" s="6" t="s">
        <v>62</v>
      </c>
      <c r="J4" s="6" t="s">
        <v>63</v>
      </c>
    </row>
    <row r="5" customFormat="false" ht="51" hidden="false" customHeight="true" outlineLevel="0" collapsed="false">
      <c r="A5" s="0" t="s">
        <v>64</v>
      </c>
      <c r="B5" s="0" t="s">
        <v>44</v>
      </c>
      <c r="C5" s="0" t="s">
        <v>45</v>
      </c>
      <c r="D5" s="2" t="s">
        <v>65</v>
      </c>
      <c r="E5" s="2" t="s">
        <v>37</v>
      </c>
      <c r="F5" s="5" t="s">
        <v>47</v>
      </c>
      <c r="G5" s="0" t="s">
        <v>48</v>
      </c>
      <c r="H5" s="0" t="s">
        <v>49</v>
      </c>
      <c r="I5" s="0" t="s">
        <v>66</v>
      </c>
      <c r="K5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6" zeroHeight="false" outlineLevelRow="0" outlineLevelCol="0"/>
  <cols>
    <col collapsed="false" customWidth="true" hidden="false" outlineLevel="0" max="1" min="1" style="0" width="25.16"/>
    <col collapsed="false" customWidth="true" hidden="false" outlineLevel="0" max="2" min="2" style="0" width="55.5"/>
    <col collapsed="false" customWidth="true" hidden="false" outlineLevel="0" max="3" min="3" style="0" width="17.84"/>
    <col collapsed="false" customWidth="true" hidden="false" outlineLevel="0" max="4" min="4" style="0" width="12"/>
    <col collapsed="false" customWidth="true" hidden="false" outlineLevel="0" max="6" min="5" style="0" width="10.61"/>
    <col collapsed="false" customWidth="true" hidden="false" outlineLevel="0" max="9" min="7" style="1" width="43.33"/>
    <col collapsed="false" customWidth="true" hidden="false" outlineLevel="0" max="1025" min="10" style="0" width="10.61"/>
  </cols>
  <sheetData>
    <row r="1" customFormat="false" ht="17" hidden="false" customHeight="false" outlineLevel="0" collapsed="false">
      <c r="A1" s="0" t="s">
        <v>0</v>
      </c>
      <c r="B1" s="0" t="s">
        <v>67</v>
      </c>
      <c r="C1" s="0" t="s">
        <v>1</v>
      </c>
      <c r="D1" s="0" t="s">
        <v>2</v>
      </c>
      <c r="E1" s="0" t="s">
        <v>3</v>
      </c>
      <c r="F1" s="0" t="s">
        <v>4</v>
      </c>
      <c r="G1" s="1" t="s">
        <v>6</v>
      </c>
      <c r="H1" s="1" t="s">
        <v>7</v>
      </c>
      <c r="I1" s="1" t="s">
        <v>8</v>
      </c>
      <c r="J1" s="0" t="s">
        <v>9</v>
      </c>
    </row>
    <row r="2" customFormat="false" ht="68" hidden="false" customHeight="false" outlineLevel="0" collapsed="false">
      <c r="A2" s="0" t="s">
        <v>68</v>
      </c>
      <c r="B2" s="0" t="s">
        <v>69</v>
      </c>
      <c r="C2" s="0" t="s">
        <v>70</v>
      </c>
      <c r="D2" s="0" t="s">
        <v>71</v>
      </c>
      <c r="E2" s="0" t="s">
        <v>72</v>
      </c>
      <c r="G2" s="1" t="s">
        <v>73</v>
      </c>
      <c r="H2" s="1" t="s">
        <v>74</v>
      </c>
      <c r="I2" s="1" t="s">
        <v>75</v>
      </c>
    </row>
    <row r="3" customFormat="false" ht="16" hidden="false" customHeight="false" outlineLevel="0" collapsed="false">
      <c r="A3" s="0" t="s">
        <v>76</v>
      </c>
      <c r="B3" s="0" t="s">
        <v>69</v>
      </c>
      <c r="C3" s="0" t="s">
        <v>70</v>
      </c>
      <c r="D3" s="0" t="s">
        <v>71</v>
      </c>
      <c r="E3" s="0" t="s">
        <v>77</v>
      </c>
      <c r="F3" s="0" t="s">
        <v>72</v>
      </c>
    </row>
    <row r="4" customFormat="false" ht="16" hidden="false" customHeight="false" outlineLevel="0" collapsed="false">
      <c r="A4" s="0" t="s">
        <v>78</v>
      </c>
      <c r="B4" s="0" t="s">
        <v>69</v>
      </c>
      <c r="C4" s="0" t="s">
        <v>70</v>
      </c>
      <c r="D4" s="0" t="s">
        <v>71</v>
      </c>
      <c r="E4" s="0" t="s">
        <v>79</v>
      </c>
      <c r="F4" s="0" t="s">
        <v>77</v>
      </c>
    </row>
    <row r="5" customFormat="false" ht="16" hidden="false" customHeight="false" outlineLevel="0" collapsed="false">
      <c r="A5" s="0" t="s">
        <v>80</v>
      </c>
      <c r="B5" s="0" t="s">
        <v>69</v>
      </c>
      <c r="C5" s="0" t="s">
        <v>70</v>
      </c>
      <c r="D5" s="0" t="s">
        <v>71</v>
      </c>
      <c r="E5" s="0" t="s">
        <v>81</v>
      </c>
      <c r="F5" s="0" t="s">
        <v>79</v>
      </c>
    </row>
    <row r="6" customFormat="false" ht="15" hidden="false" customHeight="false" outlineLevel="0" collapsed="false">
      <c r="A6" s="0" t="s">
        <v>82</v>
      </c>
      <c r="B6" s="0" t="s">
        <v>69</v>
      </c>
      <c r="C6" s="0" t="s">
        <v>70</v>
      </c>
      <c r="D6" s="0" t="s">
        <v>71</v>
      </c>
      <c r="E6" s="0" t="s">
        <v>83</v>
      </c>
      <c r="F6" s="0" t="s">
        <v>81</v>
      </c>
    </row>
    <row r="7" customFormat="false" ht="169.5" hidden="false" customHeight="false" outlineLevel="0" collapsed="false">
      <c r="A7" s="0" t="s">
        <v>84</v>
      </c>
      <c r="B7" s="0" t="s">
        <v>85</v>
      </c>
      <c r="D7" s="0" t="s">
        <v>86</v>
      </c>
      <c r="E7" s="0" t="s">
        <v>87</v>
      </c>
      <c r="G7" s="1" t="s">
        <v>88</v>
      </c>
      <c r="H7" s="1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3" activeCellId="0" sqref="D3"/>
    </sheetView>
  </sheetViews>
  <sheetFormatPr defaultRowHeight="16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32.51"/>
    <col collapsed="false" customWidth="true" hidden="false" outlineLevel="0" max="3" min="3" style="1" width="55.16"/>
    <col collapsed="false" customWidth="true" hidden="false" outlineLevel="0" max="4" min="4" style="0" width="51.82"/>
    <col collapsed="false" customWidth="true" hidden="false" outlineLevel="0" max="6" min="5" style="0" width="10.61"/>
    <col collapsed="false" customWidth="true" hidden="false" outlineLevel="0" max="7" min="7" style="0" width="11.17"/>
    <col collapsed="false" customWidth="true" hidden="false" outlineLevel="0" max="8" min="8" style="0" width="15.83"/>
    <col collapsed="false" customWidth="true" hidden="false" outlineLevel="0" max="1025" min="9" style="0" width="10.61"/>
  </cols>
  <sheetData>
    <row r="1" customFormat="false" ht="17" hidden="false" customHeight="false" outlineLevel="0" collapsed="false">
      <c r="A1" s="0" t="s">
        <v>90</v>
      </c>
      <c r="B1" s="0" t="s">
        <v>91</v>
      </c>
      <c r="C1" s="1" t="s">
        <v>0</v>
      </c>
      <c r="D1" s="0" t="s">
        <v>92</v>
      </c>
      <c r="E1" s="0" t="s">
        <v>3</v>
      </c>
      <c r="F1" s="0" t="s">
        <v>4</v>
      </c>
      <c r="G1" s="0" t="s">
        <v>93</v>
      </c>
      <c r="H1" s="0" t="s">
        <v>94</v>
      </c>
    </row>
    <row r="2" customFormat="false" ht="17" hidden="false" customHeight="false" outlineLevel="0" collapsed="false">
      <c r="A2" s="0" t="s">
        <v>95</v>
      </c>
      <c r="B2" s="0" t="s">
        <v>96</v>
      </c>
      <c r="C2" s="1" t="s">
        <v>97</v>
      </c>
      <c r="D2" s="0" t="s">
        <v>98</v>
      </c>
      <c r="H2" s="0" t="s">
        <v>99</v>
      </c>
    </row>
    <row r="3" customFormat="false" ht="34" hidden="false" customHeight="false" outlineLevel="0" collapsed="false">
      <c r="A3" s="6" t="s">
        <v>95</v>
      </c>
      <c r="B3" s="0" t="s">
        <v>100</v>
      </c>
      <c r="C3" s="1" t="s">
        <v>101</v>
      </c>
      <c r="D3" s="0" t="s">
        <v>102</v>
      </c>
      <c r="E3" s="0" t="n">
        <v>2021</v>
      </c>
      <c r="F3" s="0" t="n">
        <v>2023</v>
      </c>
      <c r="G3" s="7" t="n">
        <v>225000</v>
      </c>
    </row>
    <row r="4" customFormat="false" ht="34" hidden="false" customHeight="false" outlineLevel="0" collapsed="false">
      <c r="A4" s="6" t="s">
        <v>103</v>
      </c>
      <c r="B4" s="0" t="s">
        <v>104</v>
      </c>
      <c r="C4" s="1" t="s">
        <v>105</v>
      </c>
      <c r="D4" s="0" t="s">
        <v>106</v>
      </c>
      <c r="E4" s="0" t="n">
        <v>2016</v>
      </c>
      <c r="F4" s="0" t="n">
        <v>2020</v>
      </c>
      <c r="H4" s="0" t="s">
        <v>99</v>
      </c>
    </row>
    <row r="5" customFormat="false" ht="34" hidden="false" customHeight="false" outlineLevel="0" collapsed="false">
      <c r="A5" s="6" t="s">
        <v>107</v>
      </c>
      <c r="B5" s="0" t="s">
        <v>100</v>
      </c>
      <c r="C5" s="1" t="s">
        <v>101</v>
      </c>
      <c r="D5" s="0" t="s">
        <v>102</v>
      </c>
      <c r="E5" s="0" t="n">
        <v>2020</v>
      </c>
      <c r="F5" s="0" t="n">
        <v>2022</v>
      </c>
      <c r="G5" s="7" t="n">
        <v>225000</v>
      </c>
    </row>
  </sheetData>
  <dataValidations count="1">
    <dataValidation allowBlank="true" operator="between" showDropDown="false" showErrorMessage="true" showInputMessage="true" sqref="A3:A5" type="list">
      <formula1>'data-validation'!$A$2:$A$5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 zeroHeight="false" outlineLevelRow="0" outlineLevelCol="0"/>
  <cols>
    <col collapsed="false" customWidth="true" hidden="false" outlineLevel="0" max="1" min="1" style="0" width="60.82"/>
    <col collapsed="false" customWidth="true" hidden="false" outlineLevel="0" max="2" min="2" style="0" width="40.33"/>
    <col collapsed="false" customWidth="true" hidden="false" outlineLevel="0" max="1025" min="3" style="0" width="10.61"/>
  </cols>
  <sheetData>
    <row r="1" customFormat="false" ht="16" hidden="false" customHeight="false" outlineLevel="0" collapsed="false">
      <c r="A1" s="0" t="s">
        <v>108</v>
      </c>
      <c r="B1" s="0" t="s">
        <v>109</v>
      </c>
      <c r="C1" s="0" t="s">
        <v>110</v>
      </c>
      <c r="D1" s="0" t="s">
        <v>111</v>
      </c>
      <c r="E1" s="0" t="s">
        <v>112</v>
      </c>
    </row>
    <row r="2" customFormat="false" ht="16" hidden="false" customHeight="false" outlineLevel="0" collapsed="false">
      <c r="A2" s="0" t="s">
        <v>113</v>
      </c>
      <c r="B2" s="0" t="s">
        <v>114</v>
      </c>
      <c r="C2" s="0" t="n">
        <v>2022</v>
      </c>
      <c r="E2" s="0" t="n">
        <f aca="false">TRUE()</f>
        <v>1</v>
      </c>
    </row>
    <row r="3" customFormat="false" ht="16" hidden="false" customHeight="false" outlineLevel="0" collapsed="false">
      <c r="A3" s="0" t="s">
        <v>115</v>
      </c>
      <c r="B3" s="0" t="s">
        <v>116</v>
      </c>
      <c r="C3" s="0" t="n">
        <v>2020</v>
      </c>
      <c r="E3" s="0" t="n">
        <f aca="false">TRUE()</f>
        <v>1</v>
      </c>
    </row>
    <row r="4" customFormat="false" ht="16" hidden="false" customHeight="false" outlineLevel="0" collapsed="false">
      <c r="A4" s="0" t="s">
        <v>115</v>
      </c>
      <c r="B4" s="0" t="s">
        <v>116</v>
      </c>
      <c r="C4" s="0" t="n">
        <v>2017</v>
      </c>
      <c r="E4" s="0" t="n">
        <f aca="false">TRUE()</f>
        <v>1</v>
      </c>
    </row>
    <row r="5" customFormat="false" ht="16" hidden="false" customHeight="false" outlineLevel="0" collapsed="false">
      <c r="A5" s="0" t="s">
        <v>117</v>
      </c>
      <c r="B5" s="0" t="s">
        <v>116</v>
      </c>
      <c r="C5" s="0" t="n">
        <v>2016</v>
      </c>
      <c r="E5" s="0" t="n">
        <f aca="false">TRUE()</f>
        <v>1</v>
      </c>
    </row>
    <row r="6" customFormat="false" ht="16" hidden="false" customHeight="false" outlineLevel="0" collapsed="false">
      <c r="A6" s="0" t="s">
        <v>118</v>
      </c>
      <c r="B6" s="0" t="s">
        <v>70</v>
      </c>
      <c r="C6" s="0" t="n">
        <v>2014</v>
      </c>
      <c r="D6" s="0" t="n">
        <v>2018</v>
      </c>
      <c r="E6" s="0" t="n">
        <f aca="false">TRUE()</f>
        <v>1</v>
      </c>
    </row>
    <row r="7" customFormat="false" ht="16" hidden="false" customHeight="false" outlineLevel="0" collapsed="false">
      <c r="A7" s="0" t="s">
        <v>119</v>
      </c>
      <c r="B7" s="0" t="s">
        <v>120</v>
      </c>
      <c r="C7" s="0" t="n">
        <v>2014</v>
      </c>
      <c r="E7" s="0" t="n">
        <f aca="false">TRUE()</f>
        <v>1</v>
      </c>
    </row>
    <row r="8" customFormat="false" ht="16" hidden="false" customHeight="false" outlineLevel="0" collapsed="false">
      <c r="A8" s="0" t="s">
        <v>121</v>
      </c>
      <c r="B8" s="0" t="s">
        <v>120</v>
      </c>
      <c r="C8" s="0" t="n">
        <v>2014</v>
      </c>
      <c r="E8" s="0" t="n">
        <f aca="false">TRUE()</f>
        <v>1</v>
      </c>
    </row>
    <row r="9" customFormat="false" ht="16" hidden="false" customHeight="false" outlineLevel="0" collapsed="false">
      <c r="A9" s="0" t="s">
        <v>122</v>
      </c>
      <c r="B9" s="0" t="s">
        <v>123</v>
      </c>
      <c r="C9" s="0" t="n">
        <v>2010</v>
      </c>
      <c r="D9" s="0" t="n">
        <v>2014</v>
      </c>
      <c r="E9" s="0" t="n">
        <f aca="false">TRUE()</f>
        <v>1</v>
      </c>
    </row>
    <row r="10" customFormat="false" ht="16" hidden="false" customHeight="false" outlineLevel="0" collapsed="false">
      <c r="A10" s="0" t="s">
        <v>124</v>
      </c>
      <c r="B10" s="0" t="s">
        <v>70</v>
      </c>
      <c r="C10" s="0" t="n">
        <v>2010</v>
      </c>
      <c r="D10" s="0" t="n">
        <v>2014</v>
      </c>
      <c r="E10" s="0" t="n">
        <f aca="false">FALSE()</f>
        <v>0</v>
      </c>
    </row>
    <row r="11" customFormat="false" ht="16" hidden="false" customHeight="false" outlineLevel="0" collapsed="false">
      <c r="A11" s="0" t="s">
        <v>125</v>
      </c>
      <c r="B11" s="0" t="s">
        <v>126</v>
      </c>
      <c r="C11" s="0" t="n">
        <v>2010</v>
      </c>
      <c r="E11" s="0" t="n">
        <f aca="false">FALSE()</f>
        <v>0</v>
      </c>
    </row>
    <row r="12" customFormat="false" ht="16" hidden="false" customHeight="false" outlineLevel="0" collapsed="false">
      <c r="A12" s="0" t="s">
        <v>127</v>
      </c>
      <c r="B12" s="0" t="s">
        <v>70</v>
      </c>
      <c r="C12" s="0" t="n">
        <v>2009</v>
      </c>
      <c r="E12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6" zeroHeight="false" outlineLevelRow="0" outlineLevelCol="0"/>
  <cols>
    <col collapsed="false" customWidth="true" hidden="false" outlineLevel="0" max="1" min="1" style="0" width="15.83"/>
    <col collapsed="false" customWidth="true" hidden="false" outlineLevel="0" max="1025" min="2" style="0" width="10.61"/>
  </cols>
  <sheetData>
    <row r="1" customFormat="false" ht="16" hidden="false" customHeight="false" outlineLevel="0" collapsed="false">
      <c r="A1" s="8" t="s">
        <v>128</v>
      </c>
    </row>
    <row r="2" customFormat="false" ht="16" hidden="false" customHeight="false" outlineLevel="0" collapsed="false">
      <c r="A2" s="0" t="s">
        <v>95</v>
      </c>
    </row>
    <row r="3" customFormat="false" ht="16" hidden="false" customHeight="false" outlineLevel="0" collapsed="false">
      <c r="A3" s="0" t="s">
        <v>129</v>
      </c>
    </row>
    <row r="4" customFormat="false" ht="16" hidden="false" customHeight="false" outlineLevel="0" collapsed="false">
      <c r="A4" s="0" t="s">
        <v>103</v>
      </c>
    </row>
    <row r="5" customFormat="false" ht="16" hidden="false" customHeight="false" outlineLevel="0" collapsed="false">
      <c r="A5" s="0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2019-10-10T22:00:27Z</dcterms:created>
  <dc:creator>Jake Thompson</dc:creator>
  <dc:description/>
  <dc:language>fr-FR</dc:language>
  <cp:lastModifiedBy>Paul Taconet</cp:lastModifiedBy>
  <dcterms:modified xsi:type="dcterms:W3CDTF">2022-09-22T15:28:23Z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