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99. Studia\Processing and Visualising Data\05 - Processing in Spreadsheet\"/>
    </mc:Choice>
  </mc:AlternateContent>
  <xr:revisionPtr revIDLastSave="0" documentId="13_ncr:1_{247554C0-E892-42E4-B4A9-D328FEF15F12}" xr6:coauthVersionLast="47" xr6:coauthVersionMax="47" xr10:uidLastSave="{00000000-0000-0000-0000-000000000000}"/>
  <bookViews>
    <workbookView xWindow="-120" yWindow="-120" windowWidth="29040" windowHeight="15840" activeTab="3" xr2:uid="{4CB61D9F-EEDE-43F7-A4EC-CC74A5A9A002}"/>
  </bookViews>
  <sheets>
    <sheet name="medical-data" sheetId="2" r:id="rId1"/>
    <sheet name="Arkusz3" sheetId="5" r:id="rId2"/>
    <sheet name="Arkusz5" sheetId="7" r:id="rId3"/>
    <sheet name="Arkusz12" sheetId="14" r:id="rId4"/>
  </sheets>
  <definedNames>
    <definedName name="_xlcn.WorksheetConnection_powerquery.xlsxmedical_data1" hidden="1">medical_data[]</definedName>
    <definedName name="DaneZewnętrzne_1" localSheetId="0" hidden="1">'medical-data'!$A$1:$G$101</definedName>
  </definedNames>
  <calcPr calcId="191029"/>
  <pivotCaches>
    <pivotCache cacheId="155" r:id="rId5"/>
    <pivotCache cacheId="21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edical_data" name="medical_data" connection="WorksheetConnection_power-query.xlsx!medical_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G1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22D0A6-7FF7-424C-8CAC-1D1C2B676FD5}" keepAlive="1" name="ThisWorkbookDataModel" description="Model danych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3F1905A-D7A8-443A-A7F1-9EA36A7D91F8}" name="WorksheetConnection_power-query.xlsx!medical_data" type="102" refreshedVersion="7" minRefreshableVersion="5">
    <extLst>
      <ext xmlns:x15="http://schemas.microsoft.com/office/spreadsheetml/2010/11/main" uri="{DE250136-89BD-433C-8126-D09CA5730AF9}">
        <x15:connection id="medical_data" autoDelete="1">
          <x15:rangePr sourceName="_xlcn.WorksheetConnection_powerquery.xlsxmedical_data1"/>
        </x15:connection>
      </ext>
    </extLst>
  </connection>
  <connection id="3" xr16:uid="{742733F3-D4FA-4217-A45E-2CD693423CEB}" keepAlive="1" name="Zapytanie — medical-data" description="Połączenie z zapytaniem „medical-data” w skoroszycie." type="5" refreshedVersion="7" background="1" saveData="1">
    <dbPr connection="Provider=Microsoft.Mashup.OleDb.1;Data Source=$Workbook$;Location=medical-data;Extended Properties=&quot;&quot;" command="SELECT * FROM [medical-data]"/>
  </connection>
  <connection id="4" xr16:uid="{0665818F-5D10-4D18-8B74-65019420016F}" keepAlive="1" name="Zapytanie — Table 0" description="Połączenie z zapytaniem „Table 0” w skoroszycie." type="5" refreshedVersion="0" background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<sst xmlns="http://schemas.openxmlformats.org/spreadsheetml/2006/main" count="438" uniqueCount="221">
  <si>
    <t>first_name</t>
  </si>
  <si>
    <t>last_name</t>
  </si>
  <si>
    <t>gender</t>
  </si>
  <si>
    <t>age</t>
  </si>
  <si>
    <t>height</t>
  </si>
  <si>
    <t>wage</t>
  </si>
  <si>
    <t>country</t>
  </si>
  <si>
    <t>Riordan</t>
  </si>
  <si>
    <t>Ranyard</t>
  </si>
  <si>
    <t>Male</t>
  </si>
  <si>
    <t>Slovakia</t>
  </si>
  <si>
    <t>Pauly</t>
  </si>
  <si>
    <t>Luckey</t>
  </si>
  <si>
    <t>Germany</t>
  </si>
  <si>
    <t>Waylen</t>
  </si>
  <si>
    <t>Hast</t>
  </si>
  <si>
    <t>Emmye</t>
  </si>
  <si>
    <t>Kamen</t>
  </si>
  <si>
    <t>Female</t>
  </si>
  <si>
    <t>Michal</t>
  </si>
  <si>
    <t>Manis</t>
  </si>
  <si>
    <t>Yolane</t>
  </si>
  <si>
    <t>Loadman</t>
  </si>
  <si>
    <t>Sylvester</t>
  </si>
  <si>
    <t>Bark</t>
  </si>
  <si>
    <t>Hungary</t>
  </si>
  <si>
    <t>Maurie</t>
  </si>
  <si>
    <t>Tingley</t>
  </si>
  <si>
    <t>Camile</t>
  </si>
  <si>
    <t>McIlwrath</t>
  </si>
  <si>
    <t>Douglass</t>
  </si>
  <si>
    <t>Benettolo</t>
  </si>
  <si>
    <t>Gui</t>
  </si>
  <si>
    <t>Angove</t>
  </si>
  <si>
    <t>Poland</t>
  </si>
  <si>
    <t>Daven</t>
  </si>
  <si>
    <t>Munnery</t>
  </si>
  <si>
    <t>Phyllys</t>
  </si>
  <si>
    <t>Gownge</t>
  </si>
  <si>
    <t>Thomasa</t>
  </si>
  <si>
    <t>Biasioli</t>
  </si>
  <si>
    <t>Hillie</t>
  </si>
  <si>
    <t>Durtnal</t>
  </si>
  <si>
    <t>Cordie</t>
  </si>
  <si>
    <t>Castiglio</t>
  </si>
  <si>
    <t>Kathrine</t>
  </si>
  <si>
    <t>Doxey</t>
  </si>
  <si>
    <t>Rodolphe</t>
  </si>
  <si>
    <t>Ruddin</t>
  </si>
  <si>
    <t>Blanch</t>
  </si>
  <si>
    <t>Vasile</t>
  </si>
  <si>
    <t>Herman</t>
  </si>
  <si>
    <t>Foster</t>
  </si>
  <si>
    <t>Lancelot</t>
  </si>
  <si>
    <t>Borge</t>
  </si>
  <si>
    <t>Xylia</t>
  </si>
  <si>
    <t>Ogden</t>
  </si>
  <si>
    <t>Seth</t>
  </si>
  <si>
    <t>Maiga</t>
  </si>
  <si>
    <t>McKeady</t>
  </si>
  <si>
    <t>Salomi</t>
  </si>
  <si>
    <t>Beneix</t>
  </si>
  <si>
    <t>Diarmid</t>
  </si>
  <si>
    <t>Tabert</t>
  </si>
  <si>
    <t>Salvatore</t>
  </si>
  <si>
    <t>Benoix</t>
  </si>
  <si>
    <t>Yovonnda</t>
  </si>
  <si>
    <t>Rogge</t>
  </si>
  <si>
    <t>Daisy</t>
  </si>
  <si>
    <t>Benian</t>
  </si>
  <si>
    <t>Harris</t>
  </si>
  <si>
    <t>Rihosek</t>
  </si>
  <si>
    <t>Kiel</t>
  </si>
  <si>
    <t>Fidal</t>
  </si>
  <si>
    <t>Basil</t>
  </si>
  <si>
    <t>Guerreiro</t>
  </si>
  <si>
    <t>Jeniece</t>
  </si>
  <si>
    <t>Guisler</t>
  </si>
  <si>
    <t>Roxanne</t>
  </si>
  <si>
    <t>Landrieu</t>
  </si>
  <si>
    <t>Vikki</t>
  </si>
  <si>
    <t>Quelch</t>
  </si>
  <si>
    <t>Luce</t>
  </si>
  <si>
    <t>Lidgate</t>
  </si>
  <si>
    <t>Idette</t>
  </si>
  <si>
    <t>Feldfisher</t>
  </si>
  <si>
    <t>Stearne</t>
  </si>
  <si>
    <t>Learmond</t>
  </si>
  <si>
    <t>Lori</t>
  </si>
  <si>
    <t>De Filippis</t>
  </si>
  <si>
    <t>Langsdon</t>
  </si>
  <si>
    <t>Habard</t>
  </si>
  <si>
    <t>Huey</t>
  </si>
  <si>
    <t>Sloane</t>
  </si>
  <si>
    <t>Cicely</t>
  </si>
  <si>
    <t>Branscombe</t>
  </si>
  <si>
    <t>Hakeem</t>
  </si>
  <si>
    <t>Filip</t>
  </si>
  <si>
    <t>Beverlie</t>
  </si>
  <si>
    <t>Babe</t>
  </si>
  <si>
    <t>Muhammad</t>
  </si>
  <si>
    <t>Wade</t>
  </si>
  <si>
    <t>Cathryn</t>
  </si>
  <si>
    <t>Glynn</t>
  </si>
  <si>
    <t>Dianne</t>
  </si>
  <si>
    <t>Dightham</t>
  </si>
  <si>
    <t>Garfield</t>
  </si>
  <si>
    <t>Folds</t>
  </si>
  <si>
    <t>Emily</t>
  </si>
  <si>
    <t>Winterton</t>
  </si>
  <si>
    <t>Lanette</t>
  </si>
  <si>
    <t>Barfield</t>
  </si>
  <si>
    <t>Fairlie</t>
  </si>
  <si>
    <t>Tromans</t>
  </si>
  <si>
    <t>Brigg</t>
  </si>
  <si>
    <t>Luney</t>
  </si>
  <si>
    <t>Kathe</t>
  </si>
  <si>
    <t>Burriss</t>
  </si>
  <si>
    <t>Shea</t>
  </si>
  <si>
    <t>Byles</t>
  </si>
  <si>
    <t>Piggy</t>
  </si>
  <si>
    <t>Pryer</t>
  </si>
  <si>
    <t>Humberto</t>
  </si>
  <si>
    <t>Vernalls</t>
  </si>
  <si>
    <t>Cary</t>
  </si>
  <si>
    <t>Fittis</t>
  </si>
  <si>
    <t>Janice</t>
  </si>
  <si>
    <t>Holburn</t>
  </si>
  <si>
    <t>Trefor</t>
  </si>
  <si>
    <t>Dallon</t>
  </si>
  <si>
    <t>Isadora</t>
  </si>
  <si>
    <t>Narbett</t>
  </si>
  <si>
    <t>Zeke</t>
  </si>
  <si>
    <t>MacGhee</t>
  </si>
  <si>
    <t>Chiquia</t>
  </si>
  <si>
    <t>Hattoe</t>
  </si>
  <si>
    <t>Henri</t>
  </si>
  <si>
    <t>Bason</t>
  </si>
  <si>
    <t>Michaela</t>
  </si>
  <si>
    <t>Bigglestone</t>
  </si>
  <si>
    <t>Star</t>
  </si>
  <si>
    <t>Dieton</t>
  </si>
  <si>
    <t>Ronna</t>
  </si>
  <si>
    <t>Baraja</t>
  </si>
  <si>
    <t>Hazlett</t>
  </si>
  <si>
    <t>Coultar</t>
  </si>
  <si>
    <t>Morganne</t>
  </si>
  <si>
    <t>Boller</t>
  </si>
  <si>
    <t>Francis</t>
  </si>
  <si>
    <t>Josefer</t>
  </si>
  <si>
    <t>Woodie</t>
  </si>
  <si>
    <t>Spraberry</t>
  </si>
  <si>
    <t>Letitia</t>
  </si>
  <si>
    <t>Koba</t>
  </si>
  <si>
    <t>Ross</t>
  </si>
  <si>
    <t>Warner</t>
  </si>
  <si>
    <t>Iorgo</t>
  </si>
  <si>
    <t>Roistone</t>
  </si>
  <si>
    <t>Melva</t>
  </si>
  <si>
    <t>McKibbin</t>
  </si>
  <si>
    <t>Sky</t>
  </si>
  <si>
    <t>Copping</t>
  </si>
  <si>
    <t>Rooney</t>
  </si>
  <si>
    <t>Will</t>
  </si>
  <si>
    <t>Doralia</t>
  </si>
  <si>
    <t>Parmiter</t>
  </si>
  <si>
    <t>Cory</t>
  </si>
  <si>
    <t>Grzelczyk</t>
  </si>
  <si>
    <t>Law</t>
  </si>
  <si>
    <t>Cohen</t>
  </si>
  <si>
    <t>Farly</t>
  </si>
  <si>
    <t>Dorant</t>
  </si>
  <si>
    <t>Dietrich</t>
  </si>
  <si>
    <t>Stoyle</t>
  </si>
  <si>
    <t>Bealle</t>
  </si>
  <si>
    <t>Enric</t>
  </si>
  <si>
    <t>Horatius</t>
  </si>
  <si>
    <t>Juana</t>
  </si>
  <si>
    <t>Prest</t>
  </si>
  <si>
    <t>Mattheus</t>
  </si>
  <si>
    <t>Leither</t>
  </si>
  <si>
    <t>Starlene</t>
  </si>
  <si>
    <t>Habbema</t>
  </si>
  <si>
    <t>Lalo</t>
  </si>
  <si>
    <t>Slowly</t>
  </si>
  <si>
    <t>Clive</t>
  </si>
  <si>
    <t>Pepin</t>
  </si>
  <si>
    <t>Orson</t>
  </si>
  <si>
    <t>Dykas</t>
  </si>
  <si>
    <t>Lorette</t>
  </si>
  <si>
    <t>Crain</t>
  </si>
  <si>
    <t>Janean</t>
  </si>
  <si>
    <t>Linn</t>
  </si>
  <si>
    <t>Selena</t>
  </si>
  <si>
    <t>Gilkes</t>
  </si>
  <si>
    <t>Doria</t>
  </si>
  <si>
    <t>Prangley</t>
  </si>
  <si>
    <t>Thorvald</t>
  </si>
  <si>
    <t>Darinton</t>
  </si>
  <si>
    <t>Lorry</t>
  </si>
  <si>
    <t>Burles</t>
  </si>
  <si>
    <t>Masha</t>
  </si>
  <si>
    <t>Camble</t>
  </si>
  <si>
    <t>Kaylyn</t>
  </si>
  <si>
    <t>Simmings</t>
  </si>
  <si>
    <t>Heddi</t>
  </si>
  <si>
    <t>Wanklin</t>
  </si>
  <si>
    <t>Osbourn</t>
  </si>
  <si>
    <t>Conman</t>
  </si>
  <si>
    <t>Hi</t>
  </si>
  <si>
    <t>Peaseman</t>
  </si>
  <si>
    <t>Etykiety wierszy</t>
  </si>
  <si>
    <t>Suma końcowa</t>
  </si>
  <si>
    <t>Liczba z gender</t>
  </si>
  <si>
    <t>Etykiety kolumn</t>
  </si>
  <si>
    <t>Suma</t>
  </si>
  <si>
    <t>BMI</t>
  </si>
  <si>
    <t>Maksimum z height</t>
  </si>
  <si>
    <t>OK_BMI</t>
  </si>
  <si>
    <t>Liczba OK_BMI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</si>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</sst>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[power-query.xlsx]Arkusz3!Tabela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Arkusz3!$B$1:$B$2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Arkusz3!$A$3:$A$7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Arkusz3!$B$3:$B$7</c:f>
              <c:numCache>
                <c:formatCode>General</c:formatCode>
                <c:ptCount val="4"/>
                <c:pt idx="0">
                  <c:v>13</c:v>
                </c:pt>
                <c:pt idx="1">
                  <c:v>13</c:v>
                </c:pt>
                <c:pt idx="2">
                  <c:v>8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2-49FE-9B58-A00BD5EDBA30}"/>
            </c:ext>
          </c:extLst>
        </c:ser>
        <c:ser>
          <c:idx val="1"/>
          <c:order val="1"/>
          <c:tx>
            <c:strRef>
              <c:f>Arkusz3!$C$1:$C$2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Arkusz3!$A$3:$A$7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Arkusz3!$C$3:$C$7</c:f>
              <c:numCache>
                <c:formatCode>General</c:formatCode>
                <c:ptCount val="4"/>
                <c:pt idx="0">
                  <c:v>19</c:v>
                </c:pt>
                <c:pt idx="1">
                  <c:v>13</c:v>
                </c:pt>
                <c:pt idx="2">
                  <c:v>10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82-49FE-9B58-A00BD5ED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209904"/>
        <c:axId val="1993166960"/>
      </c:barChart>
      <c:catAx>
        <c:axId val="9042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3166960"/>
        <c:crosses val="autoZero"/>
        <c:auto val="1"/>
        <c:lblAlgn val="ctr"/>
        <c:lblOffset val="100"/>
        <c:noMultiLvlLbl val="0"/>
      </c:catAx>
      <c:valAx>
        <c:axId val="19931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420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[power-query.xlsx]Arkusz12!Tabela przestawna11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Arkusz12!$B$3:$B$4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Arkusz12!$A$5:$A$6</c:f>
              <c:strCache>
                <c:ptCount val="1"/>
                <c:pt idx="0">
                  <c:v>True</c:v>
                </c:pt>
              </c:strCache>
            </c:strRef>
          </c:cat>
          <c:val>
            <c:numRef>
              <c:f>Arkusz12!$B$5:$B$6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8-4D11-AA8D-BB4EF63B35DB}"/>
            </c:ext>
          </c:extLst>
        </c:ser>
        <c:ser>
          <c:idx val="1"/>
          <c:order val="1"/>
          <c:tx>
            <c:strRef>
              <c:f>Arkusz12!$C$3:$C$4</c:f>
              <c:strCache>
                <c:ptCount val="1"/>
                <c:pt idx="0">
                  <c:v>Hungary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Arkusz12!$A$5:$A$6</c:f>
              <c:strCache>
                <c:ptCount val="1"/>
                <c:pt idx="0">
                  <c:v>True</c:v>
                </c:pt>
              </c:strCache>
            </c:strRef>
          </c:cat>
          <c:val>
            <c:numRef>
              <c:f>Arkusz12!$C$5:$C$6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8-4D11-AA8D-BB4EF63B35DB}"/>
            </c:ext>
          </c:extLst>
        </c:ser>
        <c:ser>
          <c:idx val="2"/>
          <c:order val="2"/>
          <c:tx>
            <c:strRef>
              <c:f>Arkusz12!$D$3:$D$4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Arkusz12!$A$5:$A$6</c:f>
              <c:strCache>
                <c:ptCount val="1"/>
                <c:pt idx="0">
                  <c:v>True</c:v>
                </c:pt>
              </c:strCache>
            </c:strRef>
          </c:cat>
          <c:val>
            <c:numRef>
              <c:f>Arkusz12!$D$5:$D$6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A8-4D11-AA8D-BB4EF63B35DB}"/>
            </c:ext>
          </c:extLst>
        </c:ser>
        <c:ser>
          <c:idx val="3"/>
          <c:order val="3"/>
          <c:tx>
            <c:strRef>
              <c:f>Arkusz12!$E$3:$E$4</c:f>
              <c:strCache>
                <c:ptCount val="1"/>
                <c:pt idx="0">
                  <c:v>Slovakia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Arkusz12!$A$5:$A$6</c:f>
              <c:strCache>
                <c:ptCount val="1"/>
                <c:pt idx="0">
                  <c:v>True</c:v>
                </c:pt>
              </c:strCache>
            </c:strRef>
          </c:cat>
          <c:val>
            <c:numRef>
              <c:f>Arkusz12!$E$5:$E$6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A8-4D11-AA8D-BB4EF63B3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619808"/>
        <c:axId val="1391633536"/>
      </c:barChart>
      <c:catAx>
        <c:axId val="139161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1633536"/>
        <c:crosses val="autoZero"/>
        <c:auto val="1"/>
        <c:lblAlgn val="ctr"/>
        <c:lblOffset val="100"/>
        <c:noMultiLvlLbl val="0"/>
      </c:catAx>
      <c:valAx>
        <c:axId val="13916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161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D94A855-51B2-4041-B464-C0F1932FD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828675</xdr:colOff>
      <xdr:row>11</xdr:row>
      <xdr:rowOff>166687</xdr:rowOff>
    </xdr:from>
    <xdr:to>
      <xdr:col>13</xdr:col>
      <xdr:colOff>180975</xdr:colOff>
      <xdr:row>26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5CD1C06-84DE-46F8-9E98-FE57C6565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 " refreshedDate="45394.395710416669" createdVersion="7" refreshedVersion="7" minRefreshableVersion="3" recordCount="100" xr:uid="{AE06D25A-9497-4809-BBC4-589A09766688}">
  <cacheSource type="worksheet">
    <worksheetSource name="medical_data"/>
  </cacheSource>
  <cacheFields count="5"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0"/>
    </cacheField>
    <cacheField name="height" numFmtId="0">
      <sharedItems containsSemiMixedTypes="0" containsString="0" containsNumber="1" containsInteger="1" minValue="155" maxValue="197"/>
    </cacheField>
    <cacheField name="wage" numFmtId="0">
      <sharedItems containsSemiMixedTypes="0" containsString="0" containsNumber="1" containsInteger="1" minValue="50" maxValue="120"/>
    </cacheField>
    <cacheField name="country" numFmtId="0">
      <sharedItems count="4">
        <s v="Slovakia"/>
        <s v="Germany"/>
        <s v="Hungary"/>
        <s v="Po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 " refreshedDate="45394.448315162037" backgroundQuery="1" createdVersion="7" refreshedVersion="7" minRefreshableVersion="3" recordCount="0" supportSubquery="1" supportAdvancedDrill="1" xr:uid="{7BAFE79B-304B-4ABD-901F-827CD26A8D40}">
  <cacheSource type="external" connectionId="1"/>
  <cacheFields count="3">
    <cacheField name="[medical_data].[country].[country]" caption="country" numFmtId="0" hierarchy="6" level="1">
      <sharedItems count="4">
        <s v="Germany"/>
        <s v="Hungary"/>
        <s v="Poland"/>
        <s v="Slovakia"/>
      </sharedItems>
    </cacheField>
    <cacheField name="[medical_data].[OK_BMI].[OK_BMI]" caption="OK_BMI" numFmtId="0" hierarchy="8" level="1">
      <sharedItems count="1">
        <s v="True"/>
      </sharedItems>
    </cacheField>
    <cacheField name="[Measures].[Liczba OK_BMI]" caption="Liczba OK_BMI" numFmtId="0" hierarchy="11" level="32767"/>
  </cacheFields>
  <cacheHierarchies count="14">
    <cacheHierarchy uniqueName="[medical_data].[first_name]" caption="first_name" attribute="1" defaultMemberUniqueName="[medical_data].[first_name].[All]" allUniqueName="[medical_data].[first_name].[All]" dimensionUniqueName="[medical_data]" displayFolder="" count="0" memberValueDatatype="130" unbalanced="0"/>
    <cacheHierarchy uniqueName="[medical_data].[last_name]" caption="last_name" attribute="1" defaultMemberUniqueName="[medical_data].[last_name].[All]" allUniqueName="[medical_data].[last_name].[All]" dimensionUniqueName="[medical_data]" displayFolder="" count="0" memberValueDatatype="130" unbalanced="0"/>
    <cacheHierarchy uniqueName="[medical_data].[gender]" caption="gender" attribute="1" defaultMemberUniqueName="[medical_data].[gender].[All]" allUniqueName="[medical_data].[gender].[All]" dimensionUniqueName="[medical_data]" displayFolder="" count="0" memberValueDatatype="130" unbalanced="0"/>
    <cacheHierarchy uniqueName="[medical_data].[age]" caption="age" attribute="1" defaultMemberUniqueName="[medical_data].[age].[All]" allUniqueName="[medical_data].[age].[All]" dimensionUniqueName="[medical_data]" displayFolder="" count="0" memberValueDatatype="20" unbalanced="0"/>
    <cacheHierarchy uniqueName="[medical_data].[height]" caption="height" attribute="1" defaultMemberUniqueName="[medical_data].[height].[All]" allUniqueName="[medical_data].[height].[All]" dimensionUniqueName="[medical_data]" displayFolder="" count="0" memberValueDatatype="20" unbalanced="0"/>
    <cacheHierarchy uniqueName="[medical_data].[wage]" caption="wage" attribute="1" defaultMemberUniqueName="[medical_data].[wage].[All]" allUniqueName="[medical_data].[wage].[All]" dimensionUniqueName="[medical_data]" displayFolder="" count="0" memberValueDatatype="20" unbalanced="0"/>
    <cacheHierarchy uniqueName="[medical_data].[country]" caption="country" attribute="1" defaultMemberUniqueName="[medical_data].[country].[All]" allUniqueName="[medical_data].[country].[All]" dimensionUniqueName="[medical_data]" displayFolder="" count="2" memberValueDatatype="130" unbalanced="0">
      <fieldsUsage count="2">
        <fieldUsage x="-1"/>
        <fieldUsage x="0"/>
      </fieldsUsage>
    </cacheHierarchy>
    <cacheHierarchy uniqueName="[medical_data].[BMI]" caption="BMI" attribute="1" defaultMemberUniqueName="[medical_data].[BMI].[All]" allUniqueName="[medical_data].[BMI].[All]" dimensionUniqueName="[medical_data]" displayFolder="" count="0" memberValueDatatype="5" unbalanced="0"/>
    <cacheHierarchy uniqueName="[medical_data].[OK_BMI]" caption="OK_BMI" attribute="1" defaultMemberUniqueName="[medical_data].[OK_BMI].[All]" allUniqueName="[medical_data].[OK_BMI].[All]" dimensionUniqueName="[medical_data]" displayFolder="" count="2" memberValueDatatype="130" unbalanced="0">
      <fieldsUsage count="2">
        <fieldUsage x="-1"/>
        <fieldUsage x="1"/>
      </fieldsUsage>
    </cacheHierarchy>
    <cacheHierarchy uniqueName="[Measures].[__XL_Count medical_data]" caption="__XL_Count medical_data" measure="1" displayFolder="" measureGroup="medical_data" count="0" hidden="1"/>
    <cacheHierarchy uniqueName="[Measures].[__No measures defined]" caption="__No measures defined" measure="1" displayFolder="" count="0" hidden="1"/>
    <cacheHierarchy uniqueName="[Measures].[Liczba OK_BMI]" caption="Liczba OK_BMI" measure="1" displayFolder="" measureGroup="medical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BMI]" caption="Suma BMI" measure="1" displayFolder="" measureGroup="medical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Liczba BMI]" caption="Liczba BMI" measure="1" displayFolder="" measureGroup="medical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medical_data" uniqueName="[medical_data]" caption="medical_data"/>
  </dimensions>
  <measureGroups count="1">
    <measureGroup name="medical_data" caption="medical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40"/>
    <n v="193"/>
    <n v="116"/>
    <x v="0"/>
  </r>
  <r>
    <x v="0"/>
    <n v="31"/>
    <n v="175"/>
    <n v="81"/>
    <x v="1"/>
  </r>
  <r>
    <x v="0"/>
    <n v="41"/>
    <n v="193"/>
    <n v="65"/>
    <x v="0"/>
  </r>
  <r>
    <x v="1"/>
    <n v="18"/>
    <n v="165"/>
    <n v="69"/>
    <x v="1"/>
  </r>
  <r>
    <x v="1"/>
    <n v="26"/>
    <n v="189"/>
    <n v="56"/>
    <x v="1"/>
  </r>
  <r>
    <x v="1"/>
    <n v="43"/>
    <n v="190"/>
    <n v="106"/>
    <x v="0"/>
  </r>
  <r>
    <x v="0"/>
    <n v="50"/>
    <n v="195"/>
    <n v="119"/>
    <x v="2"/>
  </r>
  <r>
    <x v="0"/>
    <n v="58"/>
    <n v="169"/>
    <n v="92"/>
    <x v="1"/>
  </r>
  <r>
    <x v="1"/>
    <n v="48"/>
    <n v="185"/>
    <n v="103"/>
    <x v="1"/>
  </r>
  <r>
    <x v="0"/>
    <n v="46"/>
    <n v="157"/>
    <n v="95"/>
    <x v="0"/>
  </r>
  <r>
    <x v="1"/>
    <n v="58"/>
    <n v="192"/>
    <n v="60"/>
    <x v="3"/>
  </r>
  <r>
    <x v="0"/>
    <n v="56"/>
    <n v="190"/>
    <n v="73"/>
    <x v="2"/>
  </r>
  <r>
    <x v="1"/>
    <n v="34"/>
    <n v="182"/>
    <n v="91"/>
    <x v="2"/>
  </r>
  <r>
    <x v="1"/>
    <n v="26"/>
    <n v="168"/>
    <n v="54"/>
    <x v="3"/>
  </r>
  <r>
    <x v="0"/>
    <n v="21"/>
    <n v="169"/>
    <n v="109"/>
    <x v="1"/>
  </r>
  <r>
    <x v="0"/>
    <n v="37"/>
    <n v="183"/>
    <n v="64"/>
    <x v="1"/>
  </r>
  <r>
    <x v="1"/>
    <n v="38"/>
    <n v="190"/>
    <n v="66"/>
    <x v="0"/>
  </r>
  <r>
    <x v="0"/>
    <n v="58"/>
    <n v="182"/>
    <n v="73"/>
    <x v="0"/>
  </r>
  <r>
    <x v="1"/>
    <n v="54"/>
    <n v="165"/>
    <n v="75"/>
    <x v="0"/>
  </r>
  <r>
    <x v="0"/>
    <n v="42"/>
    <n v="159"/>
    <n v="73"/>
    <x v="3"/>
  </r>
  <r>
    <x v="0"/>
    <n v="33"/>
    <n v="155"/>
    <n v="114"/>
    <x v="3"/>
  </r>
  <r>
    <x v="1"/>
    <n v="33"/>
    <n v="196"/>
    <n v="52"/>
    <x v="3"/>
  </r>
  <r>
    <x v="0"/>
    <n v="29"/>
    <n v="168"/>
    <n v="52"/>
    <x v="3"/>
  </r>
  <r>
    <x v="1"/>
    <n v="27"/>
    <n v="197"/>
    <n v="73"/>
    <x v="2"/>
  </r>
  <r>
    <x v="1"/>
    <n v="53"/>
    <n v="185"/>
    <n v="113"/>
    <x v="2"/>
  </r>
  <r>
    <x v="0"/>
    <n v="34"/>
    <n v="186"/>
    <n v="106"/>
    <x v="3"/>
  </r>
  <r>
    <x v="0"/>
    <n v="46"/>
    <n v="155"/>
    <n v="90"/>
    <x v="1"/>
  </r>
  <r>
    <x v="1"/>
    <n v="35"/>
    <n v="161"/>
    <n v="101"/>
    <x v="1"/>
  </r>
  <r>
    <x v="1"/>
    <n v="25"/>
    <n v="159"/>
    <n v="63"/>
    <x v="3"/>
  </r>
  <r>
    <x v="0"/>
    <n v="25"/>
    <n v="155"/>
    <n v="107"/>
    <x v="2"/>
  </r>
  <r>
    <x v="0"/>
    <n v="49"/>
    <n v="188"/>
    <n v="119"/>
    <x v="1"/>
  </r>
  <r>
    <x v="0"/>
    <n v="43"/>
    <n v="188"/>
    <n v="104"/>
    <x v="2"/>
  </r>
  <r>
    <x v="1"/>
    <n v="27"/>
    <n v="181"/>
    <n v="88"/>
    <x v="1"/>
  </r>
  <r>
    <x v="1"/>
    <n v="28"/>
    <n v="155"/>
    <n v="52"/>
    <x v="0"/>
  </r>
  <r>
    <x v="1"/>
    <n v="54"/>
    <n v="163"/>
    <n v="84"/>
    <x v="1"/>
  </r>
  <r>
    <x v="0"/>
    <n v="20"/>
    <n v="182"/>
    <n v="80"/>
    <x v="1"/>
  </r>
  <r>
    <x v="1"/>
    <n v="58"/>
    <n v="197"/>
    <n v="97"/>
    <x v="2"/>
  </r>
  <r>
    <x v="0"/>
    <n v="23"/>
    <n v="193"/>
    <n v="114"/>
    <x v="2"/>
  </r>
  <r>
    <x v="1"/>
    <n v="49"/>
    <n v="187"/>
    <n v="95"/>
    <x v="3"/>
  </r>
  <r>
    <x v="0"/>
    <n v="52"/>
    <n v="194"/>
    <n v="66"/>
    <x v="1"/>
  </r>
  <r>
    <x v="0"/>
    <n v="51"/>
    <n v="197"/>
    <n v="83"/>
    <x v="1"/>
  </r>
  <r>
    <x v="1"/>
    <n v="43"/>
    <n v="187"/>
    <n v="93"/>
    <x v="0"/>
  </r>
  <r>
    <x v="0"/>
    <n v="23"/>
    <n v="161"/>
    <n v="56"/>
    <x v="3"/>
  </r>
  <r>
    <x v="1"/>
    <n v="52"/>
    <n v="187"/>
    <n v="50"/>
    <x v="0"/>
  </r>
  <r>
    <x v="0"/>
    <n v="27"/>
    <n v="190"/>
    <n v="71"/>
    <x v="1"/>
  </r>
  <r>
    <x v="1"/>
    <n v="18"/>
    <n v="178"/>
    <n v="116"/>
    <x v="3"/>
  </r>
  <r>
    <x v="1"/>
    <n v="27"/>
    <n v="185"/>
    <n v="55"/>
    <x v="2"/>
  </r>
  <r>
    <x v="0"/>
    <n v="23"/>
    <n v="168"/>
    <n v="68"/>
    <x v="0"/>
  </r>
  <r>
    <x v="1"/>
    <n v="50"/>
    <n v="178"/>
    <n v="53"/>
    <x v="3"/>
  </r>
  <r>
    <x v="1"/>
    <n v="40"/>
    <n v="193"/>
    <n v="99"/>
    <x v="0"/>
  </r>
  <r>
    <x v="0"/>
    <n v="43"/>
    <n v="161"/>
    <n v="66"/>
    <x v="0"/>
  </r>
  <r>
    <x v="0"/>
    <n v="57"/>
    <n v="176"/>
    <n v="55"/>
    <x v="2"/>
  </r>
  <r>
    <x v="1"/>
    <n v="47"/>
    <n v="182"/>
    <n v="97"/>
    <x v="0"/>
  </r>
  <r>
    <x v="1"/>
    <n v="46"/>
    <n v="186"/>
    <n v="117"/>
    <x v="3"/>
  </r>
  <r>
    <x v="0"/>
    <n v="55"/>
    <n v="186"/>
    <n v="75"/>
    <x v="1"/>
  </r>
  <r>
    <x v="0"/>
    <n v="34"/>
    <n v="179"/>
    <n v="71"/>
    <x v="1"/>
  </r>
  <r>
    <x v="0"/>
    <n v="31"/>
    <n v="176"/>
    <n v="117"/>
    <x v="1"/>
  </r>
  <r>
    <x v="1"/>
    <n v="50"/>
    <n v="184"/>
    <n v="65"/>
    <x v="1"/>
  </r>
  <r>
    <x v="0"/>
    <n v="50"/>
    <n v="190"/>
    <n v="117"/>
    <x v="3"/>
  </r>
  <r>
    <x v="1"/>
    <n v="24"/>
    <n v="168"/>
    <n v="51"/>
    <x v="2"/>
  </r>
  <r>
    <x v="0"/>
    <n v="49"/>
    <n v="156"/>
    <n v="66"/>
    <x v="0"/>
  </r>
  <r>
    <x v="1"/>
    <n v="43"/>
    <n v="190"/>
    <n v="85"/>
    <x v="0"/>
  </r>
  <r>
    <x v="0"/>
    <n v="29"/>
    <n v="167"/>
    <n v="109"/>
    <x v="1"/>
  </r>
  <r>
    <x v="1"/>
    <n v="23"/>
    <n v="178"/>
    <n v="88"/>
    <x v="1"/>
  </r>
  <r>
    <x v="1"/>
    <n v="59"/>
    <n v="163"/>
    <n v="100"/>
    <x v="2"/>
  </r>
  <r>
    <x v="1"/>
    <n v="48"/>
    <n v="186"/>
    <n v="91"/>
    <x v="2"/>
  </r>
  <r>
    <x v="0"/>
    <n v="31"/>
    <n v="183"/>
    <n v="99"/>
    <x v="3"/>
  </r>
  <r>
    <x v="1"/>
    <n v="29"/>
    <n v="171"/>
    <n v="72"/>
    <x v="1"/>
  </r>
  <r>
    <x v="0"/>
    <n v="35"/>
    <n v="186"/>
    <n v="67"/>
    <x v="2"/>
  </r>
  <r>
    <x v="0"/>
    <n v="42"/>
    <n v="194"/>
    <n v="68"/>
    <x v="0"/>
  </r>
  <r>
    <x v="1"/>
    <n v="42"/>
    <n v="164"/>
    <n v="70"/>
    <x v="0"/>
  </r>
  <r>
    <x v="0"/>
    <n v="56"/>
    <n v="187"/>
    <n v="94"/>
    <x v="2"/>
  </r>
  <r>
    <x v="0"/>
    <n v="40"/>
    <n v="173"/>
    <n v="76"/>
    <x v="3"/>
  </r>
  <r>
    <x v="1"/>
    <n v="19"/>
    <n v="192"/>
    <n v="110"/>
    <x v="2"/>
  </r>
  <r>
    <x v="0"/>
    <n v="29"/>
    <n v="197"/>
    <n v="92"/>
    <x v="1"/>
  </r>
  <r>
    <x v="0"/>
    <n v="60"/>
    <n v="162"/>
    <n v="115"/>
    <x v="0"/>
  </r>
  <r>
    <x v="1"/>
    <n v="19"/>
    <n v="160"/>
    <n v="82"/>
    <x v="2"/>
  </r>
  <r>
    <x v="1"/>
    <n v="27"/>
    <n v="168"/>
    <n v="101"/>
    <x v="0"/>
  </r>
  <r>
    <x v="0"/>
    <n v="42"/>
    <n v="197"/>
    <n v="113"/>
    <x v="2"/>
  </r>
  <r>
    <x v="0"/>
    <n v="27"/>
    <n v="182"/>
    <n v="94"/>
    <x v="2"/>
  </r>
  <r>
    <x v="0"/>
    <n v="54"/>
    <n v="171"/>
    <n v="96"/>
    <x v="2"/>
  </r>
  <r>
    <x v="0"/>
    <n v="19"/>
    <n v="189"/>
    <n v="85"/>
    <x v="3"/>
  </r>
  <r>
    <x v="0"/>
    <n v="52"/>
    <n v="157"/>
    <n v="112"/>
    <x v="3"/>
  </r>
  <r>
    <x v="1"/>
    <n v="33"/>
    <n v="169"/>
    <n v="64"/>
    <x v="0"/>
  </r>
  <r>
    <x v="0"/>
    <n v="35"/>
    <n v="182"/>
    <n v="65"/>
    <x v="1"/>
  </r>
  <r>
    <x v="1"/>
    <n v="52"/>
    <n v="159"/>
    <n v="78"/>
    <x v="1"/>
  </r>
  <r>
    <x v="0"/>
    <n v="49"/>
    <n v="189"/>
    <n v="107"/>
    <x v="0"/>
  </r>
  <r>
    <x v="0"/>
    <n v="45"/>
    <n v="188"/>
    <n v="72"/>
    <x v="2"/>
  </r>
  <r>
    <x v="0"/>
    <n v="22"/>
    <n v="175"/>
    <n v="120"/>
    <x v="1"/>
  </r>
  <r>
    <x v="1"/>
    <n v="28"/>
    <n v="177"/>
    <n v="94"/>
    <x v="1"/>
  </r>
  <r>
    <x v="1"/>
    <n v="45"/>
    <n v="167"/>
    <n v="52"/>
    <x v="2"/>
  </r>
  <r>
    <x v="1"/>
    <n v="24"/>
    <n v="191"/>
    <n v="117"/>
    <x v="2"/>
  </r>
  <r>
    <x v="1"/>
    <n v="54"/>
    <n v="175"/>
    <n v="71"/>
    <x v="2"/>
  </r>
  <r>
    <x v="0"/>
    <n v="20"/>
    <n v="196"/>
    <n v="77"/>
    <x v="1"/>
  </r>
  <r>
    <x v="0"/>
    <n v="45"/>
    <n v="163"/>
    <n v="80"/>
    <x v="2"/>
  </r>
  <r>
    <x v="1"/>
    <n v="31"/>
    <n v="178"/>
    <n v="104"/>
    <x v="1"/>
  </r>
  <r>
    <x v="1"/>
    <n v="44"/>
    <n v="175"/>
    <n v="99"/>
    <x v="0"/>
  </r>
  <r>
    <x v="1"/>
    <n v="34"/>
    <n v="185"/>
    <n v="115"/>
    <x v="1"/>
  </r>
  <r>
    <x v="0"/>
    <n v="34"/>
    <n v="197"/>
    <n v="117"/>
    <x v="1"/>
  </r>
  <r>
    <x v="0"/>
    <n v="49"/>
    <n v="164"/>
    <n v="10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A13F34-ED59-4F6D-8A10-50322F34C859}" name="Tabela przestawna2" cacheId="15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1:D7" firstHeaderRow="1" firstDataRow="2" firstDataCol="1"/>
  <pivotFields count="5"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Liczba z gender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C7357-EA4A-40B3-819F-ABD4AD5CF299}" name="Tabela przestawna4" cacheId="15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F5" firstHeaderRow="1" firstDataRow="2" firstDataCol="1"/>
  <pivotFields count="5">
    <pivotField showAll="0"/>
    <pivotField showAll="0"/>
    <pivotField dataField="1" showAll="0"/>
    <pivotField showAll="0"/>
    <pivotField axis="axisCol" showAll="0">
      <items count="5">
        <item x="1"/>
        <item x="2"/>
        <item x="3"/>
        <item x="0"/>
        <item t="default"/>
      </items>
    </pivotField>
  </pivotFields>
  <rowItems count="1">
    <i/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Maksimum z height" fld="2" subtotal="max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FA504-9BD9-4BAB-89FC-1C07A488ACD0}" name="Tabela przestawna11" cacheId="211" applyNumberFormats="0" applyBorderFormats="0" applyFontFormats="0" applyPatternFormats="0" applyAlignmentFormats="0" applyWidthHeightFormats="1" dataCaption="Wartości" updatedVersion="7" minRefreshableVersion="3" useAutoFormatting="1" subtotalHiddenItems="1" itemPrintTitles="1" createdVersion="7" indent="0" outline="1" outlineData="1" multipleFieldFilters="0" chartFormat="1">
  <location ref="A3:F6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1"/>
  </rowFields>
  <rowItems count="2">
    <i>
      <x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Liczba OK_BMI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Liczba BMI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ower-query.xlsx!medical_data">
        <x15:activeTabTopLevelEntity name="[medical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A0E6BDBE-1B16-4697-B334-736498E35BE6}" autoFormatId="16" applyNumberFormats="0" applyBorderFormats="0" applyFontFormats="0" applyPatternFormats="0" applyAlignmentFormats="0" applyWidthHeightFormats="0">
  <queryTableRefresh nextId="14" unboundColumnsRight="2">
    <queryTableFields count="9">
      <queryTableField id="8" name="first_name" tableColumnId="8"/>
      <queryTableField id="9" name="last_name" tableColumnId="9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  <queryTableField id="12" dataBound="0" tableColumnId="10"/>
      <queryTableField id="13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C43610-6F33-4B02-A412-4E91D9A6E176}" name="medical_data" displayName="medical_data" ref="A1:I102" tableType="queryTable" totalsRowCount="1">
  <autoFilter ref="A1:I101" xr:uid="{F7C43610-6F33-4B02-A412-4E91D9A6E176}"/>
  <tableColumns count="9">
    <tableColumn id="8" xr3:uid="{F9976E8B-B40D-4E44-A42F-6D7530BA6B1E}" uniqueName="8" name="first_name" totalsRowLabel="Suma" queryTableFieldId="8" dataDxfId="5"/>
    <tableColumn id="9" xr3:uid="{31C83D71-23B7-4A72-BD74-3D086C30C78F}" uniqueName="9" name="last_name" queryTableFieldId="9" dataDxfId="4"/>
    <tableColumn id="3" xr3:uid="{364C22F4-C20D-4B17-AFE7-1280AD11E50C}" uniqueName="3" name="gender" queryTableFieldId="3" dataDxfId="3"/>
    <tableColumn id="4" xr3:uid="{57BEDDCE-0F0F-410B-A01C-01460C09FFFC}" uniqueName="4" name="age" queryTableFieldId="4"/>
    <tableColumn id="5" xr3:uid="{AA8E4827-DA73-4352-89E1-D3222B5F7DA1}" uniqueName="5" name="height" queryTableFieldId="5"/>
    <tableColumn id="6" xr3:uid="{0CBA3B2A-6569-4B52-9FC8-3B230B4EAF06}" uniqueName="6" name="wage" queryTableFieldId="6"/>
    <tableColumn id="7" xr3:uid="{F265A66A-DAC9-4EBC-91AD-FAF9627B53B9}" uniqueName="7" name="country" totalsRowFunction="count" queryTableFieldId="7" dataDxfId="2"/>
    <tableColumn id="10" xr3:uid="{BBB275ED-629B-498F-AC7B-047D3FDF09F3}" uniqueName="10" name="BMI" queryTableFieldId="12" dataDxfId="1">
      <calculatedColumnFormula>medical_data[[#This Row],[wage]]/(medical_data[[#This Row],[height]]/100)^2</calculatedColumnFormula>
    </tableColumn>
    <tableColumn id="11" xr3:uid="{BA6A0832-F6DB-4A4F-896B-5DA237186C95}" uniqueName="11" name="OK_BMI" queryTableFieldId="13" dataDxfId="0">
      <calculatedColumnFormula>IF(AND(medical_data[[#This Row],[BMI]]&gt;=18, medical_data[[#This Row],[BMI]]&lt;=22), "True", "False")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CD01-8552-48DC-A2F2-E3AB7E26BA12}">
  <dimension ref="A1:I102"/>
  <sheetViews>
    <sheetView topLeftCell="A2" workbookViewId="0">
      <selection activeCell="I5" sqref="A2:I101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9.5703125" bestFit="1" customWidth="1"/>
    <col min="4" max="4" width="6.42578125" bestFit="1" customWidth="1"/>
    <col min="5" max="5" width="9" bestFit="1" customWidth="1"/>
    <col min="6" max="6" width="8" bestFit="1" customWidth="1"/>
    <col min="7" max="7" width="10" customWidth="1"/>
    <col min="8" max="8" width="15.42578125" customWidth="1"/>
    <col min="9" max="9" width="17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216</v>
      </c>
      <c r="I1" t="s">
        <v>218</v>
      </c>
    </row>
    <row r="2" spans="1:9" x14ac:dyDescent="0.25">
      <c r="A2" s="1" t="s">
        <v>7</v>
      </c>
      <c r="B2" s="1" t="s">
        <v>8</v>
      </c>
      <c r="C2" s="1" t="s">
        <v>9</v>
      </c>
      <c r="D2">
        <v>40</v>
      </c>
      <c r="E2">
        <v>193</v>
      </c>
      <c r="F2">
        <v>116</v>
      </c>
      <c r="G2" s="1" t="s">
        <v>10</v>
      </c>
      <c r="H2">
        <f>medical_data[[#This Row],[wage]]/(medical_data[[#This Row],[height]]/100)^2</f>
        <v>31.141775618137402</v>
      </c>
      <c r="I2" t="str">
        <f>IF(AND(medical_data[[#This Row],[BMI]]&gt;=18, medical_data[[#This Row],[BMI]]&lt;=22), "True", "False")</f>
        <v>False</v>
      </c>
    </row>
    <row r="3" spans="1:9" x14ac:dyDescent="0.25">
      <c r="A3" s="1" t="s">
        <v>11</v>
      </c>
      <c r="B3" s="1" t="s">
        <v>12</v>
      </c>
      <c r="C3" s="1" t="s">
        <v>9</v>
      </c>
      <c r="D3">
        <v>31</v>
      </c>
      <c r="E3">
        <v>175</v>
      </c>
      <c r="F3">
        <v>81</v>
      </c>
      <c r="G3" s="1" t="s">
        <v>13</v>
      </c>
      <c r="H3">
        <f>medical_data[[#This Row],[wage]]/(medical_data[[#This Row],[height]]/100)^2</f>
        <v>26.448979591836736</v>
      </c>
      <c r="I3" t="str">
        <f>IF(AND(medical_data[[#This Row],[BMI]]&gt;=18, medical_data[[#This Row],[BMI]]&lt;=22), "True", "False")</f>
        <v>False</v>
      </c>
    </row>
    <row r="4" spans="1:9" x14ac:dyDescent="0.25">
      <c r="A4" s="1" t="s">
        <v>14</v>
      </c>
      <c r="B4" s="1" t="s">
        <v>15</v>
      </c>
      <c r="C4" s="1" t="s">
        <v>9</v>
      </c>
      <c r="D4">
        <v>41</v>
      </c>
      <c r="E4">
        <v>193</v>
      </c>
      <c r="F4">
        <v>65</v>
      </c>
      <c r="G4" s="1" t="s">
        <v>10</v>
      </c>
      <c r="H4">
        <f>medical_data[[#This Row],[wage]]/(medical_data[[#This Row],[height]]/100)^2</f>
        <v>17.450132889473544</v>
      </c>
      <c r="I4" t="str">
        <f>IF(AND(medical_data[[#This Row],[BMI]]&gt;=18, medical_data[[#This Row],[BMI]]&lt;=22), "True", "False")</f>
        <v>False</v>
      </c>
    </row>
    <row r="5" spans="1:9" x14ac:dyDescent="0.25">
      <c r="A5" s="1" t="s">
        <v>16</v>
      </c>
      <c r="B5" s="1" t="s">
        <v>17</v>
      </c>
      <c r="C5" s="1" t="s">
        <v>18</v>
      </c>
      <c r="D5">
        <v>18</v>
      </c>
      <c r="E5">
        <v>165</v>
      </c>
      <c r="F5">
        <v>69</v>
      </c>
      <c r="G5" s="1" t="s">
        <v>13</v>
      </c>
      <c r="H5">
        <f>medical_data[[#This Row],[wage]]/(medical_data[[#This Row],[height]]/100)^2</f>
        <v>25.344352617079892</v>
      </c>
      <c r="I5" t="str">
        <f>IF(AND(medical_data[[#This Row],[BMI]]&gt;=18, medical_data[[#This Row],[BMI]]&lt;=22), "True", "False")</f>
        <v>False</v>
      </c>
    </row>
    <row r="6" spans="1:9" x14ac:dyDescent="0.25">
      <c r="A6" s="1" t="s">
        <v>19</v>
      </c>
      <c r="B6" s="1" t="s">
        <v>20</v>
      </c>
      <c r="C6" s="1" t="s">
        <v>18</v>
      </c>
      <c r="D6">
        <v>26</v>
      </c>
      <c r="E6">
        <v>189</v>
      </c>
      <c r="F6">
        <v>56</v>
      </c>
      <c r="G6" s="1" t="s">
        <v>13</v>
      </c>
      <c r="H6">
        <f>medical_data[[#This Row],[wage]]/(medical_data[[#This Row],[height]]/100)^2</f>
        <v>15.677052714089752</v>
      </c>
      <c r="I6" t="str">
        <f>IF(AND(medical_data[[#This Row],[BMI]]&gt;=18, medical_data[[#This Row],[BMI]]&lt;=22), "True", "False")</f>
        <v>False</v>
      </c>
    </row>
    <row r="7" spans="1:9" x14ac:dyDescent="0.25">
      <c r="A7" s="1" t="s">
        <v>21</v>
      </c>
      <c r="B7" s="1" t="s">
        <v>22</v>
      </c>
      <c r="C7" s="1" t="s">
        <v>18</v>
      </c>
      <c r="D7">
        <v>43</v>
      </c>
      <c r="E7">
        <v>190</v>
      </c>
      <c r="F7">
        <v>106</v>
      </c>
      <c r="G7" s="1" t="s">
        <v>10</v>
      </c>
      <c r="H7">
        <f>medical_data[[#This Row],[wage]]/(medical_data[[#This Row],[height]]/100)^2</f>
        <v>29.362880886426595</v>
      </c>
      <c r="I7" t="str">
        <f>IF(AND(medical_data[[#This Row],[BMI]]&gt;=18, medical_data[[#This Row],[BMI]]&lt;=22), "True", "False")</f>
        <v>False</v>
      </c>
    </row>
    <row r="8" spans="1:9" x14ac:dyDescent="0.25">
      <c r="A8" s="1" t="s">
        <v>23</v>
      </c>
      <c r="B8" s="1" t="s">
        <v>24</v>
      </c>
      <c r="C8" s="1" t="s">
        <v>9</v>
      </c>
      <c r="D8">
        <v>50</v>
      </c>
      <c r="E8">
        <v>195</v>
      </c>
      <c r="F8">
        <v>119</v>
      </c>
      <c r="G8" s="1" t="s">
        <v>25</v>
      </c>
      <c r="H8">
        <f>medical_data[[#This Row],[wage]]/(medical_data[[#This Row],[height]]/100)^2</f>
        <v>31.295200525969758</v>
      </c>
      <c r="I8" t="str">
        <f>IF(AND(medical_data[[#This Row],[BMI]]&gt;=18, medical_data[[#This Row],[BMI]]&lt;=22), "True", "False")</f>
        <v>False</v>
      </c>
    </row>
    <row r="9" spans="1:9" x14ac:dyDescent="0.25">
      <c r="A9" s="1" t="s">
        <v>26</v>
      </c>
      <c r="B9" s="1" t="s">
        <v>27</v>
      </c>
      <c r="C9" s="1" t="s">
        <v>9</v>
      </c>
      <c r="D9">
        <v>58</v>
      </c>
      <c r="E9">
        <v>169</v>
      </c>
      <c r="F9">
        <v>92</v>
      </c>
      <c r="G9" s="1" t="s">
        <v>13</v>
      </c>
      <c r="H9">
        <f>medical_data[[#This Row],[wage]]/(medical_data[[#This Row],[height]]/100)^2</f>
        <v>32.211757291411367</v>
      </c>
      <c r="I9" t="str">
        <f>IF(AND(medical_data[[#This Row],[BMI]]&gt;=18, medical_data[[#This Row],[BMI]]&lt;=22), "True", "False")</f>
        <v>False</v>
      </c>
    </row>
    <row r="10" spans="1:9" x14ac:dyDescent="0.25">
      <c r="A10" s="1" t="s">
        <v>28</v>
      </c>
      <c r="B10" s="1" t="s">
        <v>29</v>
      </c>
      <c r="C10" s="1" t="s">
        <v>18</v>
      </c>
      <c r="D10">
        <v>48</v>
      </c>
      <c r="E10">
        <v>185</v>
      </c>
      <c r="F10">
        <v>103</v>
      </c>
      <c r="G10" s="1" t="s">
        <v>13</v>
      </c>
      <c r="H10">
        <f>medical_data[[#This Row],[wage]]/(medical_data[[#This Row],[height]]/100)^2</f>
        <v>30.094959824689553</v>
      </c>
      <c r="I10" t="str">
        <f>IF(AND(medical_data[[#This Row],[BMI]]&gt;=18, medical_data[[#This Row],[BMI]]&lt;=22), "True", "False")</f>
        <v>False</v>
      </c>
    </row>
    <row r="11" spans="1:9" x14ac:dyDescent="0.25">
      <c r="A11" s="1" t="s">
        <v>30</v>
      </c>
      <c r="B11" s="1" t="s">
        <v>31</v>
      </c>
      <c r="C11" s="1" t="s">
        <v>9</v>
      </c>
      <c r="D11">
        <v>46</v>
      </c>
      <c r="E11">
        <v>157</v>
      </c>
      <c r="F11">
        <v>95</v>
      </c>
      <c r="G11" s="1" t="s">
        <v>10</v>
      </c>
      <c r="H11">
        <f>medical_data[[#This Row],[wage]]/(medical_data[[#This Row],[height]]/100)^2</f>
        <v>38.541117286705344</v>
      </c>
      <c r="I11" t="str">
        <f>IF(AND(medical_data[[#This Row],[BMI]]&gt;=18, medical_data[[#This Row],[BMI]]&lt;=22), "True", "False")</f>
        <v>False</v>
      </c>
    </row>
    <row r="12" spans="1:9" x14ac:dyDescent="0.25">
      <c r="A12" s="1" t="s">
        <v>32</v>
      </c>
      <c r="B12" s="1" t="s">
        <v>33</v>
      </c>
      <c r="C12" s="1" t="s">
        <v>18</v>
      </c>
      <c r="D12">
        <v>58</v>
      </c>
      <c r="E12">
        <v>192</v>
      </c>
      <c r="F12">
        <v>60</v>
      </c>
      <c r="G12" s="1" t="s">
        <v>34</v>
      </c>
      <c r="H12">
        <f>medical_data[[#This Row],[wage]]/(medical_data[[#This Row],[height]]/100)^2</f>
        <v>16.276041666666668</v>
      </c>
      <c r="I12" t="str">
        <f>IF(AND(medical_data[[#This Row],[BMI]]&gt;=18, medical_data[[#This Row],[BMI]]&lt;=22), "True", "False")</f>
        <v>False</v>
      </c>
    </row>
    <row r="13" spans="1:9" x14ac:dyDescent="0.25">
      <c r="A13" s="1" t="s">
        <v>35</v>
      </c>
      <c r="B13" s="1" t="s">
        <v>36</v>
      </c>
      <c r="C13" s="1" t="s">
        <v>9</v>
      </c>
      <c r="D13">
        <v>56</v>
      </c>
      <c r="E13">
        <v>190</v>
      </c>
      <c r="F13">
        <v>73</v>
      </c>
      <c r="G13" s="1" t="s">
        <v>25</v>
      </c>
      <c r="H13">
        <f>medical_data[[#This Row],[wage]]/(medical_data[[#This Row],[height]]/100)^2</f>
        <v>20.221606648199447</v>
      </c>
      <c r="I13" t="str">
        <f>IF(AND(medical_data[[#This Row],[BMI]]&gt;=18, medical_data[[#This Row],[BMI]]&lt;=22), "True", "False")</f>
        <v>True</v>
      </c>
    </row>
    <row r="14" spans="1:9" x14ac:dyDescent="0.25">
      <c r="A14" s="1" t="s">
        <v>37</v>
      </c>
      <c r="B14" s="1" t="s">
        <v>38</v>
      </c>
      <c r="C14" s="1" t="s">
        <v>18</v>
      </c>
      <c r="D14">
        <v>34</v>
      </c>
      <c r="E14">
        <v>182</v>
      </c>
      <c r="F14">
        <v>91</v>
      </c>
      <c r="G14" s="1" t="s">
        <v>25</v>
      </c>
      <c r="H14">
        <f>medical_data[[#This Row],[wage]]/(medical_data[[#This Row],[height]]/100)^2</f>
        <v>27.472527472527471</v>
      </c>
      <c r="I14" t="str">
        <f>IF(AND(medical_data[[#This Row],[BMI]]&gt;=18, medical_data[[#This Row],[BMI]]&lt;=22), "True", "False")</f>
        <v>False</v>
      </c>
    </row>
    <row r="15" spans="1:9" x14ac:dyDescent="0.25">
      <c r="A15" s="1" t="s">
        <v>39</v>
      </c>
      <c r="B15" s="1" t="s">
        <v>40</v>
      </c>
      <c r="C15" s="1" t="s">
        <v>18</v>
      </c>
      <c r="D15">
        <v>26</v>
      </c>
      <c r="E15">
        <v>168</v>
      </c>
      <c r="F15">
        <v>54</v>
      </c>
      <c r="G15" s="1" t="s">
        <v>34</v>
      </c>
      <c r="H15">
        <f>medical_data[[#This Row],[wage]]/(medical_data[[#This Row],[height]]/100)^2</f>
        <v>19.132653061224492</v>
      </c>
      <c r="I15" t="str">
        <f>IF(AND(medical_data[[#This Row],[BMI]]&gt;=18, medical_data[[#This Row],[BMI]]&lt;=22), "True", "False")</f>
        <v>True</v>
      </c>
    </row>
    <row r="16" spans="1:9" x14ac:dyDescent="0.25">
      <c r="A16" s="1" t="s">
        <v>41</v>
      </c>
      <c r="B16" s="1" t="s">
        <v>42</v>
      </c>
      <c r="C16" s="1" t="s">
        <v>9</v>
      </c>
      <c r="D16">
        <v>21</v>
      </c>
      <c r="E16">
        <v>169</v>
      </c>
      <c r="F16">
        <v>109</v>
      </c>
      <c r="G16" s="1" t="s">
        <v>13</v>
      </c>
      <c r="H16">
        <f>medical_data[[#This Row],[wage]]/(medical_data[[#This Row],[height]]/100)^2</f>
        <v>38.163929834389556</v>
      </c>
      <c r="I16" t="str">
        <f>IF(AND(medical_data[[#This Row],[BMI]]&gt;=18, medical_data[[#This Row],[BMI]]&lt;=22), "True", "False")</f>
        <v>False</v>
      </c>
    </row>
    <row r="17" spans="1:9" x14ac:dyDescent="0.25">
      <c r="A17" s="1" t="s">
        <v>43</v>
      </c>
      <c r="B17" s="1" t="s">
        <v>44</v>
      </c>
      <c r="C17" s="1" t="s">
        <v>9</v>
      </c>
      <c r="D17">
        <v>37</v>
      </c>
      <c r="E17">
        <v>183</v>
      </c>
      <c r="F17">
        <v>64</v>
      </c>
      <c r="G17" s="1" t="s">
        <v>13</v>
      </c>
      <c r="H17">
        <f>medical_data[[#This Row],[wage]]/(medical_data[[#This Row],[height]]/100)^2</f>
        <v>19.110752784496398</v>
      </c>
      <c r="I17" t="str">
        <f>IF(AND(medical_data[[#This Row],[BMI]]&gt;=18, medical_data[[#This Row],[BMI]]&lt;=22), "True", "False")</f>
        <v>True</v>
      </c>
    </row>
    <row r="18" spans="1:9" x14ac:dyDescent="0.25">
      <c r="A18" s="1" t="s">
        <v>45</v>
      </c>
      <c r="B18" s="1" t="s">
        <v>46</v>
      </c>
      <c r="C18" s="1" t="s">
        <v>18</v>
      </c>
      <c r="D18">
        <v>38</v>
      </c>
      <c r="E18">
        <v>190</v>
      </c>
      <c r="F18">
        <v>66</v>
      </c>
      <c r="G18" s="1" t="s">
        <v>10</v>
      </c>
      <c r="H18">
        <f>medical_data[[#This Row],[wage]]/(medical_data[[#This Row],[height]]/100)^2</f>
        <v>18.282548476454295</v>
      </c>
      <c r="I18" t="str">
        <f>IF(AND(medical_data[[#This Row],[BMI]]&gt;=18, medical_data[[#This Row],[BMI]]&lt;=22), "True", "False")</f>
        <v>True</v>
      </c>
    </row>
    <row r="19" spans="1:9" x14ac:dyDescent="0.25">
      <c r="A19" s="1" t="s">
        <v>47</v>
      </c>
      <c r="B19" s="1" t="s">
        <v>48</v>
      </c>
      <c r="C19" s="1" t="s">
        <v>9</v>
      </c>
      <c r="D19">
        <v>58</v>
      </c>
      <c r="E19">
        <v>182</v>
      </c>
      <c r="F19">
        <v>73</v>
      </c>
      <c r="G19" s="1" t="s">
        <v>10</v>
      </c>
      <c r="H19">
        <f>medical_data[[#This Row],[wage]]/(medical_data[[#This Row],[height]]/100)^2</f>
        <v>22.03840115928028</v>
      </c>
      <c r="I19" t="str">
        <f>IF(AND(medical_data[[#This Row],[BMI]]&gt;=18, medical_data[[#This Row],[BMI]]&lt;=22), "True", "False")</f>
        <v>False</v>
      </c>
    </row>
    <row r="20" spans="1:9" x14ac:dyDescent="0.25">
      <c r="A20" s="1" t="s">
        <v>49</v>
      </c>
      <c r="B20" s="1" t="s">
        <v>50</v>
      </c>
      <c r="C20" s="1" t="s">
        <v>18</v>
      </c>
      <c r="D20">
        <v>54</v>
      </c>
      <c r="E20">
        <v>165</v>
      </c>
      <c r="F20">
        <v>75</v>
      </c>
      <c r="G20" s="1" t="s">
        <v>10</v>
      </c>
      <c r="H20">
        <f>medical_data[[#This Row],[wage]]/(medical_data[[#This Row],[height]]/100)^2</f>
        <v>27.548209366391188</v>
      </c>
      <c r="I20" t="str">
        <f>IF(AND(medical_data[[#This Row],[BMI]]&gt;=18, medical_data[[#This Row],[BMI]]&lt;=22), "True", "False")</f>
        <v>False</v>
      </c>
    </row>
    <row r="21" spans="1:9" x14ac:dyDescent="0.25">
      <c r="A21" s="1" t="s">
        <v>51</v>
      </c>
      <c r="B21" s="1" t="s">
        <v>52</v>
      </c>
      <c r="C21" s="1" t="s">
        <v>9</v>
      </c>
      <c r="D21">
        <v>42</v>
      </c>
      <c r="E21">
        <v>159</v>
      </c>
      <c r="F21">
        <v>73</v>
      </c>
      <c r="G21" s="1" t="s">
        <v>34</v>
      </c>
      <c r="H21">
        <f>medical_data[[#This Row],[wage]]/(medical_data[[#This Row],[height]]/100)^2</f>
        <v>28.875440053795337</v>
      </c>
      <c r="I21" t="str">
        <f>IF(AND(medical_data[[#This Row],[BMI]]&gt;=18, medical_data[[#This Row],[BMI]]&lt;=22), "True", "False")</f>
        <v>False</v>
      </c>
    </row>
    <row r="22" spans="1:9" x14ac:dyDescent="0.25">
      <c r="A22" s="1" t="s">
        <v>53</v>
      </c>
      <c r="B22" s="1" t="s">
        <v>54</v>
      </c>
      <c r="C22" s="1" t="s">
        <v>9</v>
      </c>
      <c r="D22">
        <v>33</v>
      </c>
      <c r="E22">
        <v>155</v>
      </c>
      <c r="F22">
        <v>114</v>
      </c>
      <c r="G22" s="1" t="s">
        <v>34</v>
      </c>
      <c r="H22">
        <f>medical_data[[#This Row],[wage]]/(medical_data[[#This Row],[height]]/100)^2</f>
        <v>47.450572320499475</v>
      </c>
      <c r="I22" t="str">
        <f>IF(AND(medical_data[[#This Row],[BMI]]&gt;=18, medical_data[[#This Row],[BMI]]&lt;=22), "True", "False")</f>
        <v>False</v>
      </c>
    </row>
    <row r="23" spans="1:9" x14ac:dyDescent="0.25">
      <c r="A23" s="1" t="s">
        <v>55</v>
      </c>
      <c r="B23" s="1" t="s">
        <v>54</v>
      </c>
      <c r="C23" s="1" t="s">
        <v>18</v>
      </c>
      <c r="D23">
        <v>33</v>
      </c>
      <c r="E23">
        <v>196</v>
      </c>
      <c r="F23">
        <v>52</v>
      </c>
      <c r="G23" s="1" t="s">
        <v>34</v>
      </c>
      <c r="H23">
        <f>medical_data[[#This Row],[wage]]/(medical_data[[#This Row],[height]]/100)^2</f>
        <v>13.536026655560184</v>
      </c>
      <c r="I23" t="str">
        <f>IF(AND(medical_data[[#This Row],[BMI]]&gt;=18, medical_data[[#This Row],[BMI]]&lt;=22), "True", "False")</f>
        <v>False</v>
      </c>
    </row>
    <row r="24" spans="1:9" x14ac:dyDescent="0.25">
      <c r="A24" s="1" t="s">
        <v>56</v>
      </c>
      <c r="B24" s="1" t="s">
        <v>57</v>
      </c>
      <c r="C24" s="1" t="s">
        <v>9</v>
      </c>
      <c r="D24">
        <v>29</v>
      </c>
      <c r="E24">
        <v>168</v>
      </c>
      <c r="F24">
        <v>52</v>
      </c>
      <c r="G24" s="1" t="s">
        <v>34</v>
      </c>
      <c r="H24">
        <f>medical_data[[#This Row],[wage]]/(medical_data[[#This Row],[height]]/100)^2</f>
        <v>18.424036281179141</v>
      </c>
      <c r="I24" t="str">
        <f>IF(AND(medical_data[[#This Row],[BMI]]&gt;=18, medical_data[[#This Row],[BMI]]&lt;=22), "True", "False")</f>
        <v>True</v>
      </c>
    </row>
    <row r="25" spans="1:9" x14ac:dyDescent="0.25">
      <c r="A25" s="1" t="s">
        <v>58</v>
      </c>
      <c r="B25" s="1" t="s">
        <v>59</v>
      </c>
      <c r="C25" s="1" t="s">
        <v>18</v>
      </c>
      <c r="D25">
        <v>27</v>
      </c>
      <c r="E25">
        <v>197</v>
      </c>
      <c r="F25">
        <v>73</v>
      </c>
      <c r="G25" s="1" t="s">
        <v>25</v>
      </c>
      <c r="H25">
        <f>medical_data[[#This Row],[wage]]/(medical_data[[#This Row],[height]]/100)^2</f>
        <v>18.810069829163339</v>
      </c>
      <c r="I25" t="str">
        <f>IF(AND(medical_data[[#This Row],[BMI]]&gt;=18, medical_data[[#This Row],[BMI]]&lt;=22), "True", "False")</f>
        <v>True</v>
      </c>
    </row>
    <row r="26" spans="1:9" x14ac:dyDescent="0.25">
      <c r="A26" s="1" t="s">
        <v>60</v>
      </c>
      <c r="B26" s="1" t="s">
        <v>61</v>
      </c>
      <c r="C26" s="1" t="s">
        <v>18</v>
      </c>
      <c r="D26">
        <v>53</v>
      </c>
      <c r="E26">
        <v>185</v>
      </c>
      <c r="F26">
        <v>113</v>
      </c>
      <c r="G26" s="1" t="s">
        <v>25</v>
      </c>
      <c r="H26">
        <f>medical_data[[#This Row],[wage]]/(medical_data[[#This Row],[height]]/100)^2</f>
        <v>33.016800584368148</v>
      </c>
      <c r="I26" t="str">
        <f>IF(AND(medical_data[[#This Row],[BMI]]&gt;=18, medical_data[[#This Row],[BMI]]&lt;=22), "True", "False")</f>
        <v>False</v>
      </c>
    </row>
    <row r="27" spans="1:9" x14ac:dyDescent="0.25">
      <c r="A27" s="1" t="s">
        <v>62</v>
      </c>
      <c r="B27" s="1" t="s">
        <v>63</v>
      </c>
      <c r="C27" s="1" t="s">
        <v>9</v>
      </c>
      <c r="D27">
        <v>34</v>
      </c>
      <c r="E27">
        <v>186</v>
      </c>
      <c r="F27">
        <v>106</v>
      </c>
      <c r="G27" s="1" t="s">
        <v>34</v>
      </c>
      <c r="H27">
        <f>medical_data[[#This Row],[wage]]/(medical_data[[#This Row],[height]]/100)^2</f>
        <v>30.639380275176318</v>
      </c>
      <c r="I27" t="str">
        <f>IF(AND(medical_data[[#This Row],[BMI]]&gt;=18, medical_data[[#This Row],[BMI]]&lt;=22), "True", "False")</f>
        <v>False</v>
      </c>
    </row>
    <row r="28" spans="1:9" x14ac:dyDescent="0.25">
      <c r="A28" s="1" t="s">
        <v>64</v>
      </c>
      <c r="B28" s="1" t="s">
        <v>65</v>
      </c>
      <c r="C28" s="1" t="s">
        <v>9</v>
      </c>
      <c r="D28">
        <v>46</v>
      </c>
      <c r="E28">
        <v>155</v>
      </c>
      <c r="F28">
        <v>90</v>
      </c>
      <c r="G28" s="1" t="s">
        <v>13</v>
      </c>
      <c r="H28">
        <f>medical_data[[#This Row],[wage]]/(medical_data[[#This Row],[height]]/100)^2</f>
        <v>37.460978147762745</v>
      </c>
      <c r="I28" t="str">
        <f>IF(AND(medical_data[[#This Row],[BMI]]&gt;=18, medical_data[[#This Row],[BMI]]&lt;=22), "True", "False")</f>
        <v>False</v>
      </c>
    </row>
    <row r="29" spans="1:9" x14ac:dyDescent="0.25">
      <c r="A29" s="1" t="s">
        <v>66</v>
      </c>
      <c r="B29" s="1" t="s">
        <v>67</v>
      </c>
      <c r="C29" s="1" t="s">
        <v>18</v>
      </c>
      <c r="D29">
        <v>35</v>
      </c>
      <c r="E29">
        <v>161</v>
      </c>
      <c r="F29">
        <v>101</v>
      </c>
      <c r="G29" s="1" t="s">
        <v>13</v>
      </c>
      <c r="H29">
        <f>medical_data[[#This Row],[wage]]/(medical_data[[#This Row],[height]]/100)^2</f>
        <v>38.964546120905823</v>
      </c>
      <c r="I29" t="str">
        <f>IF(AND(medical_data[[#This Row],[BMI]]&gt;=18, medical_data[[#This Row],[BMI]]&lt;=22), "True", "False")</f>
        <v>False</v>
      </c>
    </row>
    <row r="30" spans="1:9" x14ac:dyDescent="0.25">
      <c r="A30" s="1" t="s">
        <v>68</v>
      </c>
      <c r="B30" s="1" t="s">
        <v>69</v>
      </c>
      <c r="C30" s="1" t="s">
        <v>18</v>
      </c>
      <c r="D30">
        <v>25</v>
      </c>
      <c r="E30">
        <v>159</v>
      </c>
      <c r="F30">
        <v>63</v>
      </c>
      <c r="G30" s="1" t="s">
        <v>34</v>
      </c>
      <c r="H30">
        <f>medical_data[[#This Row],[wage]]/(medical_data[[#This Row],[height]]/100)^2</f>
        <v>24.919900320398717</v>
      </c>
      <c r="I30" t="str">
        <f>IF(AND(medical_data[[#This Row],[BMI]]&gt;=18, medical_data[[#This Row],[BMI]]&lt;=22), "True", "False")</f>
        <v>False</v>
      </c>
    </row>
    <row r="31" spans="1:9" x14ac:dyDescent="0.25">
      <c r="A31" s="1" t="s">
        <v>70</v>
      </c>
      <c r="B31" s="1" t="s">
        <v>71</v>
      </c>
      <c r="C31" s="1" t="s">
        <v>9</v>
      </c>
      <c r="D31">
        <v>25</v>
      </c>
      <c r="E31">
        <v>155</v>
      </c>
      <c r="F31">
        <v>107</v>
      </c>
      <c r="G31" s="1" t="s">
        <v>25</v>
      </c>
      <c r="H31">
        <f>medical_data[[#This Row],[wage]]/(medical_data[[#This Row],[height]]/100)^2</f>
        <v>44.536940686784597</v>
      </c>
      <c r="I31" t="str">
        <f>IF(AND(medical_data[[#This Row],[BMI]]&gt;=18, medical_data[[#This Row],[BMI]]&lt;=22), "True", "False")</f>
        <v>False</v>
      </c>
    </row>
    <row r="32" spans="1:9" x14ac:dyDescent="0.25">
      <c r="A32" s="1" t="s">
        <v>72</v>
      </c>
      <c r="B32" s="1" t="s">
        <v>73</v>
      </c>
      <c r="C32" s="1" t="s">
        <v>9</v>
      </c>
      <c r="D32">
        <v>49</v>
      </c>
      <c r="E32">
        <v>188</v>
      </c>
      <c r="F32">
        <v>119</v>
      </c>
      <c r="G32" s="1" t="s">
        <v>13</v>
      </c>
      <c r="H32">
        <f>medical_data[[#This Row],[wage]]/(medical_data[[#This Row],[height]]/100)^2</f>
        <v>33.669081032141243</v>
      </c>
      <c r="I32" t="str">
        <f>IF(AND(medical_data[[#This Row],[BMI]]&gt;=18, medical_data[[#This Row],[BMI]]&lt;=22), "True", "False")</f>
        <v>False</v>
      </c>
    </row>
    <row r="33" spans="1:9" x14ac:dyDescent="0.25">
      <c r="A33" s="1" t="s">
        <v>74</v>
      </c>
      <c r="B33" s="1" t="s">
        <v>75</v>
      </c>
      <c r="C33" s="1" t="s">
        <v>9</v>
      </c>
      <c r="D33">
        <v>43</v>
      </c>
      <c r="E33">
        <v>188</v>
      </c>
      <c r="F33">
        <v>104</v>
      </c>
      <c r="G33" s="1" t="s">
        <v>25</v>
      </c>
      <c r="H33">
        <f>medical_data[[#This Row],[wage]]/(medical_data[[#This Row],[height]]/100)^2</f>
        <v>29.425079221367138</v>
      </c>
      <c r="I33" t="str">
        <f>IF(AND(medical_data[[#This Row],[BMI]]&gt;=18, medical_data[[#This Row],[BMI]]&lt;=22), "True", "False")</f>
        <v>False</v>
      </c>
    </row>
    <row r="34" spans="1:9" x14ac:dyDescent="0.25">
      <c r="A34" s="1" t="s">
        <v>76</v>
      </c>
      <c r="B34" s="1" t="s">
        <v>77</v>
      </c>
      <c r="C34" s="1" t="s">
        <v>18</v>
      </c>
      <c r="D34">
        <v>27</v>
      </c>
      <c r="E34">
        <v>181</v>
      </c>
      <c r="F34">
        <v>88</v>
      </c>
      <c r="G34" s="1" t="s">
        <v>13</v>
      </c>
      <c r="H34">
        <f>medical_data[[#This Row],[wage]]/(medical_data[[#This Row],[height]]/100)^2</f>
        <v>26.861206922865602</v>
      </c>
      <c r="I34" t="str">
        <f>IF(AND(medical_data[[#This Row],[BMI]]&gt;=18, medical_data[[#This Row],[BMI]]&lt;=22), "True", "False")</f>
        <v>False</v>
      </c>
    </row>
    <row r="35" spans="1:9" x14ac:dyDescent="0.25">
      <c r="A35" s="1" t="s">
        <v>78</v>
      </c>
      <c r="B35" s="1" t="s">
        <v>79</v>
      </c>
      <c r="C35" s="1" t="s">
        <v>18</v>
      </c>
      <c r="D35">
        <v>28</v>
      </c>
      <c r="E35">
        <v>155</v>
      </c>
      <c r="F35">
        <v>52</v>
      </c>
      <c r="G35" s="1" t="s">
        <v>10</v>
      </c>
      <c r="H35">
        <f>medical_data[[#This Row],[wage]]/(medical_data[[#This Row],[height]]/100)^2</f>
        <v>21.644120707596251</v>
      </c>
      <c r="I35" t="str">
        <f>IF(AND(medical_data[[#This Row],[BMI]]&gt;=18, medical_data[[#This Row],[BMI]]&lt;=22), "True", "False")</f>
        <v>True</v>
      </c>
    </row>
    <row r="36" spans="1:9" x14ac:dyDescent="0.25">
      <c r="A36" s="1" t="s">
        <v>80</v>
      </c>
      <c r="B36" s="1" t="s">
        <v>81</v>
      </c>
      <c r="C36" s="1" t="s">
        <v>18</v>
      </c>
      <c r="D36">
        <v>54</v>
      </c>
      <c r="E36">
        <v>163</v>
      </c>
      <c r="F36">
        <v>84</v>
      </c>
      <c r="G36" s="1" t="s">
        <v>13</v>
      </c>
      <c r="H36">
        <f>medical_data[[#This Row],[wage]]/(medical_data[[#This Row],[height]]/100)^2</f>
        <v>31.615792841281195</v>
      </c>
      <c r="I36" t="str">
        <f>IF(AND(medical_data[[#This Row],[BMI]]&gt;=18, medical_data[[#This Row],[BMI]]&lt;=22), "True", "False")</f>
        <v>False</v>
      </c>
    </row>
    <row r="37" spans="1:9" x14ac:dyDescent="0.25">
      <c r="A37" s="1" t="s">
        <v>82</v>
      </c>
      <c r="B37" s="1" t="s">
        <v>83</v>
      </c>
      <c r="C37" s="1" t="s">
        <v>9</v>
      </c>
      <c r="D37">
        <v>20</v>
      </c>
      <c r="E37">
        <v>182</v>
      </c>
      <c r="F37">
        <v>80</v>
      </c>
      <c r="G37" s="1" t="s">
        <v>13</v>
      </c>
      <c r="H37">
        <f>medical_data[[#This Row],[wage]]/(medical_data[[#This Row],[height]]/100)^2</f>
        <v>24.151672503320853</v>
      </c>
      <c r="I37" t="str">
        <f>IF(AND(medical_data[[#This Row],[BMI]]&gt;=18, medical_data[[#This Row],[BMI]]&lt;=22), "True", "False")</f>
        <v>False</v>
      </c>
    </row>
    <row r="38" spans="1:9" x14ac:dyDescent="0.25">
      <c r="A38" s="1" t="s">
        <v>84</v>
      </c>
      <c r="B38" s="1" t="s">
        <v>85</v>
      </c>
      <c r="C38" s="1" t="s">
        <v>18</v>
      </c>
      <c r="D38">
        <v>58</v>
      </c>
      <c r="E38">
        <v>197</v>
      </c>
      <c r="F38">
        <v>97</v>
      </c>
      <c r="G38" s="1" t="s">
        <v>25</v>
      </c>
      <c r="H38">
        <f>medical_data[[#This Row],[wage]]/(medical_data[[#This Row],[height]]/100)^2</f>
        <v>24.994202375737586</v>
      </c>
      <c r="I38" t="str">
        <f>IF(AND(medical_data[[#This Row],[BMI]]&gt;=18, medical_data[[#This Row],[BMI]]&lt;=22), "True", "False")</f>
        <v>False</v>
      </c>
    </row>
    <row r="39" spans="1:9" x14ac:dyDescent="0.25">
      <c r="A39" s="1" t="s">
        <v>86</v>
      </c>
      <c r="B39" s="1" t="s">
        <v>87</v>
      </c>
      <c r="C39" s="1" t="s">
        <v>9</v>
      </c>
      <c r="D39">
        <v>23</v>
      </c>
      <c r="E39">
        <v>193</v>
      </c>
      <c r="F39">
        <v>114</v>
      </c>
      <c r="G39" s="1" t="s">
        <v>25</v>
      </c>
      <c r="H39">
        <f>medical_data[[#This Row],[wage]]/(medical_data[[#This Row],[height]]/100)^2</f>
        <v>30.604848452307447</v>
      </c>
      <c r="I39" t="str">
        <f>IF(AND(medical_data[[#This Row],[BMI]]&gt;=18, medical_data[[#This Row],[BMI]]&lt;=22), "True", "False")</f>
        <v>False</v>
      </c>
    </row>
    <row r="40" spans="1:9" x14ac:dyDescent="0.25">
      <c r="A40" s="1" t="s">
        <v>88</v>
      </c>
      <c r="B40" s="1" t="s">
        <v>89</v>
      </c>
      <c r="C40" s="1" t="s">
        <v>18</v>
      </c>
      <c r="D40">
        <v>49</v>
      </c>
      <c r="E40">
        <v>187</v>
      </c>
      <c r="F40">
        <v>95</v>
      </c>
      <c r="G40" s="1" t="s">
        <v>34</v>
      </c>
      <c r="H40">
        <f>medical_data[[#This Row],[wage]]/(medical_data[[#This Row],[height]]/100)^2</f>
        <v>27.166919271354622</v>
      </c>
      <c r="I40" t="str">
        <f>IF(AND(medical_data[[#This Row],[BMI]]&gt;=18, medical_data[[#This Row],[BMI]]&lt;=22), "True", "False")</f>
        <v>False</v>
      </c>
    </row>
    <row r="41" spans="1:9" x14ac:dyDescent="0.25">
      <c r="A41" s="1" t="s">
        <v>90</v>
      </c>
      <c r="B41" s="1" t="s">
        <v>91</v>
      </c>
      <c r="C41" s="1" t="s">
        <v>9</v>
      </c>
      <c r="D41">
        <v>52</v>
      </c>
      <c r="E41">
        <v>194</v>
      </c>
      <c r="F41">
        <v>66</v>
      </c>
      <c r="G41" s="1" t="s">
        <v>13</v>
      </c>
      <c r="H41">
        <f>medical_data[[#This Row],[wage]]/(medical_data[[#This Row],[height]]/100)^2</f>
        <v>17.53640131788713</v>
      </c>
      <c r="I41" t="str">
        <f>IF(AND(medical_data[[#This Row],[BMI]]&gt;=18, medical_data[[#This Row],[BMI]]&lt;=22), "True", "False")</f>
        <v>False</v>
      </c>
    </row>
    <row r="42" spans="1:9" x14ac:dyDescent="0.25">
      <c r="A42" s="1" t="s">
        <v>92</v>
      </c>
      <c r="B42" s="1" t="s">
        <v>93</v>
      </c>
      <c r="C42" s="1" t="s">
        <v>9</v>
      </c>
      <c r="D42">
        <v>51</v>
      </c>
      <c r="E42">
        <v>197</v>
      </c>
      <c r="F42">
        <v>83</v>
      </c>
      <c r="G42" s="1" t="s">
        <v>13</v>
      </c>
      <c r="H42">
        <f>medical_data[[#This Row],[wage]]/(medical_data[[#This Row],[height]]/100)^2</f>
        <v>21.386791723569274</v>
      </c>
      <c r="I42" t="str">
        <f>IF(AND(medical_data[[#This Row],[BMI]]&gt;=18, medical_data[[#This Row],[BMI]]&lt;=22), "True", "False")</f>
        <v>True</v>
      </c>
    </row>
    <row r="43" spans="1:9" x14ac:dyDescent="0.25">
      <c r="A43" s="1" t="s">
        <v>94</v>
      </c>
      <c r="B43" s="1" t="s">
        <v>95</v>
      </c>
      <c r="C43" s="1" t="s">
        <v>18</v>
      </c>
      <c r="D43">
        <v>43</v>
      </c>
      <c r="E43">
        <v>187</v>
      </c>
      <c r="F43">
        <v>93</v>
      </c>
      <c r="G43" s="1" t="s">
        <v>10</v>
      </c>
      <c r="H43">
        <f>medical_data[[#This Row],[wage]]/(medical_data[[#This Row],[height]]/100)^2</f>
        <v>26.594984128799791</v>
      </c>
      <c r="I43" t="str">
        <f>IF(AND(medical_data[[#This Row],[BMI]]&gt;=18, medical_data[[#This Row],[BMI]]&lt;=22), "True", "False")</f>
        <v>False</v>
      </c>
    </row>
    <row r="44" spans="1:9" x14ac:dyDescent="0.25">
      <c r="A44" s="1" t="s">
        <v>96</v>
      </c>
      <c r="B44" s="1" t="s">
        <v>97</v>
      </c>
      <c r="C44" s="1" t="s">
        <v>9</v>
      </c>
      <c r="D44">
        <v>23</v>
      </c>
      <c r="E44">
        <v>161</v>
      </c>
      <c r="F44">
        <v>56</v>
      </c>
      <c r="G44" s="1" t="s">
        <v>34</v>
      </c>
      <c r="H44">
        <f>medical_data[[#This Row],[wage]]/(medical_data[[#This Row],[height]]/100)^2</f>
        <v>21.60410477990818</v>
      </c>
      <c r="I44" t="str">
        <f>IF(AND(medical_data[[#This Row],[BMI]]&gt;=18, medical_data[[#This Row],[BMI]]&lt;=22), "True", "False")</f>
        <v>True</v>
      </c>
    </row>
    <row r="45" spans="1:9" x14ac:dyDescent="0.25">
      <c r="A45" s="1" t="s">
        <v>98</v>
      </c>
      <c r="B45" s="1" t="s">
        <v>99</v>
      </c>
      <c r="C45" s="1" t="s">
        <v>18</v>
      </c>
      <c r="D45">
        <v>52</v>
      </c>
      <c r="E45">
        <v>187</v>
      </c>
      <c r="F45">
        <v>50</v>
      </c>
      <c r="G45" s="1" t="s">
        <v>10</v>
      </c>
      <c r="H45">
        <f>medical_data[[#This Row],[wage]]/(medical_data[[#This Row],[height]]/100)^2</f>
        <v>14.298378563870855</v>
      </c>
      <c r="I45" t="str">
        <f>IF(AND(medical_data[[#This Row],[BMI]]&gt;=18, medical_data[[#This Row],[BMI]]&lt;=22), "True", "False")</f>
        <v>False</v>
      </c>
    </row>
    <row r="46" spans="1:9" x14ac:dyDescent="0.25">
      <c r="A46" s="1" t="s">
        <v>100</v>
      </c>
      <c r="B46" s="1" t="s">
        <v>101</v>
      </c>
      <c r="C46" s="1" t="s">
        <v>9</v>
      </c>
      <c r="D46">
        <v>27</v>
      </c>
      <c r="E46">
        <v>190</v>
      </c>
      <c r="F46">
        <v>71</v>
      </c>
      <c r="G46" s="1" t="s">
        <v>13</v>
      </c>
      <c r="H46">
        <f>medical_data[[#This Row],[wage]]/(medical_data[[#This Row],[height]]/100)^2</f>
        <v>19.667590027700832</v>
      </c>
      <c r="I46" t="str">
        <f>IF(AND(medical_data[[#This Row],[BMI]]&gt;=18, medical_data[[#This Row],[BMI]]&lt;=22), "True", "False")</f>
        <v>True</v>
      </c>
    </row>
    <row r="47" spans="1:9" x14ac:dyDescent="0.25">
      <c r="A47" s="1" t="s">
        <v>102</v>
      </c>
      <c r="B47" s="1" t="s">
        <v>103</v>
      </c>
      <c r="C47" s="1" t="s">
        <v>18</v>
      </c>
      <c r="D47">
        <v>18</v>
      </c>
      <c r="E47">
        <v>178</v>
      </c>
      <c r="F47">
        <v>116</v>
      </c>
      <c r="G47" s="1" t="s">
        <v>34</v>
      </c>
      <c r="H47">
        <f>medical_data[[#This Row],[wage]]/(medical_data[[#This Row],[height]]/100)^2</f>
        <v>36.611538947102638</v>
      </c>
      <c r="I47" t="str">
        <f>IF(AND(medical_data[[#This Row],[BMI]]&gt;=18, medical_data[[#This Row],[BMI]]&lt;=22), "True", "False")</f>
        <v>False</v>
      </c>
    </row>
    <row r="48" spans="1:9" x14ac:dyDescent="0.25">
      <c r="A48" s="1" t="s">
        <v>104</v>
      </c>
      <c r="B48" s="1" t="s">
        <v>105</v>
      </c>
      <c r="C48" s="1" t="s">
        <v>18</v>
      </c>
      <c r="D48">
        <v>27</v>
      </c>
      <c r="E48">
        <v>185</v>
      </c>
      <c r="F48">
        <v>55</v>
      </c>
      <c r="G48" s="1" t="s">
        <v>25</v>
      </c>
      <c r="H48">
        <f>medical_data[[#This Row],[wage]]/(medical_data[[#This Row],[height]]/100)^2</f>
        <v>16.070124178232284</v>
      </c>
      <c r="I48" t="str">
        <f>IF(AND(medical_data[[#This Row],[BMI]]&gt;=18, medical_data[[#This Row],[BMI]]&lt;=22), "True", "False")</f>
        <v>False</v>
      </c>
    </row>
    <row r="49" spans="1:9" x14ac:dyDescent="0.25">
      <c r="A49" s="1" t="s">
        <v>106</v>
      </c>
      <c r="B49" s="1" t="s">
        <v>107</v>
      </c>
      <c r="C49" s="1" t="s">
        <v>9</v>
      </c>
      <c r="D49">
        <v>23</v>
      </c>
      <c r="E49">
        <v>168</v>
      </c>
      <c r="F49">
        <v>68</v>
      </c>
      <c r="G49" s="1" t="s">
        <v>10</v>
      </c>
      <c r="H49">
        <f>medical_data[[#This Row],[wage]]/(medical_data[[#This Row],[height]]/100)^2</f>
        <v>24.092970521541954</v>
      </c>
      <c r="I49" t="str">
        <f>IF(AND(medical_data[[#This Row],[BMI]]&gt;=18, medical_data[[#This Row],[BMI]]&lt;=22), "True", "False")</f>
        <v>False</v>
      </c>
    </row>
    <row r="50" spans="1:9" x14ac:dyDescent="0.25">
      <c r="A50" s="1" t="s">
        <v>108</v>
      </c>
      <c r="B50" s="1" t="s">
        <v>109</v>
      </c>
      <c r="C50" s="1" t="s">
        <v>18</v>
      </c>
      <c r="D50">
        <v>50</v>
      </c>
      <c r="E50">
        <v>178</v>
      </c>
      <c r="F50">
        <v>53</v>
      </c>
      <c r="G50" s="1" t="s">
        <v>34</v>
      </c>
      <c r="H50">
        <f>medical_data[[#This Row],[wage]]/(medical_data[[#This Row],[height]]/100)^2</f>
        <v>16.72768589824517</v>
      </c>
      <c r="I50" t="str">
        <f>IF(AND(medical_data[[#This Row],[BMI]]&gt;=18, medical_data[[#This Row],[BMI]]&lt;=22), "True", "False")</f>
        <v>False</v>
      </c>
    </row>
    <row r="51" spans="1:9" x14ac:dyDescent="0.25">
      <c r="A51" s="1" t="s">
        <v>110</v>
      </c>
      <c r="B51" s="1" t="s">
        <v>111</v>
      </c>
      <c r="C51" s="1" t="s">
        <v>18</v>
      </c>
      <c r="D51">
        <v>40</v>
      </c>
      <c r="E51">
        <v>193</v>
      </c>
      <c r="F51">
        <v>99</v>
      </c>
      <c r="G51" s="1" t="s">
        <v>10</v>
      </c>
      <c r="H51">
        <f>medical_data[[#This Row],[wage]]/(medical_data[[#This Row],[height]]/100)^2</f>
        <v>26.577894708582782</v>
      </c>
      <c r="I51" t="str">
        <f>IF(AND(medical_data[[#This Row],[BMI]]&gt;=18, medical_data[[#This Row],[BMI]]&lt;=22), "True", "False")</f>
        <v>False</v>
      </c>
    </row>
    <row r="52" spans="1:9" x14ac:dyDescent="0.25">
      <c r="A52" s="1" t="s">
        <v>112</v>
      </c>
      <c r="B52" s="1" t="s">
        <v>113</v>
      </c>
      <c r="C52" s="1" t="s">
        <v>9</v>
      </c>
      <c r="D52">
        <v>43</v>
      </c>
      <c r="E52">
        <v>161</v>
      </c>
      <c r="F52">
        <v>66</v>
      </c>
      <c r="G52" s="1" t="s">
        <v>10</v>
      </c>
      <c r="H52">
        <f>medical_data[[#This Row],[wage]]/(medical_data[[#This Row],[height]]/100)^2</f>
        <v>25.461980633463213</v>
      </c>
      <c r="I52" t="str">
        <f>IF(AND(medical_data[[#This Row],[BMI]]&gt;=18, medical_data[[#This Row],[BMI]]&lt;=22), "True", "False")</f>
        <v>False</v>
      </c>
    </row>
    <row r="53" spans="1:9" x14ac:dyDescent="0.25">
      <c r="A53" s="1" t="s">
        <v>114</v>
      </c>
      <c r="B53" s="1" t="s">
        <v>115</v>
      </c>
      <c r="C53" s="1" t="s">
        <v>9</v>
      </c>
      <c r="D53">
        <v>57</v>
      </c>
      <c r="E53">
        <v>176</v>
      </c>
      <c r="F53">
        <v>55</v>
      </c>
      <c r="G53" s="1" t="s">
        <v>25</v>
      </c>
      <c r="H53">
        <f>medical_data[[#This Row],[wage]]/(medical_data[[#This Row],[height]]/100)^2</f>
        <v>17.75568181818182</v>
      </c>
      <c r="I53" t="str">
        <f>IF(AND(medical_data[[#This Row],[BMI]]&gt;=18, medical_data[[#This Row],[BMI]]&lt;=22), "True", "False")</f>
        <v>False</v>
      </c>
    </row>
    <row r="54" spans="1:9" x14ac:dyDescent="0.25">
      <c r="A54" s="1" t="s">
        <v>116</v>
      </c>
      <c r="B54" s="1" t="s">
        <v>117</v>
      </c>
      <c r="C54" s="1" t="s">
        <v>18</v>
      </c>
      <c r="D54">
        <v>47</v>
      </c>
      <c r="E54">
        <v>182</v>
      </c>
      <c r="F54">
        <v>97</v>
      </c>
      <c r="G54" s="1" t="s">
        <v>10</v>
      </c>
      <c r="H54">
        <f>medical_data[[#This Row],[wage]]/(medical_data[[#This Row],[height]]/100)^2</f>
        <v>29.283902910276534</v>
      </c>
      <c r="I54" t="str">
        <f>IF(AND(medical_data[[#This Row],[BMI]]&gt;=18, medical_data[[#This Row],[BMI]]&lt;=22), "True", "False")</f>
        <v>False</v>
      </c>
    </row>
    <row r="55" spans="1:9" x14ac:dyDescent="0.25">
      <c r="A55" s="1" t="s">
        <v>118</v>
      </c>
      <c r="B55" s="1" t="s">
        <v>119</v>
      </c>
      <c r="C55" s="1" t="s">
        <v>18</v>
      </c>
      <c r="D55">
        <v>46</v>
      </c>
      <c r="E55">
        <v>186</v>
      </c>
      <c r="F55">
        <v>117</v>
      </c>
      <c r="G55" s="1" t="s">
        <v>34</v>
      </c>
      <c r="H55">
        <f>medical_data[[#This Row],[wage]]/(medical_data[[#This Row],[height]]/100)^2</f>
        <v>33.818938605619145</v>
      </c>
      <c r="I55" t="str">
        <f>IF(AND(medical_data[[#This Row],[BMI]]&gt;=18, medical_data[[#This Row],[BMI]]&lt;=22), "True", "False")</f>
        <v>False</v>
      </c>
    </row>
    <row r="56" spans="1:9" x14ac:dyDescent="0.25">
      <c r="A56" s="1" t="s">
        <v>120</v>
      </c>
      <c r="B56" s="1" t="s">
        <v>121</v>
      </c>
      <c r="C56" s="1" t="s">
        <v>9</v>
      </c>
      <c r="D56">
        <v>55</v>
      </c>
      <c r="E56">
        <v>186</v>
      </c>
      <c r="F56">
        <v>75</v>
      </c>
      <c r="G56" s="1" t="s">
        <v>13</v>
      </c>
      <c r="H56">
        <f>medical_data[[#This Row],[wage]]/(medical_data[[#This Row],[height]]/100)^2</f>
        <v>21.678806798473808</v>
      </c>
      <c r="I56" t="str">
        <f>IF(AND(medical_data[[#This Row],[BMI]]&gt;=18, medical_data[[#This Row],[BMI]]&lt;=22), "True", "False")</f>
        <v>True</v>
      </c>
    </row>
    <row r="57" spans="1:9" x14ac:dyDescent="0.25">
      <c r="A57" s="1" t="s">
        <v>122</v>
      </c>
      <c r="B57" s="1" t="s">
        <v>123</v>
      </c>
      <c r="C57" s="1" t="s">
        <v>9</v>
      </c>
      <c r="D57">
        <v>34</v>
      </c>
      <c r="E57">
        <v>179</v>
      </c>
      <c r="F57">
        <v>71</v>
      </c>
      <c r="G57" s="1" t="s">
        <v>13</v>
      </c>
      <c r="H57">
        <f>medical_data[[#This Row],[wage]]/(medical_data[[#This Row],[height]]/100)^2</f>
        <v>22.15910864205237</v>
      </c>
      <c r="I57" t="str">
        <f>IF(AND(medical_data[[#This Row],[BMI]]&gt;=18, medical_data[[#This Row],[BMI]]&lt;=22), "True", "False")</f>
        <v>False</v>
      </c>
    </row>
    <row r="58" spans="1:9" x14ac:dyDescent="0.25">
      <c r="A58" s="1" t="s">
        <v>124</v>
      </c>
      <c r="B58" s="1" t="s">
        <v>125</v>
      </c>
      <c r="C58" s="1" t="s">
        <v>9</v>
      </c>
      <c r="D58">
        <v>31</v>
      </c>
      <c r="E58">
        <v>176</v>
      </c>
      <c r="F58">
        <v>117</v>
      </c>
      <c r="G58" s="1" t="s">
        <v>13</v>
      </c>
      <c r="H58">
        <f>medical_data[[#This Row],[wage]]/(medical_data[[#This Row],[height]]/100)^2</f>
        <v>37.771177685950413</v>
      </c>
      <c r="I58" t="str">
        <f>IF(AND(medical_data[[#This Row],[BMI]]&gt;=18, medical_data[[#This Row],[BMI]]&lt;=22), "True", "False")</f>
        <v>False</v>
      </c>
    </row>
    <row r="59" spans="1:9" x14ac:dyDescent="0.25">
      <c r="A59" s="1" t="s">
        <v>126</v>
      </c>
      <c r="B59" s="1" t="s">
        <v>127</v>
      </c>
      <c r="C59" s="1" t="s">
        <v>18</v>
      </c>
      <c r="D59">
        <v>50</v>
      </c>
      <c r="E59">
        <v>184</v>
      </c>
      <c r="F59">
        <v>65</v>
      </c>
      <c r="G59" s="1" t="s">
        <v>13</v>
      </c>
      <c r="H59">
        <f>medical_data[[#This Row],[wage]]/(medical_data[[#This Row],[height]]/100)^2</f>
        <v>19.198960302457465</v>
      </c>
      <c r="I59" t="str">
        <f>IF(AND(medical_data[[#This Row],[BMI]]&gt;=18, medical_data[[#This Row],[BMI]]&lt;=22), "True", "False")</f>
        <v>True</v>
      </c>
    </row>
    <row r="60" spans="1:9" x14ac:dyDescent="0.25">
      <c r="A60" s="1" t="s">
        <v>128</v>
      </c>
      <c r="B60" s="1" t="s">
        <v>129</v>
      </c>
      <c r="C60" s="1" t="s">
        <v>9</v>
      </c>
      <c r="D60">
        <v>50</v>
      </c>
      <c r="E60">
        <v>190</v>
      </c>
      <c r="F60">
        <v>117</v>
      </c>
      <c r="G60" s="1" t="s">
        <v>34</v>
      </c>
      <c r="H60">
        <f>medical_data[[#This Row],[wage]]/(medical_data[[#This Row],[height]]/100)^2</f>
        <v>32.409972299168977</v>
      </c>
      <c r="I60" t="str">
        <f>IF(AND(medical_data[[#This Row],[BMI]]&gt;=18, medical_data[[#This Row],[BMI]]&lt;=22), "True", "False")</f>
        <v>False</v>
      </c>
    </row>
    <row r="61" spans="1:9" x14ac:dyDescent="0.25">
      <c r="A61" s="1" t="s">
        <v>130</v>
      </c>
      <c r="B61" s="1" t="s">
        <v>131</v>
      </c>
      <c r="C61" s="1" t="s">
        <v>18</v>
      </c>
      <c r="D61">
        <v>24</v>
      </c>
      <c r="E61">
        <v>168</v>
      </c>
      <c r="F61">
        <v>51</v>
      </c>
      <c r="G61" s="1" t="s">
        <v>25</v>
      </c>
      <c r="H61">
        <f>medical_data[[#This Row],[wage]]/(medical_data[[#This Row],[height]]/100)^2</f>
        <v>18.069727891156464</v>
      </c>
      <c r="I61" t="str">
        <f>IF(AND(medical_data[[#This Row],[BMI]]&gt;=18, medical_data[[#This Row],[BMI]]&lt;=22), "True", "False")</f>
        <v>True</v>
      </c>
    </row>
    <row r="62" spans="1:9" x14ac:dyDescent="0.25">
      <c r="A62" s="1" t="s">
        <v>132</v>
      </c>
      <c r="B62" s="1" t="s">
        <v>133</v>
      </c>
      <c r="C62" s="1" t="s">
        <v>9</v>
      </c>
      <c r="D62">
        <v>49</v>
      </c>
      <c r="E62">
        <v>156</v>
      </c>
      <c r="F62">
        <v>66</v>
      </c>
      <c r="G62" s="1" t="s">
        <v>10</v>
      </c>
      <c r="H62">
        <f>medical_data[[#This Row],[wage]]/(medical_data[[#This Row],[height]]/100)^2</f>
        <v>27.12031558185404</v>
      </c>
      <c r="I62" t="str">
        <f>IF(AND(medical_data[[#This Row],[BMI]]&gt;=18, medical_data[[#This Row],[BMI]]&lt;=22), "True", "False")</f>
        <v>False</v>
      </c>
    </row>
    <row r="63" spans="1:9" x14ac:dyDescent="0.25">
      <c r="A63" s="1" t="s">
        <v>134</v>
      </c>
      <c r="B63" s="1" t="s">
        <v>135</v>
      </c>
      <c r="C63" s="1" t="s">
        <v>18</v>
      </c>
      <c r="D63">
        <v>43</v>
      </c>
      <c r="E63">
        <v>190</v>
      </c>
      <c r="F63">
        <v>85</v>
      </c>
      <c r="G63" s="1" t="s">
        <v>10</v>
      </c>
      <c r="H63">
        <f>medical_data[[#This Row],[wage]]/(medical_data[[#This Row],[height]]/100)^2</f>
        <v>23.545706371191137</v>
      </c>
      <c r="I63" t="str">
        <f>IF(AND(medical_data[[#This Row],[BMI]]&gt;=18, medical_data[[#This Row],[BMI]]&lt;=22), "True", "False")</f>
        <v>False</v>
      </c>
    </row>
    <row r="64" spans="1:9" x14ac:dyDescent="0.25">
      <c r="A64" s="1" t="s">
        <v>136</v>
      </c>
      <c r="B64" s="1" t="s">
        <v>137</v>
      </c>
      <c r="C64" s="1" t="s">
        <v>9</v>
      </c>
      <c r="D64">
        <v>29</v>
      </c>
      <c r="E64">
        <v>167</v>
      </c>
      <c r="F64">
        <v>109</v>
      </c>
      <c r="G64" s="1" t="s">
        <v>13</v>
      </c>
      <c r="H64">
        <f>medical_data[[#This Row],[wage]]/(medical_data[[#This Row],[height]]/100)^2</f>
        <v>39.083509627451683</v>
      </c>
      <c r="I64" t="str">
        <f>IF(AND(medical_data[[#This Row],[BMI]]&gt;=18, medical_data[[#This Row],[BMI]]&lt;=22), "True", "False")</f>
        <v>False</v>
      </c>
    </row>
    <row r="65" spans="1:9" x14ac:dyDescent="0.25">
      <c r="A65" s="1" t="s">
        <v>138</v>
      </c>
      <c r="B65" s="1" t="s">
        <v>139</v>
      </c>
      <c r="C65" s="1" t="s">
        <v>18</v>
      </c>
      <c r="D65">
        <v>23</v>
      </c>
      <c r="E65">
        <v>178</v>
      </c>
      <c r="F65">
        <v>88</v>
      </c>
      <c r="G65" s="1" t="s">
        <v>13</v>
      </c>
      <c r="H65">
        <f>medical_data[[#This Row],[wage]]/(medical_data[[#This Row],[height]]/100)^2</f>
        <v>27.774270925388208</v>
      </c>
      <c r="I65" t="str">
        <f>IF(AND(medical_data[[#This Row],[BMI]]&gt;=18, medical_data[[#This Row],[BMI]]&lt;=22), "True", "False")</f>
        <v>False</v>
      </c>
    </row>
    <row r="66" spans="1:9" x14ac:dyDescent="0.25">
      <c r="A66" s="1" t="s">
        <v>140</v>
      </c>
      <c r="B66" s="1" t="s">
        <v>141</v>
      </c>
      <c r="C66" s="1" t="s">
        <v>18</v>
      </c>
      <c r="D66">
        <v>59</v>
      </c>
      <c r="E66">
        <v>163</v>
      </c>
      <c r="F66">
        <v>100</v>
      </c>
      <c r="G66" s="1" t="s">
        <v>25</v>
      </c>
      <c r="H66">
        <f>medical_data[[#This Row],[wage]]/(medical_data[[#This Row],[height]]/100)^2</f>
        <v>37.637848620572854</v>
      </c>
      <c r="I66" t="str">
        <f>IF(AND(medical_data[[#This Row],[BMI]]&gt;=18, medical_data[[#This Row],[BMI]]&lt;=22), "True", "False")</f>
        <v>False</v>
      </c>
    </row>
    <row r="67" spans="1:9" x14ac:dyDescent="0.25">
      <c r="A67" s="1" t="s">
        <v>142</v>
      </c>
      <c r="B67" s="1" t="s">
        <v>143</v>
      </c>
      <c r="C67" s="1" t="s">
        <v>18</v>
      </c>
      <c r="D67">
        <v>48</v>
      </c>
      <c r="E67">
        <v>186</v>
      </c>
      <c r="F67">
        <v>91</v>
      </c>
      <c r="G67" s="1" t="s">
        <v>25</v>
      </c>
      <c r="H67">
        <f>medical_data[[#This Row],[wage]]/(medical_data[[#This Row],[height]]/100)^2</f>
        <v>26.303618915481554</v>
      </c>
      <c r="I67" t="str">
        <f>IF(AND(medical_data[[#This Row],[BMI]]&gt;=18, medical_data[[#This Row],[BMI]]&lt;=22), "True", "False")</f>
        <v>False</v>
      </c>
    </row>
    <row r="68" spans="1:9" x14ac:dyDescent="0.25">
      <c r="A68" s="1" t="s">
        <v>144</v>
      </c>
      <c r="B68" s="1" t="s">
        <v>145</v>
      </c>
      <c r="C68" s="1" t="s">
        <v>9</v>
      </c>
      <c r="D68">
        <v>31</v>
      </c>
      <c r="E68">
        <v>183</v>
      </c>
      <c r="F68">
        <v>99</v>
      </c>
      <c r="G68" s="1" t="s">
        <v>34</v>
      </c>
      <c r="H68">
        <f>medical_data[[#This Row],[wage]]/(medical_data[[#This Row],[height]]/100)^2</f>
        <v>29.561945713517868</v>
      </c>
      <c r="I68" t="str">
        <f>IF(AND(medical_data[[#This Row],[BMI]]&gt;=18, medical_data[[#This Row],[BMI]]&lt;=22), "True", "False")</f>
        <v>False</v>
      </c>
    </row>
    <row r="69" spans="1:9" x14ac:dyDescent="0.25">
      <c r="A69" s="1" t="s">
        <v>146</v>
      </c>
      <c r="B69" s="1" t="s">
        <v>147</v>
      </c>
      <c r="C69" s="1" t="s">
        <v>18</v>
      </c>
      <c r="D69">
        <v>29</v>
      </c>
      <c r="E69">
        <v>171</v>
      </c>
      <c r="F69">
        <v>72</v>
      </c>
      <c r="G69" s="1" t="s">
        <v>13</v>
      </c>
      <c r="H69">
        <f>medical_data[[#This Row],[wage]]/(medical_data[[#This Row],[height]]/100)^2</f>
        <v>24.622960911049557</v>
      </c>
      <c r="I69" t="str">
        <f>IF(AND(medical_data[[#This Row],[BMI]]&gt;=18, medical_data[[#This Row],[BMI]]&lt;=22), "True", "False")</f>
        <v>False</v>
      </c>
    </row>
    <row r="70" spans="1:9" x14ac:dyDescent="0.25">
      <c r="A70" s="1" t="s">
        <v>148</v>
      </c>
      <c r="B70" s="1" t="s">
        <v>149</v>
      </c>
      <c r="C70" s="1" t="s">
        <v>9</v>
      </c>
      <c r="D70">
        <v>35</v>
      </c>
      <c r="E70">
        <v>186</v>
      </c>
      <c r="F70">
        <v>67</v>
      </c>
      <c r="G70" s="1" t="s">
        <v>25</v>
      </c>
      <c r="H70">
        <f>medical_data[[#This Row],[wage]]/(medical_data[[#This Row],[height]]/100)^2</f>
        <v>19.366400739969936</v>
      </c>
      <c r="I70" t="str">
        <f>IF(AND(medical_data[[#This Row],[BMI]]&gt;=18, medical_data[[#This Row],[BMI]]&lt;=22), "True", "False")</f>
        <v>True</v>
      </c>
    </row>
    <row r="71" spans="1:9" x14ac:dyDescent="0.25">
      <c r="A71" s="1" t="s">
        <v>150</v>
      </c>
      <c r="B71" s="1" t="s">
        <v>151</v>
      </c>
      <c r="C71" s="1" t="s">
        <v>9</v>
      </c>
      <c r="D71">
        <v>42</v>
      </c>
      <c r="E71">
        <v>194</v>
      </c>
      <c r="F71">
        <v>68</v>
      </c>
      <c r="G71" s="1" t="s">
        <v>10</v>
      </c>
      <c r="H71">
        <f>medical_data[[#This Row],[wage]]/(medical_data[[#This Row],[height]]/100)^2</f>
        <v>18.067807418429165</v>
      </c>
      <c r="I71" t="str">
        <f>IF(AND(medical_data[[#This Row],[BMI]]&gt;=18, medical_data[[#This Row],[BMI]]&lt;=22), "True", "False")</f>
        <v>True</v>
      </c>
    </row>
    <row r="72" spans="1:9" x14ac:dyDescent="0.25">
      <c r="A72" s="1" t="s">
        <v>152</v>
      </c>
      <c r="B72" s="1" t="s">
        <v>153</v>
      </c>
      <c r="C72" s="1" t="s">
        <v>18</v>
      </c>
      <c r="D72">
        <v>42</v>
      </c>
      <c r="E72">
        <v>164</v>
      </c>
      <c r="F72">
        <v>70</v>
      </c>
      <c r="G72" s="1" t="s">
        <v>10</v>
      </c>
      <c r="H72">
        <f>medical_data[[#This Row],[wage]]/(medical_data[[#This Row],[height]]/100)^2</f>
        <v>26.026174895895306</v>
      </c>
      <c r="I72" t="str">
        <f>IF(AND(medical_data[[#This Row],[BMI]]&gt;=18, medical_data[[#This Row],[BMI]]&lt;=22), "True", "False")</f>
        <v>False</v>
      </c>
    </row>
    <row r="73" spans="1:9" x14ac:dyDescent="0.25">
      <c r="A73" s="1" t="s">
        <v>154</v>
      </c>
      <c r="B73" s="1" t="s">
        <v>155</v>
      </c>
      <c r="C73" s="1" t="s">
        <v>9</v>
      </c>
      <c r="D73">
        <v>56</v>
      </c>
      <c r="E73">
        <v>187</v>
      </c>
      <c r="F73">
        <v>94</v>
      </c>
      <c r="G73" s="1" t="s">
        <v>25</v>
      </c>
      <c r="H73">
        <f>medical_data[[#This Row],[wage]]/(medical_data[[#This Row],[height]]/100)^2</f>
        <v>26.880951700077208</v>
      </c>
      <c r="I73" t="str">
        <f>IF(AND(medical_data[[#This Row],[BMI]]&gt;=18, medical_data[[#This Row],[BMI]]&lt;=22), "True", "False")</f>
        <v>False</v>
      </c>
    </row>
    <row r="74" spans="1:9" x14ac:dyDescent="0.25">
      <c r="A74" s="1" t="s">
        <v>156</v>
      </c>
      <c r="B74" s="1" t="s">
        <v>157</v>
      </c>
      <c r="C74" s="1" t="s">
        <v>9</v>
      </c>
      <c r="D74">
        <v>40</v>
      </c>
      <c r="E74">
        <v>173</v>
      </c>
      <c r="F74">
        <v>76</v>
      </c>
      <c r="G74" s="1" t="s">
        <v>34</v>
      </c>
      <c r="H74">
        <f>medical_data[[#This Row],[wage]]/(medical_data[[#This Row],[height]]/100)^2</f>
        <v>25.393431120318084</v>
      </c>
      <c r="I74" t="str">
        <f>IF(AND(medical_data[[#This Row],[BMI]]&gt;=18, medical_data[[#This Row],[BMI]]&lt;=22), "True", "False")</f>
        <v>False</v>
      </c>
    </row>
    <row r="75" spans="1:9" x14ac:dyDescent="0.25">
      <c r="A75" s="1" t="s">
        <v>158</v>
      </c>
      <c r="B75" s="1" t="s">
        <v>159</v>
      </c>
      <c r="C75" s="1" t="s">
        <v>18</v>
      </c>
      <c r="D75">
        <v>19</v>
      </c>
      <c r="E75">
        <v>192</v>
      </c>
      <c r="F75">
        <v>110</v>
      </c>
      <c r="G75" s="1" t="s">
        <v>25</v>
      </c>
      <c r="H75">
        <f>medical_data[[#This Row],[wage]]/(medical_data[[#This Row],[height]]/100)^2</f>
        <v>29.839409722222221</v>
      </c>
      <c r="I75" t="str">
        <f>IF(AND(medical_data[[#This Row],[BMI]]&gt;=18, medical_data[[#This Row],[BMI]]&lt;=22), "True", "False")</f>
        <v>False</v>
      </c>
    </row>
    <row r="76" spans="1:9" x14ac:dyDescent="0.25">
      <c r="A76" s="1" t="s">
        <v>160</v>
      </c>
      <c r="B76" s="1" t="s">
        <v>161</v>
      </c>
      <c r="C76" s="1" t="s">
        <v>9</v>
      </c>
      <c r="D76">
        <v>29</v>
      </c>
      <c r="E76">
        <v>197</v>
      </c>
      <c r="F76">
        <v>92</v>
      </c>
      <c r="G76" s="1" t="s">
        <v>13</v>
      </c>
      <c r="H76">
        <f>medical_data[[#This Row],[wage]]/(medical_data[[#This Row],[height]]/100)^2</f>
        <v>23.705841428534619</v>
      </c>
      <c r="I76" t="str">
        <f>IF(AND(medical_data[[#This Row],[BMI]]&gt;=18, medical_data[[#This Row],[BMI]]&lt;=22), "True", "False")</f>
        <v>False</v>
      </c>
    </row>
    <row r="77" spans="1:9" x14ac:dyDescent="0.25">
      <c r="A77" s="1" t="s">
        <v>162</v>
      </c>
      <c r="B77" s="1" t="s">
        <v>163</v>
      </c>
      <c r="C77" s="1" t="s">
        <v>9</v>
      </c>
      <c r="D77">
        <v>60</v>
      </c>
      <c r="E77">
        <v>162</v>
      </c>
      <c r="F77">
        <v>115</v>
      </c>
      <c r="G77" s="1" t="s">
        <v>10</v>
      </c>
      <c r="H77">
        <f>medical_data[[#This Row],[wage]]/(medical_data[[#This Row],[height]]/100)^2</f>
        <v>43.819539704313357</v>
      </c>
      <c r="I77" t="str">
        <f>IF(AND(medical_data[[#This Row],[BMI]]&gt;=18, medical_data[[#This Row],[BMI]]&lt;=22), "True", "False")</f>
        <v>False</v>
      </c>
    </row>
    <row r="78" spans="1:9" x14ac:dyDescent="0.25">
      <c r="A78" s="1" t="s">
        <v>164</v>
      </c>
      <c r="B78" s="1" t="s">
        <v>165</v>
      </c>
      <c r="C78" s="1" t="s">
        <v>18</v>
      </c>
      <c r="D78">
        <v>19</v>
      </c>
      <c r="E78">
        <v>160</v>
      </c>
      <c r="F78">
        <v>82</v>
      </c>
      <c r="G78" s="1" t="s">
        <v>25</v>
      </c>
      <c r="H78">
        <f>medical_data[[#This Row],[wage]]/(medical_data[[#This Row],[height]]/100)^2</f>
        <v>32.031249999999993</v>
      </c>
      <c r="I78" t="str">
        <f>IF(AND(medical_data[[#This Row],[BMI]]&gt;=18, medical_data[[#This Row],[BMI]]&lt;=22), "True", "False")</f>
        <v>False</v>
      </c>
    </row>
    <row r="79" spans="1:9" x14ac:dyDescent="0.25">
      <c r="A79" s="1" t="s">
        <v>166</v>
      </c>
      <c r="B79" s="1" t="s">
        <v>167</v>
      </c>
      <c r="C79" s="1" t="s">
        <v>18</v>
      </c>
      <c r="D79">
        <v>27</v>
      </c>
      <c r="E79">
        <v>168</v>
      </c>
      <c r="F79">
        <v>101</v>
      </c>
      <c r="G79" s="1" t="s">
        <v>10</v>
      </c>
      <c r="H79">
        <f>medical_data[[#This Row],[wage]]/(medical_data[[#This Row],[height]]/100)^2</f>
        <v>35.785147392290256</v>
      </c>
      <c r="I79" t="str">
        <f>IF(AND(medical_data[[#This Row],[BMI]]&gt;=18, medical_data[[#This Row],[BMI]]&lt;=22), "True", "False")</f>
        <v>False</v>
      </c>
    </row>
    <row r="80" spans="1:9" x14ac:dyDescent="0.25">
      <c r="A80" s="1" t="s">
        <v>168</v>
      </c>
      <c r="B80" s="1" t="s">
        <v>169</v>
      </c>
      <c r="C80" s="1" t="s">
        <v>9</v>
      </c>
      <c r="D80">
        <v>42</v>
      </c>
      <c r="E80">
        <v>197</v>
      </c>
      <c r="F80">
        <v>113</v>
      </c>
      <c r="G80" s="1" t="s">
        <v>25</v>
      </c>
      <c r="H80">
        <f>medical_data[[#This Row],[wage]]/(medical_data[[#This Row],[height]]/100)^2</f>
        <v>29.116957406787087</v>
      </c>
      <c r="I80" t="str">
        <f>IF(AND(medical_data[[#This Row],[BMI]]&gt;=18, medical_data[[#This Row],[BMI]]&lt;=22), "True", "False")</f>
        <v>False</v>
      </c>
    </row>
    <row r="81" spans="1:9" x14ac:dyDescent="0.25">
      <c r="A81" s="1" t="s">
        <v>170</v>
      </c>
      <c r="B81" s="1" t="s">
        <v>171</v>
      </c>
      <c r="C81" s="1" t="s">
        <v>9</v>
      </c>
      <c r="D81">
        <v>27</v>
      </c>
      <c r="E81">
        <v>182</v>
      </c>
      <c r="F81">
        <v>94</v>
      </c>
      <c r="G81" s="1" t="s">
        <v>25</v>
      </c>
      <c r="H81">
        <f>medical_data[[#This Row],[wage]]/(medical_data[[#This Row],[height]]/100)^2</f>
        <v>28.378215191402003</v>
      </c>
      <c r="I81" t="str">
        <f>IF(AND(medical_data[[#This Row],[BMI]]&gt;=18, medical_data[[#This Row],[BMI]]&lt;=22), "True", "False")</f>
        <v>False</v>
      </c>
    </row>
    <row r="82" spans="1:9" x14ac:dyDescent="0.25">
      <c r="A82" s="1" t="s">
        <v>172</v>
      </c>
      <c r="B82" s="1" t="s">
        <v>173</v>
      </c>
      <c r="C82" s="1" t="s">
        <v>9</v>
      </c>
      <c r="D82">
        <v>54</v>
      </c>
      <c r="E82">
        <v>171</v>
      </c>
      <c r="F82">
        <v>96</v>
      </c>
      <c r="G82" s="1" t="s">
        <v>25</v>
      </c>
      <c r="H82">
        <f>medical_data[[#This Row],[wage]]/(medical_data[[#This Row],[height]]/100)^2</f>
        <v>32.830614548066073</v>
      </c>
      <c r="I82" t="str">
        <f>IF(AND(medical_data[[#This Row],[BMI]]&gt;=18, medical_data[[#This Row],[BMI]]&lt;=22), "True", "False")</f>
        <v>False</v>
      </c>
    </row>
    <row r="83" spans="1:9" x14ac:dyDescent="0.25">
      <c r="A83" s="1" t="s">
        <v>174</v>
      </c>
      <c r="B83" s="1" t="s">
        <v>175</v>
      </c>
      <c r="C83" s="1" t="s">
        <v>9</v>
      </c>
      <c r="D83">
        <v>19</v>
      </c>
      <c r="E83">
        <v>189</v>
      </c>
      <c r="F83">
        <v>85</v>
      </c>
      <c r="G83" s="1" t="s">
        <v>34</v>
      </c>
      <c r="H83">
        <f>medical_data[[#This Row],[wage]]/(medical_data[[#This Row],[height]]/100)^2</f>
        <v>23.795526441029089</v>
      </c>
      <c r="I83" t="str">
        <f>IF(AND(medical_data[[#This Row],[BMI]]&gt;=18, medical_data[[#This Row],[BMI]]&lt;=22), "True", "False")</f>
        <v>False</v>
      </c>
    </row>
    <row r="84" spans="1:9" x14ac:dyDescent="0.25">
      <c r="A84" s="1" t="s">
        <v>176</v>
      </c>
      <c r="B84" s="1" t="s">
        <v>171</v>
      </c>
      <c r="C84" s="1" t="s">
        <v>9</v>
      </c>
      <c r="D84">
        <v>52</v>
      </c>
      <c r="E84">
        <v>157</v>
      </c>
      <c r="F84">
        <v>112</v>
      </c>
      <c r="G84" s="1" t="s">
        <v>34</v>
      </c>
      <c r="H84">
        <f>medical_data[[#This Row],[wage]]/(medical_data[[#This Row],[height]]/100)^2</f>
        <v>45.437948801168403</v>
      </c>
      <c r="I84" t="str">
        <f>IF(AND(medical_data[[#This Row],[BMI]]&gt;=18, medical_data[[#This Row],[BMI]]&lt;=22), "True", "False")</f>
        <v>False</v>
      </c>
    </row>
    <row r="85" spans="1:9" x14ac:dyDescent="0.25">
      <c r="A85" s="1" t="s">
        <v>177</v>
      </c>
      <c r="B85" s="1" t="s">
        <v>178</v>
      </c>
      <c r="C85" s="1" t="s">
        <v>18</v>
      </c>
      <c r="D85">
        <v>33</v>
      </c>
      <c r="E85">
        <v>169</v>
      </c>
      <c r="F85">
        <v>64</v>
      </c>
      <c r="G85" s="1" t="s">
        <v>10</v>
      </c>
      <c r="H85">
        <f>medical_data[[#This Row],[wage]]/(medical_data[[#This Row],[height]]/100)^2</f>
        <v>22.408178985329648</v>
      </c>
      <c r="I85" t="str">
        <f>IF(AND(medical_data[[#This Row],[BMI]]&gt;=18, medical_data[[#This Row],[BMI]]&lt;=22), "True", "False")</f>
        <v>False</v>
      </c>
    </row>
    <row r="86" spans="1:9" x14ac:dyDescent="0.25">
      <c r="A86" s="1" t="s">
        <v>179</v>
      </c>
      <c r="B86" s="1" t="s">
        <v>180</v>
      </c>
      <c r="C86" s="1" t="s">
        <v>9</v>
      </c>
      <c r="D86">
        <v>35</v>
      </c>
      <c r="E86">
        <v>182</v>
      </c>
      <c r="F86">
        <v>65</v>
      </c>
      <c r="G86" s="1" t="s">
        <v>13</v>
      </c>
      <c r="H86">
        <f>medical_data[[#This Row],[wage]]/(medical_data[[#This Row],[height]]/100)^2</f>
        <v>19.623233908948194</v>
      </c>
      <c r="I86" t="str">
        <f>IF(AND(medical_data[[#This Row],[BMI]]&gt;=18, medical_data[[#This Row],[BMI]]&lt;=22), "True", "False")</f>
        <v>True</v>
      </c>
    </row>
    <row r="87" spans="1:9" x14ac:dyDescent="0.25">
      <c r="A87" s="1" t="s">
        <v>181</v>
      </c>
      <c r="B87" s="1" t="s">
        <v>182</v>
      </c>
      <c r="C87" s="1" t="s">
        <v>18</v>
      </c>
      <c r="D87">
        <v>52</v>
      </c>
      <c r="E87">
        <v>159</v>
      </c>
      <c r="F87">
        <v>78</v>
      </c>
      <c r="G87" s="1" t="s">
        <v>13</v>
      </c>
      <c r="H87">
        <f>medical_data[[#This Row],[wage]]/(medical_data[[#This Row],[height]]/100)^2</f>
        <v>30.853209920493647</v>
      </c>
      <c r="I87" t="str">
        <f>IF(AND(medical_data[[#This Row],[BMI]]&gt;=18, medical_data[[#This Row],[BMI]]&lt;=22), "True", "False")</f>
        <v>False</v>
      </c>
    </row>
    <row r="88" spans="1:9" x14ac:dyDescent="0.25">
      <c r="A88" s="1" t="s">
        <v>183</v>
      </c>
      <c r="B88" s="1" t="s">
        <v>184</v>
      </c>
      <c r="C88" s="1" t="s">
        <v>9</v>
      </c>
      <c r="D88">
        <v>49</v>
      </c>
      <c r="E88">
        <v>189</v>
      </c>
      <c r="F88">
        <v>107</v>
      </c>
      <c r="G88" s="1" t="s">
        <v>10</v>
      </c>
      <c r="H88">
        <f>medical_data[[#This Row],[wage]]/(medical_data[[#This Row],[height]]/100)^2</f>
        <v>29.954368578707204</v>
      </c>
      <c r="I88" t="str">
        <f>IF(AND(medical_data[[#This Row],[BMI]]&gt;=18, medical_data[[#This Row],[BMI]]&lt;=22), "True", "False")</f>
        <v>False</v>
      </c>
    </row>
    <row r="89" spans="1:9" x14ac:dyDescent="0.25">
      <c r="A89" s="1" t="s">
        <v>185</v>
      </c>
      <c r="B89" s="1" t="s">
        <v>186</v>
      </c>
      <c r="C89" s="1" t="s">
        <v>9</v>
      </c>
      <c r="D89">
        <v>45</v>
      </c>
      <c r="E89">
        <v>188</v>
      </c>
      <c r="F89">
        <v>72</v>
      </c>
      <c r="G89" s="1" t="s">
        <v>25</v>
      </c>
      <c r="H89">
        <f>medical_data[[#This Row],[wage]]/(medical_data[[#This Row],[height]]/100)^2</f>
        <v>20.371208691715712</v>
      </c>
      <c r="I89" t="str">
        <f>IF(AND(medical_data[[#This Row],[BMI]]&gt;=18, medical_data[[#This Row],[BMI]]&lt;=22), "True", "False")</f>
        <v>True</v>
      </c>
    </row>
    <row r="90" spans="1:9" x14ac:dyDescent="0.25">
      <c r="A90" s="1" t="s">
        <v>187</v>
      </c>
      <c r="B90" s="1" t="s">
        <v>188</v>
      </c>
      <c r="C90" s="1" t="s">
        <v>9</v>
      </c>
      <c r="D90">
        <v>22</v>
      </c>
      <c r="E90">
        <v>175</v>
      </c>
      <c r="F90">
        <v>120</v>
      </c>
      <c r="G90" s="1" t="s">
        <v>13</v>
      </c>
      <c r="H90">
        <f>medical_data[[#This Row],[wage]]/(medical_data[[#This Row],[height]]/100)^2</f>
        <v>39.183673469387756</v>
      </c>
      <c r="I90" t="str">
        <f>IF(AND(medical_data[[#This Row],[BMI]]&gt;=18, medical_data[[#This Row],[BMI]]&lt;=22), "True", "False")</f>
        <v>False</v>
      </c>
    </row>
    <row r="91" spans="1:9" x14ac:dyDescent="0.25">
      <c r="A91" s="1" t="s">
        <v>189</v>
      </c>
      <c r="B91" s="1" t="s">
        <v>190</v>
      </c>
      <c r="C91" s="1" t="s">
        <v>18</v>
      </c>
      <c r="D91">
        <v>28</v>
      </c>
      <c r="E91">
        <v>177</v>
      </c>
      <c r="F91">
        <v>94</v>
      </c>
      <c r="G91" s="1" t="s">
        <v>13</v>
      </c>
      <c r="H91">
        <f>medical_data[[#This Row],[wage]]/(medical_data[[#This Row],[height]]/100)^2</f>
        <v>30.004149510038619</v>
      </c>
      <c r="I91" t="str">
        <f>IF(AND(medical_data[[#This Row],[BMI]]&gt;=18, medical_data[[#This Row],[BMI]]&lt;=22), "True", "False")</f>
        <v>False</v>
      </c>
    </row>
    <row r="92" spans="1:9" x14ac:dyDescent="0.25">
      <c r="A92" s="1" t="s">
        <v>191</v>
      </c>
      <c r="B92" s="1" t="s">
        <v>192</v>
      </c>
      <c r="C92" s="1" t="s">
        <v>18</v>
      </c>
      <c r="D92">
        <v>45</v>
      </c>
      <c r="E92">
        <v>167</v>
      </c>
      <c r="F92">
        <v>52</v>
      </c>
      <c r="G92" s="1" t="s">
        <v>25</v>
      </c>
      <c r="H92">
        <f>medical_data[[#This Row],[wage]]/(medical_data[[#This Row],[height]]/100)^2</f>
        <v>18.645344042454013</v>
      </c>
      <c r="I92" t="str">
        <f>IF(AND(medical_data[[#This Row],[BMI]]&gt;=18, medical_data[[#This Row],[BMI]]&lt;=22), "True", "False")</f>
        <v>True</v>
      </c>
    </row>
    <row r="93" spans="1:9" x14ac:dyDescent="0.25">
      <c r="A93" s="1" t="s">
        <v>193</v>
      </c>
      <c r="B93" s="1" t="s">
        <v>194</v>
      </c>
      <c r="C93" s="1" t="s">
        <v>18</v>
      </c>
      <c r="D93">
        <v>24</v>
      </c>
      <c r="E93">
        <v>191</v>
      </c>
      <c r="F93">
        <v>117</v>
      </c>
      <c r="G93" s="1" t="s">
        <v>25</v>
      </c>
      <c r="H93">
        <f>medical_data[[#This Row],[wage]]/(medical_data[[#This Row],[height]]/100)^2</f>
        <v>32.071489268386287</v>
      </c>
      <c r="I93" t="str">
        <f>IF(AND(medical_data[[#This Row],[BMI]]&gt;=18, medical_data[[#This Row],[BMI]]&lt;=22), "True", "False")</f>
        <v>False</v>
      </c>
    </row>
    <row r="94" spans="1:9" x14ac:dyDescent="0.25">
      <c r="A94" s="1" t="s">
        <v>195</v>
      </c>
      <c r="B94" s="1" t="s">
        <v>196</v>
      </c>
      <c r="C94" s="1" t="s">
        <v>18</v>
      </c>
      <c r="D94">
        <v>54</v>
      </c>
      <c r="E94">
        <v>175</v>
      </c>
      <c r="F94">
        <v>71</v>
      </c>
      <c r="G94" s="1" t="s">
        <v>25</v>
      </c>
      <c r="H94">
        <f>medical_data[[#This Row],[wage]]/(medical_data[[#This Row],[height]]/100)^2</f>
        <v>23.183673469387756</v>
      </c>
      <c r="I94" t="str">
        <f>IF(AND(medical_data[[#This Row],[BMI]]&gt;=18, medical_data[[#This Row],[BMI]]&lt;=22), "True", "False")</f>
        <v>False</v>
      </c>
    </row>
    <row r="95" spans="1:9" x14ac:dyDescent="0.25">
      <c r="A95" s="1" t="s">
        <v>197</v>
      </c>
      <c r="B95" s="1" t="s">
        <v>198</v>
      </c>
      <c r="C95" s="1" t="s">
        <v>9</v>
      </c>
      <c r="D95">
        <v>20</v>
      </c>
      <c r="E95">
        <v>196</v>
      </c>
      <c r="F95">
        <v>77</v>
      </c>
      <c r="G95" s="1" t="s">
        <v>13</v>
      </c>
      <c r="H95">
        <f>medical_data[[#This Row],[wage]]/(medical_data[[#This Row],[height]]/100)^2</f>
        <v>20.043731778425659</v>
      </c>
      <c r="I95" t="str">
        <f>IF(AND(medical_data[[#This Row],[BMI]]&gt;=18, medical_data[[#This Row],[BMI]]&lt;=22), "True", "False")</f>
        <v>True</v>
      </c>
    </row>
    <row r="96" spans="1:9" x14ac:dyDescent="0.25">
      <c r="A96" s="1" t="s">
        <v>199</v>
      </c>
      <c r="B96" s="1" t="s">
        <v>200</v>
      </c>
      <c r="C96" s="1" t="s">
        <v>9</v>
      </c>
      <c r="D96">
        <v>45</v>
      </c>
      <c r="E96">
        <v>163</v>
      </c>
      <c r="F96">
        <v>80</v>
      </c>
      <c r="G96" s="1" t="s">
        <v>25</v>
      </c>
      <c r="H96">
        <f>medical_data[[#This Row],[wage]]/(medical_data[[#This Row],[height]]/100)^2</f>
        <v>30.110278896458279</v>
      </c>
      <c r="I96" t="str">
        <f>IF(AND(medical_data[[#This Row],[BMI]]&gt;=18, medical_data[[#This Row],[BMI]]&lt;=22), "True", "False")</f>
        <v>False</v>
      </c>
    </row>
    <row r="97" spans="1:9" x14ac:dyDescent="0.25">
      <c r="A97" s="1" t="s">
        <v>201</v>
      </c>
      <c r="B97" s="1" t="s">
        <v>202</v>
      </c>
      <c r="C97" s="1" t="s">
        <v>18</v>
      </c>
      <c r="D97">
        <v>31</v>
      </c>
      <c r="E97">
        <v>178</v>
      </c>
      <c r="F97">
        <v>104</v>
      </c>
      <c r="G97" s="1" t="s">
        <v>13</v>
      </c>
      <c r="H97">
        <f>medical_data[[#This Row],[wage]]/(medical_data[[#This Row],[height]]/100)^2</f>
        <v>32.824138366367883</v>
      </c>
      <c r="I97" t="str">
        <f>IF(AND(medical_data[[#This Row],[BMI]]&gt;=18, medical_data[[#This Row],[BMI]]&lt;=22), "True", "False")</f>
        <v>False</v>
      </c>
    </row>
    <row r="98" spans="1:9" x14ac:dyDescent="0.25">
      <c r="A98" s="1" t="s">
        <v>203</v>
      </c>
      <c r="B98" s="1" t="s">
        <v>204</v>
      </c>
      <c r="C98" s="1" t="s">
        <v>18</v>
      </c>
      <c r="D98">
        <v>44</v>
      </c>
      <c r="E98">
        <v>175</v>
      </c>
      <c r="F98">
        <v>99</v>
      </c>
      <c r="G98" s="1" t="s">
        <v>10</v>
      </c>
      <c r="H98">
        <f>medical_data[[#This Row],[wage]]/(medical_data[[#This Row],[height]]/100)^2</f>
        <v>32.326530612244895</v>
      </c>
      <c r="I98" t="str">
        <f>IF(AND(medical_data[[#This Row],[BMI]]&gt;=18, medical_data[[#This Row],[BMI]]&lt;=22), "True", "False")</f>
        <v>False</v>
      </c>
    </row>
    <row r="99" spans="1:9" x14ac:dyDescent="0.25">
      <c r="A99" s="1" t="s">
        <v>205</v>
      </c>
      <c r="B99" s="1" t="s">
        <v>206</v>
      </c>
      <c r="C99" s="1" t="s">
        <v>18</v>
      </c>
      <c r="D99">
        <v>34</v>
      </c>
      <c r="E99">
        <v>185</v>
      </c>
      <c r="F99">
        <v>115</v>
      </c>
      <c r="G99" s="1" t="s">
        <v>13</v>
      </c>
      <c r="H99">
        <f>medical_data[[#This Row],[wage]]/(medical_data[[#This Row],[height]]/100)^2</f>
        <v>33.601168736303869</v>
      </c>
      <c r="I99" t="str">
        <f>IF(AND(medical_data[[#This Row],[BMI]]&gt;=18, medical_data[[#This Row],[BMI]]&lt;=22), "True", "False")</f>
        <v>False</v>
      </c>
    </row>
    <row r="100" spans="1:9" x14ac:dyDescent="0.25">
      <c r="A100" s="1" t="s">
        <v>207</v>
      </c>
      <c r="B100" s="1" t="s">
        <v>208</v>
      </c>
      <c r="C100" s="1" t="s">
        <v>9</v>
      </c>
      <c r="D100">
        <v>34</v>
      </c>
      <c r="E100">
        <v>197</v>
      </c>
      <c r="F100">
        <v>117</v>
      </c>
      <c r="G100" s="1" t="s">
        <v>13</v>
      </c>
      <c r="H100">
        <f>medical_data[[#This Row],[wage]]/(medical_data[[#This Row],[height]]/100)^2</f>
        <v>30.14764616454946</v>
      </c>
      <c r="I100" t="str">
        <f>IF(AND(medical_data[[#This Row],[BMI]]&gt;=18, medical_data[[#This Row],[BMI]]&lt;=22), "True", "False")</f>
        <v>False</v>
      </c>
    </row>
    <row r="101" spans="1:9" x14ac:dyDescent="0.25">
      <c r="A101" s="1" t="s">
        <v>209</v>
      </c>
      <c r="B101" s="1" t="s">
        <v>210</v>
      </c>
      <c r="C101" s="1" t="s">
        <v>9</v>
      </c>
      <c r="D101">
        <v>49</v>
      </c>
      <c r="E101">
        <v>164</v>
      </c>
      <c r="F101">
        <v>103</v>
      </c>
      <c r="G101" s="1" t="s">
        <v>10</v>
      </c>
      <c r="H101">
        <f>medical_data[[#This Row],[wage]]/(medical_data[[#This Row],[height]]/100)^2</f>
        <v>38.295657346817379</v>
      </c>
      <c r="I101" t="str">
        <f>IF(AND(medical_data[[#This Row],[BMI]]&gt;=18, medical_data[[#This Row],[BMI]]&lt;=22), "True", "False")</f>
        <v>False</v>
      </c>
    </row>
    <row r="102" spans="1:9" x14ac:dyDescent="0.25">
      <c r="A102" t="s">
        <v>215</v>
      </c>
      <c r="G102">
        <f>SUBTOTAL(103,medical_data[country])</f>
        <v>100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2F34-F622-4E2A-85C8-472E463D4F73}">
  <dimension ref="A1:D7"/>
  <sheetViews>
    <sheetView workbookViewId="0">
      <selection activeCell="R12" sqref="R12"/>
    </sheetView>
  </sheetViews>
  <sheetFormatPr defaultRowHeight="15" x14ac:dyDescent="0.25"/>
  <cols>
    <col min="1" max="2" width="17.7109375" bestFit="1" customWidth="1"/>
    <col min="3" max="3" width="5.5703125" bestFit="1" customWidth="1"/>
    <col min="4" max="4" width="14.28515625" bestFit="1" customWidth="1"/>
  </cols>
  <sheetData>
    <row r="1" spans="1:4" x14ac:dyDescent="0.25">
      <c r="A1" s="2" t="s">
        <v>213</v>
      </c>
      <c r="B1" s="2" t="s">
        <v>214</v>
      </c>
    </row>
    <row r="2" spans="1:4" x14ac:dyDescent="0.25">
      <c r="A2" s="2" t="s">
        <v>211</v>
      </c>
      <c r="B2" t="s">
        <v>18</v>
      </c>
      <c r="C2" t="s">
        <v>9</v>
      </c>
      <c r="D2" t="s">
        <v>212</v>
      </c>
    </row>
    <row r="3" spans="1:4" x14ac:dyDescent="0.25">
      <c r="A3" s="3" t="s">
        <v>13</v>
      </c>
      <c r="B3" s="1">
        <v>13</v>
      </c>
      <c r="C3" s="1">
        <v>19</v>
      </c>
      <c r="D3" s="1">
        <v>32</v>
      </c>
    </row>
    <row r="4" spans="1:4" x14ac:dyDescent="0.25">
      <c r="A4" s="3" t="s">
        <v>25</v>
      </c>
      <c r="B4" s="1">
        <v>13</v>
      </c>
      <c r="C4" s="1">
        <v>13</v>
      </c>
      <c r="D4" s="1">
        <v>26</v>
      </c>
    </row>
    <row r="5" spans="1:4" x14ac:dyDescent="0.25">
      <c r="A5" s="3" t="s">
        <v>34</v>
      </c>
      <c r="B5" s="1">
        <v>8</v>
      </c>
      <c r="C5" s="1">
        <v>10</v>
      </c>
      <c r="D5" s="1">
        <v>18</v>
      </c>
    </row>
    <row r="6" spans="1:4" x14ac:dyDescent="0.25">
      <c r="A6" s="3" t="s">
        <v>10</v>
      </c>
      <c r="B6" s="1">
        <v>13</v>
      </c>
      <c r="C6" s="1">
        <v>11</v>
      </c>
      <c r="D6" s="1">
        <v>24</v>
      </c>
    </row>
    <row r="7" spans="1:4" x14ac:dyDescent="0.25">
      <c r="A7" s="3" t="s">
        <v>212</v>
      </c>
      <c r="B7" s="1">
        <v>47</v>
      </c>
      <c r="C7" s="1">
        <v>53</v>
      </c>
      <c r="D7" s="1">
        <v>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2246B-6FBD-4F29-B0CE-6BA4BACDC8AC}">
  <dimension ref="A3:F5"/>
  <sheetViews>
    <sheetView workbookViewId="0">
      <selection activeCell="B7" sqref="B7"/>
    </sheetView>
  </sheetViews>
  <sheetFormatPr defaultRowHeight="15" x14ac:dyDescent="0.25"/>
  <cols>
    <col min="1" max="1" width="18.5703125" bestFit="1" customWidth="1"/>
    <col min="2" max="2" width="17.7109375" bestFit="1" customWidth="1"/>
    <col min="3" max="3" width="8.28515625" bestFit="1" customWidth="1"/>
    <col min="4" max="4" width="7.140625" bestFit="1" customWidth="1"/>
    <col min="5" max="5" width="8.28515625" bestFit="1" customWidth="1"/>
    <col min="6" max="6" width="14.28515625" bestFit="1" customWidth="1"/>
  </cols>
  <sheetData>
    <row r="3" spans="1:6" x14ac:dyDescent="0.25">
      <c r="B3" s="2" t="s">
        <v>214</v>
      </c>
    </row>
    <row r="4" spans="1:6" x14ac:dyDescent="0.25">
      <c r="B4" t="s">
        <v>13</v>
      </c>
      <c r="C4" t="s">
        <v>25</v>
      </c>
      <c r="D4" t="s">
        <v>34</v>
      </c>
      <c r="E4" t="s">
        <v>10</v>
      </c>
      <c r="F4" t="s">
        <v>212</v>
      </c>
    </row>
    <row r="5" spans="1:6" x14ac:dyDescent="0.25">
      <c r="A5" t="s">
        <v>217</v>
      </c>
      <c r="B5" s="1">
        <v>197</v>
      </c>
      <c r="C5" s="1">
        <v>197</v>
      </c>
      <c r="D5" s="1">
        <v>196</v>
      </c>
      <c r="E5" s="1">
        <v>194</v>
      </c>
      <c r="F5" s="1">
        <v>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71DD-979E-4C84-9420-E78B444E1568}">
  <dimension ref="A3:F6"/>
  <sheetViews>
    <sheetView tabSelected="1" workbookViewId="0">
      <selection activeCell="B5" sqref="B5"/>
    </sheetView>
  </sheetViews>
  <sheetFormatPr defaultRowHeight="15" x14ac:dyDescent="0.25"/>
  <cols>
    <col min="1" max="2" width="17.7109375" bestFit="1" customWidth="1"/>
    <col min="3" max="3" width="8.28515625" bestFit="1" customWidth="1"/>
    <col min="4" max="4" width="7.140625" bestFit="1" customWidth="1"/>
    <col min="5" max="5" width="8.28515625" bestFit="1" customWidth="1"/>
    <col min="6" max="6" width="14.28515625" bestFit="1" customWidth="1"/>
  </cols>
  <sheetData>
    <row r="3" spans="1:6" x14ac:dyDescent="0.25">
      <c r="A3" s="2" t="s">
        <v>219</v>
      </c>
      <c r="B3" s="2" t="s">
        <v>214</v>
      </c>
    </row>
    <row r="4" spans="1:6" x14ac:dyDescent="0.25">
      <c r="A4" s="2" t="s">
        <v>211</v>
      </c>
      <c r="B4" t="s">
        <v>13</v>
      </c>
      <c r="C4" t="s">
        <v>25</v>
      </c>
      <c r="D4" t="s">
        <v>34</v>
      </c>
      <c r="E4" t="s">
        <v>10</v>
      </c>
      <c r="F4" t="s">
        <v>212</v>
      </c>
    </row>
    <row r="5" spans="1:6" x14ac:dyDescent="0.25">
      <c r="A5" s="3" t="s">
        <v>220</v>
      </c>
      <c r="B5" s="1">
        <v>7</v>
      </c>
      <c r="C5" s="1">
        <v>6</v>
      </c>
      <c r="D5" s="1">
        <v>3</v>
      </c>
      <c r="E5" s="1">
        <v>3</v>
      </c>
      <c r="F5" s="1">
        <v>19</v>
      </c>
    </row>
    <row r="6" spans="1:6" x14ac:dyDescent="0.25">
      <c r="A6" s="3" t="s">
        <v>212</v>
      </c>
      <c r="B6" s="1">
        <v>7</v>
      </c>
      <c r="C6" s="1">
        <v>6</v>
      </c>
      <c r="D6" s="1">
        <v>3</v>
      </c>
      <c r="E6" s="1">
        <v>3</v>
      </c>
      <c r="F6" s="1">
        <v>19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d f e 5 1 5 - c 2 9 9 - 4 c 8 b - a 7 6 b - 5 b 4 e 3 1 e 2 f d f 3 "   x m l n s = " h t t p : / / s c h e m a s . m i c r o s o f t . c o m / D a t a M a s h u p " > A A A A A B k F A A B Q S w M E F A A C A A g A R F S M W O 6 P B M u l A A A A 9 g A A A B I A H A B D b 2 5 m a W c v U G F j a 2 F n Z S 5 4 b W w g o h g A K K A U A A A A A A A A A A A A A A A A A A A A A A A A A A A A h Y 9 B C s I w F E S v U r J v k l Y R K b 8 p 6 M K N B U E Q t y H G N t j + S p O a 3 s 2 F R / I K V r T q z u W 8 e Y u Z + / U G W V 9 X w U W 3 1 j S Y k o h y E m h U z c F g k Z L O H c M 5 y Q R s p D r J Q g e D j D b p 7 S E l p X P n h D H v P f U T 2 r Q F i z m P 2 D 5 f b 1 W p a 0 k + s v k v h w a t k 6 g 0 E b B 7 j R E x j T i n s + m w C d g I I T f 4 F e K h e 7 Y / E J Z d 5 b p W C 4 3 h a g F s j M D e H 8 Q D U E s D B B Q A A g A I A E R U j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V I x Y S l g l O x I C A A A o B A A A E w A c A E Z v c m 1 1 b G F z L 1 N l Y 3 R p b 2 4 x L m 0 g o h g A K K A U A A A A A A A A A A A A A A A A A A A A A A A A A A A A n V J N a 9 t A E L 0 b / B 8 W B Y I N y v q j T Y N T R C l 2 2 / R i X G x a q B 3 K R j u R t l 7 t i t 1 V H M n 4 E v q P c i r 0 F v y / O r K b 2 E E J h O q i n T e 7 b 9 6 8 G Q u h E 1 q R 8 f b f e V u v 1 W s 2 Z g Y 4 O f A S 4 C J k 8 o g z x z w S E A m u X i P 4 r X + b u 1 u + v t E I 9 u 0 V H e g w S 0 C 5 x k c h g f a 1 c h j Y h j c 4 n Z W I n f V 6 l I x d x g W b j Y w O w V q h I s I U J 1 + F z Z g U m 3 i A d W b t Y 3 J E 9 i 4 J V J c a Y N z G A G 6 2 r 4 m G 9 s p r + t M B S J E I B y b w f M 8 n f S 2 z R N n g x C c f V K g 5 s g S d 7 n H X J 1 8 y 7 W D s c g n B 7 k i H W s F 5 0 9 + 2 d u A N W b S + u b t d z A X R J N V 8 k a / / 2 E K r P M G o E D o R U J o x Y R f 4 F o U m S H S G + s D Y x o M x P p n + S 7 2 X c o y C m b G B M 9 l + o e / I p N B 1 T V y e 7 i g n h i l 7 q U 2 y 7 W O S p 2 A b L 5 P l L 5 f e p T D W / V A s w b A k B u L g 2 q 1 8 s v Q k e y 4 T g U L 9 F Z h F 5 d X P y r 1 5 T U s d G z A G E c W u i i + e v B 3 q T D m T P 6 J e N e s 1 o Z 6 2 4 f E G b h w h 7 W e X 7 x t c 0 B H W b Z S H 3 d 7 F z q X 2 t N V K J V M F + w k h z W B O 5 4 b N 9 Y K m s i W w 2 2 u a x u k 7 L B l 8 O h Q 8 6 L 4 6 6 f U 6 h 3 p u w A Z d r 3 k / p n I n 2 1 j p o e q y v Z q W 4 P l / z X F D V 4 5 p A i Y R 6 t 4 W 3 O a t X Y N C w P q X T y L N C 6 F Y Z S I j U w B P h H a V D P J X s C H L w i I P B c h K a o w r + f K h / A V Q S w E C L Q A U A A I A C A B E V I x Y 7 o 8 E y 6 U A A A D 2 A A A A E g A A A A A A A A A A A A A A A A A A A A A A Q 2 9 u Z m l n L 1 B h Y 2 t h Z 2 U u e G 1 s U E s B A i 0 A F A A C A A g A R F S M W A / K 6 a u k A A A A 6 Q A A A B M A A A A A A A A A A A A A A A A A 8 Q A A A F t D b 2 5 0 Z W 5 0 X 1 R 5 c G V z X S 5 4 b W x Q S w E C L Q A U A A I A C A B E V I x Y S l g l O x I C A A A o B A A A E w A A A A A A A A A A A A A A A A D i A Q A A R m 9 y b X V s Y X M v U 2 V j d G l v b j E u b V B L B Q Y A A A A A A w A D A M I A A A B B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F g A A A A A A A K I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D c 6 M j g 6 M j I u N j k w N j A 5 M 1 o i I C 8 + P E V u d H J 5 I F R 5 c G U 9 I k Z p b G x D b 2 x 1 b W 5 U e X B l c y I g V m F s d W U 9 I n N D U V l H Q m d Z R y I g L z 4 8 R W 5 0 c n k g V H l w Z T 0 i R m l s b E N v b H V t b k 5 h b W V z I i B W Y W x 1 Z T 0 i c 1 s m c X V v d D t U Z X J t a W 4 m c X V v d D s s J n F 1 b 3 Q 7 R H p p Z c W E L C B n b 2 R 6 a W 5 h J n F 1 b 3 Q 7 L C Z x d W 9 0 O 1 B y e m V k b W l v d C Z x d W 9 0 O y w m c X V v d D t U e X A m c X V v d D s s J n F 1 b 3 Q 7 T m F 1 Y 3 p 5 Y 2 l l b C Z x d W 9 0 O y w m c X V v d D t T Y W x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U Z X J t a W 4 s M H 0 m c X V v d D s s J n F 1 b 3 Q 7 U 2 V j d G l v b j E v V G F i b G U g M C 9 B d X R v U m V t b 3 Z l Z E N v b H V t b n M x L n t E e m l l x Y Q s I G d v Z H p p b m E s M X 0 m c X V v d D s s J n F 1 b 3 Q 7 U 2 V j d G l v b j E v V G F i b G U g M C 9 B d X R v U m V t b 3 Z l Z E N v b H V t b n M x L n t Q c n p l Z G 1 p b 3 Q s M n 0 m c X V v d D s s J n F 1 b 3 Q 7 U 2 V j d G l v b j E v V G F i b G U g M C 9 B d X R v U m V t b 3 Z l Z E N v b H V t b n M x L n t U e X A s M 3 0 m c X V v d D s s J n F 1 b 3 Q 7 U 2 V j d G l v b j E v V G F i b G U g M C 9 B d X R v U m V t b 3 Z l Z E N v b H V t b n M x L n t O Y X V j e n l j a W V s L D R 9 J n F 1 b 3 Q 7 L C Z x d W 9 0 O 1 N l Y 3 R p b 2 4 x L 1 R h Y m x l I D A v Q X V 0 b 1 J l b W 9 2 Z W R D b 2 x 1 b W 5 z M S 5 7 U 2 F s Y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S A w L 0 F 1 d G 9 S Z W 1 v d m V k Q 2 9 s d W 1 u c z E u e 1 R l c m 1 p b i w w f S Z x d W 9 0 O y w m c X V v d D t T Z W N 0 a W 9 u M S 9 U Y W J s Z S A w L 0 F 1 d G 9 S Z W 1 v d m V k Q 2 9 s d W 1 u c z E u e 0 R 6 a W X F h C w g Z 2 9 k e m l u Y S w x f S Z x d W 9 0 O y w m c X V v d D t T Z W N 0 a W 9 u M S 9 U Y W J s Z S A w L 0 F 1 d G 9 S Z W 1 v d m V k Q 2 9 s d W 1 u c z E u e 1 B y e m V k b W l v d C w y f S Z x d W 9 0 O y w m c X V v d D t T Z W N 0 a W 9 u M S 9 U Y W J s Z S A w L 0 F 1 d G 9 S Z W 1 v d m V k Q 2 9 s d W 1 u c z E u e 1 R 5 c C w z f S Z x d W 9 0 O y w m c X V v d D t T Z W N 0 a W 9 u M S 9 U Y W J s Z S A w L 0 F 1 d G 9 S Z W 1 v d m V k Q 2 9 s d W 1 u c z E u e 0 5 h d W N 6 e W N p Z W w s N H 0 m c X V v d D s s J n F 1 b 3 Q 7 U 2 V j d G l v b j E v V G F i b G U g M C 9 B d X R v U m V t b 3 Z l Z E N v b H V t b n M x L n t T Y W x h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G l j Y W w t Z G F 0 Y S 9 B d X R v U m V t b 3 Z l Z E N v b H V t b n M x L n t m a X J z d F 9 u Y W 1 l L D B 9 J n F 1 b 3 Q 7 L C Z x d W 9 0 O 1 N l Y 3 R p b 2 4 x L 2 1 l Z G l j Y W w t Z G F 0 Y S 9 B d X R v U m V t b 3 Z l Z E N v b H V t b n M x L n t s Y X N 0 X 2 5 h b W U s M X 0 m c X V v d D s s J n F 1 b 3 Q 7 U 2 V j d G l v b j E v b W V k a W N h b C 1 k Y X R h L 0 F 1 d G 9 S Z W 1 v d m V k Q 2 9 s d W 1 u c z E u e 2 d l b m R l c i w y f S Z x d W 9 0 O y w m c X V v d D t T Z W N 0 a W 9 u M S 9 t Z W R p Y 2 F s L W R h d G E v Q X V 0 b 1 J l b W 9 2 Z W R D b 2 x 1 b W 5 z M S 5 7 Y W d l L D N 9 J n F 1 b 3 Q 7 L C Z x d W 9 0 O 1 N l Y 3 R p b 2 4 x L 2 1 l Z G l j Y W w t Z G F 0 Y S 9 B d X R v U m V t b 3 Z l Z E N v b H V t b n M x L n t o Z W l n a H Q s N H 0 m c X V v d D s s J n F 1 b 3 Q 7 U 2 V j d G l v b j E v b W V k a W N h b C 1 k Y X R h L 0 F 1 d G 9 S Z W 1 v d m V k Q 2 9 s d W 1 u c z E u e 3 d h Z 2 U s N X 0 m c X V v d D s s J n F 1 b 3 Q 7 U 2 V j d G l v b j E v b W V k a W N h b C 1 k Y X R h L 0 F 1 d G 9 S Z W 1 v d m V k Q 2 9 s d W 1 u c z E u e 2 N v d W 5 0 c n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V k a W N h b C 1 k Y X R h L 0 F 1 d G 9 S Z W 1 v d m V k Q 2 9 s d W 1 u c z E u e 2 Z p c n N 0 X 2 5 h b W U s M H 0 m c X V v d D s s J n F 1 b 3 Q 7 U 2 V j d G l v b j E v b W V k a W N h b C 1 k Y X R h L 0 F 1 d G 9 S Z W 1 v d m V k Q 2 9 s d W 1 u c z E u e 2 x h c 3 R f b m F t Z S w x f S Z x d W 9 0 O y w m c X V v d D t T Z W N 0 a W 9 u M S 9 t Z W R p Y 2 F s L W R h d G E v Q X V 0 b 1 J l b W 9 2 Z W R D b 2 x 1 b W 5 z M S 5 7 Z 2 V u Z G V y L D J 9 J n F 1 b 3 Q 7 L C Z x d W 9 0 O 1 N l Y 3 R p b 2 4 x L 2 1 l Z G l j Y W w t Z G F 0 Y S 9 B d X R v U m V t b 3 Z l Z E N v b H V t b n M x L n t h Z 2 U s M 3 0 m c X V v d D s s J n F 1 b 3 Q 7 U 2 V j d G l v b j E v b W V k a W N h b C 1 k Y X R h L 0 F 1 d G 9 S Z W 1 v d m V k Q 2 9 s d W 1 u c z E u e 2 h l a W d o d C w 0 f S Z x d W 9 0 O y w m c X V v d D t T Z W N 0 a W 9 u M S 9 t Z W R p Y 2 F s L W R h d G E v Q X V 0 b 1 J l b W 9 2 Z W R D b 2 x 1 b W 5 z M S 5 7 d 2 F n Z S w 1 f S Z x d W 9 0 O y w m c X V v d D t T Z W N 0 a W 9 u M S 9 t Z W R p Y 2 F s L W R h d G E v Q X V 0 b 1 J l b W 9 2 Z W R D b 2 x 1 b W 5 z M S 5 7 Y 2 9 1 b n R y e S w 2 f S Z x d W 9 0 O 1 0 s J n F 1 b 3 Q 7 U m V s Y X R p b 2 5 z a G l w S W 5 m b y Z x d W 9 0 O z p b X X 0 i I C 8 + P E V u d H J 5 I F R 5 c G U 9 I k Z p b G x U Y X J n Z X Q i I F Z h b H V l P S J z b W V k a W N h b F 9 k Y X R h I i A v P j x F b n R y e S B U e X B l P S J R d W V y e U l E I i B W Y W x 1 Z T 0 i c z Y 5 N D R j M D Y 2 L T B i O D M t N G F m Y S 1 h M z g z L W U z O T U 2 Z G Y y M W Z k Z C I g L z 4 8 R W 5 0 c n k g V H l w Z T 0 i R m l s b E N v b H V t b k 5 h b W V z I i B W Y W x 1 Z T 0 i c 1 s m c X V v d D t m a X J z d F 9 u Y W 1 l J n F 1 b 3 Q 7 L C Z x d W 9 0 O 2 x h c 3 R f b m F t Z S Z x d W 9 0 O y w m c X V v d D t n Z W 5 k Z X I m c X V v d D s s J n F 1 b 3 Q 7 Y W d l J n F 1 b 3 Q 7 L C Z x d W 9 0 O 2 h l a W d o d C Z x d W 9 0 O y w m c X V v d D t 3 Y W d l J n F 1 b 3 Q 7 L C Z x d W 9 0 O 2 N v d W 5 0 c n k m c X V v d D t d I i A v P j x F b n R y e S B U e X B l P S J G a W x s Q 2 9 s d W 1 u V H l w Z X M i I F Z h b H V l P S J z Q m d Z R 0 F 3 T U R C Z z 0 9 I i A v P j x F b n R y e S B U e X B l P S J G a W x s T G F z d F V w Z G F 0 Z W Q i I F Z h b H V l P S J k M j A y N C 0 w N C 0 x M l Q w N z o z N j o z M C 4 y M D M 2 M T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W V k a W N h b C 1 k Y X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S 6 P m 1 i k M k y g / Y J E 4 S c G 4 Q A A A A A C A A A A A A A Q Z g A A A A E A A C A A A A C b M c y x v R / c X z F z z d P u Y 9 y / d 6 K 7 N M g D l 9 9 V E R S U S 6 c K X A A A A A A O g A A A A A I A A C A A A A C w K N n i b t h n h + N o I X 5 I r + 0 1 e E n O 2 P h 3 D z l x 3 f z y P J N I 0 1 A A A A D n z R Y B i / E C E t 8 i U L d h r 2 9 P K H V 3 V q M I X j p W H J S C p u Z x d b 0 m K c e c f 1 O r 5 g D 1 l 7 E K f z b a I 6 / / Q D c O c N x 6 Y 0 5 5 x w H f z w h u G i x q W 0 u P P 0 f M / W e T u 0 A A A A D W S + r r I u 0 9 e G r H C g p 6 / s z m D q F P I A b u O l 0 z n + A 0 5 a w u x / b i F 1 C 6 W 4 h D 5 f T U a P / N f 7 y Y X X U k 8 J o 7 W h R / O h F H x z H W < / D a t a M a s h u p > 
</file>

<file path=customXml/itemProps1.xml><?xml version="1.0" encoding="utf-8"?>
<ds:datastoreItem xmlns:ds="http://schemas.openxmlformats.org/officeDocument/2006/customXml" ds:itemID="{263B4518-BE11-428B-AB79-48B037D849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medical-data</vt:lpstr>
      <vt:lpstr>Arkusz3</vt:lpstr>
      <vt:lpstr>Arkusz5</vt:lpstr>
      <vt:lpstr>Arkusz12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2024-04-12T07:18:10Z</dcterms:created>
  <dcterms:modified xsi:type="dcterms:W3CDTF">2024-04-12T08:47:35Z</dcterms:modified>
</cp:coreProperties>
</file>